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tistiques des Finances Publiques-Décembre 2023\Public Finance Statistics Tables (English Version)-Décember 2023-TO POST\"/>
    </mc:Choice>
  </mc:AlternateContent>
  <bookViews>
    <workbookView xWindow="0" yWindow="0" windowWidth="24000" windowHeight="841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BB24" i="9" l="1"/>
  <c r="BA24" i="9"/>
  <c r="AZ24" i="9"/>
  <c r="AY24" i="9"/>
  <c r="AX6" i="9" l="1"/>
  <c r="AX7" i="9"/>
  <c r="AX8" i="9"/>
  <c r="AX9" i="9"/>
  <c r="AX10" i="9"/>
  <c r="AX11" i="9"/>
  <c r="AX12" i="9"/>
  <c r="AX13" i="9"/>
  <c r="AX14" i="9"/>
  <c r="AX15" i="9"/>
  <c r="AX16" i="9"/>
  <c r="AX17" i="9"/>
  <c r="AX18" i="9"/>
  <c r="AX19" i="9"/>
  <c r="AX20" i="9"/>
  <c r="AX21" i="9"/>
  <c r="AX22" i="9"/>
  <c r="AX23" i="9"/>
  <c r="AX5" i="9"/>
  <c r="AX24" i="9" s="1"/>
  <c r="J18" i="10" l="1"/>
  <c r="J15" i="10"/>
  <c r="J10" i="10"/>
  <c r="J5" i="10"/>
  <c r="AK23" i="9"/>
  <c r="AJ23" i="9"/>
  <c r="AI23" i="9"/>
  <c r="AK22" i="9"/>
  <c r="AJ22" i="9"/>
  <c r="AI22" i="9"/>
  <c r="AK21" i="9"/>
  <c r="AJ21" i="9"/>
  <c r="AI21" i="9"/>
  <c r="AK20" i="9"/>
  <c r="AJ20" i="9"/>
  <c r="AI20" i="9"/>
  <c r="AK19" i="9"/>
  <c r="AJ19" i="9"/>
  <c r="AI19" i="9"/>
  <c r="AK18" i="9"/>
  <c r="AJ18" i="9"/>
  <c r="AI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K17" i="9"/>
  <c r="AJ17" i="9"/>
  <c r="AI17" i="9"/>
  <c r="AK16" i="9"/>
  <c r="AJ16" i="9"/>
  <c r="AI16" i="9"/>
  <c r="AK15" i="9"/>
  <c r="AJ15" i="9"/>
  <c r="AI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K14" i="9"/>
  <c r="AJ14" i="9"/>
  <c r="AI14" i="9"/>
  <c r="AK13" i="9"/>
  <c r="AJ13" i="9"/>
  <c r="AI13" i="9"/>
  <c r="AK12" i="9"/>
  <c r="AJ12" i="9"/>
  <c r="AI12" i="9"/>
  <c r="AK11" i="9"/>
  <c r="AJ11" i="9"/>
  <c r="AI11" i="9"/>
  <c r="AK10" i="9"/>
  <c r="AJ10" i="9"/>
  <c r="AI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K9" i="9"/>
  <c r="AJ9" i="9"/>
  <c r="AI9" i="9"/>
  <c r="AK8" i="9"/>
  <c r="AJ8" i="9"/>
  <c r="AI8" i="9"/>
  <c r="AK7" i="9"/>
  <c r="AJ7" i="9"/>
  <c r="AI7" i="9"/>
  <c r="AK6" i="9"/>
  <c r="AJ6" i="9"/>
  <c r="AI6" i="9"/>
  <c r="AK5" i="9"/>
  <c r="AJ5" i="9"/>
  <c r="AI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AL24" i="9" l="1"/>
  <c r="DE22" i="8" l="1"/>
  <c r="DC22" i="8" l="1"/>
  <c r="DB22" i="8" l="1"/>
  <c r="DA22" i="8" l="1"/>
  <c r="CZ22" i="8" l="1"/>
  <c r="CY22" i="8"/>
  <c r="CX22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CK22" i="8"/>
  <c r="CJ22" i="8"/>
  <c r="CI22" i="8"/>
  <c r="CH22" i="8"/>
  <c r="Z24" i="9" l="1"/>
  <c r="AA24" i="9"/>
  <c r="AB24" i="9"/>
  <c r="AC24" i="9"/>
  <c r="AD24" i="9"/>
  <c r="AE24" i="9"/>
  <c r="AF24" i="9"/>
  <c r="AG24" i="9"/>
  <c r="AH24" i="9"/>
  <c r="AI24" i="9"/>
  <c r="AJ24" i="9"/>
  <c r="R24" i="10" l="1"/>
  <c r="I24" i="10" l="1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B24" i="10"/>
  <c r="CG22" i="8"/>
  <c r="J24" i="9"/>
  <c r="R24" i="9"/>
  <c r="Y24" i="9"/>
  <c r="K22" i="8" l="1"/>
  <c r="I22" i="8"/>
  <c r="M22" i="8"/>
  <c r="G22" i="8"/>
  <c r="B22" i="8"/>
  <c r="E22" i="8"/>
  <c r="C22" i="8"/>
  <c r="CE22" i="8"/>
  <c r="CC22" i="8"/>
  <c r="CA22" i="8"/>
  <c r="BY22" i="8"/>
  <c r="BW22" i="8"/>
  <c r="BU22" i="8"/>
  <c r="BS22" i="8"/>
  <c r="BQ22" i="8"/>
  <c r="BO22" i="8"/>
  <c r="BM22" i="8"/>
  <c r="BK22" i="8"/>
  <c r="BI22" i="8"/>
  <c r="BG22" i="8"/>
  <c r="BE22" i="8"/>
  <c r="BC22" i="8"/>
  <c r="BA22" i="8"/>
  <c r="AY22" i="8"/>
  <c r="AW22" i="8"/>
  <c r="AU22" i="8"/>
  <c r="AS22" i="8"/>
  <c r="AQ22" i="8"/>
  <c r="AO22" i="8"/>
  <c r="AM22" i="8"/>
  <c r="AK22" i="8"/>
  <c r="AI22" i="8"/>
  <c r="AG22" i="8"/>
  <c r="AE22" i="8"/>
  <c r="AC22" i="8"/>
  <c r="AA22" i="8"/>
  <c r="Y22" i="8"/>
  <c r="W22" i="8"/>
  <c r="U22" i="8"/>
  <c r="S22" i="8"/>
  <c r="Q22" i="8"/>
  <c r="O22" i="8"/>
  <c r="L22" i="8"/>
  <c r="J22" i="8"/>
  <c r="H22" i="8"/>
  <c r="F22" i="8"/>
  <c r="D22" i="8"/>
  <c r="CF22" i="8"/>
  <c r="CD22" i="8"/>
  <c r="CB22" i="8"/>
  <c r="BZ22" i="8"/>
  <c r="BX22" i="8"/>
  <c r="BV22" i="8"/>
  <c r="BT22" i="8"/>
  <c r="BR22" i="8"/>
  <c r="BP22" i="8"/>
  <c r="BN22" i="8"/>
  <c r="BL22" i="8"/>
  <c r="BJ22" i="8"/>
  <c r="BH22" i="8"/>
  <c r="BF22" i="8"/>
  <c r="BD22" i="8"/>
  <c r="BB22" i="8"/>
  <c r="AZ22" i="8"/>
  <c r="AX22" i="8"/>
  <c r="AV22" i="8"/>
  <c r="AT22" i="8"/>
  <c r="AR22" i="8"/>
  <c r="AP22" i="8"/>
  <c r="AN22" i="8"/>
  <c r="AL22" i="8"/>
  <c r="AJ22" i="8"/>
  <c r="AH22" i="8"/>
  <c r="AF22" i="8"/>
  <c r="AD22" i="8"/>
  <c r="AB22" i="8"/>
  <c r="Z22" i="8"/>
  <c r="X22" i="8"/>
  <c r="V22" i="8"/>
  <c r="T22" i="8"/>
  <c r="R22" i="8"/>
  <c r="P22" i="8"/>
  <c r="N22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</calcChain>
</file>

<file path=xl/sharedStrings.xml><?xml version="1.0" encoding="utf-8"?>
<sst xmlns="http://schemas.openxmlformats.org/spreadsheetml/2006/main" count="183" uniqueCount="118">
  <si>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</si>
  <si>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</si>
  <si>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</si>
  <si>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</si>
  <si>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</si>
  <si>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</si>
  <si>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</si>
  <si>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</si>
  <si>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</si>
  <si>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</si>
  <si>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</si>
  <si>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</si>
  <si>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</si>
  <si>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</si>
  <si>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</si>
  <si>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</si>
  <si>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</si>
  <si>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</si>
  <si>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</si>
  <si>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</si>
  <si>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</si>
  <si>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</si>
  <si>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</si>
  <si>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</si>
  <si>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</si>
  <si>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</si>
  <si>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</si>
  <si>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</si>
  <si>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</si>
  <si>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</si>
  <si>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</si>
  <si>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</si>
  <si>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</si>
  <si>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</si>
  <si>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</si>
  <si>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</si>
  <si>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</si>
  <si>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</si>
  <si>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</si>
  <si>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</si>
  <si>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</si>
  <si>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</si>
  <si>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</si>
  <si>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</si>
  <si>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</si>
  <si>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</si>
  <si>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</si>
  <si>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</si>
  <si>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</si>
  <si>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</si>
  <si>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</si>
  <si>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</si>
  <si>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</si>
  <si>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</si>
  <si>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</si>
  <si>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</si>
  <si>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</si>
  <si>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</si>
  <si>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</si>
  <si>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</si>
  <si>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</si>
  <si>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</si>
  <si>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</si>
  <si>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</si>
  <si>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</si>
  <si>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</si>
  <si>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</si>
  <si>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</si>
  <si>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</si>
  <si>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</si>
  <si>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</si>
  <si>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</si>
  <si>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</si>
  <si>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</si>
  <si>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</si>
  <si>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</si>
  <si>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</si>
  <si>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</si>
  <si>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</si>
  <si>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</si>
  <si>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</si>
  <si>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</si>
  <si>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</si>
  <si>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</si>
  <si>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</si>
  <si>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</si>
  <si>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</si>
  <si>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</si>
  <si>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</si>
  <si>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</si>
  <si>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</si>
  <si>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</si>
  <si>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</si>
  <si>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</si>
  <si>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</si>
  <si>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</si>
  <si>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</si>
  <si>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</si>
  <si>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</si>
  <si>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</si>
  <si>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2020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</si>
  <si>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</si>
  <si>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</si>
  <si>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2021</t>
    </r>
  </si>
  <si>
    <r>
      <t>4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</si>
  <si>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</si>
  <si>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2022</t>
    </r>
  </si>
  <si>
    <r>
      <t>3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2022</t>
    </r>
  </si>
  <si>
    <r>
      <t>4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</si>
  <si>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</si>
  <si>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2023</t>
    </r>
  </si>
  <si>
    <t>Source: Ministry of Finance, Budget and Economic Planning</t>
  </si>
  <si>
    <t>Sources: BRB and Ministry of Finance, Budget and Economic Planning</t>
  </si>
  <si>
    <r>
      <t>3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2023</t>
    </r>
  </si>
  <si>
    <r>
      <t>4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2023</t>
    </r>
  </si>
  <si>
    <t>December-2023</t>
  </si>
  <si>
    <t>Q4-2023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</si>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</sst>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  <font>
      <b/>
      <sz val="12"/>
      <name val="Helv"/>
    </font>
    <font>
      <b/>
      <vertAlign val="superscript"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6" fillId="5" borderId="6" xfId="0" applyFont="1" applyFill="1" applyBorder="1"/>
    <xf numFmtId="166" fontId="16" fillId="5" borderId="6" xfId="0" quotePrefix="1" applyNumberFormat="1" applyFont="1" applyFill="1" applyBorder="1" applyAlignment="1">
      <alignment horizontal="right"/>
    </xf>
    <xf numFmtId="164" fontId="18" fillId="0" borderId="0" xfId="0" applyFont="1"/>
    <xf numFmtId="164" fontId="3" fillId="0" borderId="9" xfId="0" applyFont="1" applyBorder="1"/>
    <xf numFmtId="164" fontId="0" fillId="0" borderId="14" xfId="0" applyBorder="1"/>
    <xf numFmtId="164" fontId="17" fillId="0" borderId="0" xfId="0" applyFont="1" applyBorder="1"/>
    <xf numFmtId="164" fontId="15" fillId="0" borderId="0" xfId="0" applyFont="1"/>
    <xf numFmtId="166" fontId="16" fillId="5" borderId="15" xfId="0" quotePrefix="1" applyNumberFormat="1" applyFont="1" applyFill="1" applyBorder="1" applyAlignment="1">
      <alignment horizontal="right"/>
    </xf>
    <xf numFmtId="166" fontId="16" fillId="5" borderId="16" xfId="0" quotePrefix="1" applyNumberFormat="1" applyFont="1" applyFill="1" applyBorder="1" applyAlignment="1">
      <alignment horizontal="right"/>
    </xf>
    <xf numFmtId="164" fontId="18" fillId="0" borderId="12" xfId="0" applyFont="1" applyBorder="1"/>
    <xf numFmtId="166" fontId="16" fillId="5" borderId="17" xfId="0" quotePrefix="1" applyNumberFormat="1" applyFont="1" applyFill="1" applyBorder="1" applyAlignment="1">
      <alignment horizontal="right"/>
    </xf>
    <xf numFmtId="164" fontId="3" fillId="0" borderId="18" xfId="0" applyFont="1" applyBorder="1"/>
    <xf numFmtId="164" fontId="2" fillId="0" borderId="19" xfId="0" applyFont="1" applyBorder="1"/>
    <xf numFmtId="164" fontId="2" fillId="0" borderId="20" xfId="0" applyFont="1" applyBorder="1"/>
    <xf numFmtId="164" fontId="15" fillId="0" borderId="7" xfId="0" applyFont="1" applyBorder="1"/>
    <xf numFmtId="164" fontId="16" fillId="5" borderId="21" xfId="0" applyFont="1" applyFill="1" applyBorder="1"/>
    <xf numFmtId="164" fontId="3" fillId="0" borderId="22" xfId="0" applyFont="1" applyBorder="1"/>
    <xf numFmtId="164" fontId="2" fillId="0" borderId="22" xfId="0" applyFont="1" applyBorder="1"/>
    <xf numFmtId="166" fontId="16" fillId="5" borderId="23" xfId="0" quotePrefix="1" applyNumberFormat="1" applyFont="1" applyFill="1" applyBorder="1" applyAlignment="1">
      <alignment horizontal="right"/>
    </xf>
    <xf numFmtId="1" fontId="14" fillId="5" borderId="6" xfId="0" applyNumberFormat="1" applyFont="1" applyFill="1" applyBorder="1"/>
    <xf numFmtId="1" fontId="14" fillId="5" borderId="24" xfId="0" applyNumberFormat="1" applyFont="1" applyFill="1" applyBorder="1"/>
    <xf numFmtId="164" fontId="14" fillId="5" borderId="21" xfId="0" applyFont="1" applyFill="1" applyBorder="1"/>
    <xf numFmtId="166" fontId="16" fillId="5" borderId="8" xfId="0" quotePrefix="1" applyNumberFormat="1" applyFont="1" applyFill="1" applyBorder="1" applyAlignment="1">
      <alignment horizontal="right"/>
    </xf>
    <xf numFmtId="166" fontId="16" fillId="5" borderId="9" xfId="0" quotePrefix="1" applyNumberFormat="1" applyFont="1" applyFill="1" applyBorder="1" applyAlignment="1">
      <alignment horizontal="right"/>
    </xf>
    <xf numFmtId="166" fontId="16" fillId="5" borderId="25" xfId="0" quotePrefix="1" applyNumberFormat="1" applyFont="1" applyFill="1" applyBorder="1" applyAlignment="1">
      <alignment horizontal="right"/>
    </xf>
    <xf numFmtId="164" fontId="0" fillId="0" borderId="19" xfId="0" applyBorder="1"/>
    <xf numFmtId="164" fontId="18" fillId="0" borderId="7" xfId="0" applyFont="1" applyBorder="1"/>
    <xf numFmtId="164" fontId="3" fillId="0" borderId="20" xfId="0" applyFont="1" applyBorder="1"/>
    <xf numFmtId="164" fontId="2" fillId="0" borderId="2" xfId="0" applyFont="1" applyBorder="1"/>
    <xf numFmtId="164" fontId="16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ces%20Publiques/Bulletin%202020/Juin%202020/Statistiques%20des%20Finances%20publiques%20(Version%20Fran&#231;aise)-A%20POSTER/III%208.%20Evolution%20dette%20ext&#233;rieure%20par%20secteur%20&#233;conomique%20(en%20%2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  <sheetDataSet>
      <sheetData sheetId="0"/>
      <sheetData sheetId="1">
        <row r="5">
          <cell r="CW5">
            <v>50.370027527405036</v>
          </cell>
          <cell r="CZ5">
            <v>48.428571746908403</v>
          </cell>
          <cell r="DB5">
            <v>48.377152683986012</v>
          </cell>
        </row>
        <row r="6">
          <cell r="CW6">
            <v>38.495129598943798</v>
          </cell>
          <cell r="CZ6">
            <v>35.986039266590844</v>
          </cell>
          <cell r="DB6">
            <v>36.13511790046357</v>
          </cell>
        </row>
        <row r="7">
          <cell r="CW7">
            <v>0</v>
          </cell>
          <cell r="CZ7">
            <v>0</v>
          </cell>
          <cell r="DB7">
            <v>0</v>
          </cell>
        </row>
        <row r="8">
          <cell r="CW8">
            <v>5.143418208756521</v>
          </cell>
          <cell r="CZ8">
            <v>4.8290711240981556</v>
          </cell>
          <cell r="DB8">
            <v>4.7909016559001607</v>
          </cell>
        </row>
        <row r="9">
          <cell r="CW9">
            <v>6.7314797197047138</v>
          </cell>
          <cell r="CZ9">
            <v>7.6134613562194042</v>
          </cell>
          <cell r="DB9">
            <v>7.4511331276222812</v>
          </cell>
        </row>
        <row r="10">
          <cell r="CW10">
            <v>18.161866939073338</v>
          </cell>
          <cell r="CZ10">
            <v>22.219067772288181</v>
          </cell>
          <cell r="DB10">
            <v>22.456306202894982</v>
          </cell>
        </row>
        <row r="11">
          <cell r="CW11">
            <v>12.053686986612579</v>
          </cell>
          <cell r="CZ11">
            <v>11.7046353300103</v>
          </cell>
          <cell r="DB11">
            <v>11.895187965958877</v>
          </cell>
        </row>
        <row r="12">
          <cell r="CW12">
            <v>0</v>
          </cell>
          <cell r="CZ12">
            <v>0</v>
          </cell>
          <cell r="DB12">
            <v>0</v>
          </cell>
        </row>
        <row r="13">
          <cell r="CW13">
            <v>0.20221966758248591</v>
          </cell>
          <cell r="CZ13">
            <v>0.18820675153452285</v>
          </cell>
          <cell r="DB13">
            <v>0.19133552730849332</v>
          </cell>
        </row>
        <row r="14">
          <cell r="CW14">
            <v>5.9059602848782733</v>
          </cell>
          <cell r="CZ14">
            <v>10.326225690743358</v>
          </cell>
          <cell r="DB14">
            <v>10.369782709627613</v>
          </cell>
        </row>
        <row r="15">
          <cell r="CW15">
            <v>6.4886654579757428</v>
          </cell>
          <cell r="CZ15">
            <v>6.0343918998882184</v>
          </cell>
          <cell r="DB15">
            <v>6.0247282639657307</v>
          </cell>
        </row>
        <row r="16">
          <cell r="CW16">
            <v>0</v>
          </cell>
          <cell r="CZ16">
            <v>0</v>
          </cell>
          <cell r="DB16">
            <v>0</v>
          </cell>
        </row>
        <row r="17">
          <cell r="CW17">
            <v>6.4886654579757428</v>
          </cell>
          <cell r="CZ17">
            <v>6.0343918998882184</v>
          </cell>
          <cell r="DB17">
            <v>6.0247282639657307</v>
          </cell>
        </row>
        <row r="18">
          <cell r="CW18">
            <v>24.979440075545877</v>
          </cell>
          <cell r="CZ18">
            <v>23.317968580915185</v>
          </cell>
          <cell r="DB18">
            <v>23.141812849153265</v>
          </cell>
        </row>
        <row r="19">
          <cell r="CW19">
            <v>0</v>
          </cell>
          <cell r="CZ19">
            <v>0</v>
          </cell>
          <cell r="DB19">
            <v>0</v>
          </cell>
        </row>
        <row r="20">
          <cell r="CW20">
            <v>0</v>
          </cell>
          <cell r="CZ20">
            <v>0</v>
          </cell>
          <cell r="DB20">
            <v>0</v>
          </cell>
        </row>
        <row r="21">
          <cell r="CW21">
            <v>0</v>
          </cell>
          <cell r="CZ21">
            <v>0</v>
          </cell>
          <cell r="DB21">
            <v>0</v>
          </cell>
        </row>
        <row r="22">
          <cell r="CW22">
            <v>0.17982849461811115</v>
          </cell>
          <cell r="CZ22">
            <v>0.16883802860360989</v>
          </cell>
          <cell r="DB22">
            <v>0.16856764688737991</v>
          </cell>
        </row>
        <row r="23">
          <cell r="CW23">
            <v>24.799611580927767</v>
          </cell>
          <cell r="CZ23">
            <v>23.149130552311576</v>
          </cell>
          <cell r="DB23">
            <v>22.973245202265886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topLeftCell="C1" workbookViewId="0">
      <selection activeCell="E15" sqref="E15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54</v>
      </c>
    </row>
    <row r="3" spans="2:5" x14ac:dyDescent="0.25">
      <c r="B3" s="31" t="s">
        <v>55</v>
      </c>
      <c r="C3"/>
    </row>
    <row r="4" spans="2:5" x14ac:dyDescent="0.25">
      <c r="B4" s="31" t="s">
        <v>56</v>
      </c>
    </row>
    <row r="5" spans="2:5" x14ac:dyDescent="0.25">
      <c r="B5" s="31" t="s">
        <v>57</v>
      </c>
    </row>
    <row r="6" spans="2:5" x14ac:dyDescent="0.25">
      <c r="B6" s="31"/>
    </row>
    <row r="7" spans="2:5" ht="18.75" x14ac:dyDescent="0.3">
      <c r="B7" s="7" t="s">
        <v>58</v>
      </c>
    </row>
    <row r="8" spans="2:5" ht="18.75" x14ac:dyDescent="0.3">
      <c r="B8" s="9" t="s">
        <v>38</v>
      </c>
    </row>
    <row r="10" spans="2:5" x14ac:dyDescent="0.25">
      <c r="B10" s="8" t="s">
        <v>40</v>
      </c>
    </row>
    <row r="11" spans="2:5" ht="16.5" thickBot="1" x14ac:dyDescent="0.3">
      <c r="B11" s="10" t="s">
        <v>41</v>
      </c>
      <c r="C11" s="10" t="s">
        <v>45</v>
      </c>
      <c r="D11" s="10" t="s">
        <v>49</v>
      </c>
      <c r="E11" s="10" t="s">
        <v>51</v>
      </c>
    </row>
    <row r="12" spans="2:5" x14ac:dyDescent="0.25">
      <c r="B12" s="32" t="s">
        <v>42</v>
      </c>
      <c r="C12" s="11" t="s">
        <v>46</v>
      </c>
      <c r="D12" s="11" t="s">
        <v>42</v>
      </c>
      <c r="E12" s="12" t="s">
        <v>115</v>
      </c>
    </row>
    <row r="13" spans="2:5" x14ac:dyDescent="0.25">
      <c r="B13" s="32" t="s">
        <v>43</v>
      </c>
      <c r="C13" s="11" t="s">
        <v>47</v>
      </c>
      <c r="D13" s="11" t="s">
        <v>43</v>
      </c>
      <c r="E13" s="12" t="s">
        <v>116</v>
      </c>
    </row>
    <row r="14" spans="2:5" x14ac:dyDescent="0.25">
      <c r="B14" s="32" t="s">
        <v>44</v>
      </c>
      <c r="C14" s="11" t="s">
        <v>48</v>
      </c>
      <c r="D14" s="11" t="s">
        <v>44</v>
      </c>
      <c r="E14" s="13" t="s">
        <v>117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50</v>
      </c>
      <c r="C17" s="16"/>
    </row>
    <row r="18" spans="2:4" x14ac:dyDescent="0.25">
      <c r="B18" s="8" t="s">
        <v>59</v>
      </c>
      <c r="C18" s="16"/>
    </row>
    <row r="20" spans="2:4" x14ac:dyDescent="0.25">
      <c r="B20" s="8" t="s">
        <v>6</v>
      </c>
      <c r="C20" s="8" t="s">
        <v>52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53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A25"/>
  <sheetViews>
    <sheetView tabSelected="1" topLeftCell="ET1" workbookViewId="0">
      <selection activeCell="EU18" sqref="EU18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4" width="13.6640625" bestFit="1" customWidth="1"/>
    <col min="95" max="95" width="11.109375" bestFit="1" customWidth="1"/>
    <col min="96" max="96" width="13.21875" bestFit="1" customWidth="1"/>
    <col min="97" max="97" width="13" bestFit="1" customWidth="1"/>
    <col min="98" max="98" width="10.5546875" bestFit="1" customWidth="1"/>
    <col min="99" max="99" width="11.77734375" bestFit="1" customWidth="1"/>
    <col min="100" max="100" width="9.5546875" bestFit="1" customWidth="1"/>
    <col min="101" max="101" width="8.21875" bestFit="1" customWidth="1"/>
    <col min="105" max="105" width="10.109375" bestFit="1" customWidth="1"/>
    <col min="106" max="106" width="13.44140625" customWidth="1"/>
    <col min="107" max="107" width="11.109375" bestFit="1" customWidth="1"/>
    <col min="108" max="117" width="13.21875" bestFit="1" customWidth="1"/>
    <col min="118" max="123" width="13.6640625" bestFit="1" customWidth="1"/>
    <col min="124" max="124" width="13.6640625" customWidth="1"/>
    <col min="125" max="127" width="13.6640625" bestFit="1" customWidth="1"/>
    <col min="128" max="128" width="13.6640625" customWidth="1"/>
    <col min="129" max="136" width="13.6640625" bestFit="1" customWidth="1"/>
    <col min="137" max="137" width="13.6640625" customWidth="1"/>
    <col min="138" max="157" width="13.6640625" bestFit="1" customWidth="1"/>
  </cols>
  <sheetData>
    <row r="1" spans="1:157" ht="20.25" thickBot="1" x14ac:dyDescent="0.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B1" s="50"/>
      <c r="DC1" s="50"/>
      <c r="DD1" s="50"/>
    </row>
    <row r="2" spans="1:157" s="33" customFormat="1" ht="19.5" x14ac:dyDescent="0.35">
      <c r="A2" s="44" t="s">
        <v>9</v>
      </c>
      <c r="B2" s="45">
        <v>40544</v>
      </c>
      <c r="C2" s="45">
        <v>40575</v>
      </c>
      <c r="D2" s="45">
        <v>40603</v>
      </c>
      <c r="E2" s="45">
        <v>40634</v>
      </c>
      <c r="F2" s="45">
        <v>40664</v>
      </c>
      <c r="G2" s="45">
        <v>40695</v>
      </c>
      <c r="H2" s="45">
        <v>40725</v>
      </c>
      <c r="I2" s="45">
        <v>40756</v>
      </c>
      <c r="J2" s="45">
        <v>40787</v>
      </c>
      <c r="K2" s="45">
        <v>40817</v>
      </c>
      <c r="L2" s="45">
        <v>40848</v>
      </c>
      <c r="M2" s="45">
        <v>40878</v>
      </c>
      <c r="N2" s="45">
        <v>40909</v>
      </c>
      <c r="O2" s="45">
        <v>40940</v>
      </c>
      <c r="P2" s="45">
        <v>40969</v>
      </c>
      <c r="Q2" s="45">
        <v>41000</v>
      </c>
      <c r="R2" s="45">
        <v>41030</v>
      </c>
      <c r="S2" s="45">
        <v>41061</v>
      </c>
      <c r="T2" s="45">
        <v>41091</v>
      </c>
      <c r="U2" s="45">
        <v>41122</v>
      </c>
      <c r="V2" s="45">
        <v>41153</v>
      </c>
      <c r="W2" s="45">
        <v>41183</v>
      </c>
      <c r="X2" s="45">
        <v>41214</v>
      </c>
      <c r="Y2" s="45">
        <v>41244</v>
      </c>
      <c r="Z2" s="45">
        <v>41275</v>
      </c>
      <c r="AA2" s="45">
        <v>41306</v>
      </c>
      <c r="AB2" s="45">
        <v>41334</v>
      </c>
      <c r="AC2" s="45">
        <v>41365</v>
      </c>
      <c r="AD2" s="45">
        <v>41395</v>
      </c>
      <c r="AE2" s="45">
        <v>41426</v>
      </c>
      <c r="AF2" s="45">
        <v>41456</v>
      </c>
      <c r="AG2" s="45">
        <v>41487</v>
      </c>
      <c r="AH2" s="45">
        <v>41518</v>
      </c>
      <c r="AI2" s="45">
        <v>41548</v>
      </c>
      <c r="AJ2" s="45">
        <v>41579</v>
      </c>
      <c r="AK2" s="45">
        <v>41609</v>
      </c>
      <c r="AL2" s="45">
        <v>41640</v>
      </c>
      <c r="AM2" s="45">
        <v>41671</v>
      </c>
      <c r="AN2" s="45">
        <v>41699</v>
      </c>
      <c r="AO2" s="45">
        <v>41730</v>
      </c>
      <c r="AP2" s="45">
        <v>41760</v>
      </c>
      <c r="AQ2" s="45">
        <v>41791</v>
      </c>
      <c r="AR2" s="45">
        <v>41821</v>
      </c>
      <c r="AS2" s="45">
        <v>41852</v>
      </c>
      <c r="AT2" s="45">
        <v>41883</v>
      </c>
      <c r="AU2" s="45">
        <v>41913</v>
      </c>
      <c r="AV2" s="45">
        <v>41944</v>
      </c>
      <c r="AW2" s="45">
        <v>41974</v>
      </c>
      <c r="AX2" s="45">
        <v>42005</v>
      </c>
      <c r="AY2" s="45">
        <v>42036</v>
      </c>
      <c r="AZ2" s="45">
        <v>42064</v>
      </c>
      <c r="BA2" s="45">
        <v>42095</v>
      </c>
      <c r="BB2" s="45">
        <v>42125</v>
      </c>
      <c r="BC2" s="45">
        <v>42156</v>
      </c>
      <c r="BD2" s="45">
        <v>42186</v>
      </c>
      <c r="BE2" s="45">
        <v>42217</v>
      </c>
      <c r="BF2" s="45">
        <v>42248</v>
      </c>
      <c r="BG2" s="45">
        <v>42278</v>
      </c>
      <c r="BH2" s="45">
        <v>42309</v>
      </c>
      <c r="BI2" s="45">
        <v>42339</v>
      </c>
      <c r="BJ2" s="45">
        <v>42370</v>
      </c>
      <c r="BK2" s="45">
        <v>42401</v>
      </c>
      <c r="BL2" s="45">
        <v>42430</v>
      </c>
      <c r="BM2" s="45">
        <v>42461</v>
      </c>
      <c r="BN2" s="45">
        <v>42491</v>
      </c>
      <c r="BO2" s="45">
        <v>42522</v>
      </c>
      <c r="BP2" s="45">
        <v>42552</v>
      </c>
      <c r="BQ2" s="45">
        <v>42583</v>
      </c>
      <c r="BR2" s="45">
        <v>42614</v>
      </c>
      <c r="BS2" s="45">
        <v>42644</v>
      </c>
      <c r="BT2" s="45">
        <v>42675</v>
      </c>
      <c r="BU2" s="45">
        <v>42705</v>
      </c>
      <c r="BV2" s="45">
        <v>42736</v>
      </c>
      <c r="BW2" s="45">
        <v>42767</v>
      </c>
      <c r="BX2" s="45">
        <v>42795</v>
      </c>
      <c r="BY2" s="45">
        <v>42826</v>
      </c>
      <c r="BZ2" s="45">
        <v>42856</v>
      </c>
      <c r="CA2" s="45">
        <v>42887</v>
      </c>
      <c r="CB2" s="45">
        <v>42917</v>
      </c>
      <c r="CC2" s="45">
        <v>42948</v>
      </c>
      <c r="CD2" s="45">
        <v>42979</v>
      </c>
      <c r="CE2" s="45">
        <v>43009</v>
      </c>
      <c r="CF2" s="45">
        <v>43040</v>
      </c>
      <c r="CG2" s="45">
        <v>43070</v>
      </c>
      <c r="CH2" s="45">
        <v>43101</v>
      </c>
      <c r="CI2" s="45">
        <v>43132</v>
      </c>
      <c r="CJ2" s="45">
        <v>43161</v>
      </c>
      <c r="CK2" s="45">
        <v>43193</v>
      </c>
      <c r="CL2" s="45">
        <v>43224</v>
      </c>
      <c r="CM2" s="45">
        <v>43256</v>
      </c>
      <c r="CN2" s="45">
        <v>43287</v>
      </c>
      <c r="CO2" s="45">
        <v>43319</v>
      </c>
      <c r="CP2" s="45">
        <v>43351</v>
      </c>
      <c r="CQ2" s="45">
        <v>43381</v>
      </c>
      <c r="CR2" s="45">
        <v>43405</v>
      </c>
      <c r="CS2" s="45">
        <v>43435</v>
      </c>
      <c r="CT2" s="45">
        <v>43466</v>
      </c>
      <c r="CU2" s="45">
        <v>43497</v>
      </c>
      <c r="CV2" s="45">
        <v>43525</v>
      </c>
      <c r="CW2" s="45">
        <v>43556</v>
      </c>
      <c r="CX2" s="45">
        <v>43586</v>
      </c>
      <c r="CY2" s="45">
        <v>43617</v>
      </c>
      <c r="CZ2" s="51">
        <v>43647</v>
      </c>
      <c r="DA2" s="52">
        <v>43679</v>
      </c>
      <c r="DB2" s="51">
        <v>43709</v>
      </c>
      <c r="DC2" s="51">
        <v>43739</v>
      </c>
      <c r="DD2" s="54">
        <v>43770</v>
      </c>
      <c r="DE2" s="54">
        <v>43800</v>
      </c>
      <c r="DF2" s="54">
        <v>43831</v>
      </c>
      <c r="DG2" s="62">
        <v>43862</v>
      </c>
      <c r="DH2" s="62">
        <v>43891</v>
      </c>
      <c r="DI2" s="62">
        <v>43922</v>
      </c>
      <c r="DJ2" s="62">
        <v>43952</v>
      </c>
      <c r="DK2" s="62">
        <v>43983</v>
      </c>
      <c r="DL2" s="62">
        <v>44013</v>
      </c>
      <c r="DM2" s="62">
        <v>44044</v>
      </c>
      <c r="DN2" s="62">
        <v>44075</v>
      </c>
      <c r="DO2" s="62">
        <v>44105</v>
      </c>
      <c r="DP2" s="62">
        <v>44136</v>
      </c>
      <c r="DQ2" s="62">
        <v>44166</v>
      </c>
      <c r="DR2" s="62">
        <v>44197</v>
      </c>
      <c r="DS2" s="62">
        <v>44228</v>
      </c>
      <c r="DT2" s="62">
        <v>44256</v>
      </c>
      <c r="DU2" s="62">
        <v>44287</v>
      </c>
      <c r="DV2" s="62">
        <v>44317</v>
      </c>
      <c r="DW2" s="62">
        <v>44348</v>
      </c>
      <c r="DX2" s="62">
        <v>44378</v>
      </c>
      <c r="DY2" s="62">
        <v>44409</v>
      </c>
      <c r="DZ2" s="62">
        <v>44440</v>
      </c>
      <c r="EA2" s="62">
        <v>44470</v>
      </c>
      <c r="EB2" s="62">
        <v>44501</v>
      </c>
      <c r="EC2" s="62">
        <v>44531</v>
      </c>
      <c r="ED2" s="62">
        <v>44562</v>
      </c>
      <c r="EE2" s="62">
        <v>44593</v>
      </c>
      <c r="EF2" s="62">
        <v>44621</v>
      </c>
      <c r="EG2" s="62">
        <v>44652</v>
      </c>
      <c r="EH2" s="62">
        <v>44682</v>
      </c>
      <c r="EI2" s="62">
        <v>44713</v>
      </c>
      <c r="EJ2" s="62">
        <v>44743</v>
      </c>
      <c r="EK2" s="62">
        <v>44774</v>
      </c>
      <c r="EL2" s="62">
        <v>44805</v>
      </c>
      <c r="EM2" s="62">
        <v>44835</v>
      </c>
      <c r="EN2" s="62">
        <v>44866</v>
      </c>
      <c r="EO2" s="62">
        <v>44896</v>
      </c>
      <c r="EP2" s="62">
        <v>44927</v>
      </c>
      <c r="EQ2" s="62">
        <v>44958</v>
      </c>
      <c r="ER2" s="62">
        <v>44986</v>
      </c>
      <c r="ES2" s="62">
        <v>45017</v>
      </c>
      <c r="ET2" s="62">
        <v>45047</v>
      </c>
      <c r="EU2" s="62">
        <v>45078</v>
      </c>
      <c r="EV2" s="62">
        <v>45108</v>
      </c>
      <c r="EW2" s="62">
        <v>45140</v>
      </c>
      <c r="EX2" s="62">
        <v>45172</v>
      </c>
      <c r="EY2" s="62">
        <v>45204</v>
      </c>
      <c r="EZ2" s="62">
        <v>45236</v>
      </c>
      <c r="FA2" s="62">
        <v>45261</v>
      </c>
    </row>
    <row r="3" spans="1:157" x14ac:dyDescent="0.25">
      <c r="A3" s="29" t="s">
        <v>10</v>
      </c>
      <c r="B3" s="2">
        <v>43.162834308408641</v>
      </c>
      <c r="C3" s="2">
        <v>43.09004328755573</v>
      </c>
      <c r="D3" s="2">
        <v>43.006464171832008</v>
      </c>
      <c r="E3" s="2">
        <v>42.693938986791828</v>
      </c>
      <c r="F3" s="2">
        <v>42.787968088987071</v>
      </c>
      <c r="G3" s="2">
        <v>43.617046213551184</v>
      </c>
      <c r="H3" s="2">
        <v>44.510543148173419</v>
      </c>
      <c r="I3" s="2">
        <v>44.616748230831035</v>
      </c>
      <c r="J3" s="2">
        <v>44.591213327824732</v>
      </c>
      <c r="K3" s="2">
        <v>44.323322232724408</v>
      </c>
      <c r="L3" s="2">
        <v>44.585446368528949</v>
      </c>
      <c r="M3" s="2">
        <v>44.893622480387222</v>
      </c>
      <c r="N3" s="2">
        <v>44.871944566258705</v>
      </c>
      <c r="O3" s="2">
        <v>44.949376690672047</v>
      </c>
      <c r="P3" s="2">
        <v>44.84202701176276</v>
      </c>
      <c r="Q3" s="2">
        <v>43.357470858918504</v>
      </c>
      <c r="R3" s="2">
        <v>44.471245944727578</v>
      </c>
      <c r="S3" s="2">
        <v>43.179295255650068</v>
      </c>
      <c r="T3" s="2">
        <v>44.716288734825675</v>
      </c>
      <c r="U3" s="2">
        <v>45.016453965629125</v>
      </c>
      <c r="V3" s="2">
        <v>43.664007855292319</v>
      </c>
      <c r="W3" s="2">
        <v>43.741876883904631</v>
      </c>
      <c r="X3" s="2">
        <v>41.124816904275065</v>
      </c>
      <c r="Y3" s="2">
        <v>41.26571706186683</v>
      </c>
      <c r="Z3" s="2">
        <v>41.419937272577457</v>
      </c>
      <c r="AA3" s="2">
        <v>41.360647429391705</v>
      </c>
      <c r="AB3" s="2">
        <v>41.454530479055045</v>
      </c>
      <c r="AC3" s="2">
        <v>41.595065782065731</v>
      </c>
      <c r="AD3" s="2">
        <v>41.609892592809331</v>
      </c>
      <c r="AE3" s="2">
        <v>41.759279485228973</v>
      </c>
      <c r="AF3" s="2">
        <v>41.723963567961832</v>
      </c>
      <c r="AG3" s="2">
        <v>41.575166966167984</v>
      </c>
      <c r="AH3" s="2">
        <v>41.56599884839423</v>
      </c>
      <c r="AI3" s="2">
        <v>41.57560271635198</v>
      </c>
      <c r="AJ3" s="2">
        <v>41.404371111408899</v>
      </c>
      <c r="AK3" s="2">
        <v>41.485159523666283</v>
      </c>
      <c r="AL3" s="2">
        <v>42.61013852285005</v>
      </c>
      <c r="AM3" s="2">
        <v>43.714317436205249</v>
      </c>
      <c r="AN3" s="2">
        <v>43.460675501122971</v>
      </c>
      <c r="AO3" s="2">
        <v>43.994995248575378</v>
      </c>
      <c r="AP3" s="2">
        <v>43.918250834535051</v>
      </c>
      <c r="AQ3" s="2">
        <v>43.868601880924246</v>
      </c>
      <c r="AR3" s="2">
        <v>43.826834669603137</v>
      </c>
      <c r="AS3" s="2">
        <v>44.542156170683576</v>
      </c>
      <c r="AT3" s="2">
        <v>44.506538028898376</v>
      </c>
      <c r="AU3" s="2">
        <v>44.733646438684744</v>
      </c>
      <c r="AV3" s="2">
        <v>44.848292796151583</v>
      </c>
      <c r="AW3" s="2">
        <v>45.043535161362939</v>
      </c>
      <c r="AX3" s="2">
        <v>45.01504858875176</v>
      </c>
      <c r="AY3" s="2">
        <v>45.364600766493211</v>
      </c>
      <c r="AZ3" s="2">
        <v>44.941131682575111</v>
      </c>
      <c r="BA3" s="2">
        <v>45.252466179173098</v>
      </c>
      <c r="BB3" s="2">
        <v>45.592873697447409</v>
      </c>
      <c r="BC3" s="2">
        <v>46.236794103691309</v>
      </c>
      <c r="BD3" s="2">
        <v>46.062598586721457</v>
      </c>
      <c r="BE3" s="2">
        <v>46.046960295436996</v>
      </c>
      <c r="BF3" s="2">
        <v>45.529064867862004</v>
      </c>
      <c r="BG3" s="2">
        <v>45.607330698404638</v>
      </c>
      <c r="BH3" s="2">
        <v>45.623710343716638</v>
      </c>
      <c r="BI3" s="2">
        <v>47.190164821949914</v>
      </c>
      <c r="BJ3" s="2">
        <v>46.908356035011138</v>
      </c>
      <c r="BK3" s="2">
        <v>46.904319548179593</v>
      </c>
      <c r="BL3" s="2">
        <v>45.71604711088245</v>
      </c>
      <c r="BM3" s="2">
        <v>45.560083957676845</v>
      </c>
      <c r="BN3" s="2">
        <v>45.507308639733601</v>
      </c>
      <c r="BO3" s="2">
        <v>45.640985578937141</v>
      </c>
      <c r="BP3" s="2">
        <v>45.74622308887178</v>
      </c>
      <c r="BQ3" s="2">
        <v>45.615078708789206</v>
      </c>
      <c r="BR3" s="2">
        <v>45.736789913728757</v>
      </c>
      <c r="BS3" s="2">
        <v>45.750634258209203</v>
      </c>
      <c r="BT3" s="2">
        <v>45.841390839467593</v>
      </c>
      <c r="BU3" s="2">
        <v>45.955584068657998</v>
      </c>
      <c r="BV3" s="2">
        <v>46.121155307080592</v>
      </c>
      <c r="BW3" s="2">
        <v>45.778192564199728</v>
      </c>
      <c r="BX3" s="2">
        <v>45.32122273002544</v>
      </c>
      <c r="BY3" s="2">
        <v>46.269088601244427</v>
      </c>
      <c r="BZ3" s="2">
        <v>45.923810627925064</v>
      </c>
      <c r="CA3" s="2">
        <v>45.698368519212735</v>
      </c>
      <c r="CB3" s="2">
        <v>45.723814377306546</v>
      </c>
      <c r="CC3" s="2">
        <v>45.803981447783947</v>
      </c>
      <c r="CD3" s="2">
        <v>45.681796538338816</v>
      </c>
      <c r="CE3" s="2">
        <v>45.959584107262373</v>
      </c>
      <c r="CF3" s="2">
        <v>46.371202325307053</v>
      </c>
      <c r="CG3" s="2">
        <v>46.265449833865709</v>
      </c>
      <c r="CH3" s="2">
        <v>46.357412617873209</v>
      </c>
      <c r="CI3" s="2">
        <v>46.059666915332016</v>
      </c>
      <c r="CJ3" s="2">
        <v>46.23146520565809</v>
      </c>
      <c r="CK3" s="2">
        <v>46.592915539197961</v>
      </c>
      <c r="CL3" s="2">
        <v>47.063540553518969</v>
      </c>
      <c r="CM3" s="2">
        <v>47.469995857713755</v>
      </c>
      <c r="CN3" s="2">
        <v>47.750046040292979</v>
      </c>
      <c r="CO3" s="2">
        <v>47.724856692520397</v>
      </c>
      <c r="CP3" s="2">
        <v>47.781059495015562</v>
      </c>
      <c r="CQ3" s="2">
        <v>47.867453223784445</v>
      </c>
      <c r="CR3" s="2">
        <v>48.034827369724368</v>
      </c>
      <c r="CS3" s="2">
        <v>47.85328449958002</v>
      </c>
      <c r="CT3" s="2">
        <v>48.979283462211207</v>
      </c>
      <c r="CU3" s="2">
        <v>48.968121233258628</v>
      </c>
      <c r="CV3" s="2">
        <v>49.057312172469075</v>
      </c>
      <c r="CW3" s="2">
        <v>50.370027527405036</v>
      </c>
      <c r="CX3" s="2">
        <v>48.12972554153373</v>
      </c>
      <c r="CY3" s="2">
        <v>47.947719781352475</v>
      </c>
      <c r="CZ3" s="2">
        <v>48.428571746908403</v>
      </c>
      <c r="DA3" s="2">
        <v>48.515315338133775</v>
      </c>
      <c r="DB3" s="2">
        <v>48.377152683986012</v>
      </c>
      <c r="DC3" s="2">
        <v>48.349970353413482</v>
      </c>
      <c r="DD3" s="2">
        <v>48.18499625968586</v>
      </c>
      <c r="DE3" s="2">
        <v>48.184535876166215</v>
      </c>
      <c r="DF3" s="2">
        <v>48.191940471944463</v>
      </c>
      <c r="DG3" s="2">
        <v>48.181512572005587</v>
      </c>
      <c r="DH3" s="2">
        <v>48.157481608146554</v>
      </c>
      <c r="DI3" s="2">
        <v>48.485125691330929</v>
      </c>
      <c r="DJ3" s="2">
        <v>48.364451477624073</v>
      </c>
      <c r="DK3" s="2">
        <v>48.174407759861154</v>
      </c>
      <c r="DL3" s="2">
        <v>47.985111015648329</v>
      </c>
      <c r="DM3" s="2">
        <v>47.891272420210051</v>
      </c>
      <c r="DN3" s="2">
        <v>47.981867860740714</v>
      </c>
      <c r="DO3" s="2">
        <v>48.45351735998134</v>
      </c>
      <c r="DP3" s="2">
        <v>48.39755729663964</v>
      </c>
      <c r="DQ3" s="2">
        <v>48.301434451857105</v>
      </c>
      <c r="DR3" s="2">
        <v>48.360227628747751</v>
      </c>
      <c r="DS3" s="2">
        <v>48.041464642340436</v>
      </c>
      <c r="DT3" s="2">
        <v>48.172954291975344</v>
      </c>
      <c r="DU3" s="2">
        <v>48.275641615953887</v>
      </c>
      <c r="DV3" s="2">
        <v>48.081519570633226</v>
      </c>
      <c r="DW3" s="2">
        <v>48.153470695979848</v>
      </c>
      <c r="DX3" s="2">
        <v>48.265874471356987</v>
      </c>
      <c r="DY3" s="2">
        <v>47.252197424581937</v>
      </c>
      <c r="DZ3" s="2">
        <v>46.788644992991685</v>
      </c>
      <c r="EA3" s="2">
        <v>41.378585877774142</v>
      </c>
      <c r="EB3" s="2">
        <v>41.230017297681357</v>
      </c>
      <c r="EC3" s="2">
        <v>41.156408675254063</v>
      </c>
      <c r="ED3" s="2">
        <v>41.14965226894104</v>
      </c>
      <c r="EE3" s="2">
        <v>40.959153863304699</v>
      </c>
      <c r="EF3" s="2">
        <v>40.970438314836969</v>
      </c>
      <c r="EG3" s="2">
        <v>40.885785773532007</v>
      </c>
      <c r="EH3" s="2">
        <v>40.674049251836031</v>
      </c>
      <c r="EI3" s="2">
        <v>40.546113172771186</v>
      </c>
      <c r="EJ3" s="2">
        <v>40.618615472880478</v>
      </c>
      <c r="EK3" s="2">
        <v>40.599157153975675</v>
      </c>
      <c r="EL3" s="2">
        <v>40.564895080880547</v>
      </c>
      <c r="EM3" s="2">
        <v>40.489624832322818</v>
      </c>
      <c r="EN3" s="2">
        <v>40.222206469412754</v>
      </c>
      <c r="EO3" s="2">
        <v>40.192057837271356</v>
      </c>
      <c r="EP3" s="2">
        <v>40.418555512099331</v>
      </c>
      <c r="EQ3" s="2">
        <v>41.171442734112723</v>
      </c>
      <c r="ER3" s="2">
        <v>41.326358373053374</v>
      </c>
      <c r="ES3" s="2">
        <v>41.304833180785558</v>
      </c>
      <c r="ET3" s="2">
        <v>41.234296585325865</v>
      </c>
      <c r="EU3" s="2">
        <v>41.461299050747712</v>
      </c>
      <c r="EV3" s="2">
        <v>41.45861078753633</v>
      </c>
      <c r="EW3" s="2">
        <v>41.844409678931015</v>
      </c>
      <c r="EX3" s="2">
        <v>41.916522695819808</v>
      </c>
      <c r="EY3" s="57">
        <v>41.342751007345207</v>
      </c>
      <c r="EZ3" s="57">
        <v>41.307599656237983</v>
      </c>
      <c r="FA3" s="57">
        <v>41.258537153174693</v>
      </c>
    </row>
    <row r="4" spans="1:157" x14ac:dyDescent="0.25">
      <c r="A4" s="2" t="s">
        <v>0</v>
      </c>
      <c r="B4" s="2">
        <v>33.835997804045363</v>
      </c>
      <c r="C4" s="2">
        <v>33.732008054191553</v>
      </c>
      <c r="D4" s="2">
        <v>33.703432688319928</v>
      </c>
      <c r="E4" s="2">
        <v>33.456511390643087</v>
      </c>
      <c r="F4" s="2">
        <v>33.577039016257977</v>
      </c>
      <c r="G4" s="2">
        <v>34.427642179091656</v>
      </c>
      <c r="H4" s="2">
        <v>35.472257073067368</v>
      </c>
      <c r="I4" s="2">
        <v>35.58394794241137</v>
      </c>
      <c r="J4" s="2">
        <v>35.651683774280549</v>
      </c>
      <c r="K4" s="2">
        <v>35.441740019500763</v>
      </c>
      <c r="L4" s="2">
        <v>35.633098648052041</v>
      </c>
      <c r="M4" s="2">
        <v>35.966836300507495</v>
      </c>
      <c r="N4" s="2">
        <v>36.165541073804455</v>
      </c>
      <c r="O4" s="2">
        <v>36.250809938829178</v>
      </c>
      <c r="P4" s="2">
        <v>36.115063929434115</v>
      </c>
      <c r="Q4" s="2">
        <v>35.328135021259499</v>
      </c>
      <c r="R4" s="2">
        <v>35.852317221214932</v>
      </c>
      <c r="S4" s="2">
        <v>35.250559932770827</v>
      </c>
      <c r="T4" s="2">
        <v>36.387408005975153</v>
      </c>
      <c r="U4" s="2">
        <v>36.703344528713295</v>
      </c>
      <c r="V4" s="2">
        <v>35.912263070870516</v>
      </c>
      <c r="W4" s="2">
        <v>36.012354618630091</v>
      </c>
      <c r="X4" s="2">
        <v>33.888525897097601</v>
      </c>
      <c r="Y4" s="2">
        <v>34.0341420101133</v>
      </c>
      <c r="Z4" s="2">
        <v>34.18439399232755</v>
      </c>
      <c r="AA4" s="2">
        <v>34.136882019023659</v>
      </c>
      <c r="AB4" s="2">
        <v>34.278509729724888</v>
      </c>
      <c r="AC4" s="2">
        <v>34.434273259289505</v>
      </c>
      <c r="AD4" s="2">
        <v>34.455743406355602</v>
      </c>
      <c r="AE4" s="2">
        <v>34.600568868340062</v>
      </c>
      <c r="AF4" s="2">
        <v>34.585831540948</v>
      </c>
      <c r="AG4" s="2">
        <v>34.424496245795119</v>
      </c>
      <c r="AH4" s="2">
        <v>34.454796482269579</v>
      </c>
      <c r="AI4" s="2">
        <v>34.434016775794937</v>
      </c>
      <c r="AJ4" s="2">
        <v>34.251070384441661</v>
      </c>
      <c r="AK4" s="2">
        <v>34.337738561740203</v>
      </c>
      <c r="AL4" s="2">
        <v>35.597210983960956</v>
      </c>
      <c r="AM4" s="2">
        <v>36.893073366232933</v>
      </c>
      <c r="AN4" s="2">
        <v>36.705936762842811</v>
      </c>
      <c r="AO4" s="2">
        <v>37.313871618468234</v>
      </c>
      <c r="AP4" s="2">
        <v>37.201576182020226</v>
      </c>
      <c r="AQ4" s="2">
        <v>37.181753432589076</v>
      </c>
      <c r="AR4" s="2">
        <v>37.142152786323145</v>
      </c>
      <c r="AS4" s="2">
        <v>38.012622431404701</v>
      </c>
      <c r="AT4" s="2">
        <v>38.008643123050739</v>
      </c>
      <c r="AU4" s="2">
        <v>38.308752647289189</v>
      </c>
      <c r="AV4" s="2">
        <v>38.489805472793634</v>
      </c>
      <c r="AW4" s="2">
        <v>38.730124602918153</v>
      </c>
      <c r="AX4" s="2">
        <v>38.729716723826996</v>
      </c>
      <c r="AY4" s="2">
        <v>39.150961651290203</v>
      </c>
      <c r="AZ4" s="2">
        <v>38.743402213551065</v>
      </c>
      <c r="BA4" s="2">
        <v>39.088582050775251</v>
      </c>
      <c r="BB4" s="2">
        <v>39.442452911715868</v>
      </c>
      <c r="BC4" s="2">
        <v>40.158017874543063</v>
      </c>
      <c r="BD4" s="2">
        <v>39.952738371065848</v>
      </c>
      <c r="BE4" s="2">
        <v>39.943134030077765</v>
      </c>
      <c r="BF4" s="2">
        <v>39.39608417152489</v>
      </c>
      <c r="BG4" s="2">
        <v>39.468365219603967</v>
      </c>
      <c r="BH4" s="2">
        <v>39.510978623000462</v>
      </c>
      <c r="BI4" s="2">
        <v>38.668254057801782</v>
      </c>
      <c r="BJ4" s="2">
        <v>38.467381428725893</v>
      </c>
      <c r="BK4" s="2">
        <v>38.477042082526111</v>
      </c>
      <c r="BL4" s="2">
        <v>37.502255007530501</v>
      </c>
      <c r="BM4" s="2">
        <v>37.313245743869366</v>
      </c>
      <c r="BN4" s="2">
        <v>37.264322016943026</v>
      </c>
      <c r="BO4" s="2">
        <v>37.46019248843379</v>
      </c>
      <c r="BP4" s="2">
        <v>37.600230115039565</v>
      </c>
      <c r="BQ4" s="2">
        <v>37.480399284243532</v>
      </c>
      <c r="BR4" s="2">
        <v>37.625250355719054</v>
      </c>
      <c r="BS4" s="2">
        <v>37.659465552057888</v>
      </c>
      <c r="BT4" s="2">
        <v>37.79590219324902</v>
      </c>
      <c r="BU4" s="4">
        <v>37.957463412759807</v>
      </c>
      <c r="BV4" s="2">
        <v>38.116545211887775</v>
      </c>
      <c r="BW4" s="2">
        <v>37.778407790210622</v>
      </c>
      <c r="BX4" s="2">
        <v>37.405054629396524</v>
      </c>
      <c r="BY4" s="2">
        <v>38.358781035747896</v>
      </c>
      <c r="BZ4" s="2">
        <v>37.898097393907719</v>
      </c>
      <c r="CA4" s="2">
        <v>37.687305745377223</v>
      </c>
      <c r="CB4" s="2">
        <v>37.659687401278617</v>
      </c>
      <c r="CC4" s="2">
        <v>37.744151272135504</v>
      </c>
      <c r="CD4" s="2">
        <v>37.562159256346298</v>
      </c>
      <c r="CE4" s="2">
        <v>37.867296806279569</v>
      </c>
      <c r="CF4" s="2">
        <v>38.239036429136938</v>
      </c>
      <c r="CG4" s="2">
        <v>38.124642979035016</v>
      </c>
      <c r="CH4" s="2">
        <v>38.141070856801647</v>
      </c>
      <c r="CI4" s="2">
        <v>37.772000747348891</v>
      </c>
      <c r="CJ4" s="2">
        <v>38.04057769180779</v>
      </c>
      <c r="CK4" s="2">
        <v>38.476757861648089</v>
      </c>
      <c r="CL4" s="2">
        <v>39.066405833286176</v>
      </c>
      <c r="CM4" s="2">
        <v>39.486873716425372</v>
      </c>
      <c r="CN4" s="2">
        <v>39.878349438065364</v>
      </c>
      <c r="CO4" s="2">
        <v>39.972869952657589</v>
      </c>
      <c r="CP4" s="2">
        <v>40.034896097658205</v>
      </c>
      <c r="CQ4" s="2">
        <v>40.186956561790346</v>
      </c>
      <c r="CR4" s="2">
        <v>40.390145522834317</v>
      </c>
      <c r="CS4" s="2">
        <v>40.240747528112706</v>
      </c>
      <c r="CT4" s="2">
        <v>39.427347119728736</v>
      </c>
      <c r="CU4" s="2">
        <v>39.33719772548671</v>
      </c>
      <c r="CV4" s="2">
        <v>39.409334226567616</v>
      </c>
      <c r="CW4" s="2">
        <v>38.495129598943798</v>
      </c>
      <c r="CX4" s="2">
        <v>36.752143720119022</v>
      </c>
      <c r="CY4" s="2">
        <v>36.756199432141187</v>
      </c>
      <c r="CZ4" s="2">
        <v>35.986039266590844</v>
      </c>
      <c r="DA4" s="2">
        <v>36.033350009003662</v>
      </c>
      <c r="DB4" s="2">
        <v>36.13511790046357</v>
      </c>
      <c r="DC4" s="2">
        <v>36.061489335117599</v>
      </c>
      <c r="DD4" s="2">
        <v>35.845103498305676</v>
      </c>
      <c r="DE4" s="2">
        <v>35.822431876572367</v>
      </c>
      <c r="DF4" s="2">
        <v>35.81207571510889</v>
      </c>
      <c r="DG4" s="2">
        <v>35.900151663308158</v>
      </c>
      <c r="DH4" s="2">
        <v>35.936680043361754</v>
      </c>
      <c r="DI4" s="2">
        <v>36.317747479356321</v>
      </c>
      <c r="DJ4" s="2">
        <v>36.252080210231235</v>
      </c>
      <c r="DK4" s="2">
        <v>36.085080639631322</v>
      </c>
      <c r="DL4" s="2">
        <v>35.881856619832575</v>
      </c>
      <c r="DM4" s="2">
        <v>35.756924977799834</v>
      </c>
      <c r="DN4" s="2">
        <v>35.770769369279684</v>
      </c>
      <c r="DO4" s="2">
        <v>36.282722448355251</v>
      </c>
      <c r="DP4" s="2">
        <v>36.156147518964779</v>
      </c>
      <c r="DQ4" s="2">
        <v>36.056747567871469</v>
      </c>
      <c r="DR4" s="2">
        <v>36.050971780953297</v>
      </c>
      <c r="DS4" s="2">
        <v>35.798905799839659</v>
      </c>
      <c r="DT4" s="2">
        <v>36.013749593718842</v>
      </c>
      <c r="DU4" s="2">
        <v>36.147425883059178</v>
      </c>
      <c r="DV4" s="2">
        <v>35.902229775785585</v>
      </c>
      <c r="DW4" s="2">
        <v>36.035940257964647</v>
      </c>
      <c r="DX4" s="2">
        <v>36.15206847241749</v>
      </c>
      <c r="DY4" s="2">
        <v>35.455799818675409</v>
      </c>
      <c r="DZ4" s="2">
        <v>35.145428245088958</v>
      </c>
      <c r="EA4" s="2">
        <v>31.154123080055246</v>
      </c>
      <c r="EB4" s="2">
        <v>31.005715329208389</v>
      </c>
      <c r="EC4" s="2">
        <v>30.946846448802013</v>
      </c>
      <c r="ED4" s="2">
        <v>30.951048053246065</v>
      </c>
      <c r="EE4" s="2">
        <v>30.958918471305484</v>
      </c>
      <c r="EF4" s="2">
        <v>31.016114735730323</v>
      </c>
      <c r="EG4" s="2">
        <v>30.982822260534316</v>
      </c>
      <c r="EH4" s="2">
        <v>31.012837130753397</v>
      </c>
      <c r="EI4" s="2">
        <v>30.93201560258137</v>
      </c>
      <c r="EJ4" s="2">
        <v>31.00620020806511</v>
      </c>
      <c r="EK4" s="2">
        <v>31.057876021398869</v>
      </c>
      <c r="EL4" s="2">
        <v>31.239861828821276</v>
      </c>
      <c r="EM4" s="2">
        <v>31.287574913895522</v>
      </c>
      <c r="EN4" s="2">
        <v>31.024708983566899</v>
      </c>
      <c r="EO4" s="2">
        <v>30.885806308457088</v>
      </c>
      <c r="EP4" s="2">
        <v>31.002148421500802</v>
      </c>
      <c r="EQ4" s="2">
        <v>31.647103849745694</v>
      </c>
      <c r="ER4" s="2">
        <v>31.937232733534643</v>
      </c>
      <c r="ES4" s="2">
        <v>31.896432439310917</v>
      </c>
      <c r="ET4" s="2">
        <v>31.896752843059112</v>
      </c>
      <c r="EU4" s="2">
        <v>32.331647397298198</v>
      </c>
      <c r="EV4" s="2">
        <v>32.350360063166633</v>
      </c>
      <c r="EW4" s="2">
        <v>32.73158028901689</v>
      </c>
      <c r="EX4" s="2">
        <v>32.826381227440116</v>
      </c>
      <c r="EY4" s="57">
        <v>32.392728523485985</v>
      </c>
      <c r="EZ4" s="57">
        <v>32.339213927532249</v>
      </c>
      <c r="FA4" s="57">
        <v>32.212667257704517</v>
      </c>
    </row>
    <row r="5" spans="1:157" x14ac:dyDescent="0.25">
      <c r="A5" s="2" t="s">
        <v>11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4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57">
        <v>0</v>
      </c>
      <c r="EZ5" s="57">
        <v>0</v>
      </c>
      <c r="FA5" s="57">
        <v>0</v>
      </c>
    </row>
    <row r="6" spans="1:157" x14ac:dyDescent="0.25">
      <c r="A6" s="2" t="s">
        <v>12</v>
      </c>
      <c r="B6" s="2">
        <v>9.3268365043632784</v>
      </c>
      <c r="C6" s="2">
        <v>9.3580352333641788</v>
      </c>
      <c r="D6" s="2">
        <v>9.3030314835120773</v>
      </c>
      <c r="E6" s="2">
        <v>9.2374275961487431</v>
      </c>
      <c r="F6" s="2">
        <v>9.2109290727290958</v>
      </c>
      <c r="G6" s="2">
        <v>9.18940403445953</v>
      </c>
      <c r="H6" s="2">
        <v>9.0382860751060523</v>
      </c>
      <c r="I6" s="2">
        <v>9.0328002884196632</v>
      </c>
      <c r="J6" s="2">
        <v>8.939529553544185</v>
      </c>
      <c r="K6" s="2">
        <v>8.8815822132236413</v>
      </c>
      <c r="L6" s="2">
        <v>8.9523477204769097</v>
      </c>
      <c r="M6" s="2">
        <v>8.9267861798797234</v>
      </c>
      <c r="N6" s="2">
        <v>8.7064034924542497</v>
      </c>
      <c r="O6" s="2">
        <v>8.6985667518428684</v>
      </c>
      <c r="P6" s="2">
        <v>8.7269630823286448</v>
      </c>
      <c r="Q6" s="2">
        <v>8.0293358376590032</v>
      </c>
      <c r="R6" s="2">
        <v>8.6189287235126457</v>
      </c>
      <c r="S6" s="2">
        <v>7.9287353228792403</v>
      </c>
      <c r="T6" s="2">
        <v>8.3288807288505229</v>
      </c>
      <c r="U6" s="2">
        <v>8.3131094369158269</v>
      </c>
      <c r="V6" s="2">
        <v>7.7517447844218035</v>
      </c>
      <c r="W6" s="2">
        <v>7.7295222652745412</v>
      </c>
      <c r="X6" s="2">
        <v>7.2362910071774627</v>
      </c>
      <c r="Y6" s="2">
        <v>7.231575051753528</v>
      </c>
      <c r="Z6" s="2">
        <v>7.235543280249904</v>
      </c>
      <c r="AA6" s="2">
        <v>7.2237654103680464</v>
      </c>
      <c r="AB6" s="2">
        <v>7.1760207493301573</v>
      </c>
      <c r="AC6" s="2">
        <v>7.1607925227762284</v>
      </c>
      <c r="AD6" s="2">
        <v>7.1541491864537328</v>
      </c>
      <c r="AE6" s="2">
        <v>7.1587106168889081</v>
      </c>
      <c r="AF6" s="2">
        <v>7.1381320270138282</v>
      </c>
      <c r="AG6" s="2">
        <v>7.1506707203728688</v>
      </c>
      <c r="AH6" s="2">
        <v>7.1112023661246475</v>
      </c>
      <c r="AI6" s="2">
        <v>7.1415859405570465</v>
      </c>
      <c r="AJ6" s="2">
        <v>7.1533007269672408</v>
      </c>
      <c r="AK6" s="2">
        <v>7.1474209619260822</v>
      </c>
      <c r="AL6" s="2">
        <v>7.0129275388890964</v>
      </c>
      <c r="AM6" s="2">
        <v>6.8212440699723151</v>
      </c>
      <c r="AN6" s="2">
        <v>6.7547387382801611</v>
      </c>
      <c r="AO6" s="2">
        <v>6.6811236301071473</v>
      </c>
      <c r="AP6" s="2">
        <v>6.7166746525148255</v>
      </c>
      <c r="AQ6" s="2">
        <v>6.6868484483351693</v>
      </c>
      <c r="AR6" s="2">
        <v>6.6846818832799899</v>
      </c>
      <c r="AS6" s="2">
        <v>6.5295337392788744</v>
      </c>
      <c r="AT6" s="2">
        <v>6.4978949058476374</v>
      </c>
      <c r="AU6" s="2">
        <v>6.4248937913955553</v>
      </c>
      <c r="AV6" s="2">
        <v>6.3584873233579486</v>
      </c>
      <c r="AW6" s="2">
        <v>6.313410558444783</v>
      </c>
      <c r="AX6" s="2">
        <v>6.2853318649247623</v>
      </c>
      <c r="AY6" s="2">
        <v>6.2136391152030086</v>
      </c>
      <c r="AZ6" s="2">
        <v>6.1977294690240452</v>
      </c>
      <c r="BA6" s="2">
        <v>6.1638841283978465</v>
      </c>
      <c r="BB6" s="2">
        <v>6.1504207857315425</v>
      </c>
      <c r="BC6" s="2">
        <v>6.0787762291482457</v>
      </c>
      <c r="BD6" s="2">
        <v>6.1098602156556101</v>
      </c>
      <c r="BE6" s="2">
        <v>6.1038262653592303</v>
      </c>
      <c r="BF6" s="2">
        <v>6.1329806963371141</v>
      </c>
      <c r="BG6" s="2">
        <v>6.1389654788006682</v>
      </c>
      <c r="BH6" s="2">
        <v>6.1127317207161758</v>
      </c>
      <c r="BI6" s="2">
        <v>5.9021514679965588</v>
      </c>
      <c r="BJ6" s="2">
        <v>5.9271513279248733</v>
      </c>
      <c r="BK6" s="2">
        <v>5.9149625499683296</v>
      </c>
      <c r="BL6" s="2">
        <v>5.7703619722887876</v>
      </c>
      <c r="BM6" s="2">
        <v>5.8101178833047795</v>
      </c>
      <c r="BN6" s="2">
        <v>5.8181777462154782</v>
      </c>
      <c r="BO6" s="2">
        <v>5.7985131983636835</v>
      </c>
      <c r="BP6" s="2">
        <v>5.7748873729000536</v>
      </c>
      <c r="BQ6" s="2">
        <v>5.7876669926833326</v>
      </c>
      <c r="BR6" s="2">
        <v>5.7223558171410929</v>
      </c>
      <c r="BS6" s="2">
        <v>5.7272880033724975</v>
      </c>
      <c r="BT6" s="2">
        <v>5.6938562473858356</v>
      </c>
      <c r="BU6" s="4">
        <v>5.6535896329743816</v>
      </c>
      <c r="BV6" s="2">
        <v>5.644385898834658</v>
      </c>
      <c r="BW6" s="2">
        <v>5.6525299932585451</v>
      </c>
      <c r="BX6" s="2">
        <v>5.6802511746470712</v>
      </c>
      <c r="BY6" s="2">
        <v>5.5051575089938103</v>
      </c>
      <c r="BZ6" s="2">
        <v>5.666510669752352</v>
      </c>
      <c r="CA6" s="2">
        <v>5.672819190022123</v>
      </c>
      <c r="CB6" s="2">
        <v>5.699639025083953</v>
      </c>
      <c r="CC6" s="2">
        <v>5.7058434553833584</v>
      </c>
      <c r="CD6" s="2">
        <v>5.7342490074585344</v>
      </c>
      <c r="CE6" s="2">
        <v>5.7226797591951453</v>
      </c>
      <c r="CF6" s="2">
        <v>5.7233248362144229</v>
      </c>
      <c r="CG6" s="2">
        <v>5.7438669973391354</v>
      </c>
      <c r="CH6" s="2">
        <v>5.7708604009328965</v>
      </c>
      <c r="CI6" s="2">
        <v>5.8281538856281703</v>
      </c>
      <c r="CJ6" s="2">
        <v>5.7650174777824539</v>
      </c>
      <c r="CK6" s="2">
        <v>5.7053242513534386</v>
      </c>
      <c r="CL6" s="2">
        <v>5.6237954291902126</v>
      </c>
      <c r="CM6" s="2">
        <v>5.580366386955089</v>
      </c>
      <c r="CN6" s="2">
        <v>5.5361490281099623</v>
      </c>
      <c r="CO6" s="2">
        <v>5.5206746024966886</v>
      </c>
      <c r="CP6" s="2">
        <v>5.5012563790170814</v>
      </c>
      <c r="CQ6" s="2">
        <v>5.4802754562557032</v>
      </c>
      <c r="CR6" s="2">
        <v>5.4371735768275888</v>
      </c>
      <c r="CS6" s="2">
        <v>5.419897746789073</v>
      </c>
      <c r="CT6" s="2">
        <v>5.3190860780987581</v>
      </c>
      <c r="CU6" s="2">
        <v>5.3003364065218488</v>
      </c>
      <c r="CV6" s="2">
        <v>5.2958669303278052</v>
      </c>
      <c r="CW6" s="2">
        <v>5.143418208756521</v>
      </c>
      <c r="CX6" s="2">
        <v>4.910268649643335</v>
      </c>
      <c r="CY6" s="2">
        <v>4.892684882571948</v>
      </c>
      <c r="CZ6" s="2">
        <v>4.8290711240981556</v>
      </c>
      <c r="DA6" s="2">
        <v>4.7953263745341044</v>
      </c>
      <c r="DB6" s="2">
        <v>4.7909016559001607</v>
      </c>
      <c r="DC6" s="2">
        <v>4.764921494272814</v>
      </c>
      <c r="DD6" s="2">
        <v>4.7771738752068797</v>
      </c>
      <c r="DE6" s="2">
        <v>4.7664338992176098</v>
      </c>
      <c r="DF6" s="2">
        <v>4.7365777727165339</v>
      </c>
      <c r="DG6" s="2">
        <v>4.7071129559437432</v>
      </c>
      <c r="DH6" s="2">
        <v>4.6817758004832983</v>
      </c>
      <c r="DI6" s="2">
        <v>4.6643692359134983</v>
      </c>
      <c r="DJ6" s="2">
        <v>4.6556921903253325</v>
      </c>
      <c r="DK6" s="2">
        <v>4.6729058621219473</v>
      </c>
      <c r="DL6" s="2">
        <v>4.6656906795937427</v>
      </c>
      <c r="DM6" s="2">
        <v>4.6928576704949787</v>
      </c>
      <c r="DN6" s="2">
        <v>4.6566562369681961</v>
      </c>
      <c r="DO6" s="2">
        <v>4.6083815776969344</v>
      </c>
      <c r="DP6" s="2">
        <v>4.5960172396271881</v>
      </c>
      <c r="DQ6" s="2">
        <v>4.6041490308949502</v>
      </c>
      <c r="DR6" s="2">
        <v>4.6054038601602816</v>
      </c>
      <c r="DS6" s="2">
        <v>4.5333599660973487</v>
      </c>
      <c r="DT6" s="2">
        <v>4.5006385987315021</v>
      </c>
      <c r="DU6" s="2">
        <v>4.4948900284025299</v>
      </c>
      <c r="DV6" s="2">
        <v>4.497671953497723</v>
      </c>
      <c r="DW6" s="2">
        <v>4.4650016252172113</v>
      </c>
      <c r="DX6" s="2">
        <v>4.4583523821774289</v>
      </c>
      <c r="DY6" s="2">
        <v>4.3384694083488569</v>
      </c>
      <c r="DZ6" s="2">
        <v>4.2357013819517473</v>
      </c>
      <c r="EA6" s="2">
        <v>3.6948225806328212</v>
      </c>
      <c r="EB6" s="2">
        <v>3.6676911351050707</v>
      </c>
      <c r="EC6" s="2">
        <v>3.6461053293795085</v>
      </c>
      <c r="ED6" s="2">
        <v>3.6411850126482848</v>
      </c>
      <c r="EE6" s="2">
        <v>3.5679664138060918</v>
      </c>
      <c r="EF6" s="2">
        <v>3.4906397248675294</v>
      </c>
      <c r="EG6" s="2">
        <v>3.4671893475145441</v>
      </c>
      <c r="EH6" s="2">
        <v>3.439270199094667</v>
      </c>
      <c r="EI6" s="2">
        <v>3.4169690676508719</v>
      </c>
      <c r="EJ6" s="2">
        <v>3.394413471338563</v>
      </c>
      <c r="EK6" s="2">
        <v>3.3890573233886854</v>
      </c>
      <c r="EL6" s="2">
        <v>3.3134707046940051</v>
      </c>
      <c r="EM6" s="2">
        <v>3.3026166322537422</v>
      </c>
      <c r="EN6" s="2">
        <v>3.327275473783478</v>
      </c>
      <c r="EO6" s="2">
        <v>3.3541426675273782</v>
      </c>
      <c r="EP6" s="2">
        <v>3.3596521772048518</v>
      </c>
      <c r="EQ6" s="2">
        <v>3.372679622398369</v>
      </c>
      <c r="ER6" s="2">
        <v>3.3678881928004696</v>
      </c>
      <c r="ES6" s="2">
        <v>3.3927262387378678</v>
      </c>
      <c r="ET6" s="2">
        <v>3.3878185739703639</v>
      </c>
      <c r="EU6" s="2">
        <v>3.3596972891635888</v>
      </c>
      <c r="EV6" s="2">
        <v>3.3667407812449874</v>
      </c>
      <c r="EW6" s="2">
        <v>3.370802489650941</v>
      </c>
      <c r="EX6" s="2">
        <v>3.3549250766765528</v>
      </c>
      <c r="EY6" s="57">
        <v>3.2633478158450289</v>
      </c>
      <c r="EZ6" s="57">
        <v>3.2885009479442706</v>
      </c>
      <c r="FA6" s="57">
        <v>3.3115224797216931</v>
      </c>
    </row>
    <row r="7" spans="1:157" x14ac:dyDescent="0.25">
      <c r="A7" s="2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2.6197592961515714</v>
      </c>
      <c r="BJ7" s="2">
        <v>2.5138232783603671</v>
      </c>
      <c r="BK7" s="2">
        <v>2.5123149156851547</v>
      </c>
      <c r="BL7" s="2">
        <v>2.4434301310631574</v>
      </c>
      <c r="BM7" s="2">
        <v>2.4367203305027041</v>
      </c>
      <c r="BN7" s="2">
        <v>2.4248088765751015</v>
      </c>
      <c r="BO7" s="2">
        <v>2.3822798921396657</v>
      </c>
      <c r="BP7" s="2">
        <v>2.3711056009321605</v>
      </c>
      <c r="BQ7" s="2">
        <v>2.347012431862336</v>
      </c>
      <c r="BR7" s="2">
        <v>2.3891837408686136</v>
      </c>
      <c r="BS7" s="2">
        <v>2.3638807027788138</v>
      </c>
      <c r="BT7" s="2">
        <v>2.3516323988327312</v>
      </c>
      <c r="BU7" s="4">
        <v>2.3445310229238108</v>
      </c>
      <c r="BV7" s="2">
        <v>2.3602241963581587</v>
      </c>
      <c r="BW7" s="2">
        <v>2.3472547807305553</v>
      </c>
      <c r="BX7" s="2">
        <v>2.2359169259818441</v>
      </c>
      <c r="BY7" s="2">
        <v>2.405150056502722</v>
      </c>
      <c r="BZ7" s="2">
        <v>2.3592025642649923</v>
      </c>
      <c r="CA7" s="2">
        <v>2.3382435838133868</v>
      </c>
      <c r="CB7" s="2">
        <v>2.3644879509439725</v>
      </c>
      <c r="CC7" s="2">
        <v>2.3539867202650839</v>
      </c>
      <c r="CD7" s="2">
        <v>2.3853882745339785</v>
      </c>
      <c r="CE7" s="2">
        <v>2.3696075417876594</v>
      </c>
      <c r="CF7" s="2">
        <v>2.4088410599556935</v>
      </c>
      <c r="CG7" s="2">
        <v>2.3969398574915624</v>
      </c>
      <c r="CH7" s="2">
        <v>2.4454813601386642</v>
      </c>
      <c r="CI7" s="2">
        <v>2.4595122823549591</v>
      </c>
      <c r="CJ7" s="2">
        <v>2.4258700360678396</v>
      </c>
      <c r="CK7" s="2">
        <v>2.4108334261964295</v>
      </c>
      <c r="CL7" s="2">
        <v>2.3733392910425866</v>
      </c>
      <c r="CM7" s="2">
        <v>2.4027557543332931</v>
      </c>
      <c r="CN7" s="2">
        <v>2.3355475741176575</v>
      </c>
      <c r="CO7" s="2">
        <v>2.2313121373661184</v>
      </c>
      <c r="CP7" s="2">
        <v>2.2449070183402773</v>
      </c>
      <c r="CQ7" s="2">
        <v>2.200221205738393</v>
      </c>
      <c r="CR7" s="2">
        <v>2.2075082700624606</v>
      </c>
      <c r="CS7" s="2">
        <v>2.1926392246782367</v>
      </c>
      <c r="CT7" s="2">
        <v>4.2328502643837123</v>
      </c>
      <c r="CU7" s="2">
        <v>4.3305871012500665</v>
      </c>
      <c r="CV7" s="2">
        <v>4.352111015573656</v>
      </c>
      <c r="CW7" s="2">
        <v>6.7314797197047138</v>
      </c>
      <c r="CX7" s="2">
        <v>6.467313171771373</v>
      </c>
      <c r="CY7" s="2">
        <v>6.2988354666393356</v>
      </c>
      <c r="CZ7" s="2">
        <v>7.6134613562194042</v>
      </c>
      <c r="DA7" s="2">
        <v>7.686638954596007</v>
      </c>
      <c r="DB7" s="2">
        <v>7.4511331276222812</v>
      </c>
      <c r="DC7" s="2">
        <v>7.5235595240230744</v>
      </c>
      <c r="DD7" s="2">
        <v>7.5627188861733039</v>
      </c>
      <c r="DE7" s="2">
        <v>7.595670100376239</v>
      </c>
      <c r="DF7" s="2">
        <v>7.6432869841190403</v>
      </c>
      <c r="DG7" s="2">
        <v>7.5742479527536837</v>
      </c>
      <c r="DH7" s="2">
        <v>7.5390257643014982</v>
      </c>
      <c r="DI7" s="2">
        <v>7.5030089760611105</v>
      </c>
      <c r="DJ7" s="2">
        <v>7.4566790770675029</v>
      </c>
      <c r="DK7" s="2">
        <v>7.416421258107885</v>
      </c>
      <c r="DL7" s="2">
        <v>7.437563716222007</v>
      </c>
      <c r="DM7" s="2">
        <v>7.4414897719152382</v>
      </c>
      <c r="DN7" s="2">
        <v>7.5544422544928311</v>
      </c>
      <c r="DO7" s="2">
        <v>7.5624133339291602</v>
      </c>
      <c r="DP7" s="2">
        <v>7.6453925380476733</v>
      </c>
      <c r="DQ7" s="2">
        <v>7.6405378530906827</v>
      </c>
      <c r="DR7" s="2">
        <v>7.7038519876341756</v>
      </c>
      <c r="DS7" s="2">
        <v>7.7091988764034252</v>
      </c>
      <c r="DT7" s="2">
        <v>7.6585660995250002</v>
      </c>
      <c r="DU7" s="2">
        <v>7.6333257044921767</v>
      </c>
      <c r="DV7" s="2">
        <v>7.6816178413499205</v>
      </c>
      <c r="DW7" s="2">
        <v>7.6525288127979874</v>
      </c>
      <c r="DX7" s="2">
        <v>7.6554536167620668</v>
      </c>
      <c r="DY7" s="2">
        <v>7.4579281975576679</v>
      </c>
      <c r="DZ7" s="2">
        <v>7.4075153659509754</v>
      </c>
      <c r="EA7" s="2">
        <v>6.5296402170860759</v>
      </c>
      <c r="EB7" s="2">
        <v>6.5566108333678983</v>
      </c>
      <c r="EC7" s="2">
        <v>6.5634568970725411</v>
      </c>
      <c r="ED7" s="2">
        <v>6.5574192030466936</v>
      </c>
      <c r="EE7" s="2">
        <v>6.4322689781931235</v>
      </c>
      <c r="EF7" s="2">
        <v>6.4636838542391128</v>
      </c>
      <c r="EG7" s="2">
        <v>6.4357741654831484</v>
      </c>
      <c r="EH7" s="2">
        <v>6.221941921987967</v>
      </c>
      <c r="EI7" s="2">
        <v>6.1971285025389449</v>
      </c>
      <c r="EJ7" s="2">
        <v>6.218001793476799</v>
      </c>
      <c r="EK7" s="2">
        <v>6.1522238091881203</v>
      </c>
      <c r="EL7" s="2">
        <v>6.0115625473652674</v>
      </c>
      <c r="EM7" s="2">
        <v>5.8994332861735517</v>
      </c>
      <c r="EN7" s="2">
        <v>5.8702220120623805</v>
      </c>
      <c r="EO7" s="2">
        <v>5.9521088612868889</v>
      </c>
      <c r="EP7" s="2">
        <v>6.0567549133936778</v>
      </c>
      <c r="EQ7" s="2">
        <v>6.1516592619686579</v>
      </c>
      <c r="ER7" s="2">
        <v>6.0212374467182581</v>
      </c>
      <c r="ES7" s="2">
        <v>6.0156745027367693</v>
      </c>
      <c r="ET7" s="2">
        <v>5.9497251682963919</v>
      </c>
      <c r="EU7" s="2">
        <v>5.7699543642859243</v>
      </c>
      <c r="EV7" s="2">
        <v>5.7415099431247105</v>
      </c>
      <c r="EW7" s="2">
        <v>5.7420269002631859</v>
      </c>
      <c r="EX7" s="2">
        <v>5.7352163917031396</v>
      </c>
      <c r="EY7" s="57">
        <v>5.6866746680141924</v>
      </c>
      <c r="EZ7" s="57">
        <v>5.6798847807614594</v>
      </c>
      <c r="FA7" s="57">
        <v>5.7343474157484833</v>
      </c>
    </row>
    <row r="8" spans="1:157" x14ac:dyDescent="0.25">
      <c r="A8" s="29" t="s">
        <v>14</v>
      </c>
      <c r="B8" s="2">
        <v>15.887401077345352</v>
      </c>
      <c r="C8" s="2">
        <v>15.921742775413508</v>
      </c>
      <c r="D8" s="2">
        <v>15.824254385330828</v>
      </c>
      <c r="E8" s="2">
        <v>15.728618814074782</v>
      </c>
      <c r="F8" s="2">
        <v>15.672846316019193</v>
      </c>
      <c r="G8" s="2">
        <v>15.52234511640795</v>
      </c>
      <c r="H8" s="2">
        <v>15.264533924040826</v>
      </c>
      <c r="I8" s="2">
        <v>15.253322739116834</v>
      </c>
      <c r="J8" s="2">
        <v>15.057034056498081</v>
      </c>
      <c r="K8" s="2">
        <v>14.934754334738061</v>
      </c>
      <c r="L8" s="2">
        <v>15.042307909861131</v>
      </c>
      <c r="M8" s="2">
        <v>14.84927950608925</v>
      </c>
      <c r="N8" s="2">
        <v>14.586470047398949</v>
      </c>
      <c r="O8" s="2">
        <v>14.57106450432714</v>
      </c>
      <c r="P8" s="2">
        <v>14.601968466028447</v>
      </c>
      <c r="Q8" s="2">
        <v>13.610977101223906</v>
      </c>
      <c r="R8" s="2">
        <v>14.552753491068625</v>
      </c>
      <c r="S8" s="2">
        <v>13.427278678863786</v>
      </c>
      <c r="T8" s="2">
        <v>14.141477037723964</v>
      </c>
      <c r="U8" s="2">
        <v>13.95124385795042</v>
      </c>
      <c r="V8" s="2">
        <v>13.207120998761347</v>
      </c>
      <c r="W8" s="2">
        <v>13.251843544683256</v>
      </c>
      <c r="X8" s="2">
        <v>18.199111269753011</v>
      </c>
      <c r="Y8" s="2">
        <v>17.961270512055265</v>
      </c>
      <c r="Z8" s="2">
        <v>18.022753624791186</v>
      </c>
      <c r="AA8" s="2">
        <v>18.109686154666093</v>
      </c>
      <c r="AB8" s="2">
        <v>18.243658778291657</v>
      </c>
      <c r="AC8" s="2">
        <v>18.217927043809865</v>
      </c>
      <c r="AD8" s="2">
        <v>18.214037108159662</v>
      </c>
      <c r="AE8" s="2">
        <v>18.156520966680745</v>
      </c>
      <c r="AF8" s="2">
        <v>18.148037255494579</v>
      </c>
      <c r="AG8" s="2">
        <v>18.175609669573575</v>
      </c>
      <c r="AH8" s="2">
        <v>18.246684764768617</v>
      </c>
      <c r="AI8" s="2">
        <v>18.345446245323899</v>
      </c>
      <c r="AJ8" s="2">
        <v>18.406595638329566</v>
      </c>
      <c r="AK8" s="2">
        <v>18.442647789463511</v>
      </c>
      <c r="AL8" s="2">
        <v>18.139372582482711</v>
      </c>
      <c r="AM8" s="2">
        <v>17.751012069224075</v>
      </c>
      <c r="AN8" s="2">
        <v>17.802055971250688</v>
      </c>
      <c r="AO8" s="2">
        <v>17.7128331473467</v>
      </c>
      <c r="AP8" s="2">
        <v>17.672199770134668</v>
      </c>
      <c r="AQ8" s="2">
        <v>17.613797940932823</v>
      </c>
      <c r="AR8" s="2">
        <v>17.672369977512645</v>
      </c>
      <c r="AS8" s="2">
        <v>17.481643678916893</v>
      </c>
      <c r="AT8" s="2">
        <v>17.580555455298256</v>
      </c>
      <c r="AU8" s="2">
        <v>17.565787930555093</v>
      </c>
      <c r="AV8" s="2">
        <v>17.723494013097675</v>
      </c>
      <c r="AW8" s="2">
        <v>17.740695508363146</v>
      </c>
      <c r="AX8" s="2">
        <v>17.880344456302339</v>
      </c>
      <c r="AY8" s="2">
        <v>17.906638946387837</v>
      </c>
      <c r="AZ8" s="2">
        <v>18.364805500191562</v>
      </c>
      <c r="BA8" s="2">
        <v>18.274390287392691</v>
      </c>
      <c r="BB8" s="2">
        <v>18.214043768277168</v>
      </c>
      <c r="BC8" s="2">
        <v>18.009710104298911</v>
      </c>
      <c r="BD8" s="2">
        <v>18.129326365277034</v>
      </c>
      <c r="BE8" s="2">
        <v>18.177966828947302</v>
      </c>
      <c r="BF8" s="2">
        <v>18.37134405195615</v>
      </c>
      <c r="BG8" s="2">
        <v>18.373907654395236</v>
      </c>
      <c r="BH8" s="2">
        <v>18.420776311913286</v>
      </c>
      <c r="BI8" s="2">
        <v>18.110370620343705</v>
      </c>
      <c r="BJ8" s="2">
        <v>18.343229265858305</v>
      </c>
      <c r="BK8" s="2">
        <v>18.481031242858297</v>
      </c>
      <c r="BL8" s="2">
        <v>18.055196522705963</v>
      </c>
      <c r="BM8" s="2">
        <v>18.123304225980135</v>
      </c>
      <c r="BN8" s="2">
        <v>18.144134853037826</v>
      </c>
      <c r="BO8" s="2">
        <v>18.109189436359593</v>
      </c>
      <c r="BP8" s="2">
        <v>18.150260709340515</v>
      </c>
      <c r="BQ8" s="2">
        <v>18.25365570709252</v>
      </c>
      <c r="BR8" s="2">
        <v>18.248970357342472</v>
      </c>
      <c r="BS8" s="2">
        <v>18.262581714676109</v>
      </c>
      <c r="BT8" s="2">
        <v>18.276349111648976</v>
      </c>
      <c r="BU8" s="2">
        <v>18.28488543995633</v>
      </c>
      <c r="BV8" s="2">
        <v>18.3193583331485</v>
      </c>
      <c r="BW8" s="2">
        <v>18.676141294469303</v>
      </c>
      <c r="BX8" s="2">
        <v>18.847734128754304</v>
      </c>
      <c r="BY8" s="2">
        <v>18.684694202218534</v>
      </c>
      <c r="BZ8" s="2">
        <v>18.603753276183653</v>
      </c>
      <c r="CA8" s="2">
        <v>18.878777040712773</v>
      </c>
      <c r="CB8" s="2">
        <v>18.88649436882524</v>
      </c>
      <c r="CC8" s="2">
        <v>18.825911821704672</v>
      </c>
      <c r="CD8" s="2">
        <v>18.901381806829885</v>
      </c>
      <c r="CE8" s="2">
        <v>18.805555490456328</v>
      </c>
      <c r="CF8" s="2">
        <v>18.378621360468838</v>
      </c>
      <c r="CG8" s="2">
        <v>18.397834166813301</v>
      </c>
      <c r="CH8" s="2">
        <v>18.381036198580141</v>
      </c>
      <c r="CI8" s="2">
        <v>18.447585677225177</v>
      </c>
      <c r="CJ8" s="2">
        <v>18.531891551654262</v>
      </c>
      <c r="CK8" s="2">
        <v>18.656994227388076</v>
      </c>
      <c r="CL8" s="2">
        <v>18.557875369527007</v>
      </c>
      <c r="CM8" s="2">
        <v>18.475156133346797</v>
      </c>
      <c r="CN8" s="2">
        <v>18.41352527599598</v>
      </c>
      <c r="CO8" s="2">
        <v>18.491713629082795</v>
      </c>
      <c r="CP8" s="2">
        <v>18.520604585058997</v>
      </c>
      <c r="CQ8" s="2">
        <v>18.514180209731876</v>
      </c>
      <c r="CR8" s="2">
        <v>18.571171239924748</v>
      </c>
      <c r="CS8" s="2">
        <v>18.862122653435925</v>
      </c>
      <c r="CT8" s="2">
        <v>18.451738984013666</v>
      </c>
      <c r="CU8" s="2">
        <v>18.509144611774516</v>
      </c>
      <c r="CV8" s="2">
        <v>18.537995001368444</v>
      </c>
      <c r="CW8" s="2">
        <v>18.161866939073338</v>
      </c>
      <c r="CX8" s="2">
        <v>21.860658080741693</v>
      </c>
      <c r="CY8" s="2">
        <v>22.165154238228407</v>
      </c>
      <c r="CZ8" s="2">
        <v>22.219067772288181</v>
      </c>
      <c r="DA8" s="2">
        <v>22.306457828487193</v>
      </c>
      <c r="DB8" s="2">
        <v>22.456306202894982</v>
      </c>
      <c r="DC8" s="2">
        <v>22.658232660726839</v>
      </c>
      <c r="DD8" s="2">
        <v>22.795377863421486</v>
      </c>
      <c r="DE8" s="2">
        <v>22.878917196989455</v>
      </c>
      <c r="DF8" s="2">
        <v>23.17459164926802</v>
      </c>
      <c r="DG8" s="2">
        <v>23.365872174316571</v>
      </c>
      <c r="DH8" s="2">
        <v>23.404698028995838</v>
      </c>
      <c r="DI8" s="2">
        <v>23.294976056809645</v>
      </c>
      <c r="DJ8" s="2">
        <v>23.50357952907402</v>
      </c>
      <c r="DK8" s="2">
        <v>23.668663916762263</v>
      </c>
      <c r="DL8" s="2">
        <v>23.850209945650498</v>
      </c>
      <c r="DM8" s="2">
        <v>23.985449804751042</v>
      </c>
      <c r="DN8" s="2">
        <v>24.11447715379801</v>
      </c>
      <c r="DO8" s="2">
        <v>24.007685314588876</v>
      </c>
      <c r="DP8" s="2">
        <v>24.168545856385023</v>
      </c>
      <c r="DQ8" s="2">
        <v>24.286565517212203</v>
      </c>
      <c r="DR8" s="2">
        <v>24.239751678491807</v>
      </c>
      <c r="DS8" s="2">
        <v>24.273487948405986</v>
      </c>
      <c r="DT8" s="2">
        <v>24.342077335638677</v>
      </c>
      <c r="DU8" s="2">
        <v>24.311632071382135</v>
      </c>
      <c r="DV8" s="2">
        <v>24.56432496373597</v>
      </c>
      <c r="DW8" s="2">
        <v>24.672455623897413</v>
      </c>
      <c r="DX8" s="2">
        <v>24.707974458102619</v>
      </c>
      <c r="DY8" s="2">
        <v>26.438300271009819</v>
      </c>
      <c r="DZ8" s="2">
        <v>27.320375166114154</v>
      </c>
      <c r="EA8" s="2">
        <v>23.946175314866721</v>
      </c>
      <c r="EB8" s="2">
        <v>24.263464686722202</v>
      </c>
      <c r="EC8" s="2">
        <v>24.49887062252796</v>
      </c>
      <c r="ED8" s="2">
        <v>24.663561708185426</v>
      </c>
      <c r="EE8" s="2">
        <v>25.601924783686002</v>
      </c>
      <c r="EF8" s="2">
        <v>25.78118919954558</v>
      </c>
      <c r="EG8" s="2">
        <v>26.006503844949229</v>
      </c>
      <c r="EH8" s="2">
        <v>26.168736272771817</v>
      </c>
      <c r="EI8" s="2">
        <v>26.554391444357833</v>
      </c>
      <c r="EJ8" s="2">
        <v>26.521271341767125</v>
      </c>
      <c r="EK8" s="2">
        <v>26.655918676933805</v>
      </c>
      <c r="EL8" s="2">
        <v>26.802052141867449</v>
      </c>
      <c r="EM8" s="2">
        <v>26.963077290650286</v>
      </c>
      <c r="EN8" s="2">
        <v>27.287422757642503</v>
      </c>
      <c r="EO8" s="2">
        <v>27.479154559381893</v>
      </c>
      <c r="EP8" s="2">
        <v>27.50892982754246</v>
      </c>
      <c r="EQ8" s="2">
        <v>26.569059786360754</v>
      </c>
      <c r="ER8" s="2">
        <v>26.209288387791439</v>
      </c>
      <c r="ES8" s="2">
        <v>26.235245536523202</v>
      </c>
      <c r="ET8" s="2">
        <v>26.264917274346566</v>
      </c>
      <c r="EU8" s="2">
        <v>26.239440276377994</v>
      </c>
      <c r="EV8" s="2">
        <v>26.301233125447236</v>
      </c>
      <c r="EW8" s="2">
        <v>25.929435748146794</v>
      </c>
      <c r="EX8" s="2">
        <v>25.893902080609855</v>
      </c>
      <c r="EY8" s="57">
        <v>26.839558130110493</v>
      </c>
      <c r="EZ8" s="57">
        <v>27.024036137895507</v>
      </c>
      <c r="FA8" s="57">
        <v>26.985846441570779</v>
      </c>
    </row>
    <row r="9" spans="1:157" x14ac:dyDescent="0.25">
      <c r="A9" s="2" t="s">
        <v>15</v>
      </c>
      <c r="B9" s="2">
        <v>14.72615218025736</v>
      </c>
      <c r="C9" s="2">
        <v>14.780026889596758</v>
      </c>
      <c r="D9" s="2">
        <v>14.69916898210146</v>
      </c>
      <c r="E9" s="2">
        <v>14.615007951227746</v>
      </c>
      <c r="F9" s="2">
        <v>14.56673731438555</v>
      </c>
      <c r="G9" s="2">
        <v>14.419579490295048</v>
      </c>
      <c r="H9" s="2">
        <v>14.177948220201777</v>
      </c>
      <c r="I9" s="2">
        <v>14.168620800572956</v>
      </c>
      <c r="J9" s="2">
        <v>13.950629284441421</v>
      </c>
      <c r="K9" s="2">
        <v>13.856128144574742</v>
      </c>
      <c r="L9" s="2">
        <v>13.961686051159926</v>
      </c>
      <c r="M9" s="2">
        <v>13.743674054631128</v>
      </c>
      <c r="N9" s="2">
        <v>14.025647827734531</v>
      </c>
      <c r="O9" s="2">
        <v>14.009536578716345</v>
      </c>
      <c r="P9" s="2">
        <v>14.047460261021874</v>
      </c>
      <c r="Q9" s="2">
        <v>13.090649892344661</v>
      </c>
      <c r="R9" s="2">
        <v>14.007193660018768</v>
      </c>
      <c r="S9" s="2">
        <v>12.922188135017151</v>
      </c>
      <c r="T9" s="2">
        <v>13.595107865682085</v>
      </c>
      <c r="U9" s="2">
        <v>13.406702137962617</v>
      </c>
      <c r="V9" s="2">
        <v>12.694040583662062</v>
      </c>
      <c r="W9" s="2">
        <v>12.736690650800361</v>
      </c>
      <c r="X9" s="2">
        <v>11.905242726109778</v>
      </c>
      <c r="Y9" s="2">
        <v>11.719017589065594</v>
      </c>
      <c r="Z9" s="2">
        <v>11.773745423796683</v>
      </c>
      <c r="AA9" s="2">
        <v>11.823057485764219</v>
      </c>
      <c r="AB9" s="2">
        <v>11.75402032564412</v>
      </c>
      <c r="AC9" s="2">
        <v>11.7291499525678</v>
      </c>
      <c r="AD9" s="2">
        <v>11.720200689746234</v>
      </c>
      <c r="AE9" s="2">
        <v>11.7217103482242</v>
      </c>
      <c r="AF9" s="2">
        <v>11.744660410828105</v>
      </c>
      <c r="AG9" s="2">
        <v>11.765290835558289</v>
      </c>
      <c r="AH9" s="2">
        <v>11.84679686357364</v>
      </c>
      <c r="AI9" s="2">
        <v>11.955016899689166</v>
      </c>
      <c r="AJ9" s="2">
        <v>11.979148785508235</v>
      </c>
      <c r="AK9" s="2">
        <v>12.036129275844871</v>
      </c>
      <c r="AL9" s="2">
        <v>11.809644752959315</v>
      </c>
      <c r="AM9" s="2">
        <v>11.606351322291726</v>
      </c>
      <c r="AN9" s="2">
        <v>11.562451518589297</v>
      </c>
      <c r="AO9" s="2">
        <v>11.42523506855192</v>
      </c>
      <c r="AP9" s="2">
        <v>11.468089599983564</v>
      </c>
      <c r="AQ9" s="2">
        <v>11.419630705008469</v>
      </c>
      <c r="AR9" s="2">
        <v>11.409807598652218</v>
      </c>
      <c r="AS9" s="2">
        <v>11.301498980385277</v>
      </c>
      <c r="AT9" s="2">
        <v>11.308007009882445</v>
      </c>
      <c r="AU9" s="2">
        <v>11.246558940875756</v>
      </c>
      <c r="AV9" s="2">
        <v>11.396282607198421</v>
      </c>
      <c r="AW9" s="2">
        <v>11.379344919394839</v>
      </c>
      <c r="AX9" s="2">
        <v>11.363239950725717</v>
      </c>
      <c r="AY9" s="2">
        <v>11.395102568553897</v>
      </c>
      <c r="AZ9" s="2">
        <v>11.736351727451945</v>
      </c>
      <c r="BA9" s="2">
        <v>11.668374879249226</v>
      </c>
      <c r="BB9" s="2">
        <v>11.717202296749303</v>
      </c>
      <c r="BC9" s="2">
        <v>11.581199501938737</v>
      </c>
      <c r="BD9" s="2">
        <v>11.650742508668523</v>
      </c>
      <c r="BE9" s="2">
        <v>11.719307098894978</v>
      </c>
      <c r="BF9" s="2">
        <v>11.869989363124432</v>
      </c>
      <c r="BG9" s="2">
        <v>11.882184924659706</v>
      </c>
      <c r="BH9" s="2">
        <v>11.868040720008116</v>
      </c>
      <c r="BI9" s="2">
        <v>11.536347829334527</v>
      </c>
      <c r="BJ9" s="2">
        <v>11.730948845103942</v>
      </c>
      <c r="BK9" s="2">
        <v>11.930119053655144</v>
      </c>
      <c r="BL9" s="2">
        <v>11.636122945247603</v>
      </c>
      <c r="BM9" s="2">
        <v>11.720958563004807</v>
      </c>
      <c r="BN9" s="2">
        <v>11.757781410776975</v>
      </c>
      <c r="BO9" s="2">
        <v>11.729242864514609</v>
      </c>
      <c r="BP9" s="2">
        <v>11.714730098530513</v>
      </c>
      <c r="BQ9" s="2">
        <v>11.840753632412685</v>
      </c>
      <c r="BR9" s="2">
        <v>11.840887481268657</v>
      </c>
      <c r="BS9" s="2">
        <v>11.784740616576569</v>
      </c>
      <c r="BT9" s="2">
        <v>11.767603489687501</v>
      </c>
      <c r="BU9" s="4">
        <v>11.7226650442433</v>
      </c>
      <c r="BV9" s="2">
        <v>11.69595682322646</v>
      </c>
      <c r="BW9" s="2">
        <v>12.03346504948656</v>
      </c>
      <c r="BX9" s="2">
        <v>12.150075562436054</v>
      </c>
      <c r="BY9" s="2">
        <v>11.841741633471452</v>
      </c>
      <c r="BZ9" s="2">
        <v>11.992616375511343</v>
      </c>
      <c r="CA9" s="2">
        <v>12.102881982678522</v>
      </c>
      <c r="CB9" s="2">
        <v>12.129901304535169</v>
      </c>
      <c r="CC9" s="2">
        <v>12.129210269017985</v>
      </c>
      <c r="CD9" s="2">
        <v>12.222815566876932</v>
      </c>
      <c r="CE9" s="2">
        <v>12.112755091854959</v>
      </c>
      <c r="CF9" s="2">
        <v>12.259202243719731</v>
      </c>
      <c r="CG9" s="2">
        <v>12.288760206843824</v>
      </c>
      <c r="CH9" s="2">
        <v>12.330050739783299</v>
      </c>
      <c r="CI9" s="2">
        <v>12.406979183304809</v>
      </c>
      <c r="CJ9" s="2">
        <v>12.483686188704658</v>
      </c>
      <c r="CK9" s="2">
        <v>12.637571660669375</v>
      </c>
      <c r="CL9" s="2">
        <v>12.51267100878421</v>
      </c>
      <c r="CM9" s="2">
        <v>12.418890233790862</v>
      </c>
      <c r="CN9" s="2">
        <v>12.342167618524877</v>
      </c>
      <c r="CO9" s="2">
        <v>12.401545298569275</v>
      </c>
      <c r="CP9" s="2">
        <v>12.433493495288497</v>
      </c>
      <c r="CQ9" s="2">
        <v>12.429127772839729</v>
      </c>
      <c r="CR9" s="2">
        <v>12.499628646726165</v>
      </c>
      <c r="CS9" s="2">
        <v>12.438125640922335</v>
      </c>
      <c r="CT9" s="2">
        <v>12.18495278754523</v>
      </c>
      <c r="CU9" s="2">
        <v>12.218147548505303</v>
      </c>
      <c r="CV9" s="2">
        <v>12.253774894943586</v>
      </c>
      <c r="CW9" s="2">
        <v>12.053686986612579</v>
      </c>
      <c r="CX9" s="2">
        <v>11.478503982326021</v>
      </c>
      <c r="CY9" s="2">
        <v>11.853808867754079</v>
      </c>
      <c r="CZ9" s="2">
        <v>11.7046353300103</v>
      </c>
      <c r="DA9" s="2">
        <v>11.833668141381919</v>
      </c>
      <c r="DB9" s="2">
        <v>11.895187965958877</v>
      </c>
      <c r="DC9" s="2">
        <v>11.913205338109524</v>
      </c>
      <c r="DD9" s="2">
        <v>12.074990656125353</v>
      </c>
      <c r="DE9" s="2">
        <v>12.054396743155975</v>
      </c>
      <c r="DF9" s="2">
        <v>12.117367892257111</v>
      </c>
      <c r="DG9" s="2">
        <v>12.072532695984812</v>
      </c>
      <c r="DH9" s="2">
        <v>12.067052511848592</v>
      </c>
      <c r="DI9" s="2">
        <v>11.975848619878747</v>
      </c>
      <c r="DJ9" s="2">
        <v>12.043762313916078</v>
      </c>
      <c r="DK9" s="2">
        <v>11.971888807599576</v>
      </c>
      <c r="DL9" s="2">
        <v>12.000099407683745</v>
      </c>
      <c r="DM9" s="2">
        <v>12.064165811456794</v>
      </c>
      <c r="DN9" s="2">
        <v>11.965500232435028</v>
      </c>
      <c r="DO9" s="2">
        <v>11.753163284079205</v>
      </c>
      <c r="DP9" s="2">
        <v>11.904538890365599</v>
      </c>
      <c r="DQ9" s="2">
        <v>11.928699912780262</v>
      </c>
      <c r="DR9" s="2">
        <v>11.917373187385847</v>
      </c>
      <c r="DS9" s="2">
        <v>11.894522025318029</v>
      </c>
      <c r="DT9" s="2">
        <v>11.770171344940039</v>
      </c>
      <c r="DU9" s="2">
        <v>11.736299518383023</v>
      </c>
      <c r="DV9" s="2">
        <v>11.646042901773702</v>
      </c>
      <c r="DW9" s="2">
        <v>11.591305860014756</v>
      </c>
      <c r="DX9" s="2">
        <v>11.609979393060064</v>
      </c>
      <c r="DY9" s="2">
        <v>11.349206507360643</v>
      </c>
      <c r="DZ9" s="2">
        <v>12.012000714865858</v>
      </c>
      <c r="EA9" s="2">
        <v>10.423341201139985</v>
      </c>
      <c r="EB9" s="2">
        <v>10.367840930097833</v>
      </c>
      <c r="EC9" s="2">
        <v>10.363991644708891</v>
      </c>
      <c r="ED9" s="2">
        <v>10.544436550641901</v>
      </c>
      <c r="EE9" s="2">
        <v>10.445349076039699</v>
      </c>
      <c r="EF9" s="2">
        <v>10.385904564030616</v>
      </c>
      <c r="EG9" s="2">
        <v>10.295890586589676</v>
      </c>
      <c r="EH9" s="2">
        <v>10.211310692309436</v>
      </c>
      <c r="EI9" s="2">
        <v>10.530545399549631</v>
      </c>
      <c r="EJ9" s="2">
        <v>10.53677901750442</v>
      </c>
      <c r="EK9" s="2">
        <v>10.525091139937167</v>
      </c>
      <c r="EL9" s="2">
        <v>10.464607227083876</v>
      </c>
      <c r="EM9" s="2">
        <v>10.595988297528097</v>
      </c>
      <c r="EN9" s="2">
        <v>10.668723707947739</v>
      </c>
      <c r="EO9" s="2">
        <v>10.874444561383486</v>
      </c>
      <c r="EP9" s="2">
        <v>10.822241296216291</v>
      </c>
      <c r="EQ9" s="2">
        <v>10.327844669927858</v>
      </c>
      <c r="ER9" s="2">
        <v>10.321479022962974</v>
      </c>
      <c r="ES9" s="2">
        <v>10.286036064577265</v>
      </c>
      <c r="ET9" s="2">
        <v>10.298661879793979</v>
      </c>
      <c r="EU9" s="2">
        <v>10.241178267922079</v>
      </c>
      <c r="EV9" s="2">
        <v>10.228312278776297</v>
      </c>
      <c r="EW9" s="2">
        <v>10.220692941153468</v>
      </c>
      <c r="EX9" s="2">
        <v>10.211085662654755</v>
      </c>
      <c r="EY9" s="57">
        <v>10.092294866080314</v>
      </c>
      <c r="EZ9" s="57">
        <v>9.9743895194122576</v>
      </c>
      <c r="FA9" s="57">
        <v>9.8982375326719563</v>
      </c>
    </row>
    <row r="10" spans="1:157" x14ac:dyDescent="0.25">
      <c r="A10" s="2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4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57">
        <v>0</v>
      </c>
      <c r="EZ10" s="57">
        <v>0</v>
      </c>
      <c r="FA10" s="57">
        <v>0</v>
      </c>
    </row>
    <row r="11" spans="1:157" x14ac:dyDescent="0.25">
      <c r="A11" s="2" t="s">
        <v>25</v>
      </c>
      <c r="B11" s="2">
        <v>1.1612488970879924</v>
      </c>
      <c r="C11" s="2">
        <v>1.1417158858167489</v>
      </c>
      <c r="D11" s="2">
        <v>1.125085403229368</v>
      </c>
      <c r="E11" s="2">
        <v>1.113610862847036</v>
      </c>
      <c r="F11" s="2">
        <v>1.1061090016336423</v>
      </c>
      <c r="G11" s="2">
        <v>1.1027656261129024</v>
      </c>
      <c r="H11" s="2">
        <v>1.0865857038390478</v>
      </c>
      <c r="I11" s="2">
        <v>1.0847019385438776</v>
      </c>
      <c r="J11" s="2">
        <v>1.1064047720566592</v>
      </c>
      <c r="K11" s="2">
        <v>1.0786261901633196</v>
      </c>
      <c r="L11" s="2">
        <v>1.0806218587012055</v>
      </c>
      <c r="M11" s="2">
        <v>1.1056054514581222</v>
      </c>
      <c r="N11" s="2">
        <v>0.56082221966441803</v>
      </c>
      <c r="O11" s="2">
        <v>0.56152792561079579</v>
      </c>
      <c r="P11" s="2">
        <v>0.55450820500657338</v>
      </c>
      <c r="Q11" s="2">
        <v>0.52032720887924522</v>
      </c>
      <c r="R11" s="2">
        <v>0.5455598310498565</v>
      </c>
      <c r="S11" s="2">
        <v>0.50509054384663488</v>
      </c>
      <c r="T11" s="2">
        <v>0.54636917204187918</v>
      </c>
      <c r="U11" s="2">
        <v>0.54454171998780299</v>
      </c>
      <c r="V11" s="2">
        <v>0.51308041509928604</v>
      </c>
      <c r="W11" s="2">
        <v>0.51515289388289487</v>
      </c>
      <c r="X11" s="2">
        <v>0.452476909211463</v>
      </c>
      <c r="Y11" s="2">
        <v>0.4416624006720089</v>
      </c>
      <c r="Z11" s="2">
        <v>0.43231289049822624</v>
      </c>
      <c r="AA11" s="2">
        <v>0.45045280634413415</v>
      </c>
      <c r="AB11" s="2">
        <v>0.45495494464303432</v>
      </c>
      <c r="AC11" s="2">
        <v>0.46615219181990003</v>
      </c>
      <c r="AD11" s="2">
        <v>0.45695512640735947</v>
      </c>
      <c r="AE11" s="2">
        <v>0.45531764773256805</v>
      </c>
      <c r="AF11" s="2">
        <v>0.45850017263474979</v>
      </c>
      <c r="AG11" s="2">
        <v>0.45499951601318195</v>
      </c>
      <c r="AH11" s="2">
        <v>0.45208957464864313</v>
      </c>
      <c r="AI11" s="2">
        <v>0.45418797519003706</v>
      </c>
      <c r="AJ11" s="2">
        <v>0.41621510087135116</v>
      </c>
      <c r="AK11" s="2">
        <v>0.4208717010531775</v>
      </c>
      <c r="AL11" s="2">
        <v>0.41155948032872358</v>
      </c>
      <c r="AM11" s="2">
        <v>0.40336270120442019</v>
      </c>
      <c r="AN11" s="2">
        <v>0.40075700311614321</v>
      </c>
      <c r="AO11" s="2">
        <v>0.40371541719271342</v>
      </c>
      <c r="AP11" s="2">
        <v>0.3686413384724278</v>
      </c>
      <c r="AQ11" s="2">
        <v>0.36947023061314571</v>
      </c>
      <c r="AR11" s="2">
        <v>0.36971313237639208</v>
      </c>
      <c r="AS11" s="2">
        <v>0.36339604181649993</v>
      </c>
      <c r="AT11" s="2">
        <v>0.36241929288494923</v>
      </c>
      <c r="AU11" s="2">
        <v>0.37201477654306453</v>
      </c>
      <c r="AV11" s="2">
        <v>0.36530324836735201</v>
      </c>
      <c r="AW11" s="2">
        <v>0.36707312001864478</v>
      </c>
      <c r="AX11" s="2">
        <v>0.36311027709922367</v>
      </c>
      <c r="AY11" s="2">
        <v>0.38102325686383703</v>
      </c>
      <c r="AZ11" s="2">
        <v>0.36756337828938818</v>
      </c>
      <c r="BA11" s="2">
        <v>0.35398289810673322</v>
      </c>
      <c r="BB11" s="2">
        <v>0.35610446817018332</v>
      </c>
      <c r="BC11" s="2">
        <v>0.35824304762824866</v>
      </c>
      <c r="BD11" s="2">
        <v>0.34658018748183184</v>
      </c>
      <c r="BE11" s="2">
        <v>0.3517224492283057</v>
      </c>
      <c r="BF11" s="2">
        <v>0.35237443302271232</v>
      </c>
      <c r="BG11" s="2">
        <v>0.33503457133831971</v>
      </c>
      <c r="BH11" s="2">
        <v>0.3202183753923753</v>
      </c>
      <c r="BI11" s="2">
        <v>0.32541730222637555</v>
      </c>
      <c r="BJ11" s="2">
        <v>0.31870151809684211</v>
      </c>
      <c r="BK11" s="2">
        <v>0.32309756717748045</v>
      </c>
      <c r="BL11" s="2">
        <v>0.31070003752624886</v>
      </c>
      <c r="BM11" s="2">
        <v>0.31163615768581315</v>
      </c>
      <c r="BN11" s="2">
        <v>0.29920180333037161</v>
      </c>
      <c r="BO11" s="2">
        <v>0.29765714095966794</v>
      </c>
      <c r="BP11" s="2">
        <v>0.29992521444506964</v>
      </c>
      <c r="BQ11" s="2">
        <v>0.29768434399681631</v>
      </c>
      <c r="BR11" s="2">
        <v>0.30264310936323369</v>
      </c>
      <c r="BS11" s="2">
        <v>0.28984843066053556</v>
      </c>
      <c r="BT11" s="2">
        <v>0.28642542363065093</v>
      </c>
      <c r="BU11" s="4">
        <v>0.29644302050986954</v>
      </c>
      <c r="BV11" s="2">
        <v>0.30279119975290453</v>
      </c>
      <c r="BW11" s="2">
        <v>0.29397052635561016</v>
      </c>
      <c r="BX11" s="2">
        <v>0.27607503005509459</v>
      </c>
      <c r="BY11" s="2">
        <v>0.29651217904783783</v>
      </c>
      <c r="BZ11" s="2">
        <v>0.29153918403836193</v>
      </c>
      <c r="CA11" s="2">
        <v>0.2870742932558174</v>
      </c>
      <c r="CB11" s="2">
        <v>0.28858412338972711</v>
      </c>
      <c r="CC11" s="2">
        <v>0.28590171874262726</v>
      </c>
      <c r="CD11" s="2">
        <v>0.27917459709674114</v>
      </c>
      <c r="CE11" s="2">
        <v>0.25910812488784535</v>
      </c>
      <c r="CF11" s="2">
        <v>0.26246192969889481</v>
      </c>
      <c r="CG11" s="2">
        <v>0.2579943140984074</v>
      </c>
      <c r="CH11" s="2">
        <v>0.2622875603846444</v>
      </c>
      <c r="CI11" s="2">
        <v>0.25576759104886987</v>
      </c>
      <c r="CJ11" s="2">
        <v>0.25416777783331823</v>
      </c>
      <c r="CK11" s="2">
        <v>0.24176844507927114</v>
      </c>
      <c r="CL11" s="2">
        <v>0.23898765606300479</v>
      </c>
      <c r="CM11" s="2">
        <v>0.24733119470515341</v>
      </c>
      <c r="CN11" s="2">
        <v>0.24635639720020039</v>
      </c>
      <c r="CO11" s="2">
        <v>0.24331520703840714</v>
      </c>
      <c r="CP11" s="2">
        <v>0.24267388142480995</v>
      </c>
      <c r="CQ11" s="2">
        <v>0.22476377148725779</v>
      </c>
      <c r="CR11" s="2">
        <v>0.22871227954256779</v>
      </c>
      <c r="CS11" s="2">
        <v>0.22897267465607432</v>
      </c>
      <c r="CT11" s="2">
        <v>0.22318157357319293</v>
      </c>
      <c r="CU11" s="2">
        <v>0.22226194111098324</v>
      </c>
      <c r="CV11" s="2">
        <v>0.22246150911714155</v>
      </c>
      <c r="CW11" s="2">
        <v>0.20221966758248591</v>
      </c>
      <c r="CX11" s="2">
        <v>0.19447495818528518</v>
      </c>
      <c r="CY11" s="2">
        <v>0.19445468310597486</v>
      </c>
      <c r="CZ11" s="2">
        <v>0.18820675153452285</v>
      </c>
      <c r="DA11" s="2">
        <v>0.19062711541471355</v>
      </c>
      <c r="DB11" s="2">
        <v>0.19133552730849332</v>
      </c>
      <c r="DC11" s="2">
        <v>0.19275612973605022</v>
      </c>
      <c r="DD11" s="2">
        <v>0.16925901841726237</v>
      </c>
      <c r="DE11" s="2">
        <v>0.16844745245776754</v>
      </c>
      <c r="DF11" s="2">
        <v>0.16717683350219181</v>
      </c>
      <c r="DG11" s="2">
        <v>0.16751321777124234</v>
      </c>
      <c r="DH11" s="2">
        <v>0.16705714873039434</v>
      </c>
      <c r="DI11" s="2">
        <v>0.16766398919745573</v>
      </c>
      <c r="DJ11" s="2">
        <v>0.16744948433075832</v>
      </c>
      <c r="DK11" s="2">
        <v>0.16605625041176669</v>
      </c>
      <c r="DL11" s="2">
        <v>0.16464997926721872</v>
      </c>
      <c r="DM11" s="2">
        <v>0.16295495548187647</v>
      </c>
      <c r="DN11" s="2">
        <v>0.16258461554364084</v>
      </c>
      <c r="DO11" s="2">
        <v>0.14019795411415706</v>
      </c>
      <c r="DP11" s="2">
        <v>0.13908838960229025</v>
      </c>
      <c r="DQ11" s="2">
        <v>0.13772266110136819</v>
      </c>
      <c r="DR11" s="2">
        <v>0.13730429395858729</v>
      </c>
      <c r="DS11" s="2">
        <v>0.13717078650549475</v>
      </c>
      <c r="DT11" s="2">
        <v>0.13732217134584399</v>
      </c>
      <c r="DU11" s="2">
        <v>0.1367278615191137</v>
      </c>
      <c r="DV11" s="2">
        <v>0.13624538239595441</v>
      </c>
      <c r="DW11" s="2">
        <v>0.13598868515987264</v>
      </c>
      <c r="DX11" s="2">
        <v>0.13692961440654031</v>
      </c>
      <c r="DY11" s="2">
        <v>0.13319035552473527</v>
      </c>
      <c r="DZ11" s="2">
        <v>0.13192358734774592</v>
      </c>
      <c r="EA11" s="2">
        <v>0.11556177181402555</v>
      </c>
      <c r="EB11" s="2">
        <v>0.11520688883832547</v>
      </c>
      <c r="EC11" s="2">
        <v>0.11488027861082631</v>
      </c>
      <c r="ED11" s="2">
        <v>0.11448307960599671</v>
      </c>
      <c r="EE11" s="2">
        <v>0.11220111709805251</v>
      </c>
      <c r="EF11" s="2">
        <v>0.11336208393443178</v>
      </c>
      <c r="EG11" s="2">
        <v>0.1142319813476326</v>
      </c>
      <c r="EH11" s="2">
        <v>9.8487391315864634E-2</v>
      </c>
      <c r="EI11" s="2">
        <v>9.8339782936442327E-2</v>
      </c>
      <c r="EJ11" s="2">
        <v>9.9521358352512898E-2</v>
      </c>
      <c r="EK11" s="2">
        <v>9.9024709799632141E-2</v>
      </c>
      <c r="EL11" s="2">
        <v>9.9692336321069747E-2</v>
      </c>
      <c r="EM11" s="2">
        <v>0.10010219212274864</v>
      </c>
      <c r="EN11" s="2">
        <v>9.9287415340515051E-2</v>
      </c>
      <c r="EO11" s="2">
        <v>9.7956531445872158E-2</v>
      </c>
      <c r="EP11" s="2">
        <v>9.6907247756696416E-2</v>
      </c>
      <c r="EQ11" s="2">
        <v>9.7464622229373687E-2</v>
      </c>
      <c r="ER11" s="2">
        <v>9.8652119662061846E-2</v>
      </c>
      <c r="ES11" s="2">
        <v>9.8440803409132291E-2</v>
      </c>
      <c r="ET11" s="2">
        <v>9.8834449732581389E-2</v>
      </c>
      <c r="EU11" s="2">
        <v>9.8538727674876425E-2</v>
      </c>
      <c r="EV11" s="2">
        <v>9.8081413343407045E-2</v>
      </c>
      <c r="EW11" s="2">
        <v>9.8901948227060679E-2</v>
      </c>
      <c r="EX11" s="2">
        <v>9.9418106508655832E-2</v>
      </c>
      <c r="EY11" s="57">
        <v>9.8624594732710694E-2</v>
      </c>
      <c r="EZ11" s="57">
        <v>9.8536200150930703E-2</v>
      </c>
      <c r="FA11" s="57">
        <v>9.8412906118253762E-2</v>
      </c>
    </row>
    <row r="12" spans="1:157" x14ac:dyDescent="0.25">
      <c r="A12" s="2" t="s">
        <v>26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5.84139163443177</v>
      </c>
      <c r="Y12" s="2">
        <v>5.8005905223176626</v>
      </c>
      <c r="Z12" s="2">
        <v>5.8166953104962769</v>
      </c>
      <c r="AA12" s="2">
        <v>5.8361758625577398</v>
      </c>
      <c r="AB12" s="2">
        <v>6.0346835080045018</v>
      </c>
      <c r="AC12" s="2">
        <v>6.0226248994221674</v>
      </c>
      <c r="AD12" s="2">
        <v>6.0368812920060684</v>
      </c>
      <c r="AE12" s="2">
        <v>5.9794929707239772</v>
      </c>
      <c r="AF12" s="2">
        <v>5.9448766720317252</v>
      </c>
      <c r="AG12" s="2">
        <v>5.9553193180021022</v>
      </c>
      <c r="AH12" s="2">
        <v>5.9477983265463328</v>
      </c>
      <c r="AI12" s="2">
        <v>5.9362413704446944</v>
      </c>
      <c r="AJ12" s="2">
        <v>6.0112317519499792</v>
      </c>
      <c r="AK12" s="2">
        <v>5.9856468125654612</v>
      </c>
      <c r="AL12" s="2">
        <v>5.9181683491946728</v>
      </c>
      <c r="AM12" s="2">
        <v>5.7412980457279295</v>
      </c>
      <c r="AN12" s="2">
        <v>5.8388474495452476</v>
      </c>
      <c r="AO12" s="2">
        <v>5.8838826616020663</v>
      </c>
      <c r="AP12" s="2">
        <v>5.8354688316786767</v>
      </c>
      <c r="AQ12" s="2">
        <v>5.824697005311207</v>
      </c>
      <c r="AR12" s="2">
        <v>5.8928492464840332</v>
      </c>
      <c r="AS12" s="2">
        <v>5.8167486567151148</v>
      </c>
      <c r="AT12" s="2">
        <v>5.9101291525308612</v>
      </c>
      <c r="AU12" s="2">
        <v>5.9472142131362729</v>
      </c>
      <c r="AV12" s="2">
        <v>5.9619081575319015</v>
      </c>
      <c r="AW12" s="2">
        <v>5.9942774689496616</v>
      </c>
      <c r="AX12" s="2">
        <v>6.153994228477397</v>
      </c>
      <c r="AY12" s="2">
        <v>6.1305131209701029</v>
      </c>
      <c r="AZ12" s="2">
        <v>6.2608903944502279</v>
      </c>
      <c r="BA12" s="2">
        <v>6.25203251003673</v>
      </c>
      <c r="BB12" s="2">
        <v>6.1407370033576809</v>
      </c>
      <c r="BC12" s="2">
        <v>6.0702675547319265</v>
      </c>
      <c r="BD12" s="2">
        <v>6.1320036691266786</v>
      </c>
      <c r="BE12" s="2">
        <v>6.1069372808240194</v>
      </c>
      <c r="BF12" s="2">
        <v>6.148980255809005</v>
      </c>
      <c r="BG12" s="2">
        <v>6.15668815839721</v>
      </c>
      <c r="BH12" s="2">
        <v>6.2325172165127967</v>
      </c>
      <c r="BI12" s="2">
        <v>6.2486054887828022</v>
      </c>
      <c r="BJ12" s="2">
        <v>6.2935789026575222</v>
      </c>
      <c r="BK12" s="2">
        <v>6.2278146220256714</v>
      </c>
      <c r="BL12" s="2">
        <v>6.1083735399321109</v>
      </c>
      <c r="BM12" s="2">
        <v>6.0907095052895173</v>
      </c>
      <c r="BN12" s="2">
        <v>6.0871516389304787</v>
      </c>
      <c r="BO12" s="2">
        <v>6.0822894308853153</v>
      </c>
      <c r="BP12" s="2">
        <v>6.1356053963649311</v>
      </c>
      <c r="BQ12" s="2">
        <v>6.1152177306830167</v>
      </c>
      <c r="BR12" s="2">
        <v>6.10543976671058</v>
      </c>
      <c r="BS12" s="2">
        <v>6.1879926674390049</v>
      </c>
      <c r="BT12" s="2">
        <v>6.2223201983308227</v>
      </c>
      <c r="BU12" s="4">
        <v>6.2657773752031618</v>
      </c>
      <c r="BV12" s="2">
        <v>6.320610310169136</v>
      </c>
      <c r="BW12" s="2">
        <v>6.3487057186271345</v>
      </c>
      <c r="BX12" s="2">
        <v>6.421583536263153</v>
      </c>
      <c r="BY12" s="2">
        <v>6.546440389699244</v>
      </c>
      <c r="BZ12" s="2">
        <v>6.3195977166339494</v>
      </c>
      <c r="CA12" s="2">
        <v>6.4888207647784357</v>
      </c>
      <c r="CB12" s="2">
        <v>6.4680089409003454</v>
      </c>
      <c r="CC12" s="2">
        <v>6.4107998339440604</v>
      </c>
      <c r="CD12" s="2">
        <v>6.3993916428562114</v>
      </c>
      <c r="CE12" s="2">
        <v>6.4336922737135236</v>
      </c>
      <c r="CF12" s="2">
        <v>5.856957187050214</v>
      </c>
      <c r="CG12" s="2">
        <v>5.8510796458710699</v>
      </c>
      <c r="CH12" s="2">
        <v>5.7886978984121953</v>
      </c>
      <c r="CI12" s="2">
        <v>5.7848389028714999</v>
      </c>
      <c r="CJ12" s="2">
        <v>5.7940375851162855</v>
      </c>
      <c r="CK12" s="2">
        <v>5.7776541216394275</v>
      </c>
      <c r="CL12" s="2">
        <v>5.8062167046797919</v>
      </c>
      <c r="CM12" s="2">
        <v>5.808934704850782</v>
      </c>
      <c r="CN12" s="2">
        <v>5.825001260270902</v>
      </c>
      <c r="CO12" s="2">
        <v>5.8468531234751149</v>
      </c>
      <c r="CP12" s="2">
        <v>5.8444372083456884</v>
      </c>
      <c r="CQ12" s="2">
        <v>5.86028866540489</v>
      </c>
      <c r="CR12" s="2">
        <v>5.8428303136560142</v>
      </c>
      <c r="CS12" s="2">
        <v>6.1950243378575163</v>
      </c>
      <c r="CT12" s="2">
        <v>6.0436046228952449</v>
      </c>
      <c r="CU12" s="2">
        <v>6.0687351221582295</v>
      </c>
      <c r="CV12" s="2">
        <v>6.0617585973077137</v>
      </c>
      <c r="CW12" s="2">
        <v>5.9059602848782733</v>
      </c>
      <c r="CX12" s="2">
        <v>10.187679140230385</v>
      </c>
      <c r="CY12" s="2">
        <v>10.116890687368352</v>
      </c>
      <c r="CZ12" s="2">
        <v>10.326225690743358</v>
      </c>
      <c r="DA12" s="2">
        <v>10.282162571690561</v>
      </c>
      <c r="DB12" s="2">
        <v>10.369782709627613</v>
      </c>
      <c r="DC12" s="2">
        <v>10.552271192881264</v>
      </c>
      <c r="DD12" s="2">
        <v>10.551128188878872</v>
      </c>
      <c r="DE12" s="2">
        <v>10.656073001375713</v>
      </c>
      <c r="DF12" s="2">
        <v>10.890046923508718</v>
      </c>
      <c r="DG12" s="2">
        <v>11.125826260560517</v>
      </c>
      <c r="DH12" s="2">
        <v>11.170588368416851</v>
      </c>
      <c r="DI12" s="2">
        <v>11.151463447733445</v>
      </c>
      <c r="DJ12" s="2">
        <v>11.292367730827184</v>
      </c>
      <c r="DK12" s="2">
        <v>11.53071885875092</v>
      </c>
      <c r="DL12" s="2">
        <v>11.685460558699534</v>
      </c>
      <c r="DM12" s="2">
        <v>11.758329037812373</v>
      </c>
      <c r="DN12" s="2">
        <v>11.98639230581934</v>
      </c>
      <c r="DO12" s="2">
        <v>12.114324076395516</v>
      </c>
      <c r="DP12" s="2">
        <v>12.124918576417132</v>
      </c>
      <c r="DQ12" s="2">
        <v>12.220142943330572</v>
      </c>
      <c r="DR12" s="2">
        <v>12.185074197147371</v>
      </c>
      <c r="DS12" s="2">
        <v>12.241795136582461</v>
      </c>
      <c r="DT12" s="2">
        <v>12.434583819352794</v>
      </c>
      <c r="DU12" s="2">
        <v>12.438604691479997</v>
      </c>
      <c r="DV12" s="2">
        <v>12.782036679566316</v>
      </c>
      <c r="DW12" s="2">
        <v>12.945161078722784</v>
      </c>
      <c r="DX12" s="2">
        <v>12.961065450636017</v>
      </c>
      <c r="DY12" s="2">
        <v>14.95590340812444</v>
      </c>
      <c r="DZ12" s="2">
        <v>15.176450863900548</v>
      </c>
      <c r="EA12" s="2">
        <v>13.407272341912712</v>
      </c>
      <c r="EB12" s="2">
        <v>13.780416867786041</v>
      </c>
      <c r="EC12" s="2">
        <v>14.019998699208244</v>
      </c>
      <c r="ED12" s="2">
        <v>14.004642077937527</v>
      </c>
      <c r="EE12" s="2">
        <v>15.044374590548248</v>
      </c>
      <c r="EF12" s="2">
        <v>15.281922551580534</v>
      </c>
      <c r="EG12" s="2">
        <v>15.596381277011922</v>
      </c>
      <c r="EH12" s="2">
        <v>15.858938189146516</v>
      </c>
      <c r="EI12" s="2">
        <v>15.92550626187176</v>
      </c>
      <c r="EJ12" s="2">
        <v>15.884970965910192</v>
      </c>
      <c r="EK12" s="2">
        <v>16.031802827197005</v>
      </c>
      <c r="EL12" s="2">
        <v>16.237752578462505</v>
      </c>
      <c r="EM12" s="2">
        <v>16.26698680099944</v>
      </c>
      <c r="EN12" s="2">
        <v>16.519411634354249</v>
      </c>
      <c r="EO12" s="2">
        <v>16.506753466552535</v>
      </c>
      <c r="EP12" s="2">
        <v>16.589781283569472</v>
      </c>
      <c r="EQ12" s="2">
        <v>16.143750494203523</v>
      </c>
      <c r="ER12" s="2">
        <v>15.789157245166404</v>
      </c>
      <c r="ES12" s="2">
        <v>15.850768668536801</v>
      </c>
      <c r="ET12" s="2">
        <v>15.867420944820006</v>
      </c>
      <c r="EU12" s="2">
        <v>15.899723280781039</v>
      </c>
      <c r="EV12" s="2">
        <v>15.974839433327533</v>
      </c>
      <c r="EW12" s="2">
        <v>15.609840858766265</v>
      </c>
      <c r="EX12" s="2">
        <v>15.583398311446444</v>
      </c>
      <c r="EY12" s="57">
        <v>16.648638669297469</v>
      </c>
      <c r="EZ12" s="57">
        <v>16.95111041833232</v>
      </c>
      <c r="FA12" s="57">
        <v>16.98919600278057</v>
      </c>
    </row>
    <row r="13" spans="1:157" x14ac:dyDescent="0.25">
      <c r="A13" s="29" t="s">
        <v>17</v>
      </c>
      <c r="B13" s="2">
        <v>11.747100275977328</v>
      </c>
      <c r="C13" s="2">
        <v>11.788802409462509</v>
      </c>
      <c r="D13" s="2">
        <v>11.723567152423456</v>
      </c>
      <c r="E13" s="2">
        <v>11.645168054564925</v>
      </c>
      <c r="F13" s="2">
        <v>11.611682368560485</v>
      </c>
      <c r="G13" s="2">
        <v>11.584959357287325</v>
      </c>
      <c r="H13" s="2">
        <v>11.392901167716726</v>
      </c>
      <c r="I13" s="2">
        <v>11.387350918095587</v>
      </c>
      <c r="J13" s="2">
        <v>11.287195036898273</v>
      </c>
      <c r="K13" s="2">
        <v>11.218999312366201</v>
      </c>
      <c r="L13" s="2">
        <v>11.307303890191275</v>
      </c>
      <c r="M13" s="2">
        <v>11.270445656703252</v>
      </c>
      <c r="N13" s="2">
        <v>11.361113625108999</v>
      </c>
      <c r="O13" s="2">
        <v>11.350887347333842</v>
      </c>
      <c r="P13" s="2">
        <v>11.387942135509538</v>
      </c>
      <c r="Q13" s="2">
        <v>10.660344496494629</v>
      </c>
      <c r="R13" s="2">
        <v>11.360889677046949</v>
      </c>
      <c r="S13" s="2">
        <v>10.526779757671893</v>
      </c>
      <c r="T13" s="2">
        <v>10.870245521214418</v>
      </c>
      <c r="U13" s="2">
        <v>10.848563871944888</v>
      </c>
      <c r="V13" s="2">
        <v>10.294244304970672</v>
      </c>
      <c r="W13" s="2">
        <v>10.264733008154819</v>
      </c>
      <c r="X13" s="2">
        <v>9.6097265275618078</v>
      </c>
      <c r="Y13" s="2">
        <v>9.6034225446470867</v>
      </c>
      <c r="Z13" s="2">
        <v>9.5277526936504007</v>
      </c>
      <c r="AA13" s="2">
        <v>9.5112743228673704</v>
      </c>
      <c r="AB13" s="2">
        <v>9.4484106302103665</v>
      </c>
      <c r="AC13" s="2">
        <v>9.4283601673316433</v>
      </c>
      <c r="AD13" s="2">
        <v>9.4196131232911977</v>
      </c>
      <c r="AE13" s="2">
        <v>9.4256189960886978</v>
      </c>
      <c r="AF13" s="2">
        <v>9.3221618568205411</v>
      </c>
      <c r="AG13" s="2">
        <v>9.3375913704998723</v>
      </c>
      <c r="AH13" s="2">
        <v>9.3420099163977177</v>
      </c>
      <c r="AI13" s="2">
        <v>9.3819249179725901</v>
      </c>
      <c r="AJ13" s="2">
        <v>9.3973146713754527</v>
      </c>
      <c r="AK13" s="2">
        <v>9.389590404719474</v>
      </c>
      <c r="AL13" s="2">
        <v>9.1350658003794862</v>
      </c>
      <c r="AM13" s="2">
        <v>8.8844612453670901</v>
      </c>
      <c r="AN13" s="2">
        <v>8.8545896926831755</v>
      </c>
      <c r="AO13" s="2">
        <v>8.758089797822624</v>
      </c>
      <c r="AP13" s="2">
        <v>8.8046925945809082</v>
      </c>
      <c r="AQ13" s="2">
        <v>8.7655942948044316</v>
      </c>
      <c r="AR13" s="2">
        <v>8.6878236276389504</v>
      </c>
      <c r="AS13" s="2">
        <v>8.4852937463659099</v>
      </c>
      <c r="AT13" s="2">
        <v>8.4441782845004774</v>
      </c>
      <c r="AU13" s="2">
        <v>8.4036685942650227</v>
      </c>
      <c r="AV13" s="2">
        <v>8.316809889977792</v>
      </c>
      <c r="AW13" s="2">
        <v>8.2578501303411187</v>
      </c>
      <c r="AX13" s="2">
        <v>8.153786614825604</v>
      </c>
      <c r="AY13" s="2">
        <v>8.0607816000349874</v>
      </c>
      <c r="AZ13" s="2">
        <v>8.039281953257511</v>
      </c>
      <c r="BA13" s="2">
        <v>7.9953800311975129</v>
      </c>
      <c r="BB13" s="2">
        <v>7.9779162796303167</v>
      </c>
      <c r="BC13" s="2">
        <v>7.884983731724196</v>
      </c>
      <c r="BD13" s="2">
        <v>7.8350861898214026</v>
      </c>
      <c r="BE13" s="2">
        <v>7.8444555132790068</v>
      </c>
      <c r="BF13" s="2">
        <v>7.9261442211503175</v>
      </c>
      <c r="BG13" s="2">
        <v>7.933878836875861</v>
      </c>
      <c r="BH13" s="2">
        <v>7.899974841357885</v>
      </c>
      <c r="BI13" s="2">
        <v>7.6278250440857649</v>
      </c>
      <c r="BJ13" s="2">
        <v>7.5926431280655109</v>
      </c>
      <c r="BK13" s="2">
        <v>7.575469791833739</v>
      </c>
      <c r="BL13" s="2">
        <v>7.3902754987441019</v>
      </c>
      <c r="BM13" s="2">
        <v>7.4411920853503979</v>
      </c>
      <c r="BN13" s="2">
        <v>7.4515145933105957</v>
      </c>
      <c r="BO13" s="2">
        <v>7.4263296175879443</v>
      </c>
      <c r="BP13" s="2">
        <v>7.3323598356907649</v>
      </c>
      <c r="BQ13" s="2">
        <v>7.3485860864838184</v>
      </c>
      <c r="BR13" s="2">
        <v>7.3432435063869885</v>
      </c>
      <c r="BS13" s="2">
        <v>7.349572760574147</v>
      </c>
      <c r="BT13" s="2">
        <v>7.3066712820745421</v>
      </c>
      <c r="BU13" s="4">
        <v>7.254998935186328</v>
      </c>
      <c r="BV13" s="2">
        <v>7.1833553770136245</v>
      </c>
      <c r="BW13" s="2">
        <v>7.192294198420651</v>
      </c>
      <c r="BX13" s="2">
        <v>7.2711261830441059</v>
      </c>
      <c r="BY13" s="2">
        <v>7.0469938167679436</v>
      </c>
      <c r="BZ13" s="2">
        <v>7.2535373578607816</v>
      </c>
      <c r="CA13" s="2">
        <v>7.2616127132455119</v>
      </c>
      <c r="CB13" s="2">
        <v>7.2294055968031152</v>
      </c>
      <c r="CC13" s="2">
        <v>7.2488488496220693</v>
      </c>
      <c r="CD13" s="2">
        <v>7.2849359864482208</v>
      </c>
      <c r="CE13" s="2">
        <v>7.2702381187936247</v>
      </c>
      <c r="CF13" s="2">
        <v>7.271057641068583</v>
      </c>
      <c r="CG13" s="2">
        <v>7.2971549257561135</v>
      </c>
      <c r="CH13" s="2">
        <v>7.2777659063667848</v>
      </c>
      <c r="CI13" s="2">
        <v>7.3500200488348293</v>
      </c>
      <c r="CJ13" s="2">
        <v>7.3166181433149307</v>
      </c>
      <c r="CK13" s="2">
        <v>7.2408590419407002</v>
      </c>
      <c r="CL13" s="2">
        <v>7.1373874979702894</v>
      </c>
      <c r="CM13" s="2">
        <v>7.0186803307130949</v>
      </c>
      <c r="CN13" s="2">
        <v>6.9630661496213584</v>
      </c>
      <c r="CO13" s="2">
        <v>6.9418885320040244</v>
      </c>
      <c r="CP13" s="2">
        <v>6.9614171456753082</v>
      </c>
      <c r="CQ13" s="2">
        <v>6.934867400420706</v>
      </c>
      <c r="CR13" s="2">
        <v>6.8803252846221854</v>
      </c>
      <c r="CS13" s="2">
        <v>6.8584640494515039</v>
      </c>
      <c r="CT13" s="2">
        <v>6.730894630658069</v>
      </c>
      <c r="CU13" s="2">
        <v>6.6879911577324567</v>
      </c>
      <c r="CV13" s="2">
        <v>6.680986734143425</v>
      </c>
      <c r="CW13" s="2">
        <v>6.4886654579757428</v>
      </c>
      <c r="CX13" s="2">
        <v>6.1945362564683748</v>
      </c>
      <c r="CY13" s="2">
        <v>6.1723535022402727</v>
      </c>
      <c r="CZ13" s="2">
        <v>6.0343918998882184</v>
      </c>
      <c r="DA13" s="2">
        <v>5.9922245682834072</v>
      </c>
      <c r="DB13" s="2">
        <v>6.0247282639657307</v>
      </c>
      <c r="DC13" s="2">
        <v>5.9920572919231487</v>
      </c>
      <c r="DD13" s="2">
        <v>6.0074650942568555</v>
      </c>
      <c r="DE13" s="2">
        <v>5.993959194627883</v>
      </c>
      <c r="DF13" s="2">
        <v>5.8890104429980346</v>
      </c>
      <c r="DG13" s="2">
        <v>5.8523766913734994</v>
      </c>
      <c r="DH13" s="2">
        <v>5.856120213832086</v>
      </c>
      <c r="DI13" s="2">
        <v>5.8343475064290402</v>
      </c>
      <c r="DJ13" s="2">
        <v>5.8234939704566537</v>
      </c>
      <c r="DK13" s="2">
        <v>5.8450254011911245</v>
      </c>
      <c r="DL13" s="2">
        <v>5.8360004119454727</v>
      </c>
      <c r="DM13" s="2">
        <v>5.8121586166944859</v>
      </c>
      <c r="DN13" s="2">
        <v>5.8016645259595618</v>
      </c>
      <c r="DO13" s="2">
        <v>5.7415197860551173</v>
      </c>
      <c r="DP13" s="2">
        <v>5.7261152258050512</v>
      </c>
      <c r="DQ13" s="2">
        <v>5.7362465136927314</v>
      </c>
      <c r="DR13" s="2">
        <v>5.7378098883685382</v>
      </c>
      <c r="DS13" s="2">
        <v>6.2341756829486759</v>
      </c>
      <c r="DT13" s="2">
        <v>6.1938300064287688</v>
      </c>
      <c r="DU13" s="2">
        <v>6.1859214085762195</v>
      </c>
      <c r="DV13" s="2">
        <v>6.1851857247031861</v>
      </c>
      <c r="DW13" s="2">
        <v>6.1418520066495601</v>
      </c>
      <c r="DX13" s="2">
        <v>6.0836079010683655</v>
      </c>
      <c r="DY13" s="2">
        <v>5.9209015305270603</v>
      </c>
      <c r="DZ13" s="2">
        <v>5.8576474358729156</v>
      </c>
      <c r="EA13" s="2">
        <v>5.1119494044765279</v>
      </c>
      <c r="EB13" s="2">
        <v>5.077405103699304</v>
      </c>
      <c r="EC13" s="2">
        <v>5.0491788616212272</v>
      </c>
      <c r="ED13" s="2">
        <v>4.9884091210858097</v>
      </c>
      <c r="EE13" s="2">
        <v>4.8870136022841599</v>
      </c>
      <c r="EF13" s="2">
        <v>4.8524886266964966</v>
      </c>
      <c r="EG13" s="2">
        <v>4.8255068644194292</v>
      </c>
      <c r="EH13" s="2">
        <v>4.7954162540294645</v>
      </c>
      <c r="EI13" s="2">
        <v>4.7650717708136527</v>
      </c>
      <c r="EJ13" s="2">
        <v>4.740942606412526</v>
      </c>
      <c r="EK13" s="2">
        <v>4.6539920726841313</v>
      </c>
      <c r="EL13" s="2">
        <v>4.6159116657681016</v>
      </c>
      <c r="EM13" s="2">
        <v>4.6046329584599031</v>
      </c>
      <c r="EN13" s="2">
        <v>4.631964884226762</v>
      </c>
      <c r="EO13" s="2">
        <v>4.6594544177450219</v>
      </c>
      <c r="EP13" s="2">
        <v>4.5810204591659058</v>
      </c>
      <c r="EQ13" s="2">
        <v>4.5996728025034761</v>
      </c>
      <c r="ER13" s="2">
        <v>4.6554292333928329</v>
      </c>
      <c r="ES13" s="2">
        <v>4.6851997592938606</v>
      </c>
      <c r="ET13" s="2">
        <v>4.6809825897763009</v>
      </c>
      <c r="EU13" s="2">
        <v>4.6447308574026778</v>
      </c>
      <c r="EV13" s="2">
        <v>4.6559060309492288</v>
      </c>
      <c r="EW13" s="2">
        <v>4.5832963855972553</v>
      </c>
      <c r="EX13" s="2">
        <v>4.5655775637069924</v>
      </c>
      <c r="EY13" s="57">
        <v>4.5051530264668882</v>
      </c>
      <c r="EZ13" s="57">
        <v>4.4885274617473732</v>
      </c>
      <c r="FA13" s="57">
        <v>4.5163348392805167</v>
      </c>
    </row>
    <row r="14" spans="1:157" x14ac:dyDescent="0.25">
      <c r="A14" s="2" t="s">
        <v>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4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7.5360761364560531E-3</v>
      </c>
      <c r="ES14" s="2">
        <v>7.526730421163811E-3</v>
      </c>
      <c r="ET14" s="2">
        <v>7.5582658988567475E-3</v>
      </c>
      <c r="EU14" s="2">
        <v>7.5360261287783616E-3</v>
      </c>
      <c r="EV14" s="2">
        <v>1.2132464836828775E-2</v>
      </c>
      <c r="EW14" s="2">
        <v>1.2233761966220634E-2</v>
      </c>
      <c r="EX14" s="2">
        <v>1.2298765776245522E-2</v>
      </c>
      <c r="EY14" s="57">
        <v>1.2212461971613251E-2</v>
      </c>
      <c r="EZ14" s="57">
        <v>1.2189853095038665E-2</v>
      </c>
      <c r="FA14" s="57">
        <v>1.2172855905196324E-2</v>
      </c>
    </row>
    <row r="15" spans="1:157" x14ac:dyDescent="0.25">
      <c r="A15" s="2" t="s">
        <v>18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2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7.3500200488348293</v>
      </c>
      <c r="CJ15" s="2">
        <v>7.3166181433149307</v>
      </c>
      <c r="CK15" s="2">
        <v>7.2408590419407002</v>
      </c>
      <c r="CL15" s="2">
        <v>7.1373874979702894</v>
      </c>
      <c r="CM15" s="2">
        <v>7.0186803307130949</v>
      </c>
      <c r="CN15" s="2">
        <v>6.9630661496213584</v>
      </c>
      <c r="CO15" s="2">
        <v>6.9418885320040244</v>
      </c>
      <c r="CP15" s="2">
        <v>6.9614171456753082</v>
      </c>
      <c r="CQ15" s="2">
        <v>6.934867400420706</v>
      </c>
      <c r="CR15" s="2">
        <v>6.8803252846221854</v>
      </c>
      <c r="CS15" s="2">
        <v>6.8584640494515039</v>
      </c>
      <c r="CT15" s="2">
        <v>6.730894630658069</v>
      </c>
      <c r="CU15" s="2">
        <v>6.6879911577324567</v>
      </c>
      <c r="CV15" s="2">
        <v>6.680986734143425</v>
      </c>
      <c r="CW15" s="2">
        <v>6.4886654579757428</v>
      </c>
      <c r="CX15" s="2">
        <v>6.1945362564683748</v>
      </c>
      <c r="CY15" s="2">
        <v>6.1723535022402727</v>
      </c>
      <c r="CZ15" s="2">
        <v>6.0343918998882184</v>
      </c>
      <c r="DA15" s="2">
        <v>5.9922245682834072</v>
      </c>
      <c r="DB15" s="2">
        <v>6.0247282639657307</v>
      </c>
      <c r="DC15" s="2">
        <v>5.9920572919231487</v>
      </c>
      <c r="DD15" s="2">
        <v>6.0074650942568555</v>
      </c>
      <c r="DE15" s="2">
        <v>5.993959194627883</v>
      </c>
      <c r="DF15" s="2">
        <v>5.8890104429980346</v>
      </c>
      <c r="DG15" s="2">
        <v>5.8523766913734994</v>
      </c>
      <c r="DH15" s="2">
        <v>5.856120213832086</v>
      </c>
      <c r="DI15" s="2">
        <v>5.8343475064290402</v>
      </c>
      <c r="DJ15" s="2">
        <v>5.8234939704566537</v>
      </c>
      <c r="DK15" s="2">
        <v>5.8450254011911245</v>
      </c>
      <c r="DL15" s="2">
        <v>5.8360004119454727</v>
      </c>
      <c r="DM15" s="2">
        <v>5.8121586166944859</v>
      </c>
      <c r="DN15" s="2">
        <v>5.8016645259595618</v>
      </c>
      <c r="DO15" s="2">
        <v>5.7415197860551173</v>
      </c>
      <c r="DP15" s="2">
        <v>5.7261152258050512</v>
      </c>
      <c r="DQ15" s="2">
        <v>5.7362465136927314</v>
      </c>
      <c r="DR15" s="2">
        <v>5.7378098883685382</v>
      </c>
      <c r="DS15" s="2">
        <v>6.2341756829486759</v>
      </c>
      <c r="DT15" s="2">
        <v>6.1938300064287688</v>
      </c>
      <c r="DU15" s="2">
        <v>6.1859214085762195</v>
      </c>
      <c r="DV15" s="2">
        <v>6.1851857247031861</v>
      </c>
      <c r="DW15" s="2">
        <v>6.1418520066495601</v>
      </c>
      <c r="DX15" s="2">
        <v>6.0836079010683655</v>
      </c>
      <c r="DY15" s="2">
        <v>5.9209015305270603</v>
      </c>
      <c r="DZ15" s="2">
        <v>5.8576474358729156</v>
      </c>
      <c r="EA15" s="2">
        <v>5.1119494044765279</v>
      </c>
      <c r="EB15" s="2">
        <v>5.077405103699304</v>
      </c>
      <c r="EC15" s="2">
        <v>5.0491788616212272</v>
      </c>
      <c r="ED15" s="2">
        <v>4.9884091210858097</v>
      </c>
      <c r="EE15" s="2">
        <v>4.8870136022841599</v>
      </c>
      <c r="EF15" s="2">
        <v>4.8524886266964966</v>
      </c>
      <c r="EG15" s="2">
        <v>4.8255068644194292</v>
      </c>
      <c r="EH15" s="2">
        <v>4.7954162540294645</v>
      </c>
      <c r="EI15" s="2">
        <v>4.7650717708136527</v>
      </c>
      <c r="EJ15" s="2">
        <v>4.740942606412526</v>
      </c>
      <c r="EK15" s="2">
        <v>4.6539920726841313</v>
      </c>
      <c r="EL15" s="2">
        <v>4.6159116657681016</v>
      </c>
      <c r="EM15" s="2">
        <v>4.6046329584599031</v>
      </c>
      <c r="EN15" s="2">
        <v>4.631964884226762</v>
      </c>
      <c r="EO15" s="2">
        <v>4.6594544177450219</v>
      </c>
      <c r="EP15" s="2">
        <v>4.5810204591659058</v>
      </c>
      <c r="EQ15" s="2">
        <v>4.5996728025034761</v>
      </c>
      <c r="ER15" s="2">
        <v>4.6478931572563766</v>
      </c>
      <c r="ES15" s="2">
        <v>4.6776730288726966</v>
      </c>
      <c r="ET15" s="2">
        <v>4.6734243238774438</v>
      </c>
      <c r="EU15" s="2">
        <v>4.6371948312738995</v>
      </c>
      <c r="EV15" s="2">
        <v>4.6437735661124</v>
      </c>
      <c r="EW15" s="2">
        <v>4.5710626236310343</v>
      </c>
      <c r="EX15" s="2">
        <v>4.553278797930747</v>
      </c>
      <c r="EY15" s="57">
        <v>4.4929405644952753</v>
      </c>
      <c r="EZ15" s="57">
        <v>4.4763376086523348</v>
      </c>
      <c r="FA15" s="57">
        <v>4.5041619833753206</v>
      </c>
    </row>
    <row r="16" spans="1:157" x14ac:dyDescent="0.25">
      <c r="A16" s="29" t="s">
        <v>19</v>
      </c>
      <c r="B16" s="2">
        <v>29.202664338268676</v>
      </c>
      <c r="C16" s="2">
        <v>29.199411527568241</v>
      </c>
      <c r="D16" s="2">
        <v>29.445714290413704</v>
      </c>
      <c r="E16" s="2">
        <v>29.932274144568453</v>
      </c>
      <c r="F16" s="2">
        <v>29.927503226433252</v>
      </c>
      <c r="G16" s="2">
        <v>29.275649312753536</v>
      </c>
      <c r="H16" s="2">
        <v>28.832021760069011</v>
      </c>
      <c r="I16" s="2">
        <v>28.742578111956544</v>
      </c>
      <c r="J16" s="2">
        <v>29.06455757877891</v>
      </c>
      <c r="K16" s="2">
        <v>29.522924120171343</v>
      </c>
      <c r="L16" s="2">
        <v>29.064941831418626</v>
      </c>
      <c r="M16" s="2">
        <v>28.986652356820272</v>
      </c>
      <c r="N16" s="2">
        <v>29.180471761233346</v>
      </c>
      <c r="O16" s="2">
        <v>29.128671457666972</v>
      </c>
      <c r="P16" s="2">
        <v>29.168062386699241</v>
      </c>
      <c r="Q16" s="2">
        <v>32.371207543362964</v>
      </c>
      <c r="R16" s="2">
        <v>29.615110887156842</v>
      </c>
      <c r="S16" s="2">
        <v>32.866646307814257</v>
      </c>
      <c r="T16" s="2">
        <v>30.271988706235927</v>
      </c>
      <c r="U16" s="2">
        <v>30.183738304475575</v>
      </c>
      <c r="V16" s="2">
        <v>32.834626840975666</v>
      </c>
      <c r="W16" s="2">
        <v>32.74154656325728</v>
      </c>
      <c r="X16" s="2">
        <v>31.066345298410113</v>
      </c>
      <c r="Y16" s="2">
        <v>31.169589881430838</v>
      </c>
      <c r="Z16" s="2">
        <v>31.029556408980973</v>
      </c>
      <c r="AA16" s="2">
        <v>31.018392093074841</v>
      </c>
      <c r="AB16" s="2">
        <v>30.853400112442937</v>
      </c>
      <c r="AC16" s="2">
        <v>30.75864700679276</v>
      </c>
      <c r="AD16" s="2">
        <v>30.756457175739826</v>
      </c>
      <c r="AE16" s="2">
        <v>30.658580552001602</v>
      </c>
      <c r="AF16" s="2">
        <v>30.805837319723047</v>
      </c>
      <c r="AG16" s="2">
        <v>30.911631993758572</v>
      </c>
      <c r="AH16" s="2">
        <v>30.84530647043945</v>
      </c>
      <c r="AI16" s="2">
        <v>30.697026120351524</v>
      </c>
      <c r="AJ16" s="2">
        <v>30.791718578886073</v>
      </c>
      <c r="AK16" s="2">
        <v>30.682602282150729</v>
      </c>
      <c r="AL16" s="2">
        <v>30.115423094287756</v>
      </c>
      <c r="AM16" s="2">
        <v>29.650209249203598</v>
      </c>
      <c r="AN16" s="2">
        <v>29.882678834943167</v>
      </c>
      <c r="AO16" s="2">
        <v>29.534081806255287</v>
      </c>
      <c r="AP16" s="2">
        <v>29.604856800749374</v>
      </c>
      <c r="AQ16" s="2">
        <v>29.752005883338516</v>
      </c>
      <c r="AR16" s="2">
        <v>29.812971725245255</v>
      </c>
      <c r="AS16" s="2">
        <v>29.490906404033627</v>
      </c>
      <c r="AT16" s="2">
        <v>29.468728231302887</v>
      </c>
      <c r="AU16" s="2">
        <v>29.296897036495132</v>
      </c>
      <c r="AV16" s="2">
        <v>29.111403300772945</v>
      </c>
      <c r="AW16" s="2">
        <v>28.957919199932785</v>
      </c>
      <c r="AX16" s="2">
        <v>28.950820340120281</v>
      </c>
      <c r="AY16" s="2">
        <v>28.667978687083963</v>
      </c>
      <c r="AZ16" s="2">
        <v>28.654780863975816</v>
      </c>
      <c r="BA16" s="2">
        <v>28.477763502236698</v>
      </c>
      <c r="BB16" s="2">
        <v>28.215166254645109</v>
      </c>
      <c r="BC16" s="2">
        <v>27.868512060285589</v>
      </c>
      <c r="BD16" s="2">
        <v>27.972988858180106</v>
      </c>
      <c r="BE16" s="2">
        <v>27.930617362336687</v>
      </c>
      <c r="BF16" s="2">
        <v>28.173446859031522</v>
      </c>
      <c r="BG16" s="2">
        <v>28.084882810324267</v>
      </c>
      <c r="BH16" s="2">
        <v>28.055538503012173</v>
      </c>
      <c r="BI16" s="2">
        <v>27.071639513620624</v>
      </c>
      <c r="BJ16" s="2">
        <v>27.155771571065046</v>
      </c>
      <c r="BK16" s="2">
        <v>27.039179417128363</v>
      </c>
      <c r="BL16" s="2">
        <v>28.838480867667485</v>
      </c>
      <c r="BM16" s="2">
        <v>28.875419730992615</v>
      </c>
      <c r="BN16" s="2">
        <v>28.897041913917988</v>
      </c>
      <c r="BO16" s="2">
        <v>28.823495367115338</v>
      </c>
      <c r="BP16" s="2">
        <v>28.771156366096935</v>
      </c>
      <c r="BQ16" s="2">
        <v>28.782679497634465</v>
      </c>
      <c r="BR16" s="2">
        <v>28.670996222541792</v>
      </c>
      <c r="BS16" s="2">
        <v>28.637211266540529</v>
      </c>
      <c r="BT16" s="2">
        <v>28.575588766808906</v>
      </c>
      <c r="BU16" s="2">
        <v>28.504531556199343</v>
      </c>
      <c r="BV16" s="2">
        <v>28.376130982757289</v>
      </c>
      <c r="BW16" s="2">
        <v>28.353371942910332</v>
      </c>
      <c r="BX16" s="2">
        <v>28.55991695817616</v>
      </c>
      <c r="BY16" s="2">
        <v>27.999223379769091</v>
      </c>
      <c r="BZ16" s="2">
        <v>28.218898738030507</v>
      </c>
      <c r="CA16" s="2">
        <v>28.161241726828969</v>
      </c>
      <c r="CB16" s="2">
        <v>28.160285657065089</v>
      </c>
      <c r="CC16" s="2">
        <v>28.121257880889321</v>
      </c>
      <c r="CD16" s="2">
        <v>28.131885668383081</v>
      </c>
      <c r="CE16" s="2">
        <v>27.964622283487667</v>
      </c>
      <c r="CF16" s="2">
        <v>27.979118673155526</v>
      </c>
      <c r="CG16" s="2">
        <v>28.039561073564855</v>
      </c>
      <c r="CH16" s="2">
        <v>27.983785277179859</v>
      </c>
      <c r="CI16" s="2">
        <v>28.142727358607971</v>
      </c>
      <c r="CJ16" s="2">
        <v>27.920025099372715</v>
      </c>
      <c r="CK16" s="2">
        <v>27.509231191473273</v>
      </c>
      <c r="CL16" s="2">
        <v>27.241196578983725</v>
      </c>
      <c r="CM16" s="2">
        <v>27.036167678226356</v>
      </c>
      <c r="CN16" s="2">
        <v>26.873362534089697</v>
      </c>
      <c r="CO16" s="2">
        <v>26.841541146392778</v>
      </c>
      <c r="CP16" s="2">
        <v>26.736918774250118</v>
      </c>
      <c r="CQ16" s="2">
        <v>26.683499166062987</v>
      </c>
      <c r="CR16" s="2">
        <v>26.513676105728706</v>
      </c>
      <c r="CS16" s="2">
        <v>26.426128797532549</v>
      </c>
      <c r="CT16" s="2">
        <v>25.838082923117064</v>
      </c>
      <c r="CU16" s="2">
        <v>25.834742997234393</v>
      </c>
      <c r="CV16" s="2">
        <v>25.723706092019057</v>
      </c>
      <c r="CW16" s="2">
        <v>24.979440075545877</v>
      </c>
      <c r="CX16" s="2">
        <v>23.815080121256198</v>
      </c>
      <c r="CY16" s="2">
        <v>23.714772478178862</v>
      </c>
      <c r="CZ16" s="2">
        <v>23.317968580915185</v>
      </c>
      <c r="DA16" s="2">
        <v>23.18600226509562</v>
      </c>
      <c r="DB16" s="2">
        <v>23.141812849153265</v>
      </c>
      <c r="DC16" s="2">
        <v>22.99973969393653</v>
      </c>
      <c r="DD16" s="2">
        <v>23.012160782635792</v>
      </c>
      <c r="DE16" s="2">
        <v>22.942587732216431</v>
      </c>
      <c r="DF16" s="2">
        <v>22.744457435789489</v>
      </c>
      <c r="DG16" s="2">
        <v>22.600238562304352</v>
      </c>
      <c r="DH16" s="2">
        <v>22.581700149025526</v>
      </c>
      <c r="DI16" s="2">
        <v>22.385550745430386</v>
      </c>
      <c r="DJ16" s="2">
        <v>22.308475022845261</v>
      </c>
      <c r="DK16" s="2">
        <v>22.31190292218545</v>
      </c>
      <c r="DL16" s="2">
        <v>22.328678626755714</v>
      </c>
      <c r="DM16" s="2">
        <v>22.311119158344411</v>
      </c>
      <c r="DN16" s="2">
        <v>22.101990459501714</v>
      </c>
      <c r="DO16" s="2">
        <v>21.797277539374669</v>
      </c>
      <c r="DP16" s="2">
        <v>21.70778162117028</v>
      </c>
      <c r="DQ16" s="2">
        <v>21.675753517237958</v>
      </c>
      <c r="DR16" s="2">
        <v>21.66221080439189</v>
      </c>
      <c r="DS16" s="2">
        <v>21.450871726304914</v>
      </c>
      <c r="DT16" s="2">
        <v>21.291138365957224</v>
      </c>
      <c r="DU16" s="2">
        <v>21.22680490408775</v>
      </c>
      <c r="DV16" s="2">
        <v>21.168969740927608</v>
      </c>
      <c r="DW16" s="2">
        <v>21.032221673473192</v>
      </c>
      <c r="DX16" s="2">
        <v>20.942543169472046</v>
      </c>
      <c r="DY16" s="2">
        <v>20.388600773881198</v>
      </c>
      <c r="DZ16" s="2">
        <v>20.033332405021245</v>
      </c>
      <c r="EA16" s="2">
        <v>29.563289402882614</v>
      </c>
      <c r="EB16" s="2">
        <v>29.429112911897143</v>
      </c>
      <c r="EC16" s="2">
        <v>29.295541840596758</v>
      </c>
      <c r="ED16" s="2">
        <v>29.198376901787729</v>
      </c>
      <c r="EE16" s="2">
        <v>28.551907750725146</v>
      </c>
      <c r="EF16" s="2">
        <v>28.395883858920943</v>
      </c>
      <c r="EG16" s="2">
        <v>28.282203517099322</v>
      </c>
      <c r="EH16" s="2">
        <v>28.361798221362683</v>
      </c>
      <c r="EI16" s="2">
        <v>28.134423612057326</v>
      </c>
      <c r="EJ16" s="2">
        <v>28.119170578939872</v>
      </c>
      <c r="EK16" s="2">
        <v>28.090932096406387</v>
      </c>
      <c r="EL16" s="2">
        <v>28.017141111483905</v>
      </c>
      <c r="EM16" s="2">
        <v>27.942664918567004</v>
      </c>
      <c r="EN16" s="2">
        <v>27.858405888717993</v>
      </c>
      <c r="EO16" s="2">
        <v>27.669333185601737</v>
      </c>
      <c r="EP16" s="2">
        <v>27.491494201192285</v>
      </c>
      <c r="EQ16" s="2">
        <v>27.659824677023046</v>
      </c>
      <c r="ER16" s="2">
        <v>27.808924005762353</v>
      </c>
      <c r="ES16" s="2">
        <v>27.774721523397403</v>
      </c>
      <c r="ET16" s="2">
        <v>27.819803550551267</v>
      </c>
      <c r="EU16" s="2">
        <v>27.654529815471619</v>
      </c>
      <c r="EV16" s="2">
        <v>27.584250056067187</v>
      </c>
      <c r="EW16" s="2">
        <v>27.642858187324933</v>
      </c>
      <c r="EX16" s="2">
        <v>27.62399765986336</v>
      </c>
      <c r="EY16" s="57">
        <v>27.312537836077407</v>
      </c>
      <c r="EZ16" s="57">
        <v>27.17983674411914</v>
      </c>
      <c r="FA16" s="57">
        <v>27.239281565974014</v>
      </c>
    </row>
    <row r="17" spans="1:157" x14ac:dyDescent="0.25">
      <c r="A17" s="2" t="s">
        <v>20</v>
      </c>
      <c r="B17" s="2">
        <v>0.16163027722607642</v>
      </c>
      <c r="C17" s="2">
        <v>0.16051839191775275</v>
      </c>
      <c r="D17" s="2">
        <v>0.15790830993848826</v>
      </c>
      <c r="E17" s="2">
        <v>0.15503845202961924</v>
      </c>
      <c r="F17" s="2">
        <v>0.15462670804479817</v>
      </c>
      <c r="G17" s="2">
        <v>0.15409591837913647</v>
      </c>
      <c r="H17" s="2">
        <v>0.15219703118116301</v>
      </c>
      <c r="I17" s="2">
        <v>0.15089586269257799</v>
      </c>
      <c r="J17" s="2">
        <v>0.15497188446810742</v>
      </c>
      <c r="K17" s="2">
        <v>0.15193062524490653</v>
      </c>
      <c r="L17" s="2">
        <v>0.15358570913833822</v>
      </c>
      <c r="M17" s="2">
        <v>0.15502121479334563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4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57">
        <v>0</v>
      </c>
      <c r="EZ17" s="57">
        <v>0</v>
      </c>
      <c r="FA17" s="57">
        <v>0</v>
      </c>
    </row>
    <row r="18" spans="1:157" x14ac:dyDescent="0.25">
      <c r="A18" s="2" t="s">
        <v>21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4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57">
        <v>0</v>
      </c>
      <c r="EZ18" s="57">
        <v>0</v>
      </c>
      <c r="FA18" s="57">
        <v>0</v>
      </c>
    </row>
    <row r="19" spans="1:157" x14ac:dyDescent="0.25">
      <c r="A19" s="2" t="s">
        <v>22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57">
        <v>0</v>
      </c>
      <c r="EZ19" s="57">
        <v>0</v>
      </c>
      <c r="FA19" s="57">
        <v>0</v>
      </c>
    </row>
    <row r="20" spans="1:157" x14ac:dyDescent="0.25">
      <c r="A20" s="2" t="s">
        <v>23</v>
      </c>
      <c r="B20" s="2">
        <v>0.30315255966666005</v>
      </c>
      <c r="C20" s="2">
        <v>0.30427041828699042</v>
      </c>
      <c r="D20" s="2">
        <v>0.30258668840019554</v>
      </c>
      <c r="E20" s="2">
        <v>0.30056319818717858</v>
      </c>
      <c r="F20" s="2">
        <v>0.29969892857493874</v>
      </c>
      <c r="G20" s="2">
        <v>0.29900920441674561</v>
      </c>
      <c r="H20" s="2">
        <v>0.29405215927794659</v>
      </c>
      <c r="I20" s="2">
        <v>0.29394960998530867</v>
      </c>
      <c r="J20" s="2">
        <v>0.29094771602482355</v>
      </c>
      <c r="K20" s="2">
        <v>0.28918984879293808</v>
      </c>
      <c r="L20" s="2">
        <v>0.29146605781995966</v>
      </c>
      <c r="M20" s="2">
        <v>0.29051597068006413</v>
      </c>
      <c r="N20" s="2">
        <v>0.2928531003423076</v>
      </c>
      <c r="O20" s="2">
        <v>0.29258949967337344</v>
      </c>
      <c r="P20" s="2">
        <v>0.29354465336321933</v>
      </c>
      <c r="Q20" s="2">
        <v>0.26470610540668105</v>
      </c>
      <c r="R20" s="2">
        <v>0.28827382994909756</v>
      </c>
      <c r="S20" s="2">
        <v>0.26138957076325997</v>
      </c>
      <c r="T20" s="2">
        <v>0.2785727117507063</v>
      </c>
      <c r="U20" s="2">
        <v>0.27804521571551388</v>
      </c>
      <c r="V20" s="2">
        <v>0.2581892417946885</v>
      </c>
      <c r="W20" s="2">
        <v>0.25744907096489922</v>
      </c>
      <c r="X20" s="2">
        <v>0.24102089794075041</v>
      </c>
      <c r="Y20" s="2">
        <v>0.24086382247076191</v>
      </c>
      <c r="Z20" s="2">
        <v>0.24099599321879875</v>
      </c>
      <c r="AA20" s="2">
        <v>0.24060370485284732</v>
      </c>
      <c r="AB20" s="2">
        <v>0.2390134618590519</v>
      </c>
      <c r="AC20" s="2">
        <v>0.23850625162739697</v>
      </c>
      <c r="AD20" s="2">
        <v>0.23828498041481272</v>
      </c>
      <c r="AE20" s="2">
        <v>0.23843690908355894</v>
      </c>
      <c r="AF20" s="2">
        <v>0.23775149300436496</v>
      </c>
      <c r="AG20" s="2">
        <v>0.23816912230221968</v>
      </c>
      <c r="AH20" s="2">
        <v>0.23816965936929502</v>
      </c>
      <c r="AI20" s="2">
        <v>0.23918727146924851</v>
      </c>
      <c r="AJ20" s="2">
        <v>0.23957962518740328</v>
      </c>
      <c r="AK20" s="2">
        <v>0.23938269904679807</v>
      </c>
      <c r="AL20" s="2">
        <v>0.23487822130830474</v>
      </c>
      <c r="AM20" s="2">
        <v>0.22845832434177896</v>
      </c>
      <c r="AN20" s="2">
        <v>0.2274470455893973</v>
      </c>
      <c r="AO20" s="2">
        <v>0.22496826150707486</v>
      </c>
      <c r="AP20" s="2">
        <v>0.22616534333771388</v>
      </c>
      <c r="AQ20" s="2">
        <v>0.22516102884315561</v>
      </c>
      <c r="AR20" s="2">
        <v>0.22508807578901524</v>
      </c>
      <c r="AS20" s="2">
        <v>0.21986389342623197</v>
      </c>
      <c r="AT20" s="2">
        <v>0.21879854368160781</v>
      </c>
      <c r="AU20" s="2">
        <v>0.21750680513414741</v>
      </c>
      <c r="AV20" s="2">
        <v>0.2152586965782603</v>
      </c>
      <c r="AW20" s="2">
        <v>0.21373267864856685</v>
      </c>
      <c r="AX20" s="2">
        <v>0.21278210932895261</v>
      </c>
      <c r="AY20" s="2">
        <v>0.21035504026764856</v>
      </c>
      <c r="AZ20" s="2">
        <v>0.20978854225256438</v>
      </c>
      <c r="BA20" s="2">
        <v>0.20864290259412191</v>
      </c>
      <c r="BB20" s="2">
        <v>0.20818717843805365</v>
      </c>
      <c r="BC20" s="2">
        <v>0.20578942464358538</v>
      </c>
      <c r="BD20" s="2">
        <v>0.2068417344273058</v>
      </c>
      <c r="BE20" s="2">
        <v>0.20660998850830273</v>
      </c>
      <c r="BF20" s="2">
        <v>0.20655437948716199</v>
      </c>
      <c r="BG20" s="2">
        <v>0.20675594265674169</v>
      </c>
      <c r="BH20" s="2">
        <v>0.20587240854974626</v>
      </c>
      <c r="BI20" s="2">
        <v>0.19878021707118373</v>
      </c>
      <c r="BJ20" s="2">
        <v>0.19962219437560327</v>
      </c>
      <c r="BK20" s="2">
        <v>0.19921168509925349</v>
      </c>
      <c r="BL20" s="2">
        <v>0.19434164162856052</v>
      </c>
      <c r="BM20" s="2">
        <v>0.19568059212220207</v>
      </c>
      <c r="BN20" s="2">
        <v>0.19595204250900428</v>
      </c>
      <c r="BO20" s="2">
        <v>0.19528975467857801</v>
      </c>
      <c r="BP20" s="2">
        <v>0.19449405386682972</v>
      </c>
      <c r="BQ20" s="2">
        <v>0.1949244622710162</v>
      </c>
      <c r="BR20" s="2">
        <v>0.19478274799560888</v>
      </c>
      <c r="BS20" s="2">
        <v>0.19495063423310943</v>
      </c>
      <c r="BT20" s="2">
        <v>0.19381265373880069</v>
      </c>
      <c r="BU20" s="4">
        <v>0.19244202212165301</v>
      </c>
      <c r="BV20" s="2">
        <v>0.19212873705430605</v>
      </c>
      <c r="BW20" s="2">
        <v>0.19240595314196504</v>
      </c>
      <c r="BX20" s="2">
        <v>0.19451484117144519</v>
      </c>
      <c r="BY20" s="2">
        <v>0.18851892382245816</v>
      </c>
      <c r="BZ20" s="2">
        <v>0.19404431054788032</v>
      </c>
      <c r="CA20" s="2">
        <v>0.19426033987133318</v>
      </c>
      <c r="CB20" s="2">
        <v>0.1951787598138493</v>
      </c>
      <c r="CC20" s="2">
        <v>0.19574420178859123</v>
      </c>
      <c r="CD20" s="2">
        <v>0.1967186803491752</v>
      </c>
      <c r="CE20" s="2">
        <v>0.19632178665864208</v>
      </c>
      <c r="CF20" s="2">
        <v>0.19634391661843123</v>
      </c>
      <c r="CG20" s="2">
        <v>0.19704863432823375</v>
      </c>
      <c r="CH20" s="2">
        <v>0.19797466783779893</v>
      </c>
      <c r="CI20" s="2">
        <v>0.19994017346673126</v>
      </c>
      <c r="CJ20" s="2">
        <v>0.19903155243721091</v>
      </c>
      <c r="CK20" s="2">
        <v>0.19697070256608046</v>
      </c>
      <c r="CL20" s="2">
        <v>0.19415600025059573</v>
      </c>
      <c r="CM20" s="2">
        <v>0.19265665532575732</v>
      </c>
      <c r="CN20" s="2">
        <v>0.1911300945461005</v>
      </c>
      <c r="CO20" s="2">
        <v>0.19059585523724268</v>
      </c>
      <c r="CP20" s="2">
        <v>0.19113203106419757</v>
      </c>
      <c r="CQ20" s="2">
        <v>0.19040308369205206</v>
      </c>
      <c r="CR20" s="2">
        <v>0.18890558036004929</v>
      </c>
      <c r="CS20" s="2">
        <v>0.18830536029101633</v>
      </c>
      <c r="CT20" s="2">
        <v>0.18480282602170939</v>
      </c>
      <c r="CU20" s="2">
        <v>0.18531480005488959</v>
      </c>
      <c r="CV20" s="2">
        <v>0.18515853448536271</v>
      </c>
      <c r="CW20" s="2">
        <v>0.17982849461811115</v>
      </c>
      <c r="CX20" s="2">
        <v>0.17167692448818839</v>
      </c>
      <c r="CY20" s="2">
        <v>0.17106214609883255</v>
      </c>
      <c r="CZ20" s="2">
        <v>0.16883802860360989</v>
      </c>
      <c r="DA20" s="2">
        <v>0.1676582164108083</v>
      </c>
      <c r="DB20" s="2">
        <v>0.16856764688737991</v>
      </c>
      <c r="DC20" s="2">
        <v>0.16765353613624767</v>
      </c>
      <c r="DD20" s="2">
        <v>0.16808463557663791</v>
      </c>
      <c r="DE20" s="2">
        <v>0.16770675003229396</v>
      </c>
      <c r="DF20" s="2">
        <v>0.16665626364143676</v>
      </c>
      <c r="DG20" s="2">
        <v>0.16561954546475691</v>
      </c>
      <c r="DH20" s="2">
        <v>0.1657613118686829</v>
      </c>
      <c r="DI20" s="2">
        <v>0.16514502114884125</v>
      </c>
      <c r="DJ20" s="2">
        <v>0.16483780471620257</v>
      </c>
      <c r="DK20" s="2">
        <v>0.16544726594217352</v>
      </c>
      <c r="DL20" s="2">
        <v>0.16519180772029032</v>
      </c>
      <c r="DM20" s="2">
        <v>0.16615367267137335</v>
      </c>
      <c r="DN20" s="2">
        <v>0.16588903109535874</v>
      </c>
      <c r="DO20" s="2">
        <v>0.16416929142692621</v>
      </c>
      <c r="DP20" s="2">
        <v>0.1637288234262517</v>
      </c>
      <c r="DQ20" s="2">
        <v>0.16401851089851338</v>
      </c>
      <c r="DR20" s="2">
        <v>0.16406321301961124</v>
      </c>
      <c r="DS20" s="2">
        <v>0.16366183024536277</v>
      </c>
      <c r="DT20" s="2">
        <v>0.1624805344931449</v>
      </c>
      <c r="DU20" s="2">
        <v>0.16227300154884539</v>
      </c>
      <c r="DV20" s="2">
        <v>0.16237343366897034</v>
      </c>
      <c r="DW20" s="2">
        <v>0.16119398051257156</v>
      </c>
      <c r="DX20" s="2">
        <v>0.16095393178629008</v>
      </c>
      <c r="DY20" s="2">
        <v>0.1566259571584708</v>
      </c>
      <c r="DZ20" s="2">
        <v>0.15491539972593116</v>
      </c>
      <c r="EA20" s="2">
        <v>0.13513344435329</v>
      </c>
      <c r="EB20" s="2">
        <v>0.13414114618350326</v>
      </c>
      <c r="EC20" s="2">
        <v>0.13335167274785686</v>
      </c>
      <c r="ED20" s="2">
        <v>0.13317171841102762</v>
      </c>
      <c r="EE20" s="2">
        <v>0.13049384112833201</v>
      </c>
      <c r="EF20" s="2">
        <v>0.12939282991508996</v>
      </c>
      <c r="EG20" s="2">
        <v>0.12852355925771938</v>
      </c>
      <c r="EH20" s="2">
        <v>0.12748863789441414</v>
      </c>
      <c r="EI20" s="2">
        <v>0.1266619680759096</v>
      </c>
      <c r="EJ20" s="2">
        <v>0.12582586562268872</v>
      </c>
      <c r="EK20" s="2">
        <v>0.12562732117373249</v>
      </c>
      <c r="EL20" s="2">
        <v>0.1243687121217872</v>
      </c>
      <c r="EM20" s="2">
        <v>0.12396131240982969</v>
      </c>
      <c r="EN20" s="2">
        <v>0.12488686408563719</v>
      </c>
      <c r="EO20" s="2">
        <v>0.12589530465507459</v>
      </c>
      <c r="EP20" s="2">
        <v>0.12610210009226944</v>
      </c>
      <c r="EQ20" s="2">
        <v>0.1265910757692415</v>
      </c>
      <c r="ER20" s="2">
        <v>0.12789498309402977</v>
      </c>
      <c r="ES20" s="2">
        <v>0.12883820367719612</v>
      </c>
      <c r="ET20" s="2">
        <v>0.1286518359397478</v>
      </c>
      <c r="EU20" s="2">
        <v>0.12758393491719211</v>
      </c>
      <c r="EV20" s="2">
        <v>0.12785141033475469</v>
      </c>
      <c r="EW20" s="2">
        <v>0.12800565302280553</v>
      </c>
      <c r="EX20" s="2">
        <v>0.12740271095712855</v>
      </c>
      <c r="EY20" s="57">
        <v>0.12562252020712136</v>
      </c>
      <c r="EZ20" s="57">
        <v>0.1265907896113409</v>
      </c>
      <c r="FA20" s="57">
        <v>0.12747700309642088</v>
      </c>
    </row>
    <row r="21" spans="1:157" x14ac:dyDescent="0.25">
      <c r="A21" s="2" t="s">
        <v>24</v>
      </c>
      <c r="B21" s="2">
        <v>28.737881501375938</v>
      </c>
      <c r="C21" s="2">
        <v>28.734622717363496</v>
      </c>
      <c r="D21" s="2">
        <v>28.985219292075019</v>
      </c>
      <c r="E21" s="2">
        <v>29.476672494351654</v>
      </c>
      <c r="F21" s="2">
        <v>29.473177589813517</v>
      </c>
      <c r="G21" s="2">
        <v>28.822544189957654</v>
      </c>
      <c r="H21" s="2">
        <v>28.385772569609902</v>
      </c>
      <c r="I21" s="2">
        <v>28.297732639278657</v>
      </c>
      <c r="J21" s="2">
        <v>28.618637978285978</v>
      </c>
      <c r="K21" s="2">
        <v>29.081803646133498</v>
      </c>
      <c r="L21" s="2">
        <v>28.619890064460328</v>
      </c>
      <c r="M21" s="2">
        <v>28.541115171346863</v>
      </c>
      <c r="N21" s="2">
        <v>28.887618660891039</v>
      </c>
      <c r="O21" s="2">
        <v>28.836081957993599</v>
      </c>
      <c r="P21" s="2">
        <v>28.87451773333602</v>
      </c>
      <c r="Q21" s="2">
        <v>32.106501437956283</v>
      </c>
      <c r="R21" s="2">
        <v>29.326837057207744</v>
      </c>
      <c r="S21" s="2">
        <v>32.605256737051</v>
      </c>
      <c r="T21" s="2">
        <v>29.993415994485222</v>
      </c>
      <c r="U21" s="2">
        <v>29.90569308876006</v>
      </c>
      <c r="V21" s="2">
        <v>32.576437599180977</v>
      </c>
      <c r="W21" s="2">
        <v>32.484097492292378</v>
      </c>
      <c r="X21" s="2">
        <v>30.825324400469363</v>
      </c>
      <c r="Y21" s="2">
        <v>30.928726058960077</v>
      </c>
      <c r="Z21" s="2">
        <v>30.788560415762174</v>
      </c>
      <c r="AA21" s="2">
        <v>30.777788388221992</v>
      </c>
      <c r="AB21" s="2">
        <v>30.614386650583885</v>
      </c>
      <c r="AC21" s="2">
        <v>30.520140755165365</v>
      </c>
      <c r="AD21" s="2">
        <v>30.518172195325011</v>
      </c>
      <c r="AE21" s="2">
        <v>30.420143642918042</v>
      </c>
      <c r="AF21" s="2">
        <v>30.568085826718683</v>
      </c>
      <c r="AG21" s="2">
        <v>30.673462871456351</v>
      </c>
      <c r="AH21" s="2">
        <v>30.607136811070156</v>
      </c>
      <c r="AI21" s="2">
        <v>30.457838848882275</v>
      </c>
      <c r="AJ21" s="2">
        <v>30.55213895369867</v>
      </c>
      <c r="AK21" s="2">
        <v>30.443219583103932</v>
      </c>
      <c r="AL21" s="2">
        <v>29.880544872979453</v>
      </c>
      <c r="AM21" s="2">
        <v>29.421750924861819</v>
      </c>
      <c r="AN21" s="2">
        <v>29.65523178935377</v>
      </c>
      <c r="AO21" s="2">
        <v>29.309113544748211</v>
      </c>
      <c r="AP21" s="2">
        <v>29.378691457411659</v>
      </c>
      <c r="AQ21" s="2">
        <v>29.526844854495359</v>
      </c>
      <c r="AR21" s="2">
        <v>29.587883649456241</v>
      </c>
      <c r="AS21" s="2">
        <v>29.271042510607394</v>
      </c>
      <c r="AT21" s="2">
        <v>29.249929687621279</v>
      </c>
      <c r="AU21" s="2">
        <v>29.079390231360986</v>
      </c>
      <c r="AV21" s="2">
        <v>28.896144604194685</v>
      </c>
      <c r="AW21" s="2">
        <v>28.74418652128422</v>
      </c>
      <c r="AX21" s="2">
        <v>28.738038230791329</v>
      </c>
      <c r="AY21" s="2">
        <v>28.457623646816316</v>
      </c>
      <c r="AZ21" s="2">
        <v>28.444992321723252</v>
      </c>
      <c r="BA21" s="2">
        <v>28.269120599642577</v>
      </c>
      <c r="BB21" s="2">
        <v>28.006979076207056</v>
      </c>
      <c r="BC21" s="2">
        <v>27.662722635642005</v>
      </c>
      <c r="BD21" s="2">
        <v>27.766147123752798</v>
      </c>
      <c r="BE21" s="2">
        <v>27.724007373828385</v>
      </c>
      <c r="BF21" s="2">
        <v>27.966892479544359</v>
      </c>
      <c r="BG21" s="2">
        <v>27.878126867667525</v>
      </c>
      <c r="BH21" s="2">
        <v>27.849666094462428</v>
      </c>
      <c r="BI21" s="2">
        <v>26.872859296549439</v>
      </c>
      <c r="BJ21" s="2">
        <v>26.956149376689442</v>
      </c>
      <c r="BK21" s="2">
        <v>26.839967732029109</v>
      </c>
      <c r="BL21" s="2">
        <v>28.644139226038924</v>
      </c>
      <c r="BM21" s="2">
        <v>28.679739138870413</v>
      </c>
      <c r="BN21" s="2">
        <v>28.701089871408985</v>
      </c>
      <c r="BO21" s="2">
        <v>28.628205612436762</v>
      </c>
      <c r="BP21" s="2">
        <v>28.576662312230106</v>
      </c>
      <c r="BQ21" s="2">
        <v>28.58775503536345</v>
      </c>
      <c r="BR21" s="2">
        <v>28.476213474546181</v>
      </c>
      <c r="BS21" s="2">
        <v>28.44226063230742</v>
      </c>
      <c r="BT21" s="2">
        <v>28.381776113070107</v>
      </c>
      <c r="BU21" s="4">
        <v>28.312089534077689</v>
      </c>
      <c r="BV21" s="2">
        <v>28.184002245702981</v>
      </c>
      <c r="BW21" s="2">
        <v>28.160965989768368</v>
      </c>
      <c r="BX21" s="2">
        <v>28.365402117004717</v>
      </c>
      <c r="BY21" s="2">
        <v>27.810704455946635</v>
      </c>
      <c r="BZ21" s="2">
        <v>28.024854427482627</v>
      </c>
      <c r="CA21" s="2">
        <v>27.966981386957634</v>
      </c>
      <c r="CB21" s="2">
        <v>27.965106897251239</v>
      </c>
      <c r="CC21" s="2">
        <v>27.925513679100728</v>
      </c>
      <c r="CD21" s="2">
        <v>27.935166988033906</v>
      </c>
      <c r="CE21" s="2">
        <v>27.768300496829024</v>
      </c>
      <c r="CF21" s="2">
        <v>27.782774756537094</v>
      </c>
      <c r="CG21" s="2">
        <v>27.842512439236621</v>
      </c>
      <c r="CH21" s="2">
        <v>27.785810609342061</v>
      </c>
      <c r="CI21" s="2">
        <v>27.942787185141238</v>
      </c>
      <c r="CJ21" s="2">
        <v>27.720993546935503</v>
      </c>
      <c r="CK21" s="2">
        <v>27.312260488907192</v>
      </c>
      <c r="CL21" s="2">
        <v>27.047040578733128</v>
      </c>
      <c r="CM21" s="2">
        <v>26.8435110229006</v>
      </c>
      <c r="CN21" s="2">
        <v>26.682232439543597</v>
      </c>
      <c r="CO21" s="2">
        <v>26.650945291155537</v>
      </c>
      <c r="CP21" s="2">
        <v>26.545786743185921</v>
      </c>
      <c r="CQ21" s="2">
        <v>26.493096082370936</v>
      </c>
      <c r="CR21" s="2">
        <v>26.324770525368656</v>
      </c>
      <c r="CS21" s="2">
        <v>26.237823437241531</v>
      </c>
      <c r="CT21" s="2">
        <v>25.653280097095355</v>
      </c>
      <c r="CU21" s="2">
        <v>25.649428197179503</v>
      </c>
      <c r="CV21" s="2">
        <v>25.538547557533693</v>
      </c>
      <c r="CW21" s="2">
        <v>24.799611580927767</v>
      </c>
      <c r="CX21" s="2">
        <v>23.643403196768009</v>
      </c>
      <c r="CY21" s="2">
        <v>23.543710332080028</v>
      </c>
      <c r="CZ21" s="2">
        <v>23.149130552311576</v>
      </c>
      <c r="DA21" s="2">
        <v>23.018344048684813</v>
      </c>
      <c r="DB21" s="2">
        <v>22.973245202265886</v>
      </c>
      <c r="DC21" s="2">
        <v>22.832086157800283</v>
      </c>
      <c r="DD21" s="2">
        <v>22.844076147059155</v>
      </c>
      <c r="DE21" s="2">
        <v>22.774880982184136</v>
      </c>
      <c r="DF21" s="2">
        <v>22.577801172148053</v>
      </c>
      <c r="DG21" s="2">
        <v>22.434619016839594</v>
      </c>
      <c r="DH21" s="2">
        <v>22.415938837156844</v>
      </c>
      <c r="DI21" s="2">
        <v>22.220405724281544</v>
      </c>
      <c r="DJ21" s="2">
        <v>22.143637218129058</v>
      </c>
      <c r="DK21" s="2">
        <v>22.146455656243276</v>
      </c>
      <c r="DL21" s="2">
        <v>22.163486819035423</v>
      </c>
      <c r="DM21" s="2">
        <v>22.144965485673037</v>
      </c>
      <c r="DN21" s="2">
        <v>21.936101428406356</v>
      </c>
      <c r="DO21" s="2">
        <v>21.633108247947742</v>
      </c>
      <c r="DP21" s="2">
        <v>21.54405279774403</v>
      </c>
      <c r="DQ21" s="2">
        <v>21.511735006339443</v>
      </c>
      <c r="DR21" s="2">
        <v>21.49814759137228</v>
      </c>
      <c r="DS21" s="2">
        <v>21.287209896059551</v>
      </c>
      <c r="DT21" s="2">
        <v>21.128657831464078</v>
      </c>
      <c r="DU21" s="2">
        <v>21.064531902538906</v>
      </c>
      <c r="DV21" s="2">
        <v>21.006596307258636</v>
      </c>
      <c r="DW21" s="2">
        <v>20.87102769296062</v>
      </c>
      <c r="DX21" s="2">
        <v>20.781589237685754</v>
      </c>
      <c r="DY21" s="2">
        <v>20.231974816722726</v>
      </c>
      <c r="DZ21" s="2">
        <v>19.878417005295315</v>
      </c>
      <c r="EA21" s="2">
        <v>29.428155958529324</v>
      </c>
      <c r="EB21" s="2">
        <v>29.29497176571364</v>
      </c>
      <c r="EC21" s="2">
        <v>29.162190167848902</v>
      </c>
      <c r="ED21" s="2">
        <v>29.065205183376701</v>
      </c>
      <c r="EE21" s="2">
        <v>28.421413909596815</v>
      </c>
      <c r="EF21" s="2">
        <v>28.266491029005852</v>
      </c>
      <c r="EG21" s="2">
        <v>28.153679957841604</v>
      </c>
      <c r="EH21" s="2">
        <v>28.234309583468271</v>
      </c>
      <c r="EI21" s="2">
        <v>28.007761643981414</v>
      </c>
      <c r="EJ21" s="2">
        <v>27.993344713317185</v>
      </c>
      <c r="EK21" s="2">
        <v>27.965304775232656</v>
      </c>
      <c r="EL21" s="2">
        <v>27.892772399362119</v>
      </c>
      <c r="EM21" s="2">
        <v>27.818703606157175</v>
      </c>
      <c r="EN21" s="2">
        <v>27.733519024632354</v>
      </c>
      <c r="EO21" s="2">
        <v>27.543437880946662</v>
      </c>
      <c r="EP21" s="2">
        <v>27.365392101100017</v>
      </c>
      <c r="EQ21" s="2">
        <v>27.533233601253805</v>
      </c>
      <c r="ER21" s="2">
        <v>27.681029022668323</v>
      </c>
      <c r="ES21" s="2">
        <v>27.645883319720205</v>
      </c>
      <c r="ET21" s="2">
        <v>27.691151714611518</v>
      </c>
      <c r="EU21" s="2">
        <v>27.526945880554425</v>
      </c>
      <c r="EV21" s="2">
        <v>27.456398645732431</v>
      </c>
      <c r="EW21" s="2">
        <v>27.514852534302126</v>
      </c>
      <c r="EX21" s="2">
        <v>27.496594948906232</v>
      </c>
      <c r="EY21" s="57">
        <v>27.186915315870287</v>
      </c>
      <c r="EZ21" s="57">
        <v>27.053245954507798</v>
      </c>
      <c r="FA21" s="57">
        <v>27.111804562877595</v>
      </c>
    </row>
    <row r="22" spans="1:157" s="46" customFormat="1" x14ac:dyDescent="0.25">
      <c r="A22" s="29" t="s">
        <v>3</v>
      </c>
      <c r="B22" s="29">
        <f>B16+B13+B8+B3</f>
        <v>100</v>
      </c>
      <c r="C22" s="29">
        <f t="shared" ref="C22:BN22" si="0">C16+C13+C8+C3</f>
        <v>99.999999999999986</v>
      </c>
      <c r="D22" s="29">
        <f t="shared" si="0"/>
        <v>100</v>
      </c>
      <c r="E22" s="29">
        <f t="shared" si="0"/>
        <v>100</v>
      </c>
      <c r="F22" s="29">
        <f t="shared" si="0"/>
        <v>100</v>
      </c>
      <c r="G22" s="29">
        <f t="shared" si="0"/>
        <v>100</v>
      </c>
      <c r="H22" s="29">
        <f t="shared" si="0"/>
        <v>99.999999999999986</v>
      </c>
      <c r="I22" s="29">
        <f t="shared" si="0"/>
        <v>100</v>
      </c>
      <c r="J22" s="29">
        <f t="shared" si="0"/>
        <v>100</v>
      </c>
      <c r="K22" s="29">
        <f t="shared" si="0"/>
        <v>100.00000000000001</v>
      </c>
      <c r="L22" s="29">
        <f t="shared" si="0"/>
        <v>99.999999999999972</v>
      </c>
      <c r="M22" s="29">
        <f t="shared" si="0"/>
        <v>100</v>
      </c>
      <c r="N22" s="29">
        <f t="shared" si="0"/>
        <v>100</v>
      </c>
      <c r="O22" s="29">
        <f t="shared" si="0"/>
        <v>100</v>
      </c>
      <c r="P22" s="29">
        <f t="shared" si="0"/>
        <v>99.999999999999986</v>
      </c>
      <c r="Q22" s="29">
        <f t="shared" si="0"/>
        <v>100</v>
      </c>
      <c r="R22" s="29">
        <f t="shared" si="0"/>
        <v>100</v>
      </c>
      <c r="S22" s="29">
        <f t="shared" si="0"/>
        <v>100</v>
      </c>
      <c r="T22" s="29">
        <f t="shared" si="0"/>
        <v>99.999999999999986</v>
      </c>
      <c r="U22" s="29">
        <f t="shared" si="0"/>
        <v>100.00000000000001</v>
      </c>
      <c r="V22" s="29">
        <f t="shared" si="0"/>
        <v>100</v>
      </c>
      <c r="W22" s="29">
        <f t="shared" si="0"/>
        <v>99.999999999999986</v>
      </c>
      <c r="X22" s="29">
        <f t="shared" si="0"/>
        <v>100</v>
      </c>
      <c r="Y22" s="29">
        <f t="shared" si="0"/>
        <v>100.00000000000003</v>
      </c>
      <c r="Z22" s="29">
        <f t="shared" si="0"/>
        <v>100.00000000000001</v>
      </c>
      <c r="AA22" s="29">
        <f t="shared" si="0"/>
        <v>100</v>
      </c>
      <c r="AB22" s="29">
        <f t="shared" si="0"/>
        <v>100</v>
      </c>
      <c r="AC22" s="29">
        <f t="shared" si="0"/>
        <v>100</v>
      </c>
      <c r="AD22" s="29">
        <f t="shared" si="0"/>
        <v>100.00000000000001</v>
      </c>
      <c r="AE22" s="29">
        <f t="shared" si="0"/>
        <v>100.00000000000001</v>
      </c>
      <c r="AF22" s="29">
        <f t="shared" si="0"/>
        <v>100</v>
      </c>
      <c r="AG22" s="29">
        <f t="shared" si="0"/>
        <v>100</v>
      </c>
      <c r="AH22" s="29">
        <f t="shared" si="0"/>
        <v>100.00000000000001</v>
      </c>
      <c r="AI22" s="29">
        <f t="shared" si="0"/>
        <v>100</v>
      </c>
      <c r="AJ22" s="29">
        <f t="shared" si="0"/>
        <v>100</v>
      </c>
      <c r="AK22" s="29">
        <f t="shared" si="0"/>
        <v>100</v>
      </c>
      <c r="AL22" s="29">
        <f t="shared" si="0"/>
        <v>100</v>
      </c>
      <c r="AM22" s="29">
        <f t="shared" si="0"/>
        <v>100.00000000000001</v>
      </c>
      <c r="AN22" s="29">
        <f t="shared" si="0"/>
        <v>100</v>
      </c>
      <c r="AO22" s="29">
        <f t="shared" si="0"/>
        <v>99.999999999999986</v>
      </c>
      <c r="AP22" s="29">
        <f t="shared" si="0"/>
        <v>100</v>
      </c>
      <c r="AQ22" s="29">
        <f t="shared" si="0"/>
        <v>100.00000000000001</v>
      </c>
      <c r="AR22" s="29">
        <f t="shared" si="0"/>
        <v>99.999999999999986</v>
      </c>
      <c r="AS22" s="29">
        <f t="shared" si="0"/>
        <v>100</v>
      </c>
      <c r="AT22" s="29">
        <f t="shared" si="0"/>
        <v>100</v>
      </c>
      <c r="AU22" s="29">
        <f t="shared" si="0"/>
        <v>99.999999999999986</v>
      </c>
      <c r="AV22" s="29">
        <f t="shared" si="0"/>
        <v>100</v>
      </c>
      <c r="AW22" s="29">
        <f t="shared" si="0"/>
        <v>99.999999999999986</v>
      </c>
      <c r="AX22" s="29">
        <f t="shared" si="0"/>
        <v>99.999999999999986</v>
      </c>
      <c r="AY22" s="29">
        <f t="shared" si="0"/>
        <v>100</v>
      </c>
      <c r="AZ22" s="29">
        <f t="shared" si="0"/>
        <v>100</v>
      </c>
      <c r="BA22" s="29">
        <f t="shared" si="0"/>
        <v>100</v>
      </c>
      <c r="BB22" s="29">
        <f t="shared" si="0"/>
        <v>100</v>
      </c>
      <c r="BC22" s="29">
        <f t="shared" si="0"/>
        <v>100</v>
      </c>
      <c r="BD22" s="29">
        <f t="shared" si="0"/>
        <v>100</v>
      </c>
      <c r="BE22" s="29">
        <f t="shared" si="0"/>
        <v>100</v>
      </c>
      <c r="BF22" s="29">
        <f t="shared" si="0"/>
        <v>100</v>
      </c>
      <c r="BG22" s="29">
        <f t="shared" si="0"/>
        <v>100</v>
      </c>
      <c r="BH22" s="29">
        <f t="shared" si="0"/>
        <v>99.999999999999986</v>
      </c>
      <c r="BI22" s="29">
        <f t="shared" si="0"/>
        <v>100</v>
      </c>
      <c r="BJ22" s="29">
        <f t="shared" si="0"/>
        <v>100</v>
      </c>
      <c r="BK22" s="29">
        <f t="shared" si="0"/>
        <v>100</v>
      </c>
      <c r="BL22" s="29">
        <f t="shared" si="0"/>
        <v>100</v>
      </c>
      <c r="BM22" s="29">
        <f t="shared" si="0"/>
        <v>100</v>
      </c>
      <c r="BN22" s="29">
        <f t="shared" si="0"/>
        <v>100.00000000000001</v>
      </c>
      <c r="BO22" s="29">
        <f t="shared" ref="BO22:CF22" si="1">BO16+BO13+BO8+BO3</f>
        <v>100.00000000000001</v>
      </c>
      <c r="BP22" s="29">
        <f t="shared" si="1"/>
        <v>100</v>
      </c>
      <c r="BQ22" s="29">
        <f t="shared" si="1"/>
        <v>100</v>
      </c>
      <c r="BR22" s="29">
        <f t="shared" si="1"/>
        <v>100</v>
      </c>
      <c r="BS22" s="29">
        <f t="shared" si="1"/>
        <v>99.999999999999986</v>
      </c>
      <c r="BT22" s="29">
        <f t="shared" si="1"/>
        <v>100.00000000000001</v>
      </c>
      <c r="BU22" s="29">
        <f t="shared" si="1"/>
        <v>100</v>
      </c>
      <c r="BV22" s="29">
        <f t="shared" si="1"/>
        <v>100</v>
      </c>
      <c r="BW22" s="29">
        <f t="shared" si="1"/>
        <v>100.00000000000001</v>
      </c>
      <c r="BX22" s="29">
        <f t="shared" si="1"/>
        <v>100</v>
      </c>
      <c r="BY22" s="29">
        <f t="shared" si="1"/>
        <v>100</v>
      </c>
      <c r="BZ22" s="29">
        <f t="shared" si="1"/>
        <v>100</v>
      </c>
      <c r="CA22" s="29">
        <f t="shared" si="1"/>
        <v>99.999999999999986</v>
      </c>
      <c r="CB22" s="29">
        <f t="shared" si="1"/>
        <v>100</v>
      </c>
      <c r="CC22" s="29">
        <f t="shared" si="1"/>
        <v>100</v>
      </c>
      <c r="CD22" s="29">
        <f t="shared" si="1"/>
        <v>100</v>
      </c>
      <c r="CE22" s="29">
        <f t="shared" si="1"/>
        <v>100</v>
      </c>
      <c r="CF22" s="29">
        <f t="shared" si="1"/>
        <v>100</v>
      </c>
      <c r="CG22" s="29">
        <f>CG16+CG13+CG8+CG3</f>
        <v>99.999999999999972</v>
      </c>
      <c r="CH22" s="29">
        <f t="shared" ref="CH22:CZ22" si="2">CH16+CH13+CH8+CH3</f>
        <v>100</v>
      </c>
      <c r="CI22" s="29">
        <f t="shared" si="2"/>
        <v>100</v>
      </c>
      <c r="CJ22" s="29">
        <f t="shared" si="2"/>
        <v>100</v>
      </c>
      <c r="CK22" s="29">
        <f t="shared" si="2"/>
        <v>100</v>
      </c>
      <c r="CL22" s="29">
        <f t="shared" si="2"/>
        <v>100</v>
      </c>
      <c r="CM22" s="29">
        <f t="shared" si="2"/>
        <v>100</v>
      </c>
      <c r="CN22" s="29">
        <f t="shared" si="2"/>
        <v>100.00000000000001</v>
      </c>
      <c r="CO22" s="29">
        <f t="shared" si="2"/>
        <v>100</v>
      </c>
      <c r="CP22" s="29">
        <f t="shared" si="2"/>
        <v>99.999999999999986</v>
      </c>
      <c r="CQ22" s="29">
        <f t="shared" si="2"/>
        <v>100.00000000000001</v>
      </c>
      <c r="CR22" s="29">
        <f t="shared" si="2"/>
        <v>100.00000000000001</v>
      </c>
      <c r="CS22" s="29">
        <f t="shared" si="2"/>
        <v>100</v>
      </c>
      <c r="CT22" s="29">
        <f t="shared" si="2"/>
        <v>100</v>
      </c>
      <c r="CU22" s="29">
        <f t="shared" si="2"/>
        <v>100</v>
      </c>
      <c r="CV22" s="29">
        <f t="shared" si="2"/>
        <v>100</v>
      </c>
      <c r="CW22" s="29">
        <f t="shared" si="2"/>
        <v>100</v>
      </c>
      <c r="CX22" s="29">
        <f t="shared" si="2"/>
        <v>100</v>
      </c>
      <c r="CY22" s="29">
        <f t="shared" si="2"/>
        <v>100.00000000000001</v>
      </c>
      <c r="CZ22" s="47">
        <f t="shared" si="2"/>
        <v>99.999999999999986</v>
      </c>
      <c r="DA22" s="29">
        <f>DA16+DA13+DA8+DA3</f>
        <v>100</v>
      </c>
      <c r="DB22" s="29">
        <f>DB3+DB8+DB13+DB16</f>
        <v>99.999999999999986</v>
      </c>
      <c r="DC22" s="29">
        <f>DC3+DC8+DC13+DC16</f>
        <v>100</v>
      </c>
      <c r="DD22" s="55">
        <v>100</v>
      </c>
      <c r="DE22" s="29">
        <f t="shared" ref="DE22" si="3">DE3+DE8+DE13+DE16</f>
        <v>99.999999999999972</v>
      </c>
      <c r="DF22" s="29">
        <v>100</v>
      </c>
      <c r="DG22" s="29">
        <v>100.00000000000001</v>
      </c>
      <c r="DH22" s="29">
        <v>100</v>
      </c>
      <c r="DI22" s="29">
        <v>100</v>
      </c>
      <c r="DJ22" s="29">
        <v>100</v>
      </c>
      <c r="DK22" s="29">
        <v>100</v>
      </c>
      <c r="DL22" s="29">
        <v>100.00000000000003</v>
      </c>
      <c r="DM22" s="29">
        <v>100</v>
      </c>
      <c r="DN22" s="29">
        <v>100</v>
      </c>
      <c r="DO22" s="29">
        <v>100</v>
      </c>
      <c r="DP22" s="29">
        <v>100</v>
      </c>
      <c r="DQ22" s="29">
        <v>100</v>
      </c>
      <c r="DR22" s="29">
        <v>99.999999999999972</v>
      </c>
      <c r="DS22" s="29">
        <v>100.00000000000001</v>
      </c>
      <c r="DT22" s="29">
        <v>100.00000000000001</v>
      </c>
      <c r="DU22" s="29">
        <v>100</v>
      </c>
      <c r="DV22" s="29">
        <v>99.999999999999986</v>
      </c>
      <c r="DW22" s="29">
        <v>100</v>
      </c>
      <c r="DX22" s="29">
        <v>100.00000000000001</v>
      </c>
      <c r="DY22" s="29">
        <v>100.00000000000001</v>
      </c>
      <c r="DZ22" s="29">
        <v>100</v>
      </c>
      <c r="EA22" s="29">
        <v>100.00000000000001</v>
      </c>
      <c r="EB22" s="29">
        <v>100</v>
      </c>
      <c r="EC22" s="29">
        <v>100</v>
      </c>
      <c r="ED22" s="29">
        <v>100</v>
      </c>
      <c r="EE22" s="29">
        <v>100</v>
      </c>
      <c r="EF22" s="29">
        <v>99.999999999999986</v>
      </c>
      <c r="EG22" s="29">
        <v>99.999999999999986</v>
      </c>
      <c r="EH22" s="29">
        <v>100</v>
      </c>
      <c r="EI22" s="29">
        <v>100</v>
      </c>
      <c r="EJ22" s="29">
        <v>100.00000000000001</v>
      </c>
      <c r="EK22" s="29">
        <v>100</v>
      </c>
      <c r="EL22" s="29">
        <v>100</v>
      </c>
      <c r="EM22" s="29">
        <v>100.00000000000001</v>
      </c>
      <c r="EN22" s="29">
        <v>100.00000000000001</v>
      </c>
      <c r="EO22" s="29">
        <v>100</v>
      </c>
      <c r="EP22" s="29">
        <v>99.999999999999986</v>
      </c>
      <c r="EQ22" s="29">
        <v>100</v>
      </c>
      <c r="ER22" s="29">
        <v>100</v>
      </c>
      <c r="ES22" s="29">
        <v>100.00000000000003</v>
      </c>
      <c r="ET22" s="29">
        <v>100.00000000000001</v>
      </c>
      <c r="EU22" s="29">
        <v>100</v>
      </c>
      <c r="EV22" s="29">
        <v>99.999999999999986</v>
      </c>
      <c r="EW22" s="29">
        <v>100</v>
      </c>
      <c r="EX22" s="71">
        <v>100.00000000000003</v>
      </c>
      <c r="EY22" s="71">
        <v>100</v>
      </c>
      <c r="EZ22" s="71">
        <v>100</v>
      </c>
      <c r="FA22" s="71">
        <v>100</v>
      </c>
    </row>
    <row r="23" spans="1:157" x14ac:dyDescent="0.25">
      <c r="A23" s="41" t="s">
        <v>111</v>
      </c>
      <c r="B23" s="35"/>
      <c r="C23" s="35"/>
      <c r="D23" s="36"/>
      <c r="E23" s="3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69"/>
      <c r="DH23" s="69"/>
      <c r="DI23" s="69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</row>
    <row r="24" spans="1:157" ht="16.5" thickBot="1" x14ac:dyDescent="0.3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70"/>
      <c r="DH24" s="70"/>
      <c r="DI24" s="70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</row>
    <row r="25" spans="1:157" x14ac:dyDescent="0.25">
      <c r="DG25" s="3"/>
      <c r="DH25" s="3"/>
      <c r="DI25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B26"/>
  <sheetViews>
    <sheetView workbookViewId="0">
      <pane xSplit="1" ySplit="4" topLeftCell="AW14" activePane="bottomRight" state="frozen"/>
      <selection pane="topRight" activeCell="B1" sqref="B1"/>
      <selection pane="bottomLeft" activeCell="A5" sqref="A5"/>
      <selection pane="bottomRight" activeCell="BB18" sqref="BB18"/>
    </sheetView>
  </sheetViews>
  <sheetFormatPr baseColWidth="10" defaultColWidth="8.88671875" defaultRowHeight="15.75" x14ac:dyDescent="0.25"/>
  <cols>
    <col min="1" max="1" width="30.33203125" bestFit="1" customWidth="1"/>
    <col min="2" max="2" width="18" bestFit="1" customWidth="1"/>
    <col min="3" max="3" width="17.77734375" bestFit="1" customWidth="1"/>
    <col min="4" max="4" width="18.33203125" bestFit="1" customWidth="1"/>
    <col min="5" max="6" width="18" bestFit="1" customWidth="1"/>
    <col min="7" max="7" width="17.77734375" bestFit="1" customWidth="1"/>
    <col min="8" max="8" width="18.33203125" bestFit="1" customWidth="1"/>
    <col min="9" max="10" width="18" bestFit="1" customWidth="1"/>
    <col min="11" max="11" width="17.77734375" bestFit="1" customWidth="1"/>
    <col min="12" max="12" width="18.33203125" bestFit="1" customWidth="1"/>
    <col min="13" max="14" width="18" bestFit="1" customWidth="1"/>
    <col min="15" max="15" width="17.77734375" bestFit="1" customWidth="1"/>
    <col min="16" max="16" width="18.33203125" bestFit="1" customWidth="1"/>
    <col min="17" max="18" width="18" bestFit="1" customWidth="1"/>
    <col min="19" max="19" width="17.77734375" bestFit="1" customWidth="1"/>
    <col min="20" max="20" width="18.33203125" bestFit="1" customWidth="1"/>
    <col min="21" max="22" width="18" bestFit="1" customWidth="1"/>
    <col min="23" max="23" width="17.77734375" bestFit="1" customWidth="1"/>
    <col min="24" max="24" width="18.33203125" bestFit="1" customWidth="1"/>
    <col min="25" max="26" width="18" bestFit="1" customWidth="1"/>
    <col min="27" max="27" width="17.77734375" bestFit="1" customWidth="1"/>
    <col min="28" max="28" width="18.33203125" bestFit="1" customWidth="1"/>
    <col min="29" max="30" width="18" bestFit="1" customWidth="1"/>
    <col min="31" max="31" width="17.77734375" bestFit="1" customWidth="1"/>
    <col min="32" max="32" width="18.33203125" bestFit="1" customWidth="1"/>
    <col min="33" max="34" width="18" bestFit="1" customWidth="1"/>
    <col min="35" max="35" width="17.77734375" bestFit="1" customWidth="1"/>
    <col min="36" max="36" width="18.33203125" bestFit="1" customWidth="1"/>
    <col min="37" max="54" width="18" bestFit="1" customWidth="1"/>
  </cols>
  <sheetData>
    <row r="1" spans="1:54" x14ac:dyDescent="0.25">
      <c r="A1" s="17" t="s">
        <v>35</v>
      </c>
    </row>
    <row r="2" spans="1:54" s="34" customFormat="1" ht="19.5" x14ac:dyDescent="0.35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</row>
    <row r="4" spans="1:54" s="33" customFormat="1" ht="21.75" x14ac:dyDescent="0.35">
      <c r="A4" s="59" t="s">
        <v>5</v>
      </c>
      <c r="B4" s="45" t="s">
        <v>97</v>
      </c>
      <c r="C4" s="66" t="s">
        <v>60</v>
      </c>
      <c r="D4" s="66" t="s">
        <v>61</v>
      </c>
      <c r="E4" s="66" t="s">
        <v>62</v>
      </c>
      <c r="F4" s="66" t="s">
        <v>63</v>
      </c>
      <c r="G4" s="66" t="s">
        <v>64</v>
      </c>
      <c r="H4" s="66" t="s">
        <v>65</v>
      </c>
      <c r="I4" s="66" t="s">
        <v>66</v>
      </c>
      <c r="J4" s="66" t="s">
        <v>67</v>
      </c>
      <c r="K4" s="66" t="s">
        <v>68</v>
      </c>
      <c r="L4" s="66" t="s">
        <v>69</v>
      </c>
      <c r="M4" s="66" t="s">
        <v>70</v>
      </c>
      <c r="N4" s="66" t="s">
        <v>71</v>
      </c>
      <c r="O4" s="66" t="s">
        <v>72</v>
      </c>
      <c r="P4" s="66" t="s">
        <v>73</v>
      </c>
      <c r="Q4" s="66" t="s">
        <v>74</v>
      </c>
      <c r="R4" s="66" t="s">
        <v>75</v>
      </c>
      <c r="S4" s="66" t="s">
        <v>76</v>
      </c>
      <c r="T4" s="66" t="s">
        <v>77</v>
      </c>
      <c r="U4" s="66" t="s">
        <v>78</v>
      </c>
      <c r="V4" s="66" t="s">
        <v>79</v>
      </c>
      <c r="W4" s="66" t="s">
        <v>80</v>
      </c>
      <c r="X4" s="66" t="s">
        <v>81</v>
      </c>
      <c r="Y4" s="66" t="s">
        <v>82</v>
      </c>
      <c r="Z4" s="66" t="s">
        <v>83</v>
      </c>
      <c r="AA4" s="66" t="s">
        <v>84</v>
      </c>
      <c r="AB4" s="66" t="s">
        <v>85</v>
      </c>
      <c r="AC4" s="66" t="s">
        <v>86</v>
      </c>
      <c r="AD4" s="66" t="s">
        <v>87</v>
      </c>
      <c r="AE4" s="66" t="s">
        <v>88</v>
      </c>
      <c r="AF4" s="66" t="s">
        <v>89</v>
      </c>
      <c r="AG4" s="66" t="s">
        <v>90</v>
      </c>
      <c r="AH4" s="66" t="s">
        <v>91</v>
      </c>
      <c r="AI4" s="67" t="s">
        <v>92</v>
      </c>
      <c r="AJ4" s="66" t="s">
        <v>93</v>
      </c>
      <c r="AK4" s="66" t="s">
        <v>94</v>
      </c>
      <c r="AL4" s="68" t="s">
        <v>95</v>
      </c>
      <c r="AM4" s="68" t="s">
        <v>96</v>
      </c>
      <c r="AN4" s="66" t="s">
        <v>98</v>
      </c>
      <c r="AO4" s="66" t="s">
        <v>99</v>
      </c>
      <c r="AP4" s="66" t="s">
        <v>100</v>
      </c>
      <c r="AQ4" s="68" t="s">
        <v>101</v>
      </c>
      <c r="AR4" s="66" t="s">
        <v>102</v>
      </c>
      <c r="AS4" s="66" t="s">
        <v>103</v>
      </c>
      <c r="AT4" s="66" t="s">
        <v>104</v>
      </c>
      <c r="AU4" s="68" t="s">
        <v>105</v>
      </c>
      <c r="AV4" s="66" t="s">
        <v>106</v>
      </c>
      <c r="AW4" s="66" t="s">
        <v>107</v>
      </c>
      <c r="AX4" s="66" t="s">
        <v>108</v>
      </c>
      <c r="AY4" s="68" t="s">
        <v>109</v>
      </c>
      <c r="AZ4" s="66" t="s">
        <v>110</v>
      </c>
      <c r="BA4" s="66" t="s">
        <v>113</v>
      </c>
      <c r="BB4" s="66" t="s">
        <v>114</v>
      </c>
    </row>
    <row r="5" spans="1:54" x14ac:dyDescent="0.25">
      <c r="A5" s="60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46.23146520565809</v>
      </c>
      <c r="AF5" s="2">
        <v>47.469995857713755</v>
      </c>
      <c r="AG5" s="2">
        <v>47.781059495015562</v>
      </c>
      <c r="AH5" s="2">
        <v>47.85328449958002</v>
      </c>
      <c r="AI5" s="2">
        <f>[1]Mensuelle!CW5</f>
        <v>50.370027527405036</v>
      </c>
      <c r="AJ5" s="2">
        <f>[1]Mensuelle!CZ5</f>
        <v>48.428571746908403</v>
      </c>
      <c r="AK5" s="2">
        <f>[1]Mensuelle!DB5</f>
        <v>48.377152683986012</v>
      </c>
      <c r="AL5" s="2">
        <v>48.429310002161643</v>
      </c>
      <c r="AM5" s="2">
        <v>48.157481608146554</v>
      </c>
      <c r="AN5" s="2">
        <v>48.174407759861154</v>
      </c>
      <c r="AO5" s="2">
        <v>47.981867860740714</v>
      </c>
      <c r="AP5" s="2">
        <v>48.301434451857105</v>
      </c>
      <c r="AQ5" s="2">
        <v>48.172954291975344</v>
      </c>
      <c r="AR5" s="2">
        <v>48.153470695979848</v>
      </c>
      <c r="AS5" s="2">
        <v>46.788644992991685</v>
      </c>
      <c r="AT5" s="2">
        <v>41.156408675254063</v>
      </c>
      <c r="AU5" s="2">
        <v>40.970438314836969</v>
      </c>
      <c r="AV5" s="2">
        <v>40.546113172771186</v>
      </c>
      <c r="AW5" s="2">
        <v>40.564895080880547</v>
      </c>
      <c r="AX5" s="2">
        <f>Monthly!EO3</f>
        <v>40.192057837271356</v>
      </c>
      <c r="AY5" s="2">
        <v>41.326358373053374</v>
      </c>
      <c r="AZ5" s="2">
        <v>41.461299050747712</v>
      </c>
      <c r="BA5" s="2">
        <v>41.916522695819808</v>
      </c>
      <c r="BB5" s="2">
        <v>41.258537153174693</v>
      </c>
    </row>
    <row r="6" spans="1:54" x14ac:dyDescent="0.25">
      <c r="A6" s="61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38.04057769180779</v>
      </c>
      <c r="AF6" s="2">
        <v>39.486873716425372</v>
      </c>
      <c r="AG6" s="2">
        <v>40.034896097658205</v>
      </c>
      <c r="AH6" s="2">
        <v>40.240747528112706</v>
      </c>
      <c r="AI6" s="2">
        <f>[1]Mensuelle!CW6</f>
        <v>38.495129598943798</v>
      </c>
      <c r="AJ6" s="2">
        <f>[1]Mensuelle!CZ6</f>
        <v>35.986039266590844</v>
      </c>
      <c r="AK6" s="2">
        <f>[1]Mensuelle!DB6</f>
        <v>36.13511790046357</v>
      </c>
      <c r="AL6" s="2">
        <v>36.004407365060075</v>
      </c>
      <c r="AM6" s="2">
        <v>35.936680043361754</v>
      </c>
      <c r="AN6" s="2">
        <v>36.085080639631322</v>
      </c>
      <c r="AO6" s="2">
        <v>35.770769369279684</v>
      </c>
      <c r="AP6" s="2">
        <v>36.056747567871469</v>
      </c>
      <c r="AQ6" s="2">
        <v>36.013749593718842</v>
      </c>
      <c r="AR6" s="2">
        <v>36.035940257964647</v>
      </c>
      <c r="AS6" s="2">
        <v>35.145428245088958</v>
      </c>
      <c r="AT6" s="2">
        <v>30.946846448802013</v>
      </c>
      <c r="AU6" s="2">
        <v>31.016114735730323</v>
      </c>
      <c r="AV6" s="2">
        <v>30.93201560258137</v>
      </c>
      <c r="AW6" s="2">
        <v>31.239861828821276</v>
      </c>
      <c r="AX6" s="2">
        <f>Monthly!EO4</f>
        <v>30.885806308457088</v>
      </c>
      <c r="AY6" s="2">
        <v>31.937232733534643</v>
      </c>
      <c r="AZ6" s="2">
        <v>32.331647397298198</v>
      </c>
      <c r="BA6" s="2">
        <v>32.826381227440116</v>
      </c>
      <c r="BB6" s="2">
        <v>32.212667257704517</v>
      </c>
    </row>
    <row r="7" spans="1:54" x14ac:dyDescent="0.25">
      <c r="A7" s="61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f>[1]Mensuelle!CW7</f>
        <v>0</v>
      </c>
      <c r="AJ7" s="2">
        <f>[1]Mensuelle!CZ7</f>
        <v>0</v>
      </c>
      <c r="AK7" s="2">
        <f>[1]Mensuelle!DB7</f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f>Monthly!EO5</f>
        <v>0</v>
      </c>
      <c r="AY7" s="2">
        <v>0</v>
      </c>
      <c r="AZ7" s="2">
        <v>0</v>
      </c>
      <c r="BA7" s="2">
        <v>0</v>
      </c>
      <c r="BB7" s="2">
        <v>0</v>
      </c>
    </row>
    <row r="8" spans="1:54" x14ac:dyDescent="0.25">
      <c r="A8" s="61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5.7650174777824539</v>
      </c>
      <c r="AF8" s="2">
        <v>5.580366386955089</v>
      </c>
      <c r="AG8" s="2">
        <v>5.5012563790170814</v>
      </c>
      <c r="AH8" s="2">
        <v>5.419897746789073</v>
      </c>
      <c r="AI8" s="2">
        <f>[1]Mensuelle!CW8</f>
        <v>5.143418208756521</v>
      </c>
      <c r="AJ8" s="2">
        <f>[1]Mensuelle!CZ8</f>
        <v>4.8290711240981556</v>
      </c>
      <c r="AK8" s="2">
        <f>[1]Mensuelle!DB8</f>
        <v>4.7909016559001607</v>
      </c>
      <c r="AL8" s="2">
        <v>4.7906470553802922</v>
      </c>
      <c r="AM8" s="2">
        <v>4.6817758004832983</v>
      </c>
      <c r="AN8" s="2">
        <v>4.6729058621219473</v>
      </c>
      <c r="AO8" s="2">
        <v>4.6566562369681961</v>
      </c>
      <c r="AP8" s="2">
        <v>4.6041490308949502</v>
      </c>
      <c r="AQ8" s="2">
        <v>4.5006385987315021</v>
      </c>
      <c r="AR8" s="2">
        <v>4.4650016252172113</v>
      </c>
      <c r="AS8" s="2">
        <v>4.2357013819517473</v>
      </c>
      <c r="AT8" s="2">
        <v>3.6461053293795085</v>
      </c>
      <c r="AU8" s="2">
        <v>3.4906397248675294</v>
      </c>
      <c r="AV8" s="2">
        <v>3.4169690676508719</v>
      </c>
      <c r="AW8" s="2">
        <v>3.3134707046940051</v>
      </c>
      <c r="AX8" s="2">
        <f>Monthly!EO6</f>
        <v>3.3541426675273782</v>
      </c>
      <c r="AY8" s="2">
        <v>3.3678881928004696</v>
      </c>
      <c r="AZ8" s="2">
        <v>3.3596972891635888</v>
      </c>
      <c r="BA8" s="2">
        <v>3.3549250766765528</v>
      </c>
      <c r="BB8" s="2">
        <v>3.3115224797216931</v>
      </c>
    </row>
    <row r="9" spans="1:54" x14ac:dyDescent="0.25">
      <c r="A9" s="61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2.4258700360678396</v>
      </c>
      <c r="AF9" s="2">
        <v>2.4027557543332931</v>
      </c>
      <c r="AG9" s="2">
        <v>2.2449070183402773</v>
      </c>
      <c r="AH9" s="2">
        <v>2.1926392246782367</v>
      </c>
      <c r="AI9" s="2">
        <f>[1]Mensuelle!CW9</f>
        <v>6.7314797197047138</v>
      </c>
      <c r="AJ9" s="2">
        <f>[1]Mensuelle!CZ9</f>
        <v>7.6134613562194042</v>
      </c>
      <c r="AK9" s="2">
        <f>[1]Mensuelle!DB9</f>
        <v>7.4511331276222812</v>
      </c>
      <c r="AL9" s="2">
        <v>7.6342555817212796</v>
      </c>
      <c r="AM9" s="2">
        <v>7.5390257643014982</v>
      </c>
      <c r="AN9" s="2">
        <v>7.416421258107885</v>
      </c>
      <c r="AO9" s="2">
        <v>7.5544422544928311</v>
      </c>
      <c r="AP9" s="2">
        <v>7.6405378530906827</v>
      </c>
      <c r="AQ9" s="2">
        <v>7.6585660995250002</v>
      </c>
      <c r="AR9" s="2">
        <v>7.6525288127979874</v>
      </c>
      <c r="AS9" s="2">
        <v>7.4075153659509754</v>
      </c>
      <c r="AT9" s="2">
        <v>6.5634568970725411</v>
      </c>
      <c r="AU9" s="2">
        <v>6.4636838542391128</v>
      </c>
      <c r="AV9" s="2">
        <v>6.1971285025389449</v>
      </c>
      <c r="AW9" s="2">
        <v>6.0115625473652674</v>
      </c>
      <c r="AX9" s="2">
        <f>Monthly!EO7</f>
        <v>5.9521088612868889</v>
      </c>
      <c r="AY9" s="2">
        <v>6.0212374467182581</v>
      </c>
      <c r="AZ9" s="2">
        <v>5.7699543642859243</v>
      </c>
      <c r="BA9" s="2">
        <v>5.7352163917031396</v>
      </c>
      <c r="BB9" s="2">
        <v>5.7343474157484833</v>
      </c>
    </row>
    <row r="10" spans="1:54" x14ac:dyDescent="0.25">
      <c r="A10" s="60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18.531891551654262</v>
      </c>
      <c r="AF10" s="2">
        <v>18.475156133346797</v>
      </c>
      <c r="AG10" s="2">
        <v>18.520604585058997</v>
      </c>
      <c r="AH10" s="2">
        <v>18.862122653435925</v>
      </c>
      <c r="AI10" s="2">
        <f>[1]Mensuelle!CW10</f>
        <v>18.161866939073338</v>
      </c>
      <c r="AJ10" s="2">
        <f>[1]Mensuelle!CZ10</f>
        <v>22.219067772288181</v>
      </c>
      <c r="AK10" s="2">
        <f>[1]Mensuelle!DB10</f>
        <v>22.456306202894982</v>
      </c>
      <c r="AL10" s="2">
        <v>22.487147404136369</v>
      </c>
      <c r="AM10" s="2">
        <v>23.404698028995838</v>
      </c>
      <c r="AN10" s="2">
        <v>23.668663916762263</v>
      </c>
      <c r="AO10" s="2">
        <v>24.11447715379801</v>
      </c>
      <c r="AP10" s="2">
        <v>24.286565517212203</v>
      </c>
      <c r="AQ10" s="2">
        <v>24.342077335638677</v>
      </c>
      <c r="AR10" s="2">
        <v>24.672455623897413</v>
      </c>
      <c r="AS10" s="2">
        <v>27.320375166114154</v>
      </c>
      <c r="AT10" s="2">
        <v>24.49887062252796</v>
      </c>
      <c r="AU10" s="2">
        <v>25.78118919954558</v>
      </c>
      <c r="AV10" s="2">
        <v>26.554391444357833</v>
      </c>
      <c r="AW10" s="2">
        <v>26.802052141867449</v>
      </c>
      <c r="AX10" s="2">
        <f>Monthly!EO8</f>
        <v>27.479154559381893</v>
      </c>
      <c r="AY10" s="2">
        <v>26.209288387791439</v>
      </c>
      <c r="AZ10" s="2">
        <v>26.239440276377994</v>
      </c>
      <c r="BA10" s="2">
        <v>25.893902080609855</v>
      </c>
      <c r="BB10" s="2">
        <v>26.985846441570779</v>
      </c>
    </row>
    <row r="11" spans="1:54" x14ac:dyDescent="0.25">
      <c r="A11" s="61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12.483686188704658</v>
      </c>
      <c r="AF11" s="2">
        <v>12.418890233790862</v>
      </c>
      <c r="AG11" s="2">
        <v>12.433493495288497</v>
      </c>
      <c r="AH11" s="2">
        <v>12.438125640922335</v>
      </c>
      <c r="AI11" s="2">
        <f>[1]Mensuelle!CW11</f>
        <v>12.053686986612579</v>
      </c>
      <c r="AJ11" s="2">
        <f>[1]Mensuelle!CZ11</f>
        <v>11.7046353300103</v>
      </c>
      <c r="AK11" s="2">
        <f>[1]Mensuelle!DB11</f>
        <v>11.895187965958877</v>
      </c>
      <c r="AL11" s="2">
        <v>11.607639131384882</v>
      </c>
      <c r="AM11" s="2">
        <v>12.067052511848592</v>
      </c>
      <c r="AN11" s="2">
        <v>11.971888807599576</v>
      </c>
      <c r="AO11" s="2">
        <v>11.965500232435028</v>
      </c>
      <c r="AP11" s="2">
        <v>11.928699912780262</v>
      </c>
      <c r="AQ11" s="2">
        <v>11.770171344940039</v>
      </c>
      <c r="AR11" s="2">
        <v>11.591305860014756</v>
      </c>
      <c r="AS11" s="2">
        <v>12.012000714865858</v>
      </c>
      <c r="AT11" s="2">
        <v>10.363991644708891</v>
      </c>
      <c r="AU11" s="2">
        <v>10.385904564030616</v>
      </c>
      <c r="AV11" s="2">
        <v>10.530545399549631</v>
      </c>
      <c r="AW11" s="2">
        <v>10.464607227083876</v>
      </c>
      <c r="AX11" s="2">
        <f>Monthly!EO9</f>
        <v>10.874444561383486</v>
      </c>
      <c r="AY11" s="2">
        <v>10.321479022962974</v>
      </c>
      <c r="AZ11" s="2">
        <v>10.241178267922079</v>
      </c>
      <c r="BA11" s="2">
        <v>10.211085662654755</v>
      </c>
      <c r="BB11" s="2">
        <v>9.8982375326719563</v>
      </c>
    </row>
    <row r="12" spans="1:54" x14ac:dyDescent="0.25">
      <c r="A12" s="6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>[1]Mensuelle!CW12</f>
        <v>0</v>
      </c>
      <c r="AJ12" s="2">
        <f>[1]Mensuelle!CZ12</f>
        <v>0</v>
      </c>
      <c r="AK12" s="2">
        <f>[1]Mensuelle!DB12</f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f>Monthly!EO10</f>
        <v>0</v>
      </c>
      <c r="AY12" s="2">
        <v>0</v>
      </c>
      <c r="AZ12" s="2">
        <v>0</v>
      </c>
      <c r="BA12" s="2">
        <v>0</v>
      </c>
      <c r="BB12" s="2">
        <v>0</v>
      </c>
    </row>
    <row r="13" spans="1:54" x14ac:dyDescent="0.25">
      <c r="A13" s="61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0.25416777783331823</v>
      </c>
      <c r="AF13" s="2">
        <v>0.24733119470515341</v>
      </c>
      <c r="AG13" s="2">
        <v>0.24267388142480995</v>
      </c>
      <c r="AH13" s="2">
        <v>0.22897267465607432</v>
      </c>
      <c r="AI13" s="2">
        <f>[1]Mensuelle!CW13</f>
        <v>0.20221966758248591</v>
      </c>
      <c r="AJ13" s="2">
        <f>[1]Mensuelle!CZ13</f>
        <v>0.18820675153452285</v>
      </c>
      <c r="AK13" s="2">
        <f>[1]Mensuelle!DB13</f>
        <v>0.19133552730849332</v>
      </c>
      <c r="AL13" s="2">
        <v>0.16930315392301507</v>
      </c>
      <c r="AM13" s="2">
        <v>0.16705714873039434</v>
      </c>
      <c r="AN13" s="2">
        <v>0.16605625041176669</v>
      </c>
      <c r="AO13" s="2">
        <v>0.16258461554364084</v>
      </c>
      <c r="AP13" s="2">
        <v>0.13772266110136819</v>
      </c>
      <c r="AQ13" s="2">
        <v>0.13732217134584399</v>
      </c>
      <c r="AR13" s="2">
        <v>0.13598868515987264</v>
      </c>
      <c r="AS13" s="2">
        <v>0.13192358734774592</v>
      </c>
      <c r="AT13" s="2">
        <v>0.11488027861082631</v>
      </c>
      <c r="AU13" s="2">
        <v>0.11336208393443178</v>
      </c>
      <c r="AV13" s="2">
        <v>9.8339782936442327E-2</v>
      </c>
      <c r="AW13" s="2">
        <v>9.9692336321069747E-2</v>
      </c>
      <c r="AX13" s="2">
        <f>Monthly!EO11</f>
        <v>9.7956531445872158E-2</v>
      </c>
      <c r="AY13" s="2">
        <v>9.8652119662061846E-2</v>
      </c>
      <c r="AZ13" s="2">
        <v>9.8538727674876425E-2</v>
      </c>
      <c r="BA13" s="2">
        <v>9.9418106508655832E-2</v>
      </c>
      <c r="BB13" s="2">
        <v>9.8412906118253762E-2</v>
      </c>
    </row>
    <row r="14" spans="1:54" x14ac:dyDescent="0.25">
      <c r="A14" s="61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5.7940375851162855</v>
      </c>
      <c r="AF14" s="2">
        <v>5.808934704850782</v>
      </c>
      <c r="AG14" s="2">
        <v>5.8444372083456884</v>
      </c>
      <c r="AH14" s="2">
        <v>6.1950243378575163</v>
      </c>
      <c r="AI14" s="2">
        <f>[1]Mensuelle!CW14</f>
        <v>5.9059602848782733</v>
      </c>
      <c r="AJ14" s="2">
        <f>[1]Mensuelle!CZ14</f>
        <v>10.326225690743358</v>
      </c>
      <c r="AK14" s="2">
        <f>[1]Mensuelle!DB14</f>
        <v>10.369782709627613</v>
      </c>
      <c r="AL14" s="2">
        <v>10.710205118828471</v>
      </c>
      <c r="AM14" s="2">
        <v>11.170588368416851</v>
      </c>
      <c r="AN14" s="2">
        <v>11.53071885875092</v>
      </c>
      <c r="AO14" s="2">
        <v>11.98639230581934</v>
      </c>
      <c r="AP14" s="2">
        <v>12.220142943330572</v>
      </c>
      <c r="AQ14" s="2">
        <v>12.434583819352794</v>
      </c>
      <c r="AR14" s="2">
        <v>12.945161078722784</v>
      </c>
      <c r="AS14" s="2">
        <v>15.176450863900548</v>
      </c>
      <c r="AT14" s="2">
        <v>14.019998699208244</v>
      </c>
      <c r="AU14" s="2">
        <v>15.281922551580534</v>
      </c>
      <c r="AV14" s="2">
        <v>15.92550626187176</v>
      </c>
      <c r="AW14" s="2">
        <v>16.237752578462505</v>
      </c>
      <c r="AX14" s="2">
        <f>Monthly!EO12</f>
        <v>16.506753466552535</v>
      </c>
      <c r="AY14" s="2">
        <v>15.789157245166404</v>
      </c>
      <c r="AZ14" s="2">
        <v>15.899723280781039</v>
      </c>
      <c r="BA14" s="2">
        <v>15.583398311446444</v>
      </c>
      <c r="BB14" s="2">
        <v>16.98919600278057</v>
      </c>
    </row>
    <row r="15" spans="1:54" x14ac:dyDescent="0.25">
      <c r="A15" s="60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7.3166181433149307</v>
      </c>
      <c r="AF15" s="2">
        <v>7.0186803307130949</v>
      </c>
      <c r="AG15" s="2">
        <v>6.9614171456753082</v>
      </c>
      <c r="AH15" s="2">
        <v>6.8584640494515039</v>
      </c>
      <c r="AI15" s="2">
        <f>[1]Mensuelle!CW15</f>
        <v>6.4886654579757428</v>
      </c>
      <c r="AJ15" s="2">
        <f>[1]Mensuelle!CZ15</f>
        <v>6.0343918998882184</v>
      </c>
      <c r="AK15" s="2">
        <f>[1]Mensuelle!DB15</f>
        <v>6.0247282639657307</v>
      </c>
      <c r="AL15" s="2">
        <v>6.0244080948079723</v>
      </c>
      <c r="AM15" s="2">
        <v>5.856120213832086</v>
      </c>
      <c r="AN15" s="2">
        <v>5.8450254011911245</v>
      </c>
      <c r="AO15" s="2">
        <v>5.8016645259595618</v>
      </c>
      <c r="AP15" s="2">
        <v>5.7362465136927314</v>
      </c>
      <c r="AQ15" s="2">
        <v>6.1938300064287688</v>
      </c>
      <c r="AR15" s="2">
        <v>6.1418520066495601</v>
      </c>
      <c r="AS15" s="2">
        <v>5.8576474358729156</v>
      </c>
      <c r="AT15" s="2">
        <v>5.0491788616212272</v>
      </c>
      <c r="AU15" s="2">
        <v>4.8524886266964966</v>
      </c>
      <c r="AV15" s="2">
        <v>4.7650717708136527</v>
      </c>
      <c r="AW15" s="2">
        <v>4.6159116657681016</v>
      </c>
      <c r="AX15" s="2">
        <f>Monthly!EO13</f>
        <v>4.6594544177450219</v>
      </c>
      <c r="AY15" s="2">
        <v>4.6554292333928329</v>
      </c>
      <c r="AZ15" s="2">
        <v>4.6447308574026778</v>
      </c>
      <c r="BA15" s="2">
        <v>4.5655775637069924</v>
      </c>
      <c r="BB15" s="2">
        <v>4.5163348392805167</v>
      </c>
    </row>
    <row r="16" spans="1:54" x14ac:dyDescent="0.25">
      <c r="A16" s="61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f>[1]Mensuelle!CW16</f>
        <v>0</v>
      </c>
      <c r="AJ16" s="2">
        <f>[1]Mensuelle!CZ16</f>
        <v>0</v>
      </c>
      <c r="AK16" s="2">
        <f>[1]Mensuelle!DB16</f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f>Monthly!EO14</f>
        <v>0</v>
      </c>
      <c r="AY16" s="2">
        <v>7.5360761364560531E-3</v>
      </c>
      <c r="AZ16" s="2">
        <v>7.5360261287783616E-3</v>
      </c>
      <c r="BA16" s="2">
        <v>1.2298765776245522E-2</v>
      </c>
      <c r="BB16" s="2">
        <v>1.2172855905196324E-2</v>
      </c>
    </row>
    <row r="17" spans="1:54" x14ac:dyDescent="0.25">
      <c r="A17" s="61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7.3166181433149307</v>
      </c>
      <c r="AF17" s="2">
        <v>7.0186803307130949</v>
      </c>
      <c r="AG17" s="2">
        <v>6.9614171456753082</v>
      </c>
      <c r="AH17" s="2">
        <v>6.8584640494515039</v>
      </c>
      <c r="AI17" s="2">
        <f>[1]Mensuelle!CW17</f>
        <v>6.4886654579757428</v>
      </c>
      <c r="AJ17" s="2">
        <f>[1]Mensuelle!CZ17</f>
        <v>6.0343918998882184</v>
      </c>
      <c r="AK17" s="2">
        <f>[1]Mensuelle!DB17</f>
        <v>6.0247282639657307</v>
      </c>
      <c r="AL17" s="2">
        <v>6.0244080948079723</v>
      </c>
      <c r="AM17" s="2">
        <v>5.856120213832086</v>
      </c>
      <c r="AN17" s="2">
        <v>5.8450254011911245</v>
      </c>
      <c r="AO17" s="2">
        <v>5.8016645259595618</v>
      </c>
      <c r="AP17" s="2">
        <v>5.7362465136927314</v>
      </c>
      <c r="AQ17" s="2">
        <v>6.1938300064287688</v>
      </c>
      <c r="AR17" s="2">
        <v>6.1418520066495601</v>
      </c>
      <c r="AS17" s="2">
        <v>5.8576474358729156</v>
      </c>
      <c r="AT17" s="2">
        <v>5.0491788616212272</v>
      </c>
      <c r="AU17" s="2">
        <v>4.8524886266964966</v>
      </c>
      <c r="AV17" s="2">
        <v>4.7650717708136527</v>
      </c>
      <c r="AW17" s="2">
        <v>4.6159116657681016</v>
      </c>
      <c r="AX17" s="2">
        <f>Monthly!EO15</f>
        <v>4.6594544177450219</v>
      </c>
      <c r="AY17" s="2">
        <v>4.6478931572563766</v>
      </c>
      <c r="AZ17" s="2">
        <v>4.6371948312738995</v>
      </c>
      <c r="BA17" s="2">
        <v>4.553278797930747</v>
      </c>
      <c r="BB17" s="2">
        <v>4.5041619833753206</v>
      </c>
    </row>
    <row r="18" spans="1:54" x14ac:dyDescent="0.25">
      <c r="A18" s="60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27.920025099372715</v>
      </c>
      <c r="AF18" s="2">
        <v>27.036167678226356</v>
      </c>
      <c r="AG18" s="2">
        <v>26.736918774250118</v>
      </c>
      <c r="AH18" s="2">
        <v>26.426128797532549</v>
      </c>
      <c r="AI18" s="2">
        <f>[1]Mensuelle!CW18</f>
        <v>24.979440075545877</v>
      </c>
      <c r="AJ18" s="2">
        <f>[1]Mensuelle!CZ18</f>
        <v>23.317968580915185</v>
      </c>
      <c r="AK18" s="2">
        <f>[1]Mensuelle!DB18</f>
        <v>23.141812849153265</v>
      </c>
      <c r="AL18" s="2">
        <v>23.059134498894007</v>
      </c>
      <c r="AM18" s="2">
        <v>22.581700149025526</v>
      </c>
      <c r="AN18" s="2">
        <v>22.31190292218545</v>
      </c>
      <c r="AO18" s="2">
        <v>22.101990459501714</v>
      </c>
      <c r="AP18" s="2">
        <v>21.675753517237958</v>
      </c>
      <c r="AQ18" s="2">
        <v>21.291138365957224</v>
      </c>
      <c r="AR18" s="2">
        <v>21.032221673473192</v>
      </c>
      <c r="AS18" s="2">
        <v>20.033332405021245</v>
      </c>
      <c r="AT18" s="2">
        <v>29.295541840596758</v>
      </c>
      <c r="AU18" s="2">
        <v>28.395883858920943</v>
      </c>
      <c r="AV18" s="2">
        <v>28.134423612057326</v>
      </c>
      <c r="AW18" s="2">
        <v>28.017141111483905</v>
      </c>
      <c r="AX18" s="2">
        <f>Monthly!EO16</f>
        <v>27.669333185601737</v>
      </c>
      <c r="AY18" s="2">
        <v>27.808924005762353</v>
      </c>
      <c r="AZ18" s="2">
        <v>27.654529815471619</v>
      </c>
      <c r="BA18" s="2">
        <v>27.62399765986336</v>
      </c>
      <c r="BB18" s="2">
        <v>27.239281565974014</v>
      </c>
    </row>
    <row r="19" spans="1:54" x14ac:dyDescent="0.25">
      <c r="A19" s="61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f>[1]Mensuelle!CW19</f>
        <v>0</v>
      </c>
      <c r="AJ19" s="2">
        <f>[1]Mensuelle!CZ19</f>
        <v>0</v>
      </c>
      <c r="AK19" s="2">
        <f>[1]Mensuelle!DB19</f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f>Monthly!EO17</f>
        <v>0</v>
      </c>
      <c r="AY19" s="2">
        <v>0</v>
      </c>
      <c r="AZ19" s="2">
        <v>0</v>
      </c>
      <c r="BA19" s="2">
        <v>0</v>
      </c>
      <c r="BB19" s="2">
        <v>0</v>
      </c>
    </row>
    <row r="20" spans="1:54" x14ac:dyDescent="0.25">
      <c r="A20" s="6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f>[1]Mensuelle!CW20</f>
        <v>0</v>
      </c>
      <c r="AJ20" s="2">
        <f>[1]Mensuelle!CZ20</f>
        <v>0</v>
      </c>
      <c r="AK20" s="2">
        <f>[1]Mensuelle!DB20</f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f>Monthly!EO18</f>
        <v>0</v>
      </c>
      <c r="AY20" s="2">
        <v>0</v>
      </c>
      <c r="AZ20" s="2">
        <v>0</v>
      </c>
      <c r="BA20" s="2">
        <v>0</v>
      </c>
      <c r="BB20" s="2">
        <v>0</v>
      </c>
    </row>
    <row r="21" spans="1:54" x14ac:dyDescent="0.25">
      <c r="A21" s="61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f>[1]Mensuelle!CW21</f>
        <v>0</v>
      </c>
      <c r="AJ21" s="2">
        <f>[1]Mensuelle!CZ21</f>
        <v>0</v>
      </c>
      <c r="AK21" s="2">
        <f>[1]Mensuelle!DB21</f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f>Monthly!EO19</f>
        <v>0</v>
      </c>
      <c r="AY21" s="2">
        <v>0</v>
      </c>
      <c r="AZ21" s="2">
        <v>0</v>
      </c>
      <c r="BA21" s="2">
        <v>0</v>
      </c>
      <c r="BB21" s="2">
        <v>0</v>
      </c>
    </row>
    <row r="22" spans="1:54" x14ac:dyDescent="0.25">
      <c r="A22" s="61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0.19903155243721091</v>
      </c>
      <c r="AF22" s="2">
        <v>0.19265665532575732</v>
      </c>
      <c r="AG22" s="2">
        <v>0.19113203106419757</v>
      </c>
      <c r="AH22" s="2">
        <v>0.18830536029101633</v>
      </c>
      <c r="AI22" s="2">
        <f>[1]Mensuelle!CW22</f>
        <v>0.17982849461811115</v>
      </c>
      <c r="AJ22" s="2">
        <f>[1]Mensuelle!CZ22</f>
        <v>0.16883802860360989</v>
      </c>
      <c r="AK22" s="2">
        <f>[1]Mensuelle!DB22</f>
        <v>0.16856764688737991</v>
      </c>
      <c r="AL22" s="2">
        <v>0.16855868878019822</v>
      </c>
      <c r="AM22" s="2">
        <v>0.1657613118686829</v>
      </c>
      <c r="AN22" s="2">
        <v>0.16544726594217352</v>
      </c>
      <c r="AO22" s="2">
        <v>0.16588903109535874</v>
      </c>
      <c r="AP22" s="2">
        <v>0.16401851089851338</v>
      </c>
      <c r="AQ22" s="2">
        <v>0.1624805344931449</v>
      </c>
      <c r="AR22" s="2">
        <v>0.16119398051257156</v>
      </c>
      <c r="AS22" s="2">
        <v>0.15491539972593116</v>
      </c>
      <c r="AT22" s="2">
        <v>0.13335167274785686</v>
      </c>
      <c r="AU22" s="2">
        <v>0.12939282991508996</v>
      </c>
      <c r="AV22" s="2">
        <v>0.1266619680759096</v>
      </c>
      <c r="AW22" s="2">
        <v>0.1243687121217872</v>
      </c>
      <c r="AX22" s="2">
        <f>Monthly!EO20</f>
        <v>0.12589530465507459</v>
      </c>
      <c r="AY22" s="2">
        <v>0.12789498309402977</v>
      </c>
      <c r="AZ22" s="2">
        <v>0.12758393491719211</v>
      </c>
      <c r="BA22" s="2">
        <v>0.12740271095712855</v>
      </c>
      <c r="BB22" s="2">
        <v>0.12747700309642088</v>
      </c>
    </row>
    <row r="23" spans="1:54" x14ac:dyDescent="0.25">
      <c r="A23" s="61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27.720993546935503</v>
      </c>
      <c r="AF23" s="2">
        <v>26.8435110229006</v>
      </c>
      <c r="AG23" s="2">
        <v>26.545786743185921</v>
      </c>
      <c r="AH23" s="2">
        <v>26.237823437241531</v>
      </c>
      <c r="AI23" s="2">
        <f>[1]Mensuelle!CW23</f>
        <v>24.799611580927767</v>
      </c>
      <c r="AJ23" s="2">
        <f>[1]Mensuelle!CZ23</f>
        <v>23.149130552311576</v>
      </c>
      <c r="AK23" s="2">
        <f>[1]Mensuelle!DB23</f>
        <v>22.973245202265886</v>
      </c>
      <c r="AL23" s="2">
        <v>22.890575810113809</v>
      </c>
      <c r="AM23" s="2">
        <v>22.415938837156844</v>
      </c>
      <c r="AN23" s="2">
        <v>22.146455656243276</v>
      </c>
      <c r="AO23" s="2">
        <v>21.936101428406356</v>
      </c>
      <c r="AP23" s="2">
        <v>21.511735006339443</v>
      </c>
      <c r="AQ23" s="2">
        <v>21.128657831464078</v>
      </c>
      <c r="AR23" s="2">
        <v>20.87102769296062</v>
      </c>
      <c r="AS23" s="2">
        <v>19.878417005295315</v>
      </c>
      <c r="AT23" s="2">
        <v>29.162190167848902</v>
      </c>
      <c r="AU23" s="2">
        <v>28.266491029005852</v>
      </c>
      <c r="AV23" s="2">
        <v>28.007761643981414</v>
      </c>
      <c r="AW23" s="2">
        <v>27.892772399362119</v>
      </c>
      <c r="AX23" s="2">
        <f>Monthly!EO21</f>
        <v>27.543437880946662</v>
      </c>
      <c r="AY23" s="2">
        <v>27.681029022668323</v>
      </c>
      <c r="AZ23" s="2">
        <v>27.526945880554425</v>
      </c>
      <c r="BA23" s="2">
        <v>27.496594948906232</v>
      </c>
      <c r="BB23" s="2">
        <v>27.111804562877595</v>
      </c>
    </row>
    <row r="24" spans="1:54" x14ac:dyDescent="0.25">
      <c r="A24" s="61" t="s">
        <v>3</v>
      </c>
      <c r="B24" s="2">
        <v>100.00000266020976</v>
      </c>
      <c r="C24" s="2">
        <f>C5+C10+C15+C18</f>
        <v>100</v>
      </c>
      <c r="D24" s="2">
        <f t="shared" ref="D24:AJ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si="4"/>
        <v>100.00000000000001</v>
      </c>
      <c r="AB24" s="2">
        <f t="shared" si="4"/>
        <v>100</v>
      </c>
      <c r="AC24" s="2">
        <f t="shared" si="4"/>
        <v>100</v>
      </c>
      <c r="AD24" s="2">
        <f t="shared" si="4"/>
        <v>99.999999999999986</v>
      </c>
      <c r="AE24" s="2">
        <f t="shared" si="4"/>
        <v>100</v>
      </c>
      <c r="AF24" s="2">
        <f t="shared" si="4"/>
        <v>100</v>
      </c>
      <c r="AG24" s="2">
        <f t="shared" si="4"/>
        <v>99.999999999999986</v>
      </c>
      <c r="AH24" s="2">
        <f t="shared" si="4"/>
        <v>100</v>
      </c>
      <c r="AI24" s="2">
        <f t="shared" si="4"/>
        <v>100</v>
      </c>
      <c r="AJ24" s="2">
        <f t="shared" si="4"/>
        <v>100</v>
      </c>
      <c r="AK24" s="4">
        <v>100</v>
      </c>
      <c r="AL24" s="57">
        <f>AL5+AL10+AL15+AL18</f>
        <v>99.999999999999986</v>
      </c>
      <c r="AM24" s="57">
        <v>100</v>
      </c>
      <c r="AN24" s="57">
        <v>100</v>
      </c>
      <c r="AO24" s="57">
        <v>100</v>
      </c>
      <c r="AP24" s="57">
        <v>100</v>
      </c>
      <c r="AQ24" s="2">
        <v>100.00000000000001</v>
      </c>
      <c r="AR24" s="2">
        <v>100</v>
      </c>
      <c r="AS24" s="2">
        <v>100</v>
      </c>
      <c r="AT24" s="2">
        <v>100</v>
      </c>
      <c r="AU24" s="2">
        <v>99.999999999999986</v>
      </c>
      <c r="AV24" s="2">
        <v>100</v>
      </c>
      <c r="AW24" s="2">
        <v>100</v>
      </c>
      <c r="AX24" s="2">
        <f t="shared" ref="AX24" si="5">AX5+AX10+AX15+AX18</f>
        <v>100</v>
      </c>
      <c r="AY24" s="72">
        <f>AY5+AY10+AY15+AY18</f>
        <v>100</v>
      </c>
      <c r="AZ24" s="72">
        <f>AZ5+AZ10+AZ15+AZ18</f>
        <v>100</v>
      </c>
      <c r="BA24" s="72">
        <f>BA5+BA10+BA15+BA18</f>
        <v>100.00000000000003</v>
      </c>
      <c r="BB24" s="72">
        <f>BB5+BB10+BB15+BB18</f>
        <v>100</v>
      </c>
    </row>
    <row r="25" spans="1:54" x14ac:dyDescent="0.25">
      <c r="A25" s="41" t="s">
        <v>112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</row>
    <row r="26" spans="1:54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J26"/>
  <sheetViews>
    <sheetView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X7" sqref="X7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8" x14ac:dyDescent="0.25">
      <c r="A1" s="28" t="s">
        <v>35</v>
      </c>
    </row>
    <row r="2" spans="1:88" s="34" customFormat="1" ht="19.5" x14ac:dyDescent="0.3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88" ht="16.5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88" ht="18.75" x14ac:dyDescent="0.3">
      <c r="A4" s="65" t="s">
        <v>9</v>
      </c>
      <c r="B4" s="63">
        <v>2001</v>
      </c>
      <c r="C4" s="63">
        <v>2002</v>
      </c>
      <c r="D4" s="63">
        <v>2003</v>
      </c>
      <c r="E4" s="63">
        <v>2004</v>
      </c>
      <c r="F4" s="63">
        <v>2005</v>
      </c>
      <c r="G4" s="63">
        <v>2006</v>
      </c>
      <c r="H4" s="63">
        <v>2007</v>
      </c>
      <c r="I4" s="63">
        <v>2008</v>
      </c>
      <c r="J4" s="63">
        <v>2009</v>
      </c>
      <c r="K4" s="63">
        <v>2010</v>
      </c>
      <c r="L4" s="63">
        <v>2011</v>
      </c>
      <c r="M4" s="63">
        <v>2012</v>
      </c>
      <c r="N4" s="63">
        <v>2013</v>
      </c>
      <c r="O4" s="63">
        <v>2014</v>
      </c>
      <c r="P4" s="63">
        <v>2015</v>
      </c>
      <c r="Q4" s="63">
        <v>2016</v>
      </c>
      <c r="R4" s="63">
        <v>2017</v>
      </c>
      <c r="S4" s="63">
        <v>2018</v>
      </c>
      <c r="T4" s="64">
        <v>2019</v>
      </c>
      <c r="U4" s="64">
        <v>2020</v>
      </c>
      <c r="V4" s="64">
        <v>2021</v>
      </c>
      <c r="W4" s="64">
        <v>2022</v>
      </c>
      <c r="X4" s="64">
        <v>2023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1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1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1"/>
    </row>
    <row r="5" spans="1:88" x14ac:dyDescent="0.25">
      <c r="A5" s="60" t="s">
        <v>10</v>
      </c>
      <c r="B5" s="2">
        <v>30.786190159953073</v>
      </c>
      <c r="C5" s="2">
        <v>29.966485061773341</v>
      </c>
      <c r="D5" s="2">
        <v>29.070927408998578</v>
      </c>
      <c r="E5" s="2">
        <v>29.194150428738112</v>
      </c>
      <c r="F5" s="2">
        <v>29.040126003969611</v>
      </c>
      <c r="G5" s="2">
        <v>29.912493011991099</v>
      </c>
      <c r="H5" s="2">
        <v>30.296947891353767</v>
      </c>
      <c r="I5" s="2">
        <v>34.560788183657763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41.485159523666283</v>
      </c>
      <c r="O5" s="2">
        <v>45.043535161362939</v>
      </c>
      <c r="P5" s="2">
        <v>47.190164821949914</v>
      </c>
      <c r="Q5" s="2">
        <v>45.955584068657998</v>
      </c>
      <c r="R5" s="2">
        <v>46.265449833865709</v>
      </c>
      <c r="S5" s="2">
        <v>47.85328449958002</v>
      </c>
      <c r="T5" s="2">
        <v>47.905351713756652</v>
      </c>
      <c r="U5" s="2">
        <v>48.301434451857105</v>
      </c>
      <c r="V5" s="2">
        <v>41.156408675254063</v>
      </c>
      <c r="W5" s="2">
        <v>40.222206469412754</v>
      </c>
      <c r="X5" s="2">
        <v>41.258537153174693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x14ac:dyDescent="0.25">
      <c r="A6" s="61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17.972387791361331</v>
      </c>
      <c r="I6" s="2">
        <v>21.024809758600053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37.957463412759807</v>
      </c>
      <c r="R6" s="2">
        <v>38.124642979035016</v>
      </c>
      <c r="S6" s="2">
        <v>40.240747528112706</v>
      </c>
      <c r="T6" s="2">
        <v>35.535283102787943</v>
      </c>
      <c r="U6" s="2">
        <v>36.056747567871469</v>
      </c>
      <c r="V6" s="2">
        <v>30.946846448802013</v>
      </c>
      <c r="W6" s="2">
        <v>31.024708983566899</v>
      </c>
      <c r="X6" s="2">
        <v>32.212667257704517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x14ac:dyDescent="0.25">
      <c r="A7" s="61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x14ac:dyDescent="0.25">
      <c r="A8" s="61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5.6535896329743816</v>
      </c>
      <c r="R8" s="2">
        <v>5.7438669973391354</v>
      </c>
      <c r="S8" s="2">
        <v>5.419897746789073</v>
      </c>
      <c r="T8" s="2">
        <v>4.6512940630424087</v>
      </c>
      <c r="U8" s="2">
        <v>4.6041490308949502</v>
      </c>
      <c r="V8" s="2">
        <v>3.6461053293795085</v>
      </c>
      <c r="W8" s="2">
        <v>3.327275473783478</v>
      </c>
      <c r="X8" s="2">
        <v>3.3115224797216931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x14ac:dyDescent="0.25">
      <c r="A9" s="61" t="s">
        <v>13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7.7187745479262997</v>
      </c>
      <c r="U9" s="2">
        <v>7.6405378530906827</v>
      </c>
      <c r="V9" s="2">
        <v>6.5634568970725411</v>
      </c>
      <c r="W9" s="2">
        <v>5.8702220120623805</v>
      </c>
      <c r="X9" s="2">
        <v>5.7343474157484833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x14ac:dyDescent="0.25">
      <c r="A10" s="60" t="s">
        <v>14</v>
      </c>
      <c r="B10" s="2">
        <v>28.162233716998088</v>
      </c>
      <c r="C10" s="2">
        <v>28.301562057564283</v>
      </c>
      <c r="D10" s="2">
        <v>27.825312580261038</v>
      </c>
      <c r="E10" s="2">
        <v>26.581790475448301</v>
      </c>
      <c r="F10" s="2">
        <v>25.06882205185163</v>
      </c>
      <c r="G10" s="2">
        <v>25.209914162339807</v>
      </c>
      <c r="H10" s="2">
        <v>24.739702948789592</v>
      </c>
      <c r="I10" s="2">
        <v>28.685357112320801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18.442647789463511</v>
      </c>
      <c r="O10" s="2">
        <v>17.740695508363146</v>
      </c>
      <c r="P10" s="2">
        <v>18.110370620343701</v>
      </c>
      <c r="Q10" s="2">
        <v>18.28488543995633</v>
      </c>
      <c r="R10" s="2">
        <v>18.397834166813301</v>
      </c>
      <c r="S10" s="2">
        <v>18.862122653435925</v>
      </c>
      <c r="T10" s="2">
        <v>24.50015604918449</v>
      </c>
      <c r="U10" s="2">
        <v>24.286565517212203</v>
      </c>
      <c r="V10" s="2">
        <v>24.49887062252796</v>
      </c>
      <c r="W10" s="2">
        <v>27.287422757642503</v>
      </c>
      <c r="X10" s="2">
        <v>26.985846441570779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x14ac:dyDescent="0.25">
      <c r="A11" s="61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12.035998638900537</v>
      </c>
      <c r="U11" s="2">
        <v>11.928699912780262</v>
      </c>
      <c r="V11" s="2">
        <v>10.363991644708891</v>
      </c>
      <c r="W11" s="2">
        <v>10.668723707947739</v>
      </c>
      <c r="X11" s="2">
        <v>9.8982375326719563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x14ac:dyDescent="0.25">
      <c r="A12" s="61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x14ac:dyDescent="0.25">
      <c r="A13" s="61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0.13913289766006523</v>
      </c>
      <c r="U13" s="2">
        <v>0.13772266110136819</v>
      </c>
      <c r="V13" s="2">
        <v>0.11488027861082631</v>
      </c>
      <c r="W13" s="2">
        <v>9.9287415340515051E-2</v>
      </c>
      <c r="X13" s="2">
        <v>9.8412906118253762E-2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x14ac:dyDescent="0.25">
      <c r="A14" s="61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6.4864786608523977</v>
      </c>
      <c r="I14" s="2">
        <v>6.9019152392624061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6.2486054887828004</v>
      </c>
      <c r="Q14" s="2">
        <v>6.2657773752031618</v>
      </c>
      <c r="R14" s="2">
        <v>5.8510796458710699</v>
      </c>
      <c r="S14" s="2">
        <v>6.1950243378575163</v>
      </c>
      <c r="T14" s="2">
        <v>12.325024512623889</v>
      </c>
      <c r="U14" s="2">
        <v>12.220142943330572</v>
      </c>
      <c r="V14" s="2">
        <v>14.019998699208244</v>
      </c>
      <c r="W14" s="2">
        <v>16.519411634354249</v>
      </c>
      <c r="X14" s="2">
        <v>16.98919600278057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x14ac:dyDescent="0.25">
      <c r="A15" s="60" t="s">
        <v>17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9.5929723255348911</v>
      </c>
      <c r="L15" s="2">
        <v>10.783110090663156</v>
      </c>
      <c r="M15" s="2">
        <v>9.6034225446470867</v>
      </c>
      <c r="N15" s="2">
        <v>9.389590404719474</v>
      </c>
      <c r="O15" s="2">
        <v>8.2578501303411187</v>
      </c>
      <c r="P15" s="2">
        <v>7.6278250440857649</v>
      </c>
      <c r="Q15" s="2">
        <v>7.254998935186328</v>
      </c>
      <c r="R15" s="2">
        <v>7.2971549257561135</v>
      </c>
      <c r="S15" s="2">
        <v>6.8584640494515039</v>
      </c>
      <c r="T15" s="2">
        <v>5.7949838665627409</v>
      </c>
      <c r="U15" s="2">
        <v>5.7362465136927314</v>
      </c>
      <c r="V15" s="2">
        <v>5.0491788616212272</v>
      </c>
      <c r="W15" s="2">
        <v>4.631964884226762</v>
      </c>
      <c r="X15" s="2">
        <v>4.5163348392805167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x14ac:dyDescent="0.25">
      <c r="A16" s="61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1.2172855905196324E-2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x14ac:dyDescent="0.25">
      <c r="A17" s="61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7.9576208198354204</v>
      </c>
      <c r="I17" s="2">
        <v>8.710491065066833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7.254998935186328</v>
      </c>
      <c r="R17" s="2">
        <v>7.2971549257561135</v>
      </c>
      <c r="S17" s="2">
        <v>6.8584640494515039</v>
      </c>
      <c r="T17" s="2">
        <v>5.7949838665627409</v>
      </c>
      <c r="U17" s="2">
        <v>5.7362465136927314</v>
      </c>
      <c r="V17" s="2">
        <v>5.0491788616212272</v>
      </c>
      <c r="W17" s="2">
        <v>4.631964884226762</v>
      </c>
      <c r="X17" s="2">
        <v>4.5041619833753206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x14ac:dyDescent="0.25">
      <c r="A18" s="60" t="s">
        <v>19</v>
      </c>
      <c r="B18" s="2">
        <v>28.583287879957169</v>
      </c>
      <c r="C18" s="2">
        <v>29.6180932124905</v>
      </c>
      <c r="D18" s="2">
        <v>31.300221520465108</v>
      </c>
      <c r="E18" s="2">
        <v>32.243168209301601</v>
      </c>
      <c r="F18" s="2">
        <v>33.263378441263285</v>
      </c>
      <c r="G18" s="2">
        <v>31.699694656521949</v>
      </c>
      <c r="H18" s="2">
        <v>31.245767585955392</v>
      </c>
      <c r="I18" s="2">
        <v>28.043363638954599</v>
      </c>
      <c r="J18" s="2">
        <f>SUM(J19:J23)</f>
        <v>31.245767585955392</v>
      </c>
      <c r="K18" s="2">
        <v>31.828229794854042</v>
      </c>
      <c r="L18" s="2">
        <v>32.047372820241478</v>
      </c>
      <c r="M18" s="2">
        <v>31.169589881430838</v>
      </c>
      <c r="N18" s="2">
        <v>30.682602282150729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26.426128797532549</v>
      </c>
      <c r="T18" s="2">
        <v>21.799508370496127</v>
      </c>
      <c r="U18" s="2">
        <v>21.675753517237958</v>
      </c>
      <c r="V18" s="2">
        <v>29.295541840596758</v>
      </c>
      <c r="W18" s="2">
        <v>27.858405888717993</v>
      </c>
      <c r="X18" s="2">
        <v>27.239281565974014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x14ac:dyDescent="0.25">
      <c r="A19" s="61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4.9304407615356114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x14ac:dyDescent="0.25">
      <c r="A20" s="61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0.58490064724923219</v>
      </c>
      <c r="I20" s="2">
        <v>0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x14ac:dyDescent="0.25">
      <c r="A21" s="61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0.59041099682096199</v>
      </c>
      <c r="I21" s="2">
        <v>0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x14ac:dyDescent="0.25">
      <c r="A22" s="61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1.8626193319134829</v>
      </c>
      <c r="I22" s="2">
        <v>0.22928720038760797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0.19244202212165301</v>
      </c>
      <c r="R22" s="2">
        <v>0.19704863432823375</v>
      </c>
      <c r="S22" s="2">
        <v>0.18830536029101633</v>
      </c>
      <c r="T22" s="2">
        <v>0.16569800865525422</v>
      </c>
      <c r="U22" s="2">
        <v>0.16401851089851338</v>
      </c>
      <c r="V22" s="2">
        <v>0.13335167274785686</v>
      </c>
      <c r="W22" s="2">
        <v>0.12488686408563719</v>
      </c>
      <c r="X22" s="2">
        <v>0.12747700309642088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x14ac:dyDescent="0.25">
      <c r="A23" s="61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14.244444974503789</v>
      </c>
      <c r="I23" s="2">
        <v>22.883635677031378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28.312089534077682</v>
      </c>
      <c r="R23" s="2">
        <v>27.842512439236621</v>
      </c>
      <c r="S23" s="2">
        <v>26.237823437241531</v>
      </c>
      <c r="T23" s="2">
        <v>21.633810361840872</v>
      </c>
      <c r="U23" s="2">
        <v>21.511735006339443</v>
      </c>
      <c r="V23" s="2">
        <v>29.162190167848902</v>
      </c>
      <c r="W23" s="2">
        <v>27.733519024632354</v>
      </c>
      <c r="X23" s="2">
        <v>27.111804562877595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x14ac:dyDescent="0.25">
      <c r="A24" s="61" t="s">
        <v>3</v>
      </c>
      <c r="B24" s="2">
        <f>B5+B10+B15+B18</f>
        <v>99.95624200919417</v>
      </c>
      <c r="C24" s="2">
        <f t="shared" ref="C24:Q24" si="0">C5+C10+C15+C18</f>
        <v>99.957036497686829</v>
      </c>
      <c r="D24" s="2">
        <f t="shared" si="0"/>
        <v>99.959030388288312</v>
      </c>
      <c r="E24" s="2">
        <f t="shared" si="0"/>
        <v>99.960151045988724</v>
      </c>
      <c r="F24" s="2">
        <f t="shared" si="0"/>
        <v>99.961354883328738</v>
      </c>
      <c r="G24" s="2">
        <f t="shared" si="0"/>
        <v>99.961730863566203</v>
      </c>
      <c r="H24" s="2">
        <f t="shared" si="0"/>
        <v>99.969807876304898</v>
      </c>
      <c r="I24" s="2">
        <f t="shared" si="0"/>
        <v>100</v>
      </c>
      <c r="J24" s="2">
        <f t="shared" si="0"/>
        <v>99.969807876304898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99.999999999999986</v>
      </c>
      <c r="O24" s="2">
        <f t="shared" si="0"/>
        <v>99.999999999999986</v>
      </c>
      <c r="P24" s="2">
        <f t="shared" si="0"/>
        <v>100</v>
      </c>
      <c r="Q24" s="2">
        <f t="shared" si="0"/>
        <v>99.999999999999986</v>
      </c>
      <c r="R24" s="2">
        <f t="shared" ref="R24" si="1">R5+R10+R15+R18</f>
        <v>99.999999999999986</v>
      </c>
      <c r="S24" s="2">
        <v>100.00000000000001</v>
      </c>
      <c r="T24" s="57">
        <v>100.00000000000001</v>
      </c>
      <c r="U24" s="2">
        <v>100</v>
      </c>
      <c r="V24" s="2">
        <v>100</v>
      </c>
      <c r="W24" s="2">
        <v>100.00000000000001</v>
      </c>
      <c r="X24" s="2">
        <v>100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customFormat="1" x14ac:dyDescent="0.25">
      <c r="A25" s="41" t="s">
        <v>112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"/>
      <c r="S25" s="56"/>
      <c r="T25" s="42"/>
      <c r="U25" s="42"/>
      <c r="V25" s="42"/>
      <c r="W25" s="42"/>
      <c r="X25" s="42"/>
    </row>
    <row r="26" spans="1:88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0"/>
      <c r="V26" s="40"/>
      <c r="W26" s="40"/>
      <c r="X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KEZAMUTIMA Jean Pacifique</cp:lastModifiedBy>
  <cp:lastPrinted>2017-02-09T13:45:59Z</cp:lastPrinted>
  <dcterms:created xsi:type="dcterms:W3CDTF">2000-07-27T09:00:10Z</dcterms:created>
  <dcterms:modified xsi:type="dcterms:W3CDTF">2024-02-26T16:48:28Z</dcterms:modified>
</cp:coreProperties>
</file>