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Table_de_matière" sheetId="1" r:id="rId1"/>
    <sheet name="Données_mensuelles" sheetId="2" r:id="rId2"/>
    <sheet name="Données_Trimestrielle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<sst xmlns="http://schemas.openxmlformats.org/spreadsheetml/2006/main" count="265" uniqueCount="119">
  <si>
    <t>1. Administrations publiques</t>
  </si>
  <si>
    <t>3. Autres revenus primaires</t>
  </si>
  <si>
    <t>2.Revenus des investissements</t>
  </si>
  <si>
    <t>A. COMPTE DE CAPITAL</t>
  </si>
  <si>
    <t>3.Dérivés financiers et  stock-options des employés</t>
  </si>
  <si>
    <t>4.Autres investissements</t>
  </si>
  <si>
    <t>Solde global: ( I + II )</t>
  </si>
  <si>
    <t>A. BIENS</t>
  </si>
  <si>
    <t>2.Importations</t>
  </si>
  <si>
    <t>1.Exportations</t>
  </si>
  <si>
    <t>B. SERVICES</t>
  </si>
  <si>
    <t>B.COMPTE DES OPERATIONS FINANCIERES</t>
  </si>
  <si>
    <t>1.Rémunérations des salariés</t>
  </si>
  <si>
    <t>C. REVENUS PRIMAIRES</t>
  </si>
  <si>
    <t>D. REVENUS SECONDAIRES</t>
  </si>
  <si>
    <t xml:space="preserve"> - A l'étranger</t>
  </si>
  <si>
    <t xml:space="preserve"> - De l'étranger</t>
  </si>
  <si>
    <t xml:space="preserve"> - Avoirs</t>
  </si>
  <si>
    <t xml:space="preserve"> - Engagements</t>
  </si>
  <si>
    <t>I. TRANSACTIONS COURANTES</t>
  </si>
  <si>
    <t>2. Investissements de portefeuille</t>
  </si>
  <si>
    <t>1. Investissements directs</t>
  </si>
  <si>
    <t>2. Acquisitions et cessions d'actifs non financiers non produits</t>
  </si>
  <si>
    <t>1. Transferts de capital</t>
  </si>
  <si>
    <t xml:space="preserve">          - remise de dette</t>
  </si>
  <si>
    <t>II. COMPTE DE CAPITAL ET D'OPERATIONS FINANCIERES</t>
  </si>
  <si>
    <t>1.1. Administrations publiques</t>
  </si>
  <si>
    <t>1.2. Autres secteurs</t>
  </si>
  <si>
    <t xml:space="preserve">2.  Autres secteurs </t>
  </si>
  <si>
    <t>1. Biens exportés ou importés pour transformation</t>
  </si>
  <si>
    <t>2. Réparation et entretien des biens</t>
  </si>
  <si>
    <t>3. Transport</t>
  </si>
  <si>
    <t>4. Voyage</t>
  </si>
  <si>
    <t>5.Télécommunications, Informatique et Information</t>
  </si>
  <si>
    <t>6. Construction</t>
  </si>
  <si>
    <t>7. Assurance et Pension</t>
  </si>
  <si>
    <t xml:space="preserve">8. Services financiers </t>
  </si>
  <si>
    <t>9. Frais d'utilisation de la propriété intellectuelle</t>
  </si>
  <si>
    <t>10. Services personnels, culturels et récréatifs</t>
  </si>
  <si>
    <t>11. Services fournis ou reçus par les administrations publiques, n.c.a.</t>
  </si>
  <si>
    <t>12. Autres services aux entreprises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</si>
  <si>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</si>
  <si>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</si>
  <si>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</si>
  <si>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</si>
  <si>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</si>
  <si>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</si>
  <si>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</si>
  <si>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</si>
  <si>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</si>
  <si>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</si>
  <si>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</si>
  <si>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</si>
  <si>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Balance des transactions internationales</t>
  </si>
  <si>
    <t>Retour à la table de matière</t>
  </si>
  <si>
    <t>Retour à a table de matière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</si>
  <si>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</si>
  <si>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</si>
  <si>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</si>
  <si>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</si>
  <si>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Rubliques</t>
  </si>
  <si>
    <t>Période</t>
  </si>
  <si>
    <r>
      <t xml:space="preserve"> - Autres transferts </t>
    </r>
    <r>
      <rPr>
        <b/>
        <sz val="12"/>
        <rFont val="Garamond"/>
        <family val="1"/>
      </rPr>
      <t>(dons projets)</t>
    </r>
  </si>
  <si>
    <t>IV.11</t>
  </si>
  <si>
    <t>Source :  Banque de la République du Burundi et Banques  Commerciales</t>
  </si>
  <si>
    <t>BALANCE DES TRANSACTIONS INTERNATIONALES  (en millions de BIF)</t>
  </si>
  <si>
    <t>BALANCE DES TRANSACTIONS INTERNATIONALES  ( en millions de BIF)</t>
  </si>
  <si>
    <t>balance-trnsactions intenationales.xls</t>
  </si>
  <si>
    <t xml:space="preserve">       - remise de dette</t>
  </si>
  <si>
    <t xml:space="preserve">       - Autres transferts (dons projets)</t>
  </si>
  <si>
    <t>Nom du fichier Excel</t>
  </si>
  <si>
    <t>Disponible à partir de la page Web</t>
  </si>
  <si>
    <t>1T2013</t>
  </si>
  <si>
    <t>2T2013</t>
  </si>
  <si>
    <t>3T2013</t>
  </si>
  <si>
    <t>4T2013</t>
  </si>
  <si>
    <t>1T2014</t>
  </si>
  <si>
    <t>2T2014</t>
  </si>
  <si>
    <t>3T2014</t>
  </si>
  <si>
    <t>4T2014</t>
  </si>
  <si>
    <t>1T2015</t>
  </si>
  <si>
    <t>2T2015</t>
  </si>
  <si>
    <t>3T2015</t>
  </si>
  <si>
    <t>4T2015</t>
  </si>
  <si>
    <t>1T2016</t>
  </si>
  <si>
    <t>2T2016</t>
  </si>
  <si>
    <t>3T2016</t>
  </si>
  <si>
    <t>4T2016</t>
  </si>
  <si>
    <t>1T2017</t>
  </si>
  <si>
    <t>2T2017</t>
  </si>
  <si>
    <t>3T2017</t>
  </si>
  <si>
    <t>4T2017</t>
  </si>
  <si>
    <t>1T2018</t>
  </si>
  <si>
    <t>2T2018</t>
  </si>
  <si>
    <t>3T2018</t>
  </si>
  <si>
    <t>4T2018</t>
  </si>
  <si>
    <t>1T2019</t>
  </si>
  <si>
    <t>2T2019</t>
  </si>
  <si>
    <t>3T2019</t>
  </si>
  <si>
    <t>4T2019</t>
  </si>
  <si>
    <t xml:space="preserve"> - Autres transferts (dons projets)</t>
  </si>
  <si>
    <t>1T2020</t>
  </si>
  <si>
    <t>2T2020</t>
  </si>
  <si>
    <t>3T2020</t>
  </si>
  <si>
    <t>4T2020</t>
  </si>
  <si>
    <t>1T2021</t>
  </si>
  <si>
    <t>2T2021</t>
  </si>
  <si>
    <t>3T2021</t>
  </si>
  <si>
    <t>4T2021</t>
  </si>
  <si>
    <t>1T2022</t>
  </si>
  <si>
    <t>2T2022</t>
  </si>
  <si>
    <t>3T2022</t>
  </si>
  <si>
    <t>4T2022</t>
  </si>
  <si>
    <t>1T2023</t>
  </si>
  <si>
    <t>2T2023</t>
  </si>
  <si>
    <t>3T2023</t>
  </si>
  <si>
    <t>T4-2023</t>
  </si>
  <si>
    <t>2023</t>
  </si>
  <si>
    <t>4T2023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</si>
</sst>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"/>
    <numFmt numFmtId="181" formatCode="0.0_)"/>
    <numFmt numFmtId="182" formatCode="_-* #,##0.0\ _€_-;\-* #,##0.0\ _€_-;_-* &quot;-&quot;??\ _€_-;_-@_-"/>
    <numFmt numFmtId="183" formatCode="[$-40C]mmm\-yy;@"/>
    <numFmt numFmtId="184" formatCode="[$-409]dd\-mmm\-yy;@"/>
    <numFmt numFmtId="185" formatCode="#,##0.0_ ;\-#,##0.0\ "/>
    <numFmt numFmtId="186" formatCode="#,##0.0_);\(#,##0.0\)"/>
    <numFmt numFmtId="187" formatCode="_-* #,##0.00\ _F_-;\-* #,##0.00\ _F_-;_-* &quot;-&quot;??\ _F_-;_-@_-"/>
    <numFmt numFmtId="188" formatCode="#,##0.0000000000"/>
    <numFmt numFmtId="189" formatCode="_-* #,##0.0_-;\-* #,##0.0_-;_-* &quot;-&quot;?_-;_-@_-"/>
    <numFmt numFmtId="190" formatCode="#,##0.00_ ;\-#,##0.00\ 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b/>
      <sz val="11"/>
      <name val="Arial Nova Light"/>
      <family val="2"/>
    </font>
    <font>
      <sz val="11"/>
      <name val="Arial Nova Light"/>
      <family val="2"/>
    </font>
    <font>
      <sz val="12"/>
      <name val="Helv"/>
      <family val="0"/>
    </font>
    <font>
      <u val="single"/>
      <sz val="12"/>
      <color indexed="12"/>
      <name val="Helv"/>
      <family val="0"/>
    </font>
    <font>
      <b/>
      <u val="single"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9" borderId="0" applyNumberFormat="0" applyBorder="0" applyAlignment="0" applyProtection="0"/>
    <xf numFmtId="186" fontId="1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46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3" borderId="10" xfId="0" applyFont="1" applyFill="1" applyBorder="1" applyAlignment="1">
      <alignment/>
    </xf>
    <xf numFmtId="0" fontId="56" fillId="6" borderId="0" xfId="0" applyFont="1" applyFill="1" applyAlignment="1">
      <alignment/>
    </xf>
    <xf numFmtId="49" fontId="56" fillId="6" borderId="0" xfId="0" applyNumberFormat="1" applyFont="1" applyFill="1" applyAlignment="1">
      <alignment horizontal="right"/>
    </xf>
    <xf numFmtId="49" fontId="56" fillId="6" borderId="0" xfId="0" applyNumberFormat="1" applyFont="1" applyFill="1" applyAlignment="1" quotePrefix="1">
      <alignment horizontal="right"/>
    </xf>
    <xf numFmtId="0" fontId="60" fillId="6" borderId="11" xfId="0" applyFont="1" applyFill="1" applyBorder="1" applyAlignment="1">
      <alignment/>
    </xf>
    <xf numFmtId="0" fontId="56" fillId="6" borderId="11" xfId="0" applyFont="1" applyFill="1" applyBorder="1" applyAlignment="1">
      <alignment/>
    </xf>
    <xf numFmtId="184" fontId="56" fillId="0" borderId="0" xfId="0" applyNumberFormat="1" applyFont="1" applyAlignment="1">
      <alignment horizontal="left"/>
    </xf>
    <xf numFmtId="181" fontId="1" fillId="0" borderId="0" xfId="44" applyNumberFormat="1" applyAlignment="1" applyProtection="1">
      <alignment/>
      <protection/>
    </xf>
    <xf numFmtId="0" fontId="3" fillId="0" borderId="0" xfId="0" applyFont="1" applyAlignment="1">
      <alignment horizontal="justify" vertical="center"/>
    </xf>
    <xf numFmtId="173" fontId="5" fillId="34" borderId="0" xfId="47" applyFont="1" applyFill="1" applyAlignment="1">
      <alignment/>
    </xf>
    <xf numFmtId="0" fontId="5" fillId="34" borderId="0" xfId="0" applyFont="1" applyFill="1" applyAlignment="1">
      <alignment/>
    </xf>
    <xf numFmtId="0" fontId="6" fillId="35" borderId="12" xfId="0" applyFont="1" applyFill="1" applyBorder="1" applyAlignment="1">
      <alignment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right" vertical="center"/>
    </xf>
    <xf numFmtId="0" fontId="6" fillId="36" borderId="13" xfId="0" applyFont="1" applyFill="1" applyBorder="1" applyAlignment="1">
      <alignment/>
    </xf>
    <xf numFmtId="17" fontId="6" fillId="36" borderId="13" xfId="47" applyNumberFormat="1" applyFont="1" applyFill="1" applyBorder="1" applyAlignment="1">
      <alignment/>
    </xf>
    <xf numFmtId="0" fontId="6" fillId="36" borderId="15" xfId="0" applyFont="1" applyFill="1" applyBorder="1" applyAlignment="1">
      <alignment horizontal="right" vertical="center"/>
    </xf>
    <xf numFmtId="0" fontId="6" fillId="36" borderId="15" xfId="0" applyFont="1" applyFill="1" applyBorder="1" applyAlignment="1">
      <alignment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6" fillId="35" borderId="16" xfId="0" applyFont="1" applyFill="1" applyBorder="1" applyAlignment="1">
      <alignment vertical="center"/>
    </xf>
    <xf numFmtId="0" fontId="7" fillId="0" borderId="0" xfId="44" applyFont="1" applyFill="1" applyAlignment="1" applyProtection="1">
      <alignment/>
      <protection/>
    </xf>
    <xf numFmtId="173" fontId="5" fillId="0" borderId="0" xfId="47" applyFont="1" applyFill="1" applyAlignment="1">
      <alignment/>
    </xf>
    <xf numFmtId="0" fontId="5" fillId="0" borderId="0" xfId="0" applyFont="1" applyFill="1" applyAlignment="1">
      <alignment/>
    </xf>
    <xf numFmtId="182" fontId="5" fillId="0" borderId="0" xfId="47" applyNumberFormat="1" applyFon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19" xfId="0" applyFont="1" applyFill="1" applyBorder="1" applyAlignment="1">
      <alignment vertical="center"/>
    </xf>
    <xf numFmtId="180" fontId="6" fillId="0" borderId="19" xfId="47" applyNumberFormat="1" applyFont="1" applyFill="1" applyBorder="1" applyAlignment="1">
      <alignment horizontal="right" vertical="center"/>
    </xf>
    <xf numFmtId="180" fontId="6" fillId="0" borderId="19" xfId="47" applyNumberFormat="1" applyFont="1" applyFill="1" applyBorder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top"/>
    </xf>
    <xf numFmtId="180" fontId="5" fillId="0" borderId="19" xfId="47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left" indent="3"/>
    </xf>
    <xf numFmtId="0" fontId="5" fillId="0" borderId="19" xfId="0" applyFont="1" applyFill="1" applyBorder="1" applyAlignment="1">
      <alignment horizontal="left" indent="2"/>
    </xf>
    <xf numFmtId="0" fontId="36" fillId="0" borderId="0" xfId="0" applyFont="1" applyFill="1" applyAlignment="1">
      <alignment/>
    </xf>
    <xf numFmtId="0" fontId="6" fillId="0" borderId="19" xfId="0" applyFont="1" applyFill="1" applyBorder="1" applyAlignment="1">
      <alignment horizontal="left" indent="2"/>
    </xf>
    <xf numFmtId="0" fontId="6" fillId="0" borderId="20" xfId="0" applyFont="1" applyFill="1" applyBorder="1" applyAlignment="1">
      <alignment/>
    </xf>
    <xf numFmtId="180" fontId="6" fillId="0" borderId="20" xfId="47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/>
    </xf>
    <xf numFmtId="185" fontId="5" fillId="0" borderId="22" xfId="47" applyNumberFormat="1" applyFont="1" applyFill="1" applyBorder="1" applyAlignment="1">
      <alignment horizontal="right"/>
    </xf>
    <xf numFmtId="185" fontId="5" fillId="0" borderId="22" xfId="47" applyNumberFormat="1" applyFont="1" applyFill="1" applyBorder="1" applyAlignment="1" applyProtection="1">
      <alignment horizontal="right"/>
      <protection/>
    </xf>
    <xf numFmtId="185" fontId="5" fillId="0" borderId="15" xfId="47" applyNumberFormat="1" applyFont="1" applyFill="1" applyBorder="1" applyAlignment="1">
      <alignment horizontal="right"/>
    </xf>
    <xf numFmtId="173" fontId="5" fillId="0" borderId="0" xfId="47" applyNumberFormat="1" applyFont="1" applyFill="1" applyAlignment="1">
      <alignment/>
    </xf>
    <xf numFmtId="17" fontId="6" fillId="0" borderId="14" xfId="47" applyNumberFormat="1" applyFont="1" applyFill="1" applyBorder="1" applyAlignment="1">
      <alignment/>
    </xf>
    <xf numFmtId="180" fontId="5" fillId="0" borderId="19" xfId="47" applyNumberFormat="1" applyFont="1" applyFill="1" applyBorder="1" applyAlignment="1" applyProtection="1">
      <alignment horizontal="right" vertical="center"/>
      <protection/>
    </xf>
    <xf numFmtId="180" fontId="6" fillId="0" borderId="19" xfId="47" applyNumberFormat="1" applyFont="1" applyFill="1" applyBorder="1" applyAlignment="1" applyProtection="1">
      <alignment horizontal="right" vertical="center"/>
      <protection/>
    </xf>
    <xf numFmtId="1" fontId="6" fillId="0" borderId="19" xfId="47" applyNumberFormat="1" applyFont="1" applyFill="1" applyBorder="1" applyAlignment="1">
      <alignment horizontal="center" vertical="center"/>
    </xf>
    <xf numFmtId="173" fontId="6" fillId="0" borderId="22" xfId="47" applyFont="1" applyFill="1" applyBorder="1" applyAlignment="1">
      <alignment/>
    </xf>
    <xf numFmtId="173" fontId="6" fillId="0" borderId="15" xfId="47" applyFont="1" applyFill="1" applyBorder="1" applyAlignment="1">
      <alignment/>
    </xf>
    <xf numFmtId="183" fontId="56" fillId="6" borderId="0" xfId="0" applyNumberFormat="1" applyFont="1" applyFill="1" applyAlignment="1">
      <alignment horizontal="right"/>
    </xf>
    <xf numFmtId="0" fontId="6" fillId="7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7" fillId="6" borderId="0" xfId="44" applyFont="1" applyFill="1" applyAlignment="1" applyProtection="1">
      <alignment/>
      <protection/>
    </xf>
    <xf numFmtId="186" fontId="56" fillId="0" borderId="0" xfId="53" applyFont="1">
      <alignment/>
      <protection/>
    </xf>
    <xf numFmtId="17" fontId="6" fillId="0" borderId="0" xfId="47" applyNumberFormat="1" applyFont="1" applyFill="1" applyBorder="1" applyAlignment="1">
      <alignment/>
    </xf>
    <xf numFmtId="180" fontId="8" fillId="0" borderId="19" xfId="0" applyNumberFormat="1" applyFont="1" applyBorder="1" applyAlignment="1">
      <alignment horizontal="right" vertical="center"/>
    </xf>
    <xf numFmtId="180" fontId="9" fillId="0" borderId="19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4" fontId="9" fillId="0" borderId="19" xfId="0" applyNumberFormat="1" applyFont="1" applyBorder="1" applyAlignment="1">
      <alignment horizontal="right" vertical="center"/>
    </xf>
    <xf numFmtId="0" fontId="6" fillId="36" borderId="21" xfId="0" applyFont="1" applyFill="1" applyBorder="1" applyAlignment="1">
      <alignment vertical="center"/>
    </xf>
    <xf numFmtId="1" fontId="6" fillId="36" borderId="23" xfId="47" applyNumberFormat="1" applyFont="1" applyFill="1" applyBorder="1" applyAlignment="1">
      <alignment vertical="center"/>
    </xf>
    <xf numFmtId="1" fontId="6" fillId="36" borderId="20" xfId="47" applyNumberFormat="1" applyFont="1" applyFill="1" applyBorder="1" applyAlignment="1">
      <alignment vertical="center"/>
    </xf>
    <xf numFmtId="0" fontId="12" fillId="36" borderId="24" xfId="0" applyFont="1" applyFill="1" applyBorder="1" applyAlignment="1">
      <alignment horizontal="right" vertical="center"/>
    </xf>
    <xf numFmtId="173" fontId="6" fillId="35" borderId="0" xfId="0" applyNumberFormat="1" applyFont="1" applyFill="1" applyBorder="1" applyAlignment="1">
      <alignment vertical="center"/>
    </xf>
    <xf numFmtId="173" fontId="6" fillId="35" borderId="12" xfId="0" applyNumberFormat="1" applyFont="1" applyFill="1" applyBorder="1" applyAlignment="1">
      <alignment vertical="center"/>
    </xf>
    <xf numFmtId="173" fontId="6" fillId="0" borderId="20" xfId="47" applyFont="1" applyFill="1" applyBorder="1" applyAlignment="1">
      <alignment/>
    </xf>
    <xf numFmtId="180" fontId="9" fillId="0" borderId="19" xfId="0" applyNumberFormat="1" applyFont="1" applyFill="1" applyBorder="1" applyAlignment="1" applyProtection="1">
      <alignment horizontal="right" vertical="center"/>
      <protection/>
    </xf>
    <xf numFmtId="0" fontId="6" fillId="36" borderId="20" xfId="0" applyFont="1" applyFill="1" applyBorder="1" applyAlignment="1">
      <alignment vertical="center"/>
    </xf>
    <xf numFmtId="0" fontId="30" fillId="0" borderId="14" xfId="0" applyFont="1" applyFill="1" applyBorder="1" applyAlignment="1">
      <alignment/>
    </xf>
    <xf numFmtId="0" fontId="30" fillId="0" borderId="25" xfId="0" applyFont="1" applyFill="1" applyBorder="1" applyAlignment="1">
      <alignment/>
    </xf>
    <xf numFmtId="180" fontId="8" fillId="0" borderId="19" xfId="0" applyNumberFormat="1" applyFont="1" applyFill="1" applyBorder="1" applyAlignment="1" applyProtection="1">
      <alignment horizontal="right" vertical="center"/>
      <protection/>
    </xf>
    <xf numFmtId="173" fontId="6" fillId="35" borderId="0" xfId="0" applyNumberFormat="1" applyFont="1" applyFill="1" applyBorder="1" applyAlignment="1">
      <alignment horizontal="right" vertical="center"/>
    </xf>
    <xf numFmtId="173" fontId="6" fillId="35" borderId="12" xfId="0" applyNumberFormat="1" applyFont="1" applyFill="1" applyBorder="1" applyAlignment="1">
      <alignment horizontal="right" vertical="center"/>
    </xf>
    <xf numFmtId="180" fontId="6" fillId="0" borderId="20" xfId="47" applyNumberFormat="1" applyFont="1" applyFill="1" applyBorder="1" applyAlignment="1">
      <alignment vertical="center"/>
    </xf>
    <xf numFmtId="0" fontId="7" fillId="0" borderId="0" xfId="44" applyFont="1" applyFill="1" applyAlignment="1" applyProtection="1">
      <alignment vertical="center"/>
      <protection/>
    </xf>
    <xf numFmtId="173" fontId="5" fillId="0" borderId="0" xfId="47" applyFont="1" applyFill="1" applyAlignment="1">
      <alignment vertical="center"/>
    </xf>
    <xf numFmtId="173" fontId="5" fillId="0" borderId="0" xfId="47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5" fillId="35" borderId="18" xfId="0" applyFont="1" applyFill="1" applyBorder="1" applyAlignment="1">
      <alignment vertical="center"/>
    </xf>
    <xf numFmtId="173" fontId="5" fillId="35" borderId="18" xfId="47" applyFont="1" applyFill="1" applyBorder="1" applyAlignment="1">
      <alignment vertical="center"/>
    </xf>
    <xf numFmtId="182" fontId="5" fillId="35" borderId="18" xfId="47" applyNumberFormat="1" applyFont="1" applyFill="1" applyBorder="1" applyAlignment="1">
      <alignment vertical="center"/>
    </xf>
    <xf numFmtId="0" fontId="5" fillId="35" borderId="18" xfId="0" applyFont="1" applyFill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6" fillId="36" borderId="13" xfId="0" applyFont="1" applyFill="1" applyBorder="1" applyAlignment="1">
      <alignment vertical="center"/>
    </xf>
    <xf numFmtId="17" fontId="6" fillId="36" borderId="13" xfId="47" applyNumberFormat="1" applyFont="1" applyFill="1" applyBorder="1" applyAlignment="1">
      <alignment vertical="center"/>
    </xf>
    <xf numFmtId="17" fontId="6" fillId="36" borderId="15" xfId="47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7" fontId="6" fillId="0" borderId="14" xfId="47" applyNumberFormat="1" applyFont="1" applyFill="1" applyBorder="1" applyAlignment="1">
      <alignment vertical="center"/>
    </xf>
    <xf numFmtId="17" fontId="6" fillId="0" borderId="0" xfId="47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right" vertical="center"/>
    </xf>
    <xf numFmtId="180" fontId="37" fillId="0" borderId="19" xfId="0" applyNumberFormat="1" applyFont="1" applyBorder="1" applyAlignment="1">
      <alignment horizontal="right" vertical="center"/>
    </xf>
    <xf numFmtId="180" fontId="38" fillId="0" borderId="19" xfId="0" applyNumberFormat="1" applyFont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180" fontId="5" fillId="0" borderId="0" xfId="47" applyNumberFormat="1" applyFont="1" applyFill="1" applyAlignment="1">
      <alignment horizontal="right" vertical="center"/>
    </xf>
    <xf numFmtId="180" fontId="9" fillId="0" borderId="19" xfId="0" applyNumberFormat="1" applyFont="1" applyBorder="1" applyAlignment="1">
      <alignment horizontal="right" vertical="center"/>
    </xf>
    <xf numFmtId="180" fontId="6" fillId="0" borderId="0" xfId="47" applyNumberFormat="1" applyFont="1" applyFill="1" applyBorder="1" applyAlignment="1" applyProtection="1">
      <alignment horizontal="right" vertical="center"/>
      <protection/>
    </xf>
    <xf numFmtId="0" fontId="6" fillId="0" borderId="20" xfId="0" applyFont="1" applyFill="1" applyBorder="1" applyAlignment="1">
      <alignment vertical="center"/>
    </xf>
    <xf numFmtId="173" fontId="6" fillId="0" borderId="22" xfId="47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73" fontId="5" fillId="0" borderId="22" xfId="47" applyFont="1" applyFill="1" applyBorder="1" applyAlignment="1">
      <alignment vertical="center"/>
    </xf>
    <xf numFmtId="173" fontId="5" fillId="0" borderId="15" xfId="47" applyFont="1" applyFill="1" applyBorder="1" applyAlignment="1">
      <alignment vertical="center"/>
    </xf>
    <xf numFmtId="173" fontId="5" fillId="0" borderId="15" xfId="47" applyFont="1" applyFill="1" applyBorder="1" applyAlignment="1">
      <alignment horizontal="right" vertical="center"/>
    </xf>
    <xf numFmtId="173" fontId="5" fillId="0" borderId="0" xfId="0" applyNumberFormat="1" applyFont="1" applyFill="1" applyAlignment="1">
      <alignment vertical="center"/>
    </xf>
    <xf numFmtId="173" fontId="5" fillId="0" borderId="0" xfId="0" applyNumberFormat="1" applyFont="1" applyFill="1" applyAlignment="1">
      <alignment horizontal="right" vertical="center"/>
    </xf>
    <xf numFmtId="0" fontId="5" fillId="34" borderId="0" xfId="0" applyFont="1" applyFill="1" applyAlignment="1">
      <alignment vertical="center"/>
    </xf>
    <xf numFmtId="173" fontId="5" fillId="34" borderId="0" xfId="47" applyFont="1" applyFill="1" applyAlignment="1">
      <alignment vertical="center"/>
    </xf>
    <xf numFmtId="173" fontId="5" fillId="34" borderId="0" xfId="47" applyFont="1" applyFill="1" applyBorder="1" applyAlignment="1">
      <alignment vertical="center"/>
    </xf>
    <xf numFmtId="173" fontId="5" fillId="34" borderId="19" xfId="47" applyFont="1" applyFill="1" applyBorder="1" applyAlignment="1">
      <alignment vertical="center"/>
    </xf>
    <xf numFmtId="185" fontId="6" fillId="0" borderId="19" xfId="47" applyNumberFormat="1" applyFont="1" applyFill="1" applyBorder="1" applyAlignment="1">
      <alignment horizontal="right" vertical="center"/>
    </xf>
    <xf numFmtId="185" fontId="5" fillId="0" borderId="19" xfId="47" applyNumberFormat="1" applyFont="1" applyFill="1" applyBorder="1" applyAlignment="1">
      <alignment horizontal="right" vertical="center"/>
    </xf>
    <xf numFmtId="185" fontId="6" fillId="0" borderId="20" xfId="47" applyNumberFormat="1" applyFont="1" applyFill="1" applyBorder="1" applyAlignment="1">
      <alignment horizontal="right" vertical="center"/>
    </xf>
    <xf numFmtId="17" fontId="6" fillId="36" borderId="20" xfId="47" applyNumberFormat="1" applyFont="1" applyFill="1" applyBorder="1" applyAlignment="1">
      <alignment horizontal="right" vertical="center"/>
    </xf>
    <xf numFmtId="17" fontId="6" fillId="36" borderId="15" xfId="47" applyNumberFormat="1" applyFont="1" applyFill="1" applyBorder="1" applyAlignment="1">
      <alignment horizontal="right" vertical="center"/>
    </xf>
    <xf numFmtId="0" fontId="30" fillId="0" borderId="25" xfId="0" applyFont="1" applyFill="1" applyBorder="1" applyAlignment="1">
      <alignment vertical="center"/>
    </xf>
    <xf numFmtId="173" fontId="6" fillId="35" borderId="14" xfId="0" applyNumberFormat="1" applyFont="1" applyFill="1" applyBorder="1" applyAlignment="1">
      <alignment horizontal="right" vertical="center"/>
    </xf>
    <xf numFmtId="173" fontId="6" fillId="35" borderId="13" xfId="0" applyNumberFormat="1" applyFont="1" applyFill="1" applyBorder="1" applyAlignment="1">
      <alignment horizontal="right" vertical="center"/>
    </xf>
    <xf numFmtId="0" fontId="6" fillId="35" borderId="24" xfId="0" applyFont="1" applyFill="1" applyBorder="1" applyAlignment="1">
      <alignment horizontal="right" vertical="center"/>
    </xf>
    <xf numFmtId="43" fontId="30" fillId="0" borderId="0" xfId="0" applyNumberFormat="1" applyFont="1" applyFill="1" applyAlignment="1">
      <alignment vertical="center"/>
    </xf>
    <xf numFmtId="0" fontId="6" fillId="35" borderId="14" xfId="0" applyFont="1" applyFill="1" applyBorder="1" applyAlignment="1">
      <alignment vertical="center"/>
    </xf>
    <xf numFmtId="0" fontId="6" fillId="35" borderId="24" xfId="0" applyFont="1" applyFill="1" applyBorder="1" applyAlignment="1">
      <alignment horizontal="right" vertical="top"/>
    </xf>
    <xf numFmtId="0" fontId="6" fillId="35" borderId="14" xfId="0" applyFont="1" applyFill="1" applyBorder="1" applyAlignment="1">
      <alignment horizontal="right" vertical="top"/>
    </xf>
    <xf numFmtId="0" fontId="6" fillId="7" borderId="20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95250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23950"/>
          <a:ext cx="243840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71575"/>
          <a:ext cx="5514975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171575"/>
          <a:ext cx="440055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8"/>
  <sheetViews>
    <sheetView tabSelected="1" zoomScale="112" zoomScaleNormal="112" zoomScalePageLayoutView="0" workbookViewId="0" topLeftCell="A1">
      <selection activeCell="D18" sqref="D18"/>
    </sheetView>
  </sheetViews>
  <sheetFormatPr defaultColWidth="9.140625" defaultRowHeight="12.75"/>
  <cols>
    <col min="1" max="1" width="5.421875" style="4" customWidth="1"/>
    <col min="2" max="2" width="88.28125" style="4" bestFit="1" customWidth="1"/>
    <col min="3" max="3" width="59.28125" style="4" bestFit="1" customWidth="1"/>
    <col min="4" max="4" width="22.00390625" style="4" bestFit="1" customWidth="1"/>
    <col min="5" max="5" width="29.7109375" style="4" bestFit="1" customWidth="1"/>
    <col min="6" max="16384" width="9.140625" style="4" customWidth="1"/>
  </cols>
  <sheetData>
    <row r="2" ht="15.75">
      <c r="B2" s="15" t="s">
        <v>56</v>
      </c>
    </row>
    <row r="3" spans="2:3" ht="15.75">
      <c r="B3" s="15" t="s">
        <v>57</v>
      </c>
      <c r="C3"/>
    </row>
    <row r="4" ht="15.75">
      <c r="B4" s="15" t="s">
        <v>58</v>
      </c>
    </row>
    <row r="5" ht="15.75">
      <c r="B5" s="15" t="s">
        <v>59</v>
      </c>
    </row>
    <row r="6" ht="15.75">
      <c r="B6" s="15"/>
    </row>
    <row r="8" ht="18.75">
      <c r="B8" s="5" t="s">
        <v>41</v>
      </c>
    </row>
    <row r="9" ht="18.75">
      <c r="B9" s="6" t="s">
        <v>53</v>
      </c>
    </row>
    <row r="11" ht="15.75">
      <c r="B11" s="4" t="s">
        <v>42</v>
      </c>
    </row>
    <row r="12" spans="2:5" ht="16.5" thickBot="1">
      <c r="B12" s="7" t="s">
        <v>43</v>
      </c>
      <c r="C12" s="7" t="s">
        <v>44</v>
      </c>
      <c r="D12" s="7" t="s">
        <v>45</v>
      </c>
      <c r="E12" s="7" t="s">
        <v>46</v>
      </c>
    </row>
    <row r="13" spans="2:5" ht="15.75">
      <c r="B13" s="69" t="s">
        <v>47</v>
      </c>
      <c r="C13" s="8" t="s">
        <v>53</v>
      </c>
      <c r="D13" s="8" t="s">
        <v>47</v>
      </c>
      <c r="E13" s="64">
        <v>45323</v>
      </c>
    </row>
    <row r="14" spans="2:5" ht="15.75">
      <c r="B14" s="69" t="s">
        <v>48</v>
      </c>
      <c r="C14" s="8" t="s">
        <v>53</v>
      </c>
      <c r="D14" s="8" t="s">
        <v>48</v>
      </c>
      <c r="E14" s="9" t="s">
        <v>116</v>
      </c>
    </row>
    <row r="15" spans="2:5" ht="15.75">
      <c r="B15" s="69" t="s">
        <v>49</v>
      </c>
      <c r="C15" s="8" t="s">
        <v>53</v>
      </c>
      <c r="D15" s="8" t="s">
        <v>49</v>
      </c>
      <c r="E15" s="10" t="s">
        <v>117</v>
      </c>
    </row>
    <row r="16" spans="2:5" ht="16.5" thickBot="1">
      <c r="B16" s="11"/>
      <c r="C16" s="12"/>
      <c r="D16" s="12"/>
      <c r="E16" s="12"/>
    </row>
    <row r="18" spans="2:3" ht="15.75">
      <c r="B18" s="4" t="s">
        <v>50</v>
      </c>
      <c r="C18" s="13"/>
    </row>
    <row r="19" spans="2:3" ht="15.75">
      <c r="B19" s="4" t="s">
        <v>51</v>
      </c>
      <c r="C19" s="13"/>
    </row>
    <row r="21" spans="2:3" ht="15.75">
      <c r="B21" s="70" t="s">
        <v>70</v>
      </c>
      <c r="C21" s="4" t="s">
        <v>67</v>
      </c>
    </row>
    <row r="22" spans="2:3" ht="15.75">
      <c r="B22" s="70" t="s">
        <v>71</v>
      </c>
      <c r="C22" s="14" t="s">
        <v>52</v>
      </c>
    </row>
    <row r="25" spans="2:3" ht="15.75">
      <c r="B25"/>
      <c r="C25"/>
    </row>
    <row r="26" spans="2:3" ht="15.75">
      <c r="B26"/>
      <c r="C26"/>
    </row>
    <row r="27" spans="2:3" ht="15.75">
      <c r="B27" s="65" t="s">
        <v>19</v>
      </c>
      <c r="C27" s="66"/>
    </row>
    <row r="28" spans="2:3" ht="15.75">
      <c r="B28" s="142" t="s">
        <v>7</v>
      </c>
      <c r="C28" s="67" t="s">
        <v>9</v>
      </c>
    </row>
    <row r="29" spans="2:3" ht="15.75">
      <c r="B29" s="142"/>
      <c r="C29" s="67" t="s">
        <v>8</v>
      </c>
    </row>
    <row r="30" spans="2:3" ht="15.75">
      <c r="B30" s="142" t="s">
        <v>10</v>
      </c>
      <c r="C30" s="67" t="s">
        <v>29</v>
      </c>
    </row>
    <row r="31" spans="2:3" ht="15.75">
      <c r="B31" s="142"/>
      <c r="C31" s="67" t="s">
        <v>30</v>
      </c>
    </row>
    <row r="32" spans="2:3" ht="15.75">
      <c r="B32" s="142"/>
      <c r="C32" s="67" t="s">
        <v>31</v>
      </c>
    </row>
    <row r="33" spans="2:3" ht="15.75">
      <c r="B33" s="142"/>
      <c r="C33" s="67" t="s">
        <v>32</v>
      </c>
    </row>
    <row r="34" spans="2:3" ht="15.75">
      <c r="B34" s="142"/>
      <c r="C34" s="67" t="s">
        <v>33</v>
      </c>
    </row>
    <row r="35" spans="2:3" ht="15.75">
      <c r="B35" s="142"/>
      <c r="C35" s="67" t="s">
        <v>34</v>
      </c>
    </row>
    <row r="36" spans="2:3" ht="15.75">
      <c r="B36" s="142"/>
      <c r="C36" s="67" t="s">
        <v>35</v>
      </c>
    </row>
    <row r="37" spans="2:3" ht="15.75">
      <c r="B37" s="142"/>
      <c r="C37" s="67" t="s">
        <v>36</v>
      </c>
    </row>
    <row r="38" spans="2:3" ht="15.75">
      <c r="B38" s="142"/>
      <c r="C38" s="67" t="s">
        <v>37</v>
      </c>
    </row>
    <row r="39" spans="2:3" ht="15.75">
      <c r="B39" s="142"/>
      <c r="C39" s="67" t="s">
        <v>38</v>
      </c>
    </row>
    <row r="40" spans="2:3" ht="15.75">
      <c r="B40" s="142"/>
      <c r="C40" s="67" t="s">
        <v>39</v>
      </c>
    </row>
    <row r="41" spans="2:3" ht="15.75">
      <c r="B41" s="142"/>
      <c r="C41" s="67" t="s">
        <v>40</v>
      </c>
    </row>
    <row r="42" spans="2:3" ht="15.75">
      <c r="B42" s="142" t="s">
        <v>13</v>
      </c>
      <c r="C42" s="67" t="s">
        <v>12</v>
      </c>
    </row>
    <row r="43" spans="2:3" ht="15.75">
      <c r="B43" s="142"/>
      <c r="C43" s="67" t="s">
        <v>2</v>
      </c>
    </row>
    <row r="44" spans="2:3" ht="15.75">
      <c r="B44" s="142"/>
      <c r="C44" s="67" t="s">
        <v>1</v>
      </c>
    </row>
    <row r="45" spans="2:3" ht="15.75">
      <c r="B45" s="142" t="s">
        <v>14</v>
      </c>
      <c r="C45" s="67" t="s">
        <v>0</v>
      </c>
    </row>
    <row r="46" spans="2:3" ht="15.75">
      <c r="B46" s="142"/>
      <c r="C46" s="67" t="s">
        <v>28</v>
      </c>
    </row>
    <row r="47" spans="2:3" ht="15.75">
      <c r="B47" s="65" t="s">
        <v>25</v>
      </c>
      <c r="C47" s="68"/>
    </row>
    <row r="48" spans="2:3" ht="15.75">
      <c r="B48" s="142" t="s">
        <v>3</v>
      </c>
      <c r="C48" s="67" t="s">
        <v>23</v>
      </c>
    </row>
    <row r="49" spans="2:3" ht="15.75">
      <c r="B49" s="142"/>
      <c r="C49" s="67" t="s">
        <v>26</v>
      </c>
    </row>
    <row r="50" spans="2:3" ht="15.75">
      <c r="B50" s="142"/>
      <c r="C50" s="67" t="s">
        <v>68</v>
      </c>
    </row>
    <row r="51" spans="2:3" ht="15.75">
      <c r="B51" s="142"/>
      <c r="C51" s="67" t="s">
        <v>69</v>
      </c>
    </row>
    <row r="52" spans="2:3" ht="15.75">
      <c r="B52" s="142"/>
      <c r="C52" s="67" t="s">
        <v>27</v>
      </c>
    </row>
    <row r="53" spans="2:3" ht="15.75">
      <c r="B53" s="142"/>
      <c r="C53" s="67" t="s">
        <v>22</v>
      </c>
    </row>
    <row r="54" spans="2:3" ht="15.75">
      <c r="B54" s="142" t="s">
        <v>11</v>
      </c>
      <c r="C54" s="67" t="s">
        <v>21</v>
      </c>
    </row>
    <row r="55" spans="2:3" ht="15.75">
      <c r="B55" s="142"/>
      <c r="C55" s="67" t="s">
        <v>15</v>
      </c>
    </row>
    <row r="56" spans="2:3" ht="15.75">
      <c r="B56" s="142"/>
      <c r="C56" s="67" t="s">
        <v>16</v>
      </c>
    </row>
    <row r="57" spans="2:3" ht="15.75">
      <c r="B57" s="142"/>
      <c r="C57" s="67" t="s">
        <v>20</v>
      </c>
    </row>
    <row r="58" spans="2:3" ht="15.75">
      <c r="B58" s="142"/>
      <c r="C58" s="67" t="s">
        <v>17</v>
      </c>
    </row>
    <row r="59" spans="2:3" ht="15.75">
      <c r="B59" s="142"/>
      <c r="C59" s="67" t="s">
        <v>18</v>
      </c>
    </row>
    <row r="60" spans="2:3" ht="15.75">
      <c r="B60" s="142"/>
      <c r="C60" s="67" t="s">
        <v>4</v>
      </c>
    </row>
    <row r="61" spans="2:3" ht="15.75">
      <c r="B61" s="142"/>
      <c r="C61" s="67" t="s">
        <v>5</v>
      </c>
    </row>
    <row r="62" spans="2:3" ht="15.75">
      <c r="B62" s="142"/>
      <c r="C62" s="67" t="s">
        <v>17</v>
      </c>
    </row>
    <row r="63" spans="2:3" ht="15.75">
      <c r="B63" s="142"/>
      <c r="C63" s="67" t="s">
        <v>18</v>
      </c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</sheetData>
  <sheetProtection/>
  <mergeCells count="6">
    <mergeCell ref="B28:B29"/>
    <mergeCell ref="B30:B41"/>
    <mergeCell ref="B42:B44"/>
    <mergeCell ref="B45:B46"/>
    <mergeCell ref="B48:B53"/>
    <mergeCell ref="B54:B63"/>
  </mergeCells>
  <hyperlinks>
    <hyperlink ref="B13" location="Données_mensuelles!A1" display="Mensuelle"/>
    <hyperlink ref="B14" location="Données_Trimestrielle!A1" display="Trimestrielle"/>
    <hyperlink ref="B15" location="Données_annuelles!A1" display="Annuelle"/>
    <hyperlink ref="C22" r:id="rId1" display="http://www.brb.bi/?q=fr/content/balance-des-paiements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E1660"/>
  <sheetViews>
    <sheetView zoomScalePageLayoutView="0" workbookViewId="0" topLeftCell="A1">
      <pane xSplit="1" ySplit="7" topLeftCell="DU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G22" sqref="EG22"/>
    </sheetView>
  </sheetViews>
  <sheetFormatPr defaultColWidth="11.57421875" defaultRowHeight="12.75"/>
  <cols>
    <col min="1" max="1" width="37.00390625" style="125" customWidth="1"/>
    <col min="2" max="13" width="9.7109375" style="126" bestFit="1" customWidth="1"/>
    <col min="14" max="14" width="13.421875" style="126" customWidth="1"/>
    <col min="15" max="16" width="13.28125" style="126" bestFit="1" customWidth="1"/>
    <col min="17" max="17" width="12.00390625" style="126" customWidth="1"/>
    <col min="18" max="18" width="13.7109375" style="126" customWidth="1"/>
    <col min="19" max="19" width="12.00390625" style="126" customWidth="1"/>
    <col min="20" max="22" width="14.140625" style="126" customWidth="1"/>
    <col min="23" max="23" width="14.140625" style="128" customWidth="1"/>
    <col min="24" max="32" width="14.140625" style="125" customWidth="1"/>
    <col min="33" max="39" width="14.57421875" style="125" customWidth="1"/>
    <col min="40" max="52" width="15.140625" style="125" customWidth="1"/>
    <col min="53" max="53" width="12.140625" style="125" bestFit="1" customWidth="1"/>
    <col min="54" max="54" width="13.28125" style="125" bestFit="1" customWidth="1"/>
    <col min="55" max="55" width="12.140625" style="125" bestFit="1" customWidth="1"/>
    <col min="56" max="66" width="13.57421875" style="125" bestFit="1" customWidth="1"/>
    <col min="67" max="73" width="13.140625" style="125" customWidth="1"/>
    <col min="74" max="86" width="14.8515625" style="125" customWidth="1"/>
    <col min="87" max="87" width="13.57421875" style="125" bestFit="1" customWidth="1"/>
    <col min="88" max="88" width="12.57421875" style="125" bestFit="1" customWidth="1"/>
    <col min="89" max="89" width="14.28125" style="125" bestFit="1" customWidth="1"/>
    <col min="90" max="90" width="13.8515625" style="125" bestFit="1" customWidth="1"/>
    <col min="91" max="93" width="13.8515625" style="125" customWidth="1"/>
    <col min="94" max="94" width="13.8515625" style="125" bestFit="1" customWidth="1"/>
    <col min="95" max="96" width="13.140625" style="101" bestFit="1" customWidth="1"/>
    <col min="97" max="106" width="14.28125" style="101" customWidth="1"/>
    <col min="107" max="107" width="14.57421875" style="101" bestFit="1" customWidth="1"/>
    <col min="108" max="108" width="14.28125" style="101" bestFit="1" customWidth="1"/>
    <col min="109" max="109" width="13.8515625" style="101" customWidth="1"/>
    <col min="110" max="111" width="14.28125" style="102" bestFit="1" customWidth="1"/>
    <col min="112" max="119" width="13.00390625" style="101" bestFit="1" customWidth="1"/>
    <col min="120" max="120" width="13.8515625" style="101" bestFit="1" customWidth="1"/>
    <col min="121" max="127" width="13.00390625" style="101" bestFit="1" customWidth="1"/>
    <col min="128" max="128" width="13.00390625" style="101" customWidth="1"/>
    <col min="129" max="129" width="14.140625" style="101" bestFit="1" customWidth="1"/>
    <col min="130" max="131" width="14.140625" style="101" customWidth="1"/>
    <col min="132" max="135" width="14.140625" style="101" bestFit="1" customWidth="1"/>
    <col min="136" max="16384" width="11.57421875" style="101" customWidth="1"/>
  </cols>
  <sheetData>
    <row r="1" spans="1:111" s="46" customFormat="1" ht="15.75">
      <c r="A1" s="91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3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DF1" s="96"/>
      <c r="DG1" s="96"/>
    </row>
    <row r="2" spans="1:111" s="46" customFormat="1" ht="15.75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DF2" s="96"/>
      <c r="DG2" s="96"/>
    </row>
    <row r="3" spans="1:135" ht="15.75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9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37" t="s">
        <v>63</v>
      </c>
    </row>
    <row r="4" spans="1:135" ht="19.5" customHeight="1">
      <c r="A4" s="30" t="s">
        <v>66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135"/>
    </row>
    <row r="5" spans="1:135" ht="19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136"/>
    </row>
    <row r="6" spans="1:135" s="102" customFormat="1" ht="19.5" customHeight="1">
      <c r="A6" s="21" t="s">
        <v>61</v>
      </c>
      <c r="B6" s="143">
        <v>2013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5"/>
      <c r="N6" s="143">
        <v>2014</v>
      </c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5"/>
      <c r="Z6" s="143">
        <v>2015</v>
      </c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5"/>
      <c r="AL6" s="143">
        <v>2016</v>
      </c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5"/>
      <c r="AX6" s="143">
        <v>2017</v>
      </c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5"/>
      <c r="BJ6" s="143">
        <v>2018</v>
      </c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5"/>
      <c r="BV6" s="143">
        <v>2019</v>
      </c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5"/>
      <c r="CH6" s="143">
        <v>2020</v>
      </c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5"/>
      <c r="CT6" s="143">
        <v>2021</v>
      </c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5"/>
      <c r="DF6" s="143">
        <v>2022</v>
      </c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3">
        <v>2023</v>
      </c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5"/>
      <c r="ED6" s="143">
        <v>2024</v>
      </c>
      <c r="EE6" s="145"/>
    </row>
    <row r="7" spans="1:135" ht="15.75">
      <c r="A7" s="103" t="s">
        <v>60</v>
      </c>
      <c r="B7" s="104">
        <v>41275</v>
      </c>
      <c r="C7" s="104">
        <v>41306</v>
      </c>
      <c r="D7" s="104">
        <v>41334</v>
      </c>
      <c r="E7" s="104">
        <v>41365</v>
      </c>
      <c r="F7" s="104">
        <v>41395</v>
      </c>
      <c r="G7" s="104">
        <v>41426</v>
      </c>
      <c r="H7" s="104">
        <v>41456</v>
      </c>
      <c r="I7" s="104">
        <v>41487</v>
      </c>
      <c r="J7" s="104">
        <v>41518</v>
      </c>
      <c r="K7" s="104">
        <v>41548</v>
      </c>
      <c r="L7" s="104">
        <v>41579</v>
      </c>
      <c r="M7" s="104">
        <v>41609</v>
      </c>
      <c r="N7" s="104">
        <v>41640</v>
      </c>
      <c r="O7" s="104">
        <v>41671</v>
      </c>
      <c r="P7" s="104">
        <v>41699</v>
      </c>
      <c r="Q7" s="104">
        <v>41730</v>
      </c>
      <c r="R7" s="104">
        <v>41760</v>
      </c>
      <c r="S7" s="104">
        <v>41791</v>
      </c>
      <c r="T7" s="104">
        <v>41821</v>
      </c>
      <c r="U7" s="104">
        <v>41852</v>
      </c>
      <c r="V7" s="104">
        <v>41883</v>
      </c>
      <c r="W7" s="104">
        <v>41913</v>
      </c>
      <c r="X7" s="104">
        <v>41944</v>
      </c>
      <c r="Y7" s="104">
        <v>41974</v>
      </c>
      <c r="Z7" s="104">
        <v>42005</v>
      </c>
      <c r="AA7" s="104">
        <v>42036</v>
      </c>
      <c r="AB7" s="104">
        <v>42064</v>
      </c>
      <c r="AC7" s="104">
        <v>42095</v>
      </c>
      <c r="AD7" s="104">
        <v>42125</v>
      </c>
      <c r="AE7" s="104">
        <v>42156</v>
      </c>
      <c r="AF7" s="104">
        <v>42186</v>
      </c>
      <c r="AG7" s="104">
        <v>42217</v>
      </c>
      <c r="AH7" s="104">
        <v>42248</v>
      </c>
      <c r="AI7" s="104">
        <v>42278</v>
      </c>
      <c r="AJ7" s="104">
        <v>42309</v>
      </c>
      <c r="AK7" s="104">
        <v>42339</v>
      </c>
      <c r="AL7" s="104">
        <v>42370</v>
      </c>
      <c r="AM7" s="104">
        <v>42401</v>
      </c>
      <c r="AN7" s="104">
        <v>42430</v>
      </c>
      <c r="AO7" s="104">
        <v>42461</v>
      </c>
      <c r="AP7" s="104">
        <v>42491</v>
      </c>
      <c r="AQ7" s="104">
        <v>42522</v>
      </c>
      <c r="AR7" s="104">
        <v>42552</v>
      </c>
      <c r="AS7" s="104">
        <v>42583</v>
      </c>
      <c r="AT7" s="104">
        <v>42614</v>
      </c>
      <c r="AU7" s="104">
        <v>42644</v>
      </c>
      <c r="AV7" s="104">
        <v>42675</v>
      </c>
      <c r="AW7" s="104">
        <v>42705</v>
      </c>
      <c r="AX7" s="104">
        <v>42736</v>
      </c>
      <c r="AY7" s="104">
        <v>42767</v>
      </c>
      <c r="AZ7" s="104">
        <v>42795</v>
      </c>
      <c r="BA7" s="104">
        <v>42826</v>
      </c>
      <c r="BB7" s="104">
        <v>42856</v>
      </c>
      <c r="BC7" s="104">
        <v>42887</v>
      </c>
      <c r="BD7" s="104">
        <v>42917</v>
      </c>
      <c r="BE7" s="104">
        <v>42948</v>
      </c>
      <c r="BF7" s="104">
        <v>42979</v>
      </c>
      <c r="BG7" s="104">
        <v>43009</v>
      </c>
      <c r="BH7" s="104">
        <v>43040</v>
      </c>
      <c r="BI7" s="104">
        <v>43070</v>
      </c>
      <c r="BJ7" s="104">
        <v>43101</v>
      </c>
      <c r="BK7" s="104">
        <v>43132</v>
      </c>
      <c r="BL7" s="104">
        <v>43160</v>
      </c>
      <c r="BM7" s="104">
        <v>43191</v>
      </c>
      <c r="BN7" s="104">
        <v>43221</v>
      </c>
      <c r="BO7" s="104">
        <v>43252</v>
      </c>
      <c r="BP7" s="104">
        <v>43282</v>
      </c>
      <c r="BQ7" s="104">
        <v>43313</v>
      </c>
      <c r="BR7" s="104">
        <v>43344</v>
      </c>
      <c r="BS7" s="104">
        <v>43374</v>
      </c>
      <c r="BT7" s="104">
        <v>43405</v>
      </c>
      <c r="BU7" s="104">
        <v>43435</v>
      </c>
      <c r="BV7" s="104">
        <v>43466</v>
      </c>
      <c r="BW7" s="104">
        <v>43497</v>
      </c>
      <c r="BX7" s="104">
        <v>43525</v>
      </c>
      <c r="BY7" s="104">
        <v>43556</v>
      </c>
      <c r="BZ7" s="104">
        <v>43586</v>
      </c>
      <c r="CA7" s="104">
        <v>43617</v>
      </c>
      <c r="CB7" s="104">
        <v>43647</v>
      </c>
      <c r="CC7" s="104">
        <v>43678</v>
      </c>
      <c r="CD7" s="104">
        <v>43709</v>
      </c>
      <c r="CE7" s="104">
        <v>43739</v>
      </c>
      <c r="CF7" s="104">
        <v>43770</v>
      </c>
      <c r="CG7" s="104">
        <v>43800</v>
      </c>
      <c r="CH7" s="104">
        <v>43831</v>
      </c>
      <c r="CI7" s="104">
        <v>43862</v>
      </c>
      <c r="CJ7" s="104">
        <v>43891</v>
      </c>
      <c r="CK7" s="104">
        <v>43922</v>
      </c>
      <c r="CL7" s="104">
        <v>43952</v>
      </c>
      <c r="CM7" s="104">
        <v>43983</v>
      </c>
      <c r="CN7" s="104">
        <v>44013</v>
      </c>
      <c r="CO7" s="104">
        <v>44044</v>
      </c>
      <c r="CP7" s="104">
        <v>44075</v>
      </c>
      <c r="CQ7" s="104">
        <v>44105</v>
      </c>
      <c r="CR7" s="104">
        <v>44136</v>
      </c>
      <c r="CS7" s="104">
        <v>44166</v>
      </c>
      <c r="CT7" s="104">
        <v>44197</v>
      </c>
      <c r="CU7" s="104">
        <v>44228</v>
      </c>
      <c r="CV7" s="104">
        <v>44256</v>
      </c>
      <c r="CW7" s="104">
        <v>44287</v>
      </c>
      <c r="CX7" s="104">
        <v>44317</v>
      </c>
      <c r="CY7" s="104">
        <v>44348</v>
      </c>
      <c r="CZ7" s="105">
        <v>44378</v>
      </c>
      <c r="DA7" s="104">
        <v>44409</v>
      </c>
      <c r="DB7" s="105">
        <v>44440</v>
      </c>
      <c r="DC7" s="105">
        <v>44470</v>
      </c>
      <c r="DD7" s="105">
        <v>44501</v>
      </c>
      <c r="DE7" s="105">
        <v>44531</v>
      </c>
      <c r="DF7" s="132">
        <v>44562</v>
      </c>
      <c r="DG7" s="133">
        <v>44593</v>
      </c>
      <c r="DH7" s="133">
        <v>44621</v>
      </c>
      <c r="DI7" s="133">
        <v>44652</v>
      </c>
      <c r="DJ7" s="133">
        <v>44682</v>
      </c>
      <c r="DK7" s="133">
        <v>44713</v>
      </c>
      <c r="DL7" s="133">
        <v>44743</v>
      </c>
      <c r="DM7" s="133">
        <v>44774</v>
      </c>
      <c r="DN7" s="133">
        <v>44805</v>
      </c>
      <c r="DO7" s="133">
        <v>44835</v>
      </c>
      <c r="DP7" s="133">
        <v>44866</v>
      </c>
      <c r="DQ7" s="133">
        <v>44896</v>
      </c>
      <c r="DR7" s="133">
        <v>44927</v>
      </c>
      <c r="DS7" s="133">
        <v>44958</v>
      </c>
      <c r="DT7" s="133">
        <v>44986</v>
      </c>
      <c r="DU7" s="133">
        <v>45017</v>
      </c>
      <c r="DV7" s="133">
        <v>45047</v>
      </c>
      <c r="DW7" s="133">
        <v>45078</v>
      </c>
      <c r="DX7" s="133">
        <v>45108</v>
      </c>
      <c r="DY7" s="133">
        <v>45139</v>
      </c>
      <c r="DZ7" s="133">
        <v>45170</v>
      </c>
      <c r="EA7" s="133">
        <v>45200</v>
      </c>
      <c r="EB7" s="133">
        <v>45231</v>
      </c>
      <c r="EC7" s="133">
        <v>45261</v>
      </c>
      <c r="ED7" s="133">
        <v>45292</v>
      </c>
      <c r="EE7" s="133">
        <v>45323</v>
      </c>
    </row>
    <row r="8" spans="1:135" s="46" customFormat="1" ht="15.75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107"/>
      <c r="BW8" s="107"/>
      <c r="BX8" s="107"/>
      <c r="BY8" s="107"/>
      <c r="BZ8" s="107"/>
      <c r="CA8" s="107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Z8" s="109"/>
      <c r="DB8" s="109"/>
      <c r="DC8" s="109"/>
      <c r="DD8" s="109"/>
      <c r="DE8" s="109"/>
      <c r="DF8" s="110"/>
      <c r="DG8" s="110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</row>
    <row r="9" spans="1:135" s="40" customFormat="1" ht="19.5" customHeight="1">
      <c r="A9" s="37" t="s">
        <v>19</v>
      </c>
      <c r="B9" s="38">
        <v>-12933.557228598147</v>
      </c>
      <c r="C9" s="38">
        <v>25780.37190070613</v>
      </c>
      <c r="D9" s="38">
        <v>-43300.5</v>
      </c>
      <c r="E9" s="38">
        <v>-20740.099999999995</v>
      </c>
      <c r="F9" s="38">
        <v>9212.300000000003</v>
      </c>
      <c r="G9" s="38">
        <v>-35882.3</v>
      </c>
      <c r="H9" s="38">
        <v>-28621.63687313555</v>
      </c>
      <c r="I9" s="38">
        <v>-789.9999999999964</v>
      </c>
      <c r="J9" s="38">
        <v>-19648.6</v>
      </c>
      <c r="K9" s="38">
        <v>-223.49999999999272</v>
      </c>
      <c r="L9" s="60">
        <v>-3360.4000000000015</v>
      </c>
      <c r="M9" s="60">
        <v>25649.900000000016</v>
      </c>
      <c r="N9" s="60">
        <v>-41865.06901913001</v>
      </c>
      <c r="O9" s="60">
        <v>-17925.320109020016</v>
      </c>
      <c r="P9" s="60">
        <v>-34689.93200595001</v>
      </c>
      <c r="Q9" s="60">
        <v>-30154.95072865999</v>
      </c>
      <c r="R9" s="60">
        <v>-43039.053542700014</v>
      </c>
      <c r="S9" s="60">
        <v>-13150.964942577193</v>
      </c>
      <c r="T9" s="60">
        <v>-44219.36507091</v>
      </c>
      <c r="U9" s="60">
        <v>-41121.33860018001</v>
      </c>
      <c r="V9" s="60">
        <v>18533.213585440026</v>
      </c>
      <c r="W9" s="60">
        <v>-48592.08401046999</v>
      </c>
      <c r="X9" s="60">
        <v>-22719.70784763001</v>
      </c>
      <c r="Y9" s="60">
        <v>-62942.42075933999</v>
      </c>
      <c r="Z9" s="60">
        <v>-2226.58850292</v>
      </c>
      <c r="AA9" s="60">
        <v>-31288.436086070004</v>
      </c>
      <c r="AB9" s="60">
        <v>10059.544207820014</v>
      </c>
      <c r="AC9" s="60">
        <v>-11342.884093219996</v>
      </c>
      <c r="AD9" s="60">
        <v>4733.517222009992</v>
      </c>
      <c r="AE9" s="60">
        <v>-46119.22004380998</v>
      </c>
      <c r="AF9" s="60">
        <v>-32329.924576040008</v>
      </c>
      <c r="AG9" s="60">
        <v>-40143.04741771001</v>
      </c>
      <c r="AH9" s="60">
        <v>-37379.73568739001</v>
      </c>
      <c r="AI9" s="60">
        <v>-8407.127221839997</v>
      </c>
      <c r="AJ9" s="60">
        <v>-49444.75725136002</v>
      </c>
      <c r="AK9" s="43">
        <v>4616.017752840024</v>
      </c>
      <c r="AL9" s="60">
        <v>-51964.20000000001</v>
      </c>
      <c r="AM9" s="60">
        <v>-27786.960000000006</v>
      </c>
      <c r="AN9" s="60">
        <v>-47220.819999999985</v>
      </c>
      <c r="AO9" s="60">
        <v>-17646.1</v>
      </c>
      <c r="AP9" s="60">
        <v>-41224.34999999999</v>
      </c>
      <c r="AQ9" s="43">
        <v>6504.969999999987</v>
      </c>
      <c r="AR9" s="60">
        <v>-4405.990000000005</v>
      </c>
      <c r="AS9" s="60">
        <v>-36147.520000000004</v>
      </c>
      <c r="AT9" s="43">
        <v>4641.090000000011</v>
      </c>
      <c r="AU9" s="60">
        <v>-12652.82</v>
      </c>
      <c r="AV9" s="43">
        <v>88.17000000000553</v>
      </c>
      <c r="AW9" s="60">
        <v>-38431.50999999998</v>
      </c>
      <c r="AX9" s="43">
        <v>3507.7989536259483</v>
      </c>
      <c r="AY9" s="43">
        <v>-4706.469343065066</v>
      </c>
      <c r="AZ9" s="43">
        <v>-37076.29200916122</v>
      </c>
      <c r="BA9" s="43">
        <v>-18710.164415540174</v>
      </c>
      <c r="BB9" s="43">
        <v>2656.8936561020964</v>
      </c>
      <c r="BC9" s="43">
        <v>-60947.7414565684</v>
      </c>
      <c r="BD9" s="43">
        <v>-40983.327425081785</v>
      </c>
      <c r="BE9" s="43">
        <v>-27634.97036431064</v>
      </c>
      <c r="BF9" s="43">
        <v>-7862.0557774923145</v>
      </c>
      <c r="BG9" s="43">
        <v>-17303.741194826216</v>
      </c>
      <c r="BH9" s="43">
        <v>-32890.49533844403</v>
      </c>
      <c r="BI9" s="43">
        <v>-13326.482035133246</v>
      </c>
      <c r="BJ9" s="60">
        <v>-31304.983050365554</v>
      </c>
      <c r="BK9" s="60">
        <v>42221.4626449198</v>
      </c>
      <c r="BL9" s="60">
        <v>-25888.295608123473</v>
      </c>
      <c r="BM9" s="60">
        <v>-38671.85678932948</v>
      </c>
      <c r="BN9" s="60">
        <v>-21323.695244414215</v>
      </c>
      <c r="BO9" s="60">
        <v>-51947.487046103764</v>
      </c>
      <c r="BP9" s="60">
        <v>-19713.345670515424</v>
      </c>
      <c r="BQ9" s="60">
        <v>-35554.580632982994</v>
      </c>
      <c r="BR9" s="60">
        <v>-29311.041457552506</v>
      </c>
      <c r="BS9" s="60">
        <v>-2640.7363141569076</v>
      </c>
      <c r="BT9" s="60">
        <v>-8500.86345913216</v>
      </c>
      <c r="BU9" s="60">
        <v>-23250.848377079994</v>
      </c>
      <c r="BV9" s="60">
        <v>1344.1026269391587</v>
      </c>
      <c r="BW9" s="60">
        <v>-24062.3459497695</v>
      </c>
      <c r="BX9" s="60">
        <v>-33343.81720018713</v>
      </c>
      <c r="BY9" s="60">
        <v>-25437.09253354295</v>
      </c>
      <c r="BZ9" s="60">
        <v>17753.3830505089</v>
      </c>
      <c r="CA9" s="60">
        <v>-46344.3831455436</v>
      </c>
      <c r="CB9" s="72">
        <v>-15760.907603363623</v>
      </c>
      <c r="CC9" s="74">
        <v>-33696.38975458061</v>
      </c>
      <c r="CD9" s="74">
        <v>-8183.425474703399</v>
      </c>
      <c r="CE9" s="74">
        <v>5101.291445173556</v>
      </c>
      <c r="CF9" s="74">
        <v>-41999.27664944519</v>
      </c>
      <c r="CG9" s="74">
        <v>-17447.402165827647</v>
      </c>
      <c r="CH9" s="74">
        <v>-69912.93922999999</v>
      </c>
      <c r="CI9" s="74">
        <v>-15796.757010480025</v>
      </c>
      <c r="CJ9" s="74">
        <v>-23200.833783390008</v>
      </c>
      <c r="CK9" s="74">
        <v>-30508.336038440008</v>
      </c>
      <c r="CL9" s="74">
        <v>-51541.17209009</v>
      </c>
      <c r="CM9" s="74">
        <v>-20282.96670152001</v>
      </c>
      <c r="CN9" s="74">
        <v>28386.657206900003</v>
      </c>
      <c r="CO9" s="74">
        <v>42961.164655789995</v>
      </c>
      <c r="CP9" s="72">
        <v>-17488.348560990024</v>
      </c>
      <c r="CQ9" s="72">
        <v>6413.305772929991</v>
      </c>
      <c r="CR9" s="72">
        <v>-3559.8404879999944</v>
      </c>
      <c r="CS9" s="72">
        <v>74239.65061708998</v>
      </c>
      <c r="CT9" s="72">
        <v>-30906.718035008213</v>
      </c>
      <c r="CU9" s="72">
        <v>17625.477154721753</v>
      </c>
      <c r="CV9" s="72">
        <v>-39164.01260250532</v>
      </c>
      <c r="CW9" s="72">
        <v>-31560.10865618018</v>
      </c>
      <c r="CX9" s="72">
        <v>-41392.3964981445</v>
      </c>
      <c r="CY9" s="72">
        <v>-30350.07599212852</v>
      </c>
      <c r="CZ9" s="72">
        <v>-15729.175450168812</v>
      </c>
      <c r="DA9" s="72">
        <v>-46147.99818260749</v>
      </c>
      <c r="DB9" s="72">
        <v>-37957.55744289971</v>
      </c>
      <c r="DC9" s="72">
        <v>-41686.0719851389</v>
      </c>
      <c r="DD9" s="72">
        <v>-88907.68303985045</v>
      </c>
      <c r="DE9" s="72">
        <v>-3595.621043614141</v>
      </c>
      <c r="DF9" s="72">
        <v>-25027.634867243498</v>
      </c>
      <c r="DG9" s="72">
        <v>-33878.71561053567</v>
      </c>
      <c r="DH9" s="72">
        <v>-22602.492881770027</v>
      </c>
      <c r="DI9" s="72">
        <v>-37312.35205898054</v>
      </c>
      <c r="DJ9" s="72">
        <v>-44942.90742057302</v>
      </c>
      <c r="DK9" s="72">
        <v>-82980.3155641123</v>
      </c>
      <c r="DL9" s="72">
        <v>-68708.23500193967</v>
      </c>
      <c r="DM9" s="72">
        <v>-75164.1301737915</v>
      </c>
      <c r="DN9" s="72">
        <v>-105914.97007404907</v>
      </c>
      <c r="DO9" s="72">
        <v>-32771.128120607966</v>
      </c>
      <c r="DP9" s="72">
        <v>38969.18839324091</v>
      </c>
      <c r="DQ9" s="72">
        <v>248.02850747684715</v>
      </c>
      <c r="DR9" s="72">
        <v>-18719.5851905437</v>
      </c>
      <c r="DS9" s="72">
        <v>-45159.42743870673</v>
      </c>
      <c r="DT9" s="72">
        <v>6340.992278932259</v>
      </c>
      <c r="DU9" s="72">
        <v>-60622.63227770392</v>
      </c>
      <c r="DV9" s="72">
        <v>-93451.79695654272</v>
      </c>
      <c r="DW9" s="72">
        <v>-33687.768233932045</v>
      </c>
      <c r="DX9" s="72">
        <v>-64434.28699740773</v>
      </c>
      <c r="DY9" s="72">
        <v>-94930.08990930933</v>
      </c>
      <c r="DZ9" s="72">
        <v>43616.37742725547</v>
      </c>
      <c r="EA9" s="72">
        <v>-38343.526005292355</v>
      </c>
      <c r="EB9" s="72">
        <v>-31253.060784114015</v>
      </c>
      <c r="EC9" s="72">
        <v>12816.451811570354</v>
      </c>
      <c r="ED9" s="72">
        <v>-36684.6052152248</v>
      </c>
      <c r="EE9" s="72">
        <v>-15032.399879207864</v>
      </c>
    </row>
    <row r="10" spans="1:135" s="40" customFormat="1" ht="19.5" customHeight="1">
      <c r="A10" s="41" t="s">
        <v>7</v>
      </c>
      <c r="B10" s="38">
        <v>-38971.24787196319</v>
      </c>
      <c r="C10" s="38">
        <v>-33345.53668829683</v>
      </c>
      <c r="D10" s="38">
        <v>-43730.700000000004</v>
      </c>
      <c r="E10" s="38">
        <v>-37568.799999999996</v>
      </c>
      <c r="F10" s="38">
        <v>-45484.700000000004</v>
      </c>
      <c r="G10" s="38">
        <v>-45034.799999999996</v>
      </c>
      <c r="H10" s="38">
        <v>-50121.04625578944</v>
      </c>
      <c r="I10" s="38">
        <v>-36340</v>
      </c>
      <c r="J10" s="38">
        <v>-36364.9</v>
      </c>
      <c r="K10" s="38">
        <v>-49527</v>
      </c>
      <c r="L10" s="38">
        <v>-51240.5</v>
      </c>
      <c r="M10" s="38">
        <v>-45767.1</v>
      </c>
      <c r="N10" s="60">
        <v>-60414.96634964</v>
      </c>
      <c r="O10" s="60">
        <v>-39497.150732220005</v>
      </c>
      <c r="P10" s="60">
        <v>-46932.437894</v>
      </c>
      <c r="Q10" s="60">
        <v>-51834.20479319</v>
      </c>
      <c r="R10" s="60">
        <v>-53396.01602183</v>
      </c>
      <c r="S10" s="60">
        <v>-41072.043728920005</v>
      </c>
      <c r="T10" s="60">
        <v>-51643.38027896</v>
      </c>
      <c r="U10" s="60">
        <v>-52647.72659099</v>
      </c>
      <c r="V10" s="60">
        <v>-51824.60703674999</v>
      </c>
      <c r="W10" s="60">
        <v>-59041.08901221999</v>
      </c>
      <c r="X10" s="60">
        <v>-42587.41699511</v>
      </c>
      <c r="Y10" s="60">
        <v>-83357.46551211001</v>
      </c>
      <c r="Z10" s="60">
        <v>-36143.750197329995</v>
      </c>
      <c r="AA10" s="60">
        <v>-50214.57524702</v>
      </c>
      <c r="AB10" s="60">
        <v>-59765.16349241999</v>
      </c>
      <c r="AC10" s="60">
        <v>-41895.185480420005</v>
      </c>
      <c r="AD10" s="60">
        <v>-19565.31972396</v>
      </c>
      <c r="AE10" s="60">
        <v>-48502.140383989994</v>
      </c>
      <c r="AF10" s="60">
        <v>-43041.962431700005</v>
      </c>
      <c r="AG10" s="60">
        <v>-55223.35323836</v>
      </c>
      <c r="AH10" s="60">
        <v>-47682.90441372</v>
      </c>
      <c r="AI10" s="60">
        <v>-38910.3830849</v>
      </c>
      <c r="AJ10" s="60">
        <v>-43864.26321486001</v>
      </c>
      <c r="AK10" s="60">
        <v>-36557.43449901999</v>
      </c>
      <c r="AL10" s="60">
        <v>-49177.45</v>
      </c>
      <c r="AM10" s="60">
        <v>-33731.25000000001</v>
      </c>
      <c r="AN10" s="60">
        <v>-48711.6</v>
      </c>
      <c r="AO10" s="60">
        <v>-30129.22</v>
      </c>
      <c r="AP10" s="60">
        <v>-40599.08</v>
      </c>
      <c r="AQ10" s="60">
        <v>-42070.9</v>
      </c>
      <c r="AR10" s="60">
        <v>-27233.69</v>
      </c>
      <c r="AS10" s="60">
        <v>-43059.83</v>
      </c>
      <c r="AT10" s="60">
        <v>-22647.729999999996</v>
      </c>
      <c r="AU10" s="60">
        <v>-43777.44</v>
      </c>
      <c r="AV10" s="60">
        <v>-25208.86</v>
      </c>
      <c r="AW10" s="60">
        <v>-57723.43</v>
      </c>
      <c r="AX10" s="60">
        <v>-15307.650971741945</v>
      </c>
      <c r="AY10" s="60">
        <v>-40102.34880247126</v>
      </c>
      <c r="AZ10" s="60">
        <v>-55457.11452642286</v>
      </c>
      <c r="BA10" s="60">
        <v>-37825.06619995716</v>
      </c>
      <c r="BB10" s="60">
        <v>-54885.79350396385</v>
      </c>
      <c r="BC10" s="60">
        <v>-81348.22671319977</v>
      </c>
      <c r="BD10" s="60">
        <v>-52800.48221406243</v>
      </c>
      <c r="BE10" s="60">
        <v>-41248.90160157944</v>
      </c>
      <c r="BF10" s="60">
        <v>-27885.301213836356</v>
      </c>
      <c r="BG10" s="60">
        <v>-27019.275197341274</v>
      </c>
      <c r="BH10" s="60">
        <v>-55718.81536766942</v>
      </c>
      <c r="BI10" s="60">
        <v>-28859.286112389054</v>
      </c>
      <c r="BJ10" s="60">
        <v>-49098.758060403976</v>
      </c>
      <c r="BK10" s="60">
        <v>-4603.228132958247</v>
      </c>
      <c r="BL10" s="60">
        <v>-44058.836661348105</v>
      </c>
      <c r="BM10" s="60">
        <v>-52963.78546114</v>
      </c>
      <c r="BN10" s="60">
        <v>-43473.38506958</v>
      </c>
      <c r="BO10" s="60">
        <v>-67877.3551937223</v>
      </c>
      <c r="BP10" s="60">
        <v>-79043.75725345039</v>
      </c>
      <c r="BQ10" s="60">
        <v>-58018.475375338545</v>
      </c>
      <c r="BR10" s="60">
        <v>-59122.89703600991</v>
      </c>
      <c r="BS10" s="60">
        <v>-28641.86427192963</v>
      </c>
      <c r="BT10" s="60">
        <v>-60295.20157954406</v>
      </c>
      <c r="BU10" s="60">
        <v>-66726.7760035479</v>
      </c>
      <c r="BV10" s="60">
        <v>-36472.34617211265</v>
      </c>
      <c r="BW10" s="111">
        <v>-60190.67178469291</v>
      </c>
      <c r="BX10" s="111">
        <v>-62469.63815401521</v>
      </c>
      <c r="BY10" s="72">
        <v>-51084.792602361405</v>
      </c>
      <c r="BZ10" s="111">
        <v>-2824.0732663993695</v>
      </c>
      <c r="CA10" s="111">
        <v>-61111.128217663616</v>
      </c>
      <c r="CB10" s="72">
        <v>-52702.37406646918</v>
      </c>
      <c r="CC10" s="74">
        <v>-85769.84577797307</v>
      </c>
      <c r="CD10" s="74">
        <v>-45074.65824044585</v>
      </c>
      <c r="CE10" s="74">
        <v>-81315.84262585842</v>
      </c>
      <c r="CF10" s="74">
        <v>-80445.45155304593</v>
      </c>
      <c r="CG10" s="74">
        <v>-63086.304977543405</v>
      </c>
      <c r="CH10" s="74">
        <v>-96834.12383499999</v>
      </c>
      <c r="CI10" s="74">
        <v>-57931.57956200001</v>
      </c>
      <c r="CJ10" s="74">
        <v>-70939.78902954</v>
      </c>
      <c r="CK10" s="74">
        <v>-71601.46898926</v>
      </c>
      <c r="CL10" s="74">
        <v>-97841.31572769</v>
      </c>
      <c r="CM10" s="74">
        <v>-61666.82711109</v>
      </c>
      <c r="CN10" s="74">
        <v>-36353.37940447</v>
      </c>
      <c r="CO10" s="74">
        <v>-19565.546779820004</v>
      </c>
      <c r="CP10" s="72">
        <v>-74785.95576417001</v>
      </c>
      <c r="CQ10" s="72">
        <v>-57205.94377666</v>
      </c>
      <c r="CR10" s="72">
        <v>-61561.53535142</v>
      </c>
      <c r="CS10" s="72">
        <v>-73454.79277646</v>
      </c>
      <c r="CT10" s="72">
        <v>-86306.4400498771</v>
      </c>
      <c r="CU10" s="72">
        <v>-67868.30876298231</v>
      </c>
      <c r="CV10" s="72">
        <v>-113141.50663588847</v>
      </c>
      <c r="CW10" s="72">
        <v>-85723.54166210527</v>
      </c>
      <c r="CX10" s="72">
        <v>-100796.323356027</v>
      </c>
      <c r="CY10" s="72">
        <v>-86693.73390205347</v>
      </c>
      <c r="CZ10" s="72">
        <v>-98576.10511538481</v>
      </c>
      <c r="DA10" s="72">
        <v>-91894.57831278867</v>
      </c>
      <c r="DB10" s="72">
        <v>-112419.23091961113</v>
      </c>
      <c r="DC10" s="72">
        <v>-96794.69722683661</v>
      </c>
      <c r="DD10" s="72">
        <v>-141984.6819641996</v>
      </c>
      <c r="DE10" s="72">
        <v>-64099.857730099306</v>
      </c>
      <c r="DF10" s="87">
        <v>-86071.94656188648</v>
      </c>
      <c r="DG10" s="87">
        <v>-74268.3275361778</v>
      </c>
      <c r="DH10" s="87">
        <v>-72122.9672693938</v>
      </c>
      <c r="DI10" s="87">
        <v>-88640.01658930434</v>
      </c>
      <c r="DJ10" s="87">
        <v>-111462.49222675156</v>
      </c>
      <c r="DK10" s="87">
        <v>-131474.11397182514</v>
      </c>
      <c r="DL10" s="87">
        <v>-120926.52658308271</v>
      </c>
      <c r="DM10" s="87">
        <v>-133933.18385673393</v>
      </c>
      <c r="DN10" s="87">
        <v>-164086.86450177123</v>
      </c>
      <c r="DO10" s="87">
        <v>-86198.277783584</v>
      </c>
      <c r="DP10" s="87">
        <v>1406.0569056440581</v>
      </c>
      <c r="DQ10" s="87">
        <v>-69117.31224525195</v>
      </c>
      <c r="DR10" s="87">
        <v>-80371.27186269959</v>
      </c>
      <c r="DS10" s="87">
        <v>-87070.27890233076</v>
      </c>
      <c r="DT10" s="87">
        <v>-83477.79977497492</v>
      </c>
      <c r="DU10" s="87">
        <v>-105602.33687462614</v>
      </c>
      <c r="DV10" s="87">
        <v>-139952.00153112208</v>
      </c>
      <c r="DW10" s="87">
        <v>-100665.04445666034</v>
      </c>
      <c r="DX10" s="87">
        <v>-124410.9005072429</v>
      </c>
      <c r="DY10" s="87">
        <v>-132803.44402100026</v>
      </c>
      <c r="DZ10" s="87">
        <v>-96981.81905504642</v>
      </c>
      <c r="EA10" s="87">
        <v>-121127.78292681382</v>
      </c>
      <c r="EB10" s="87">
        <v>-74668.02496730383</v>
      </c>
      <c r="EC10" s="87">
        <v>-120785.42967270425</v>
      </c>
      <c r="ED10" s="87">
        <v>-102052.83485180787</v>
      </c>
      <c r="EE10" s="87">
        <v>-76501.28157334082</v>
      </c>
    </row>
    <row r="11" spans="1:135" s="46" customFormat="1" ht="19.5" customHeight="1">
      <c r="A11" s="45" t="s">
        <v>9</v>
      </c>
      <c r="B11" s="43">
        <v>6771.86422535027</v>
      </c>
      <c r="C11" s="43">
        <v>6270.3770771606</v>
      </c>
      <c r="D11" s="43">
        <v>6551.7</v>
      </c>
      <c r="E11" s="43">
        <v>3551.8</v>
      </c>
      <c r="F11" s="43">
        <v>4899.1</v>
      </c>
      <c r="G11" s="43">
        <v>3502.3999999999996</v>
      </c>
      <c r="H11" s="43">
        <v>6142.880573511</v>
      </c>
      <c r="I11" s="43">
        <v>3800.5</v>
      </c>
      <c r="J11" s="43">
        <v>6744.5</v>
      </c>
      <c r="K11" s="43">
        <v>5304.6</v>
      </c>
      <c r="L11" s="59">
        <v>4994.9</v>
      </c>
      <c r="M11" s="59">
        <v>5213.4</v>
      </c>
      <c r="N11" s="59">
        <v>2813.2747711</v>
      </c>
      <c r="O11" s="59">
        <v>3698.44941147</v>
      </c>
      <c r="P11" s="59">
        <v>4930.46278518</v>
      </c>
      <c r="Q11" s="59">
        <v>7451.6304794</v>
      </c>
      <c r="R11" s="59">
        <v>7074.5497242</v>
      </c>
      <c r="S11" s="59">
        <v>7465.363122119999</v>
      </c>
      <c r="T11" s="59">
        <v>10739.391469819999</v>
      </c>
      <c r="U11" s="59">
        <v>11677.98242021</v>
      </c>
      <c r="V11" s="59">
        <v>12890.18888595</v>
      </c>
      <c r="W11" s="59">
        <v>9351.42229062</v>
      </c>
      <c r="X11" s="59">
        <v>7461.065953079999</v>
      </c>
      <c r="Y11" s="59">
        <v>8603.1463616</v>
      </c>
      <c r="Z11" s="59">
        <v>6709.72847362</v>
      </c>
      <c r="AA11" s="59">
        <v>4300.77390073</v>
      </c>
      <c r="AB11" s="59">
        <v>6078.6694864</v>
      </c>
      <c r="AC11" s="59">
        <v>11588.724768039998</v>
      </c>
      <c r="AD11" s="59">
        <v>5330.546728939999</v>
      </c>
      <c r="AE11" s="59">
        <v>4350.4499103200005</v>
      </c>
      <c r="AF11" s="59">
        <v>6341.652760870001</v>
      </c>
      <c r="AG11" s="59">
        <v>6832.1185173799995</v>
      </c>
      <c r="AH11" s="59">
        <v>8229.266801149999</v>
      </c>
      <c r="AI11" s="59">
        <v>7546.140587010001</v>
      </c>
      <c r="AJ11" s="59">
        <v>8794.95286787</v>
      </c>
      <c r="AK11" s="59">
        <v>8912.20026656</v>
      </c>
      <c r="AL11" s="59">
        <v>3876.1699999999996</v>
      </c>
      <c r="AM11" s="59">
        <v>6607.7699999999995</v>
      </c>
      <c r="AN11" s="59">
        <v>3774.5699999999997</v>
      </c>
      <c r="AO11" s="59">
        <v>9296.08</v>
      </c>
      <c r="AP11" s="59">
        <v>8375.73</v>
      </c>
      <c r="AQ11" s="59">
        <v>2343.5500000000006</v>
      </c>
      <c r="AR11" s="59">
        <v>8145.84</v>
      </c>
      <c r="AS11" s="59">
        <v>9803.699999999999</v>
      </c>
      <c r="AT11" s="59">
        <v>10013.110000000002</v>
      </c>
      <c r="AU11" s="59">
        <v>8883.26</v>
      </c>
      <c r="AV11" s="59">
        <v>7340.549999999999</v>
      </c>
      <c r="AW11" s="59">
        <v>6525.93</v>
      </c>
      <c r="AX11" s="59">
        <v>9410.2219393172</v>
      </c>
      <c r="AY11" s="59">
        <v>4393.175268528899</v>
      </c>
      <c r="AZ11" s="59">
        <v>5951.9525866656995</v>
      </c>
      <c r="BA11" s="59">
        <v>4841.095677664901</v>
      </c>
      <c r="BB11" s="59">
        <v>4331.053941729701</v>
      </c>
      <c r="BC11" s="59">
        <v>6767.9045289507</v>
      </c>
      <c r="BD11" s="59">
        <v>8506.7337510416</v>
      </c>
      <c r="BE11" s="59">
        <v>8003.732425968701</v>
      </c>
      <c r="BF11" s="59">
        <v>16762.807688946</v>
      </c>
      <c r="BG11" s="59">
        <v>55944.5654350374</v>
      </c>
      <c r="BH11" s="59">
        <v>13028.10576501</v>
      </c>
      <c r="BI11" s="59">
        <v>17900.427870616208</v>
      </c>
      <c r="BJ11" s="59">
        <v>16213.059813679502</v>
      </c>
      <c r="BK11" s="59">
        <v>51293.1456009269</v>
      </c>
      <c r="BL11" s="59">
        <v>11133.4229473878</v>
      </c>
      <c r="BM11" s="59">
        <v>13970.50519428</v>
      </c>
      <c r="BN11" s="59">
        <v>7944.40230072</v>
      </c>
      <c r="BO11" s="59">
        <v>11264.424014452601</v>
      </c>
      <c r="BP11" s="59">
        <v>11194.975765359302</v>
      </c>
      <c r="BQ11" s="59">
        <v>10680.5237973179</v>
      </c>
      <c r="BR11" s="59">
        <v>8553.619665882601</v>
      </c>
      <c r="BS11" s="59">
        <v>32056.0732068021</v>
      </c>
      <c r="BT11" s="59">
        <v>14875.522450677998</v>
      </c>
      <c r="BU11" s="59">
        <v>11684.333416480527</v>
      </c>
      <c r="BV11" s="59">
        <v>18300.850711978903</v>
      </c>
      <c r="BW11" s="112">
        <v>15199.7976288068</v>
      </c>
      <c r="BX11" s="112">
        <v>16297.508247076203</v>
      </c>
      <c r="BY11" s="73">
        <v>17337.4078156783</v>
      </c>
      <c r="BZ11" s="112">
        <v>56218.054674148</v>
      </c>
      <c r="CA11" s="112">
        <v>12808.5268276516</v>
      </c>
      <c r="CB11" s="73">
        <v>14834.099254283698</v>
      </c>
      <c r="CC11" s="75">
        <v>15010.48828187718</v>
      </c>
      <c r="CD11" s="75">
        <v>50850.55228316427</v>
      </c>
      <c r="CE11" s="75">
        <v>16738.783804853007</v>
      </c>
      <c r="CF11" s="75">
        <v>16530.566708779006</v>
      </c>
      <c r="CG11" s="75">
        <v>12457.257457187137</v>
      </c>
      <c r="CH11" s="75">
        <v>11335.199697</v>
      </c>
      <c r="CI11" s="75">
        <v>7922.849649</v>
      </c>
      <c r="CJ11" s="75">
        <v>10735.3205613</v>
      </c>
      <c r="CK11" s="75">
        <v>6472.16621209</v>
      </c>
      <c r="CL11" s="75">
        <v>7711.55770938</v>
      </c>
      <c r="CM11" s="75">
        <v>5806.93459507</v>
      </c>
      <c r="CN11" s="75">
        <v>37533.36170597</v>
      </c>
      <c r="CO11" s="75">
        <v>59906.82590335</v>
      </c>
      <c r="CP11" s="73">
        <v>10787.54900088</v>
      </c>
      <c r="CQ11" s="73">
        <v>12851.72060765</v>
      </c>
      <c r="CR11" s="73">
        <v>17098.03504773</v>
      </c>
      <c r="CS11" s="73">
        <v>23169.01158844</v>
      </c>
      <c r="CT11" s="73">
        <v>13150.862743365338</v>
      </c>
      <c r="CU11" s="73">
        <v>17850.238437688626</v>
      </c>
      <c r="CV11" s="73">
        <v>12272.618539573348</v>
      </c>
      <c r="CW11" s="73">
        <v>7645.397903169429</v>
      </c>
      <c r="CX11" s="73">
        <v>5945.582915109404</v>
      </c>
      <c r="CY11" s="73">
        <v>5776.1814843827</v>
      </c>
      <c r="CZ11" s="73">
        <v>4352.214856169452</v>
      </c>
      <c r="DA11" s="73">
        <v>6104.3177017071375</v>
      </c>
      <c r="DB11" s="73">
        <v>13149.436604791554</v>
      </c>
      <c r="DC11" s="73">
        <v>15762.20350636125</v>
      </c>
      <c r="DD11" s="73">
        <v>17841.991409956816</v>
      </c>
      <c r="DE11" s="73">
        <v>94448.79195997231</v>
      </c>
      <c r="DF11" s="73">
        <v>10193.632840280907</v>
      </c>
      <c r="DG11" s="73">
        <v>43196.30925656964</v>
      </c>
      <c r="DH11" s="73">
        <v>38561.832038167195</v>
      </c>
      <c r="DI11" s="73">
        <v>7305.470095686084</v>
      </c>
      <c r="DJ11" s="73">
        <v>9475.319781116865</v>
      </c>
      <c r="DK11" s="73">
        <v>7495.224803144843</v>
      </c>
      <c r="DL11" s="73">
        <v>10300.879562509253</v>
      </c>
      <c r="DM11" s="73">
        <v>21436.63339595591</v>
      </c>
      <c r="DN11" s="73">
        <v>26293.3037296915</v>
      </c>
      <c r="DO11" s="73">
        <v>20605.037186548256</v>
      </c>
      <c r="DP11" s="73">
        <v>85399.74737247515</v>
      </c>
      <c r="DQ11" s="73">
        <v>23323.803889385203</v>
      </c>
      <c r="DR11" s="73">
        <v>25024.34587524342</v>
      </c>
      <c r="DS11" s="73">
        <v>12066.015040230215</v>
      </c>
      <c r="DT11" s="73">
        <v>15926.609606189053</v>
      </c>
      <c r="DU11" s="73">
        <v>9428.76248112951</v>
      </c>
      <c r="DV11" s="73">
        <v>11828.508016148775</v>
      </c>
      <c r="DW11" s="73">
        <v>8945.606040156414</v>
      </c>
      <c r="DX11" s="73">
        <v>13291.050052980436</v>
      </c>
      <c r="DY11" s="73">
        <v>13702.584406869255</v>
      </c>
      <c r="DZ11" s="73">
        <v>106237.48613446343</v>
      </c>
      <c r="EA11" s="73">
        <v>18889.848143446758</v>
      </c>
      <c r="EB11" s="73">
        <v>110067.03826278345</v>
      </c>
      <c r="EC11" s="73">
        <v>23763.16089198937</v>
      </c>
      <c r="ED11" s="73">
        <v>17235.38520778566</v>
      </c>
      <c r="EE11" s="73">
        <v>23745.1939712482</v>
      </c>
    </row>
    <row r="12" spans="1:135" s="46" customFormat="1" ht="19.5" customHeight="1">
      <c r="A12" s="45" t="s">
        <v>8</v>
      </c>
      <c r="B12" s="43">
        <v>45743.11209731346</v>
      </c>
      <c r="C12" s="43">
        <v>39615.91376545743</v>
      </c>
      <c r="D12" s="43">
        <v>50282.4</v>
      </c>
      <c r="E12" s="43">
        <v>41120.6</v>
      </c>
      <c r="F12" s="43">
        <v>50383.8</v>
      </c>
      <c r="G12" s="43">
        <v>48537.2</v>
      </c>
      <c r="H12" s="43">
        <v>56263.92682930044</v>
      </c>
      <c r="I12" s="43">
        <v>40140.5</v>
      </c>
      <c r="J12" s="43">
        <v>43109.4</v>
      </c>
      <c r="K12" s="43">
        <v>54831.6</v>
      </c>
      <c r="L12" s="59">
        <v>56235.4</v>
      </c>
      <c r="M12" s="59">
        <v>50980.5</v>
      </c>
      <c r="N12" s="59">
        <v>63228.24112074</v>
      </c>
      <c r="O12" s="59">
        <v>43195.600143690004</v>
      </c>
      <c r="P12" s="59">
        <v>51862.900679180006</v>
      </c>
      <c r="Q12" s="59">
        <v>59285.835272590004</v>
      </c>
      <c r="R12" s="59">
        <v>60470.56574603</v>
      </c>
      <c r="S12" s="59">
        <v>48537.40685104</v>
      </c>
      <c r="T12" s="59">
        <v>62382.77174878</v>
      </c>
      <c r="U12" s="59">
        <v>64325.7090112</v>
      </c>
      <c r="V12" s="59">
        <v>64714.795922699996</v>
      </c>
      <c r="W12" s="59">
        <v>68392.51130284</v>
      </c>
      <c r="X12" s="59">
        <v>50048.482948189994</v>
      </c>
      <c r="Y12" s="59">
        <v>91960.61187371</v>
      </c>
      <c r="Z12" s="59">
        <v>42853.47867095</v>
      </c>
      <c r="AA12" s="59">
        <v>54515.34914775</v>
      </c>
      <c r="AB12" s="59">
        <v>65843.83297881999</v>
      </c>
      <c r="AC12" s="59">
        <v>53483.91024846</v>
      </c>
      <c r="AD12" s="59">
        <v>24895.8664529</v>
      </c>
      <c r="AE12" s="59">
        <v>52852.59029430999</v>
      </c>
      <c r="AF12" s="59">
        <v>49383.61519257</v>
      </c>
      <c r="AG12" s="59">
        <v>62055.47175574</v>
      </c>
      <c r="AH12" s="59">
        <v>55912.17121487</v>
      </c>
      <c r="AI12" s="59">
        <v>46456.52367191</v>
      </c>
      <c r="AJ12" s="59">
        <v>52659.21608273001</v>
      </c>
      <c r="AK12" s="59">
        <v>45469.63476557999</v>
      </c>
      <c r="AL12" s="59">
        <v>53053.619999999995</v>
      </c>
      <c r="AM12" s="59">
        <v>40339.020000000004</v>
      </c>
      <c r="AN12" s="59">
        <v>52486.17</v>
      </c>
      <c r="AO12" s="59">
        <v>39425.3</v>
      </c>
      <c r="AP12" s="59">
        <v>48974.81</v>
      </c>
      <c r="AQ12" s="59">
        <v>44414.450000000004</v>
      </c>
      <c r="AR12" s="59">
        <v>35379.53</v>
      </c>
      <c r="AS12" s="59">
        <v>52863.53</v>
      </c>
      <c r="AT12" s="59">
        <v>32660.84</v>
      </c>
      <c r="AU12" s="59">
        <v>52660.700000000004</v>
      </c>
      <c r="AV12" s="59">
        <v>32549.41</v>
      </c>
      <c r="AW12" s="59">
        <v>64249.36</v>
      </c>
      <c r="AX12" s="59">
        <v>24717.872911059145</v>
      </c>
      <c r="AY12" s="59">
        <v>44495.52407100015</v>
      </c>
      <c r="AZ12" s="59">
        <v>61409.06711308856</v>
      </c>
      <c r="BA12" s="59">
        <v>42666.161877622064</v>
      </c>
      <c r="BB12" s="59">
        <v>59216.84744569355</v>
      </c>
      <c r="BC12" s="59">
        <v>88116.13124215047</v>
      </c>
      <c r="BD12" s="59">
        <v>61307.21596510403</v>
      </c>
      <c r="BE12" s="59">
        <v>49252.63402754814</v>
      </c>
      <c r="BF12" s="59">
        <v>44648.108902782355</v>
      </c>
      <c r="BG12" s="59">
        <v>82963.84063237868</v>
      </c>
      <c r="BH12" s="59">
        <v>68746.92113267942</v>
      </c>
      <c r="BI12" s="59">
        <v>46759.71398300526</v>
      </c>
      <c r="BJ12" s="59">
        <v>65311.81787408348</v>
      </c>
      <c r="BK12" s="59">
        <v>55896.37373388515</v>
      </c>
      <c r="BL12" s="59">
        <v>55192.259608735905</v>
      </c>
      <c r="BM12" s="59">
        <v>66934.29065542</v>
      </c>
      <c r="BN12" s="59">
        <v>51417.7873703</v>
      </c>
      <c r="BO12" s="59">
        <v>79141.77920817489</v>
      </c>
      <c r="BP12" s="59">
        <v>90238.73301880968</v>
      </c>
      <c r="BQ12" s="59">
        <v>68698.99917265645</v>
      </c>
      <c r="BR12" s="59">
        <v>67676.51670189251</v>
      </c>
      <c r="BS12" s="59">
        <v>60697.93747873173</v>
      </c>
      <c r="BT12" s="59">
        <v>75170.72403022206</v>
      </c>
      <c r="BU12" s="59">
        <v>78411.10942002843</v>
      </c>
      <c r="BV12" s="59">
        <v>54773.19688409156</v>
      </c>
      <c r="BW12" s="112">
        <v>75390.46941349971</v>
      </c>
      <c r="BX12" s="112">
        <v>78767.1464010914</v>
      </c>
      <c r="BY12" s="73">
        <v>68422.2004180397</v>
      </c>
      <c r="BZ12" s="112">
        <v>59042.12794054737</v>
      </c>
      <c r="CA12" s="112">
        <v>73919.65504531522</v>
      </c>
      <c r="CB12" s="73">
        <v>67536.47332075288</v>
      </c>
      <c r="CC12" s="75">
        <v>100780.33405985024</v>
      </c>
      <c r="CD12" s="75">
        <v>95925.21052361012</v>
      </c>
      <c r="CE12" s="75">
        <v>98054.62643071143</v>
      </c>
      <c r="CF12" s="75">
        <v>96976.01826182494</v>
      </c>
      <c r="CG12" s="75">
        <v>75543.56243473054</v>
      </c>
      <c r="CH12" s="75">
        <v>108169.323532</v>
      </c>
      <c r="CI12" s="75">
        <v>65854.42921100001</v>
      </c>
      <c r="CJ12" s="75">
        <v>81675.10959084</v>
      </c>
      <c r="CK12" s="75">
        <v>78073.63520135</v>
      </c>
      <c r="CL12" s="75">
        <v>105552.87343707</v>
      </c>
      <c r="CM12" s="75">
        <v>67473.76170616</v>
      </c>
      <c r="CN12" s="75">
        <v>73886.74111044</v>
      </c>
      <c r="CO12" s="75">
        <v>79472.37268317</v>
      </c>
      <c r="CP12" s="73">
        <v>85573.50476505</v>
      </c>
      <c r="CQ12" s="73">
        <v>70057.66438431</v>
      </c>
      <c r="CR12" s="73">
        <v>78659.57039915</v>
      </c>
      <c r="CS12" s="73">
        <v>96623.8043649</v>
      </c>
      <c r="CT12" s="73">
        <v>99457.30279324243</v>
      </c>
      <c r="CU12" s="73">
        <v>85718.54720067095</v>
      </c>
      <c r="CV12" s="73">
        <v>125414.12517546181</v>
      </c>
      <c r="CW12" s="73">
        <v>93368.9395652747</v>
      </c>
      <c r="CX12" s="73">
        <v>106741.90627113641</v>
      </c>
      <c r="CY12" s="73">
        <v>92469.91538643617</v>
      </c>
      <c r="CZ12" s="73">
        <v>102928.31997155426</v>
      </c>
      <c r="DA12" s="73">
        <v>97998.89601449581</v>
      </c>
      <c r="DB12" s="73">
        <v>125568.66752440268</v>
      </c>
      <c r="DC12" s="73">
        <v>112556.90073319786</v>
      </c>
      <c r="DD12" s="73">
        <v>159826.67337415644</v>
      </c>
      <c r="DE12" s="73">
        <v>158548.64969007162</v>
      </c>
      <c r="DF12" s="73">
        <v>96265.57940216738</v>
      </c>
      <c r="DG12" s="73">
        <v>117464.63679274745</v>
      </c>
      <c r="DH12" s="73">
        <v>110684.799307561</v>
      </c>
      <c r="DI12" s="73">
        <v>95945.48668499044</v>
      </c>
      <c r="DJ12" s="73">
        <v>120937.81200786843</v>
      </c>
      <c r="DK12" s="73">
        <v>138969.33877496998</v>
      </c>
      <c r="DL12" s="73">
        <v>131227.40614559196</v>
      </c>
      <c r="DM12" s="73">
        <v>155369.81725268983</v>
      </c>
      <c r="DN12" s="73">
        <v>190380.1682314627</v>
      </c>
      <c r="DO12" s="73">
        <v>106803.31497013225</v>
      </c>
      <c r="DP12" s="73">
        <v>83993.69046683109</v>
      </c>
      <c r="DQ12" s="73">
        <v>92441.11613463715</v>
      </c>
      <c r="DR12" s="73">
        <v>105395.61773794302</v>
      </c>
      <c r="DS12" s="73">
        <v>99136.29394256097</v>
      </c>
      <c r="DT12" s="73">
        <v>99404.40938116398</v>
      </c>
      <c r="DU12" s="73">
        <v>115031.09935575565</v>
      </c>
      <c r="DV12" s="73">
        <v>151780.50954727086</v>
      </c>
      <c r="DW12" s="73">
        <v>109610.65049681676</v>
      </c>
      <c r="DX12" s="73">
        <v>137701.95056022334</v>
      </c>
      <c r="DY12" s="73">
        <v>146506.02842786952</v>
      </c>
      <c r="DZ12" s="73">
        <v>203219.30518950985</v>
      </c>
      <c r="EA12" s="73">
        <v>140017.63107026057</v>
      </c>
      <c r="EB12" s="73">
        <v>184735.06323008728</v>
      </c>
      <c r="EC12" s="73">
        <v>144548.59056469362</v>
      </c>
      <c r="ED12" s="73">
        <v>119288.22005959353</v>
      </c>
      <c r="EE12" s="73">
        <v>100246.47554458902</v>
      </c>
    </row>
    <row r="13" spans="1:135" s="40" customFormat="1" ht="19.5" customHeight="1">
      <c r="A13" s="41" t="s">
        <v>10</v>
      </c>
      <c r="B13" s="38">
        <v>-2880.143561071456</v>
      </c>
      <c r="C13" s="38">
        <v>-9969.360629951456</v>
      </c>
      <c r="D13" s="38">
        <v>-13193.199999999999</v>
      </c>
      <c r="E13" s="38">
        <v>-10784.199999999999</v>
      </c>
      <c r="F13" s="38">
        <v>-10403.099999999999</v>
      </c>
      <c r="G13" s="38">
        <v>-4415.4000000000015</v>
      </c>
      <c r="H13" s="38">
        <v>-1791.995356733304</v>
      </c>
      <c r="I13" s="38">
        <v>13470.800000000003</v>
      </c>
      <c r="J13" s="38">
        <v>-2252.1000000000013</v>
      </c>
      <c r="K13" s="38">
        <v>-4231.199999999998</v>
      </c>
      <c r="L13" s="38">
        <v>24372.3</v>
      </c>
      <c r="M13" s="38">
        <v>1443.8999999999996</v>
      </c>
      <c r="N13" s="60">
        <v>-8876.949704400002</v>
      </c>
      <c r="O13" s="60">
        <v>-8906.985328680003</v>
      </c>
      <c r="P13" s="60">
        <v>-11617.02525941</v>
      </c>
      <c r="Q13" s="60">
        <v>-15042.676719379999</v>
      </c>
      <c r="R13" s="60">
        <v>-8857.699153870004</v>
      </c>
      <c r="S13" s="60">
        <v>-9916.183753717194</v>
      </c>
      <c r="T13" s="60">
        <v>-14796.46931194</v>
      </c>
      <c r="U13" s="60">
        <v>-14301.52836894</v>
      </c>
      <c r="V13" s="60">
        <v>-25475.290883330003</v>
      </c>
      <c r="W13" s="60">
        <v>-23585.314725710006</v>
      </c>
      <c r="X13" s="60">
        <v>-12549.46691685</v>
      </c>
      <c r="Y13" s="60">
        <v>-10748.156411349997</v>
      </c>
      <c r="Z13" s="60">
        <v>-7053.953815370001</v>
      </c>
      <c r="AA13" s="60">
        <v>-8154.739707110002</v>
      </c>
      <c r="AB13" s="60">
        <v>-12945.994136199999</v>
      </c>
      <c r="AC13" s="60">
        <v>-7820.598204099999</v>
      </c>
      <c r="AD13" s="60">
        <v>-9938.769242100001</v>
      </c>
      <c r="AE13" s="60">
        <v>-15978.672535860002</v>
      </c>
      <c r="AF13" s="60">
        <v>-13587.320966850002</v>
      </c>
      <c r="AG13" s="60">
        <v>-7425.355414449999</v>
      </c>
      <c r="AH13" s="60">
        <v>-15225.067826590002</v>
      </c>
      <c r="AI13" s="60">
        <v>-15414.030868109996</v>
      </c>
      <c r="AJ13" s="60">
        <v>-22708.00955404</v>
      </c>
      <c r="AK13" s="60">
        <v>-14542.453724640001</v>
      </c>
      <c r="AL13" s="60">
        <v>-13255.050000000001</v>
      </c>
      <c r="AM13" s="60">
        <v>-13879.27</v>
      </c>
      <c r="AN13" s="60">
        <v>-15272.319999999998</v>
      </c>
      <c r="AO13" s="60">
        <v>-4754.84</v>
      </c>
      <c r="AP13" s="60">
        <v>-19548.309999999998</v>
      </c>
      <c r="AQ13" s="60">
        <v>-9651.000000000005</v>
      </c>
      <c r="AR13" s="60">
        <v>-8779.230000000001</v>
      </c>
      <c r="AS13" s="60">
        <v>-17699.53</v>
      </c>
      <c r="AT13" s="60">
        <v>-3876.890000000003</v>
      </c>
      <c r="AU13" s="60">
        <v>-1646.0300000000007</v>
      </c>
      <c r="AV13" s="60">
        <v>-6504.579999999998</v>
      </c>
      <c r="AW13" s="60">
        <v>-12358.029999999999</v>
      </c>
      <c r="AX13" s="60">
        <v>-13906.345420328722</v>
      </c>
      <c r="AY13" s="60">
        <v>5749.335530243643</v>
      </c>
      <c r="AZ13" s="60">
        <v>-9388.52876230504</v>
      </c>
      <c r="BA13" s="60">
        <v>-10575.6079947265</v>
      </c>
      <c r="BB13" s="60">
        <v>33544.337329200156</v>
      </c>
      <c r="BC13" s="60">
        <v>-12946.102950581217</v>
      </c>
      <c r="BD13" s="60">
        <v>-9210.12698983993</v>
      </c>
      <c r="BE13" s="60">
        <v>-14089.722901443029</v>
      </c>
      <c r="BF13" s="60">
        <v>-10058.812254000259</v>
      </c>
      <c r="BG13" s="60">
        <v>-17860.37955960443</v>
      </c>
      <c r="BH13" s="60">
        <v>-7286.130388473566</v>
      </c>
      <c r="BI13" s="60">
        <v>-7090.202162959811</v>
      </c>
      <c r="BJ13" s="60">
        <v>-9555.761486994119</v>
      </c>
      <c r="BK13" s="60">
        <v>23319.55878736174</v>
      </c>
      <c r="BL13" s="60">
        <v>-7987.148199182171</v>
      </c>
      <c r="BM13" s="60">
        <v>-10456.895849389999</v>
      </c>
      <c r="BN13" s="60">
        <v>-8938.955545460001</v>
      </c>
      <c r="BO13" s="60">
        <v>-16271.627373895402</v>
      </c>
      <c r="BP13" s="60">
        <v>29078.562055601567</v>
      </c>
      <c r="BQ13" s="60">
        <v>-12405.905293044994</v>
      </c>
      <c r="BR13" s="60">
        <v>-1068.806982120932</v>
      </c>
      <c r="BS13" s="60">
        <v>-14525.603647628184</v>
      </c>
      <c r="BT13" s="60">
        <v>5034.808069992094</v>
      </c>
      <c r="BU13" s="60">
        <v>-9920.97234275747</v>
      </c>
      <c r="BV13" s="60">
        <v>-5035.33562177125</v>
      </c>
      <c r="BW13" s="111">
        <v>3882.432868055639</v>
      </c>
      <c r="BX13" s="111">
        <v>-12785.909129313404</v>
      </c>
      <c r="BY13" s="72">
        <v>-7782.308223982051</v>
      </c>
      <c r="BZ13" s="111">
        <v>-14269.42383141821</v>
      </c>
      <c r="CA13" s="111">
        <v>-24454.97289129728</v>
      </c>
      <c r="CB13" s="72">
        <v>-16215.489951133684</v>
      </c>
      <c r="CC13" s="74">
        <v>-7130.817056792503</v>
      </c>
      <c r="CD13" s="74">
        <v>-17211.18888056148</v>
      </c>
      <c r="CE13" s="74">
        <v>31058.71588646208</v>
      </c>
      <c r="CF13" s="74">
        <v>-14198.604019944649</v>
      </c>
      <c r="CG13" s="74">
        <v>-16379.660263442469</v>
      </c>
      <c r="CH13" s="74">
        <v>-8813.330940000002</v>
      </c>
      <c r="CI13" s="74">
        <v>-15181.52653374</v>
      </c>
      <c r="CJ13" s="74">
        <v>-16108.02151966</v>
      </c>
      <c r="CK13" s="74">
        <v>-8769.99340043</v>
      </c>
      <c r="CL13" s="74">
        <v>-3760.0390608899997</v>
      </c>
      <c r="CM13" s="74">
        <v>-12763.50210955</v>
      </c>
      <c r="CN13" s="74">
        <v>-9213.60902207</v>
      </c>
      <c r="CO13" s="74">
        <v>-6310.00577806</v>
      </c>
      <c r="CP13" s="72">
        <v>-16623.71833631</v>
      </c>
      <c r="CQ13" s="72">
        <v>-2754.2978931000002</v>
      </c>
      <c r="CR13" s="72">
        <v>-6126.485257949998</v>
      </c>
      <c r="CS13" s="72">
        <v>66435.04137319999</v>
      </c>
      <c r="CT13" s="72">
        <v>-9859.406854145396</v>
      </c>
      <c r="CU13" s="72">
        <v>19374.202045979146</v>
      </c>
      <c r="CV13" s="72">
        <v>-3312.861046774803</v>
      </c>
      <c r="CW13" s="72">
        <v>-14073.886257396302</v>
      </c>
      <c r="CX13" s="72">
        <v>-9423.805932480604</v>
      </c>
      <c r="CY13" s="72">
        <v>-19993.287077838435</v>
      </c>
      <c r="CZ13" s="72">
        <v>9029.118231716306</v>
      </c>
      <c r="DA13" s="72">
        <v>-16131.751861329236</v>
      </c>
      <c r="DB13" s="72">
        <v>11449.39896879896</v>
      </c>
      <c r="DC13" s="72">
        <v>-14109.172776459125</v>
      </c>
      <c r="DD13" s="72">
        <v>-16063.570931183993</v>
      </c>
      <c r="DE13" s="72">
        <v>-5703.057567480086</v>
      </c>
      <c r="DF13" s="72">
        <v>-9347.59047702343</v>
      </c>
      <c r="DG13" s="72">
        <v>-21150.4184940553</v>
      </c>
      <c r="DH13" s="72">
        <v>-18066.54765208778</v>
      </c>
      <c r="DI13" s="72">
        <v>4663.304344494274</v>
      </c>
      <c r="DJ13" s="72">
        <v>622.3496935405865</v>
      </c>
      <c r="DK13" s="72">
        <v>-11438.101290221026</v>
      </c>
      <c r="DL13" s="72">
        <v>-8195.756110583676</v>
      </c>
      <c r="DM13" s="72">
        <v>-234.48807291770572</v>
      </c>
      <c r="DN13" s="72">
        <v>-13621.24433258153</v>
      </c>
      <c r="DO13" s="72">
        <v>-12788.85316714391</v>
      </c>
      <c r="DP13" s="72">
        <v>-35321.71814729716</v>
      </c>
      <c r="DQ13" s="72">
        <v>-5568.2097628588435</v>
      </c>
      <c r="DR13" s="72">
        <v>-11231.660923970907</v>
      </c>
      <c r="DS13" s="72">
        <v>-14665.279716008296</v>
      </c>
      <c r="DT13" s="72">
        <v>-1950.8751817191544</v>
      </c>
      <c r="DU13" s="72">
        <v>-13302.924565476524</v>
      </c>
      <c r="DV13" s="72">
        <v>-37794.70168198311</v>
      </c>
      <c r="DW13" s="72">
        <v>-16616.47028133798</v>
      </c>
      <c r="DX13" s="72">
        <v>-34391.91187862364</v>
      </c>
      <c r="DY13" s="72">
        <v>-49184.60221636664</v>
      </c>
      <c r="DZ13" s="72">
        <v>5958.043678523271</v>
      </c>
      <c r="EA13" s="72">
        <v>-23399.673050919115</v>
      </c>
      <c r="EB13" s="72">
        <v>-32019.200184488716</v>
      </c>
      <c r="EC13" s="72">
        <v>38938.302901582356</v>
      </c>
      <c r="ED13" s="72">
        <v>-25058.96696738166</v>
      </c>
      <c r="EE13" s="72">
        <v>-17645.825996656917</v>
      </c>
    </row>
    <row r="14" spans="1:135" s="46" customFormat="1" ht="19.5" customHeight="1">
      <c r="A14" s="113" t="s">
        <v>29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0</v>
      </c>
      <c r="BI14" s="59">
        <v>0</v>
      </c>
      <c r="BJ14" s="59">
        <v>0</v>
      </c>
      <c r="BK14" s="59">
        <v>0</v>
      </c>
      <c r="BL14" s="59">
        <v>0</v>
      </c>
      <c r="BM14" s="59">
        <v>0</v>
      </c>
      <c r="BN14" s="59">
        <v>0</v>
      </c>
      <c r="BO14" s="59">
        <v>0</v>
      </c>
      <c r="BP14" s="59">
        <v>0</v>
      </c>
      <c r="BQ14" s="59">
        <v>0</v>
      </c>
      <c r="BR14" s="59">
        <v>0</v>
      </c>
      <c r="BS14" s="59">
        <v>0</v>
      </c>
      <c r="BT14" s="59">
        <v>0</v>
      </c>
      <c r="BU14" s="59">
        <v>0</v>
      </c>
      <c r="BV14" s="59">
        <v>0</v>
      </c>
      <c r="BW14" s="112">
        <v>0</v>
      </c>
      <c r="BX14" s="112">
        <v>0</v>
      </c>
      <c r="BY14" s="73">
        <v>0</v>
      </c>
      <c r="BZ14" s="112">
        <v>0</v>
      </c>
      <c r="CA14" s="112">
        <v>0</v>
      </c>
      <c r="CB14" s="73">
        <v>0</v>
      </c>
      <c r="CC14" s="75">
        <v>0</v>
      </c>
      <c r="CD14" s="75">
        <v>0</v>
      </c>
      <c r="CE14" s="75">
        <v>0</v>
      </c>
      <c r="CF14" s="75">
        <v>0</v>
      </c>
      <c r="CG14" s="75">
        <v>0</v>
      </c>
      <c r="CH14" s="75">
        <v>0</v>
      </c>
      <c r="CI14" s="75">
        <v>0</v>
      </c>
      <c r="CJ14" s="75">
        <v>0</v>
      </c>
      <c r="CK14" s="75">
        <v>0</v>
      </c>
      <c r="CL14" s="75">
        <v>0</v>
      </c>
      <c r="CM14" s="75">
        <v>0</v>
      </c>
      <c r="CN14" s="75">
        <v>0</v>
      </c>
      <c r="CO14" s="75">
        <v>0</v>
      </c>
      <c r="CP14" s="73">
        <v>0</v>
      </c>
      <c r="CQ14" s="73">
        <v>0</v>
      </c>
      <c r="CR14" s="73">
        <v>0</v>
      </c>
      <c r="CS14" s="73">
        <v>0</v>
      </c>
      <c r="CT14" s="73">
        <v>0</v>
      </c>
      <c r="CU14" s="73">
        <v>0</v>
      </c>
      <c r="CV14" s="73">
        <v>0</v>
      </c>
      <c r="CW14" s="73">
        <v>0</v>
      </c>
      <c r="CX14" s="73">
        <v>0</v>
      </c>
      <c r="CY14" s="73">
        <v>0</v>
      </c>
      <c r="CZ14" s="73">
        <v>0</v>
      </c>
      <c r="DA14" s="73">
        <v>0</v>
      </c>
      <c r="DB14" s="73">
        <v>0</v>
      </c>
      <c r="DC14" s="73">
        <v>0</v>
      </c>
      <c r="DD14" s="73">
        <v>0</v>
      </c>
      <c r="DE14" s="73">
        <v>0</v>
      </c>
      <c r="DF14" s="73">
        <v>0</v>
      </c>
      <c r="DG14" s="73">
        <v>0</v>
      </c>
      <c r="DH14" s="73">
        <v>0</v>
      </c>
      <c r="DI14" s="73">
        <v>0</v>
      </c>
      <c r="DJ14" s="73">
        <v>0</v>
      </c>
      <c r="DK14" s="73">
        <v>0</v>
      </c>
      <c r="DL14" s="73">
        <v>0</v>
      </c>
      <c r="DM14" s="73">
        <v>0</v>
      </c>
      <c r="DN14" s="73">
        <v>0</v>
      </c>
      <c r="DO14" s="73">
        <v>0</v>
      </c>
      <c r="DP14" s="73">
        <v>0</v>
      </c>
      <c r="DQ14" s="73">
        <v>0</v>
      </c>
      <c r="DR14" s="73">
        <v>0</v>
      </c>
      <c r="DS14" s="73">
        <v>0</v>
      </c>
      <c r="DT14" s="73">
        <v>0</v>
      </c>
      <c r="DU14" s="73">
        <v>0</v>
      </c>
      <c r="DV14" s="73">
        <v>0</v>
      </c>
      <c r="DW14" s="73">
        <v>0</v>
      </c>
      <c r="DX14" s="73">
        <v>0</v>
      </c>
      <c r="DY14" s="73">
        <v>0</v>
      </c>
      <c r="DZ14" s="73">
        <v>0</v>
      </c>
      <c r="EA14" s="73">
        <v>0</v>
      </c>
      <c r="EB14" s="73">
        <v>0</v>
      </c>
      <c r="EC14" s="73">
        <v>0</v>
      </c>
      <c r="ED14" s="73">
        <v>0</v>
      </c>
      <c r="EE14" s="73">
        <v>0</v>
      </c>
    </row>
    <row r="15" spans="1:135" s="46" customFormat="1" ht="19.5" customHeight="1">
      <c r="A15" s="113" t="s">
        <v>30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59">
        <v>455.86765489</v>
      </c>
      <c r="AB15" s="59">
        <v>500.66395609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Q15" s="43">
        <v>0</v>
      </c>
      <c r="AR15" s="43">
        <v>0</v>
      </c>
      <c r="AS15" s="43">
        <v>0</v>
      </c>
      <c r="AT15" s="43">
        <v>0</v>
      </c>
      <c r="AU15" s="43">
        <v>0</v>
      </c>
      <c r="AV15" s="43">
        <v>0</v>
      </c>
      <c r="AW15" s="43">
        <v>0</v>
      </c>
      <c r="AX15" s="43">
        <v>0</v>
      </c>
      <c r="AY15" s="43">
        <v>-21.5210655</v>
      </c>
      <c r="AZ15" s="43">
        <v>0</v>
      </c>
      <c r="BA15" s="43">
        <v>0</v>
      </c>
      <c r="BB15" s="43">
        <v>0</v>
      </c>
      <c r="BC15" s="43">
        <v>0</v>
      </c>
      <c r="BD15" s="43">
        <v>0</v>
      </c>
      <c r="BE15" s="43">
        <v>-276.288964</v>
      </c>
      <c r="BF15" s="43">
        <v>0</v>
      </c>
      <c r="BG15" s="43">
        <v>0</v>
      </c>
      <c r="BH15" s="43">
        <v>0</v>
      </c>
      <c r="BI15" s="43">
        <v>0</v>
      </c>
      <c r="BJ15" s="43">
        <v>0</v>
      </c>
      <c r="BK15" s="43">
        <v>0</v>
      </c>
      <c r="BL15" s="43">
        <v>132.10957656</v>
      </c>
      <c r="BM15" s="43">
        <v>0</v>
      </c>
      <c r="BN15" s="43">
        <v>0</v>
      </c>
      <c r="BO15" s="43">
        <v>0</v>
      </c>
      <c r="BP15" s="43">
        <v>0</v>
      </c>
      <c r="BQ15" s="43">
        <v>0</v>
      </c>
      <c r="BR15" s="43">
        <v>0</v>
      </c>
      <c r="BS15" s="43">
        <v>0</v>
      </c>
      <c r="BT15" s="43">
        <v>0</v>
      </c>
      <c r="BU15" s="43">
        <v>0</v>
      </c>
      <c r="BV15" s="43">
        <v>0</v>
      </c>
      <c r="BW15" s="112">
        <v>-7.67483925</v>
      </c>
      <c r="BX15" s="112">
        <v>-22.778</v>
      </c>
      <c r="BY15" s="73">
        <v>0</v>
      </c>
      <c r="BZ15" s="112">
        <v>0</v>
      </c>
      <c r="CA15" s="112">
        <v>0</v>
      </c>
      <c r="CB15" s="73">
        <v>0</v>
      </c>
      <c r="CC15" s="75">
        <v>0</v>
      </c>
      <c r="CD15" s="75">
        <v>0</v>
      </c>
      <c r="CE15" s="75">
        <v>114.33609598560001</v>
      </c>
      <c r="CF15" s="75">
        <v>142.3290643425</v>
      </c>
      <c r="CG15" s="75">
        <v>-1.67546872</v>
      </c>
      <c r="CH15" s="75">
        <v>164.471552</v>
      </c>
      <c r="CI15" s="75">
        <v>325.68594431</v>
      </c>
      <c r="CJ15" s="75">
        <v>245.47112505</v>
      </c>
      <c r="CK15" s="75">
        <v>82.02255235</v>
      </c>
      <c r="CL15" s="75">
        <v>112.71788448</v>
      </c>
      <c r="CM15" s="75">
        <v>-49.13160449</v>
      </c>
      <c r="CN15" s="75">
        <v>-141.31821838</v>
      </c>
      <c r="CO15" s="75">
        <v>430.75255087</v>
      </c>
      <c r="CP15" s="73">
        <v>141.36908942</v>
      </c>
      <c r="CQ15" s="73">
        <v>120.2272402</v>
      </c>
      <c r="CR15" s="73">
        <v>225.45063851</v>
      </c>
      <c r="CS15" s="73">
        <v>205.63064306</v>
      </c>
      <c r="CT15" s="73">
        <v>238.994113532372</v>
      </c>
      <c r="CU15" s="73">
        <v>-86.31647681579999</v>
      </c>
      <c r="CV15" s="73">
        <v>314.19947100839994</v>
      </c>
      <c r="CW15" s="73">
        <v>0</v>
      </c>
      <c r="CX15" s="73">
        <v>113.65336857000001</v>
      </c>
      <c r="CY15" s="73">
        <v>111.87923682</v>
      </c>
      <c r="CZ15" s="73">
        <v>0</v>
      </c>
      <c r="DA15" s="73">
        <v>356.16555566139994</v>
      </c>
      <c r="DB15" s="73">
        <v>139.9666625665764</v>
      </c>
      <c r="DC15" s="73">
        <v>-14.29230115</v>
      </c>
      <c r="DD15" s="73">
        <v>248.73131426679998</v>
      </c>
      <c r="DE15" s="73">
        <v>-14.534157</v>
      </c>
      <c r="DF15" s="73">
        <v>120.91962235519999</v>
      </c>
      <c r="DG15" s="73">
        <v>0</v>
      </c>
      <c r="DH15" s="73">
        <v>427.5519350331</v>
      </c>
      <c r="DI15" s="73">
        <v>85.93330091050001</v>
      </c>
      <c r="DJ15" s="73">
        <v>141.58729962499999</v>
      </c>
      <c r="DK15" s="73">
        <v>258.98943548299997</v>
      </c>
      <c r="DL15" s="73">
        <v>0</v>
      </c>
      <c r="DM15" s="73">
        <v>98.96215147793905</v>
      </c>
      <c r="DN15" s="73">
        <v>0</v>
      </c>
      <c r="DO15" s="73">
        <v>-14.558263524000003</v>
      </c>
      <c r="DP15" s="73">
        <v>182.1664774454872</v>
      </c>
      <c r="DQ15" s="73">
        <v>164.79433424930002</v>
      </c>
      <c r="DR15" s="73">
        <v>136.888498139314</v>
      </c>
      <c r="DS15" s="73">
        <v>70.813494</v>
      </c>
      <c r="DT15" s="73">
        <v>-222.7309671548351</v>
      </c>
      <c r="DU15" s="73">
        <v>-14.3962658136</v>
      </c>
      <c r="DV15" s="73">
        <v>-235.42437075671253</v>
      </c>
      <c r="DW15" s="73">
        <v>-5.086422</v>
      </c>
      <c r="DX15" s="73">
        <v>-2.4228249830714286</v>
      </c>
      <c r="DY15" s="73">
        <v>-1.852703592</v>
      </c>
      <c r="DZ15" s="73">
        <v>-112.80970499450973</v>
      </c>
      <c r="EA15" s="73">
        <v>-10.2225854282</v>
      </c>
      <c r="EB15" s="73">
        <v>-5.795900612039999</v>
      </c>
      <c r="EC15" s="73">
        <v>-34.37031525585507</v>
      </c>
      <c r="ED15" s="73">
        <v>223.50116517405706</v>
      </c>
      <c r="EE15" s="73">
        <v>0</v>
      </c>
    </row>
    <row r="16" spans="1:135" s="46" customFormat="1" ht="19.5" customHeight="1">
      <c r="A16" s="45" t="s">
        <v>31</v>
      </c>
      <c r="B16" s="43">
        <v>-5888.21964049991</v>
      </c>
      <c r="C16" s="43">
        <v>-4762.339091585514</v>
      </c>
      <c r="D16" s="43">
        <v>-8322.5</v>
      </c>
      <c r="E16" s="43">
        <v>-6155.1</v>
      </c>
      <c r="F16" s="43">
        <v>-8328.9</v>
      </c>
      <c r="G16" s="43">
        <v>-7891.500000000001</v>
      </c>
      <c r="H16" s="43">
        <v>-8576.594304205895</v>
      </c>
      <c r="I16" s="43">
        <v>-8942.3</v>
      </c>
      <c r="J16" s="43">
        <v>-8057.5</v>
      </c>
      <c r="K16" s="43">
        <v>-6321.4</v>
      </c>
      <c r="L16" s="59">
        <v>-12472.2</v>
      </c>
      <c r="M16" s="59">
        <v>-8410.5</v>
      </c>
      <c r="N16" s="59">
        <v>-9561.041840240001</v>
      </c>
      <c r="O16" s="59">
        <v>-9186.37247475</v>
      </c>
      <c r="P16" s="59">
        <v>-6939.931673839999</v>
      </c>
      <c r="Q16" s="59">
        <v>-9728.671682400001</v>
      </c>
      <c r="R16" s="59">
        <v>-9454.433946059999</v>
      </c>
      <c r="S16" s="59">
        <v>-8407.57300369</v>
      </c>
      <c r="T16" s="59">
        <v>-8517.593551729999</v>
      </c>
      <c r="U16" s="59">
        <v>-5795.487872240001</v>
      </c>
      <c r="V16" s="59">
        <v>-10854.946372530003</v>
      </c>
      <c r="W16" s="59">
        <v>-10936.08515536</v>
      </c>
      <c r="X16" s="59">
        <v>-8779.2936933</v>
      </c>
      <c r="Y16" s="59">
        <v>-8891.592889419999</v>
      </c>
      <c r="Z16" s="59">
        <v>-8577.70909977</v>
      </c>
      <c r="AA16" s="59">
        <v>-6019.7066484100005</v>
      </c>
      <c r="AB16" s="59">
        <v>-8680.154168160001</v>
      </c>
      <c r="AC16" s="59">
        <v>-8789.62505237</v>
      </c>
      <c r="AD16" s="59">
        <v>-11714.54193326</v>
      </c>
      <c r="AE16" s="59">
        <v>-9216.28052476</v>
      </c>
      <c r="AF16" s="59">
        <v>-10582.50813011</v>
      </c>
      <c r="AG16" s="59">
        <v>-3502.8729015500003</v>
      </c>
      <c r="AH16" s="59">
        <v>-8234.71308449</v>
      </c>
      <c r="AI16" s="59">
        <v>-6953.769517639999</v>
      </c>
      <c r="AJ16" s="43">
        <v>-9127.138740600001</v>
      </c>
      <c r="AK16" s="43">
        <v>-7168.98140666</v>
      </c>
      <c r="AL16" s="43">
        <v>-10969.140000000001</v>
      </c>
      <c r="AM16" s="43">
        <v>-6437.119999999999</v>
      </c>
      <c r="AN16" s="43">
        <v>-8646.31</v>
      </c>
      <c r="AO16" s="43">
        <v>-5571.12</v>
      </c>
      <c r="AP16" s="43">
        <v>-11466.859999999999</v>
      </c>
      <c r="AQ16" s="43">
        <v>-9463.67</v>
      </c>
      <c r="AR16" s="43">
        <v>-9598.849999999999</v>
      </c>
      <c r="AS16" s="43">
        <v>-7462.69</v>
      </c>
      <c r="AT16" s="43">
        <v>-6163.280000000001</v>
      </c>
      <c r="AU16" s="43">
        <v>-4791.07</v>
      </c>
      <c r="AV16" s="43">
        <v>-5559.219999999998</v>
      </c>
      <c r="AW16" s="43">
        <v>-7428.81</v>
      </c>
      <c r="AX16" s="43">
        <v>-3957.2263769050396</v>
      </c>
      <c r="AY16" s="43">
        <v>-10513.869280458393</v>
      </c>
      <c r="AZ16" s="43">
        <v>-7061.870881443017</v>
      </c>
      <c r="BA16" s="43">
        <v>-6516.7102300368915</v>
      </c>
      <c r="BB16" s="43">
        <v>-6296.323977206893</v>
      </c>
      <c r="BC16" s="43">
        <v>-9598.733437858944</v>
      </c>
      <c r="BD16" s="43">
        <v>-6504.46613468877</v>
      </c>
      <c r="BE16" s="43">
        <v>-6325.7581285361375</v>
      </c>
      <c r="BF16" s="43">
        <v>-5675.987724337627</v>
      </c>
      <c r="BG16" s="43">
        <v>-17001.423937317486</v>
      </c>
      <c r="BH16" s="43">
        <v>-8933.0587875476</v>
      </c>
      <c r="BI16" s="43">
        <v>-6880.416523864271</v>
      </c>
      <c r="BJ16" s="43">
        <v>-8295.438351440176</v>
      </c>
      <c r="BK16" s="43">
        <v>-8149.9980318076705</v>
      </c>
      <c r="BL16" s="43">
        <v>-10753.018832970958</v>
      </c>
      <c r="BM16" s="43">
        <v>-8425.68663898</v>
      </c>
      <c r="BN16" s="43">
        <v>-6228.5104205200005</v>
      </c>
      <c r="BO16" s="43">
        <v>-9497.613602552265</v>
      </c>
      <c r="BP16" s="43">
        <v>-6728.695171849924</v>
      </c>
      <c r="BQ16" s="43">
        <v>-7023.701933013745</v>
      </c>
      <c r="BR16" s="43">
        <v>-6519.146189982862</v>
      </c>
      <c r="BS16" s="43">
        <v>-8570.678911822093</v>
      </c>
      <c r="BT16" s="43">
        <v>-8139.00817103093</v>
      </c>
      <c r="BU16" s="43">
        <v>-5453.093838713728</v>
      </c>
      <c r="BV16" s="43">
        <v>-7017.162587272959</v>
      </c>
      <c r="BW16" s="112">
        <v>-9276.716056355353</v>
      </c>
      <c r="BX16" s="112">
        <v>-5172.133209040476</v>
      </c>
      <c r="BY16" s="73">
        <v>-3422.2705505747526</v>
      </c>
      <c r="BZ16" s="112">
        <v>-7174.708148717429</v>
      </c>
      <c r="CA16" s="112">
        <v>-5712.629529862763</v>
      </c>
      <c r="CB16" s="73">
        <v>-7795.0099219769445</v>
      </c>
      <c r="CC16" s="75">
        <v>-4532.2240458775395</v>
      </c>
      <c r="CD16" s="75">
        <v>-7206.224709975172</v>
      </c>
      <c r="CE16" s="75">
        <v>-5880.829450610577</v>
      </c>
      <c r="CF16" s="75">
        <v>-5060.423507637242</v>
      </c>
      <c r="CG16" s="75">
        <v>-6155.853926932363</v>
      </c>
      <c r="CH16" s="75">
        <v>-9440.84674</v>
      </c>
      <c r="CI16" s="75">
        <v>-7242.83662016</v>
      </c>
      <c r="CJ16" s="75">
        <v>-6261.65302469</v>
      </c>
      <c r="CK16" s="75">
        <v>-2747.97469254</v>
      </c>
      <c r="CL16" s="75">
        <v>-2745.46227086</v>
      </c>
      <c r="CM16" s="75">
        <v>-2901.58433925</v>
      </c>
      <c r="CN16" s="75">
        <v>-2399.03861659</v>
      </c>
      <c r="CO16" s="75">
        <v>-2954.89710667</v>
      </c>
      <c r="CP16" s="73">
        <v>-5463.17744787</v>
      </c>
      <c r="CQ16" s="73">
        <v>-3229.02101329</v>
      </c>
      <c r="CR16" s="73">
        <v>-1446.62819499</v>
      </c>
      <c r="CS16" s="73">
        <v>-6109.02336489</v>
      </c>
      <c r="CT16" s="73">
        <v>-1311.4317764310347</v>
      </c>
      <c r="CU16" s="73">
        <v>-10351.40158530321</v>
      </c>
      <c r="CV16" s="73">
        <v>-4677.723918342666</v>
      </c>
      <c r="CW16" s="73">
        <v>-2479.5996639452305</v>
      </c>
      <c r="CX16" s="73">
        <v>-6022.323078983372</v>
      </c>
      <c r="CY16" s="73">
        <v>-10277.102138509406</v>
      </c>
      <c r="CZ16" s="73">
        <v>-5270.358429639598</v>
      </c>
      <c r="DA16" s="73">
        <v>-5791.61946792994</v>
      </c>
      <c r="DB16" s="73">
        <v>-4887.682761903535</v>
      </c>
      <c r="DC16" s="73">
        <v>-6987.65475434292</v>
      </c>
      <c r="DD16" s="73">
        <v>-5126.724485330162</v>
      </c>
      <c r="DE16" s="73">
        <v>-5610.547438075864</v>
      </c>
      <c r="DF16" s="73">
        <v>-4443.170055608276</v>
      </c>
      <c r="DG16" s="73">
        <v>-4776.887921523326</v>
      </c>
      <c r="DH16" s="73">
        <v>-7312.170455419928</v>
      </c>
      <c r="DI16" s="73">
        <v>-3395.99817475499</v>
      </c>
      <c r="DJ16" s="73">
        <v>-5289.010465160525</v>
      </c>
      <c r="DK16" s="73">
        <v>-10388.089640163651</v>
      </c>
      <c r="DL16" s="73">
        <v>-7030.284057352235</v>
      </c>
      <c r="DM16" s="73">
        <v>-2963.9197220092765</v>
      </c>
      <c r="DN16" s="73">
        <v>-8937.932712439479</v>
      </c>
      <c r="DO16" s="73">
        <v>-10478.831223045243</v>
      </c>
      <c r="DP16" s="73">
        <v>-8347.311156270638</v>
      </c>
      <c r="DQ16" s="73">
        <v>-9337.976367578087</v>
      </c>
      <c r="DR16" s="73">
        <v>-12778.778448108278</v>
      </c>
      <c r="DS16" s="73">
        <v>-1737.2655803238843</v>
      </c>
      <c r="DT16" s="73">
        <v>-1861.0873981573857</v>
      </c>
      <c r="DU16" s="73">
        <v>-6650.498734705021</v>
      </c>
      <c r="DV16" s="73">
        <v>-22553.816373888923</v>
      </c>
      <c r="DW16" s="73">
        <v>-5847.198268384296</v>
      </c>
      <c r="DX16" s="73">
        <v>-24651.758207898944</v>
      </c>
      <c r="DY16" s="73">
        <v>-6174.322260527555</v>
      </c>
      <c r="DZ16" s="73">
        <v>-6325.828020683943</v>
      </c>
      <c r="EA16" s="73">
        <v>-14453.527106240928</v>
      </c>
      <c r="EB16" s="73">
        <v>-12608.184215079427</v>
      </c>
      <c r="EC16" s="73">
        <v>-10262.140004315774</v>
      </c>
      <c r="ED16" s="73">
        <v>-16110.921127720549</v>
      </c>
      <c r="EE16" s="73">
        <v>-7827.532344390214</v>
      </c>
    </row>
    <row r="17" spans="1:135" s="46" customFormat="1" ht="19.5" customHeight="1">
      <c r="A17" s="45" t="s">
        <v>32</v>
      </c>
      <c r="B17" s="43">
        <v>-2033.148955883916</v>
      </c>
      <c r="C17" s="43">
        <v>-4812.573882291006</v>
      </c>
      <c r="D17" s="43">
        <v>-3679.4</v>
      </c>
      <c r="E17" s="43">
        <v>-9496.3</v>
      </c>
      <c r="F17" s="43">
        <v>-7118.6</v>
      </c>
      <c r="G17" s="43">
        <v>-2168.4000000000005</v>
      </c>
      <c r="H17" s="43">
        <v>-3911.722089140824</v>
      </c>
      <c r="I17" s="43">
        <v>-1693.8</v>
      </c>
      <c r="J17" s="43">
        <v>-3064.8</v>
      </c>
      <c r="K17" s="43">
        <v>-2918.9</v>
      </c>
      <c r="L17" s="59">
        <v>-4034.5</v>
      </c>
      <c r="M17" s="59">
        <v>-3268.1</v>
      </c>
      <c r="N17" s="59">
        <v>-2428.5264884499998</v>
      </c>
      <c r="O17" s="59">
        <v>-3981.435602650001</v>
      </c>
      <c r="P17" s="59">
        <v>-3449.8211608099996</v>
      </c>
      <c r="Q17" s="59">
        <v>-4931.398688289999</v>
      </c>
      <c r="R17" s="59">
        <v>-3891.02984886</v>
      </c>
      <c r="S17" s="59">
        <v>-3328.23987049</v>
      </c>
      <c r="T17" s="59">
        <v>-4229.04195043</v>
      </c>
      <c r="U17" s="59">
        <v>-6275.755189500001</v>
      </c>
      <c r="V17" s="59">
        <v>-5818.943511310001</v>
      </c>
      <c r="W17" s="59">
        <v>-5716.5738826199995</v>
      </c>
      <c r="X17" s="59">
        <v>-5182.036277619999</v>
      </c>
      <c r="Y17" s="59">
        <v>-3824.6395456200003</v>
      </c>
      <c r="Z17" s="59">
        <v>-3704.4968317499997</v>
      </c>
      <c r="AA17" s="59">
        <v>-4471.718227</v>
      </c>
      <c r="AB17" s="59">
        <v>-4338.901105530001</v>
      </c>
      <c r="AC17" s="59">
        <v>-3732.3643705000004</v>
      </c>
      <c r="AD17" s="59">
        <v>-3797.8224937200002</v>
      </c>
      <c r="AE17" s="59">
        <v>-3022.48954359</v>
      </c>
      <c r="AF17" s="59">
        <v>-3211.1559550800002</v>
      </c>
      <c r="AG17" s="59">
        <v>-3281.43375659</v>
      </c>
      <c r="AH17" s="59">
        <v>-3512.44944257</v>
      </c>
      <c r="AI17" s="59">
        <v>-3173.41224178</v>
      </c>
      <c r="AJ17" s="59">
        <v>-3930.7655753100003</v>
      </c>
      <c r="AK17" s="59">
        <v>-2516.57450951</v>
      </c>
      <c r="AL17" s="59">
        <v>-2642.46</v>
      </c>
      <c r="AM17" s="59">
        <v>-4886.25</v>
      </c>
      <c r="AN17" s="59">
        <v>-3793.2000000000003</v>
      </c>
      <c r="AO17" s="59">
        <v>-3611.9300000000003</v>
      </c>
      <c r="AP17" s="59">
        <v>-3055.6200000000003</v>
      </c>
      <c r="AQ17" s="59">
        <v>-3090.1899999999996</v>
      </c>
      <c r="AR17" s="59">
        <v>-3290.8199999999997</v>
      </c>
      <c r="AS17" s="59">
        <v>-4005.63</v>
      </c>
      <c r="AT17" s="59">
        <v>-3144.54</v>
      </c>
      <c r="AU17" s="59">
        <v>-3198.0699999999997</v>
      </c>
      <c r="AV17" s="59">
        <v>-4726.08</v>
      </c>
      <c r="AW17" s="59">
        <v>-3294.2500000000005</v>
      </c>
      <c r="AX17" s="59">
        <v>-2925.364748214048</v>
      </c>
      <c r="AY17" s="59">
        <v>-3062.4455531008953</v>
      </c>
      <c r="AZ17" s="59">
        <v>-3380.260292873763</v>
      </c>
      <c r="BA17" s="59">
        <v>-1262.9132978917828</v>
      </c>
      <c r="BB17" s="59">
        <v>-3947.8760020299756</v>
      </c>
      <c r="BC17" s="59">
        <v>-3419.622050906613</v>
      </c>
      <c r="BD17" s="59">
        <v>-3461.9859658664323</v>
      </c>
      <c r="BE17" s="59">
        <v>-3136.9848858005353</v>
      </c>
      <c r="BF17" s="59">
        <v>-2831.4856373604994</v>
      </c>
      <c r="BG17" s="59">
        <v>-2721.682737051008</v>
      </c>
      <c r="BH17" s="59">
        <v>-3707.261059192026</v>
      </c>
      <c r="BI17" s="59">
        <v>-2424.8344829517428</v>
      </c>
      <c r="BJ17" s="59">
        <v>-2910.81733703081</v>
      </c>
      <c r="BK17" s="59">
        <v>-2743.5534871093614</v>
      </c>
      <c r="BL17" s="59">
        <v>-2223.9416022633486</v>
      </c>
      <c r="BM17" s="59">
        <v>-3125.9719529900003</v>
      </c>
      <c r="BN17" s="59">
        <v>-2359.86111413</v>
      </c>
      <c r="BO17" s="59">
        <v>-2269.2548408285616</v>
      </c>
      <c r="BP17" s="59">
        <v>-2587.0122600319987</v>
      </c>
      <c r="BQ17" s="59">
        <v>-3903.8975644637235</v>
      </c>
      <c r="BR17" s="59">
        <v>-3553.348605291463</v>
      </c>
      <c r="BS17" s="59">
        <v>-3462.2141244705035</v>
      </c>
      <c r="BT17" s="59">
        <v>-2890.6632455041067</v>
      </c>
      <c r="BU17" s="59">
        <v>-1621.2643916140942</v>
      </c>
      <c r="BV17" s="59">
        <v>-2248.494664097651</v>
      </c>
      <c r="BW17" s="112">
        <v>-3079.2854971788274</v>
      </c>
      <c r="BX17" s="112">
        <v>-3326.894190608363</v>
      </c>
      <c r="BY17" s="73">
        <v>-3205.9920427186216</v>
      </c>
      <c r="BZ17" s="112">
        <v>-2673.204340564942</v>
      </c>
      <c r="CA17" s="112">
        <v>-3431.0003389122535</v>
      </c>
      <c r="CB17" s="73">
        <v>-3095.1469140641625</v>
      </c>
      <c r="CC17" s="75">
        <v>-4444.216051120422</v>
      </c>
      <c r="CD17" s="75">
        <v>-4818.401201508972</v>
      </c>
      <c r="CE17" s="75">
        <v>-4993.632958163442</v>
      </c>
      <c r="CF17" s="75">
        <v>-3943.1230142501536</v>
      </c>
      <c r="CG17" s="75">
        <v>-3025.720532263422</v>
      </c>
      <c r="CH17" s="75">
        <v>-3126.343425</v>
      </c>
      <c r="CI17" s="75">
        <v>-2695.57854442</v>
      </c>
      <c r="CJ17" s="75">
        <v>-2255.97012078</v>
      </c>
      <c r="CK17" s="75">
        <v>-772.5704455</v>
      </c>
      <c r="CL17" s="75">
        <v>-759.60866097</v>
      </c>
      <c r="CM17" s="75">
        <v>-790.82183875</v>
      </c>
      <c r="CN17" s="75">
        <v>-781.19306701</v>
      </c>
      <c r="CO17" s="75">
        <v>-1373.24365652</v>
      </c>
      <c r="CP17" s="73">
        <v>-1668.97920756</v>
      </c>
      <c r="CQ17" s="73">
        <v>-2012.04449627</v>
      </c>
      <c r="CR17" s="73">
        <v>-2595.4407587</v>
      </c>
      <c r="CS17" s="73">
        <v>-1990.08034836</v>
      </c>
      <c r="CT17" s="73">
        <v>-4250.870821379221</v>
      </c>
      <c r="CU17" s="73">
        <v>-1818.6974581691125</v>
      </c>
      <c r="CV17" s="73">
        <v>-2244.9302258241883</v>
      </c>
      <c r="CW17" s="73">
        <v>-2277.2278643504023</v>
      </c>
      <c r="CX17" s="73">
        <v>-2597.3780710277206</v>
      </c>
      <c r="CY17" s="73">
        <v>-2619.213954803213</v>
      </c>
      <c r="CZ17" s="73">
        <v>-2278.3299057842455</v>
      </c>
      <c r="DA17" s="73">
        <v>-3157.492947915856</v>
      </c>
      <c r="DB17" s="73">
        <v>-3678.2472771129646</v>
      </c>
      <c r="DC17" s="73">
        <v>-3852.96317653053</v>
      </c>
      <c r="DD17" s="73">
        <v>-4146.871747777358</v>
      </c>
      <c r="DE17" s="73">
        <v>-3312.434040546031</v>
      </c>
      <c r="DF17" s="73">
        <v>-2520.1473908252256</v>
      </c>
      <c r="DG17" s="73">
        <v>-2592.011281129676</v>
      </c>
      <c r="DH17" s="73">
        <v>-2854.66333195693</v>
      </c>
      <c r="DI17" s="73">
        <v>-2143.621939998973</v>
      </c>
      <c r="DJ17" s="73">
        <v>-4199.91982558926</v>
      </c>
      <c r="DK17" s="73">
        <v>-3612.5450602173732</v>
      </c>
      <c r="DL17" s="73">
        <v>-4621.141721305906</v>
      </c>
      <c r="DM17" s="73">
        <v>-3688.923074992903</v>
      </c>
      <c r="DN17" s="73">
        <v>-4587.397619019746</v>
      </c>
      <c r="DO17" s="73">
        <v>-5040.269139795698</v>
      </c>
      <c r="DP17" s="73">
        <v>-8729.441523214933</v>
      </c>
      <c r="DQ17" s="73">
        <v>-3065.406026535733</v>
      </c>
      <c r="DR17" s="73">
        <v>-5371.585870556747</v>
      </c>
      <c r="DS17" s="73">
        <v>-4106.5358478875205</v>
      </c>
      <c r="DT17" s="73">
        <v>-3960.386033717472</v>
      </c>
      <c r="DU17" s="73">
        <v>-4895.068532642762</v>
      </c>
      <c r="DV17" s="73">
        <v>-6441.821845874105</v>
      </c>
      <c r="DW17" s="73">
        <v>-7087.9344579365725</v>
      </c>
      <c r="DX17" s="73">
        <v>-4695.891243879797</v>
      </c>
      <c r="DY17" s="73">
        <v>-6249.335406805168</v>
      </c>
      <c r="DZ17" s="73">
        <v>-13013.467248724044</v>
      </c>
      <c r="EA17" s="73">
        <v>-7302.6511620047095</v>
      </c>
      <c r="EB17" s="73">
        <v>-9094.350703327984</v>
      </c>
      <c r="EC17" s="73">
        <v>-4498.625278893595</v>
      </c>
      <c r="ED17" s="73">
        <v>-4351.644971432785</v>
      </c>
      <c r="EE17" s="73">
        <v>-7865.568774616732</v>
      </c>
    </row>
    <row r="18" spans="1:135" s="46" customFormat="1" ht="19.5" customHeight="1">
      <c r="A18" s="45" t="s">
        <v>33</v>
      </c>
      <c r="B18" s="43">
        <v>181.27830911846291</v>
      </c>
      <c r="C18" s="43">
        <v>-987.354523640317</v>
      </c>
      <c r="D18" s="43">
        <v>-512.3</v>
      </c>
      <c r="E18" s="43">
        <v>281.1</v>
      </c>
      <c r="F18" s="43">
        <v>382</v>
      </c>
      <c r="G18" s="43">
        <v>2795.4</v>
      </c>
      <c r="H18" s="43">
        <v>1487.462335549421</v>
      </c>
      <c r="I18" s="43">
        <v>3012.6</v>
      </c>
      <c r="J18" s="43">
        <v>1462.8</v>
      </c>
      <c r="K18" s="43">
        <v>136.7</v>
      </c>
      <c r="L18" s="59">
        <v>1465.3</v>
      </c>
      <c r="M18" s="59">
        <v>2070.8</v>
      </c>
      <c r="N18" s="59">
        <v>2321.71313456</v>
      </c>
      <c r="O18" s="59">
        <v>3304.6913304399995</v>
      </c>
      <c r="P18" s="59">
        <v>1415.6313312900002</v>
      </c>
      <c r="Q18" s="59">
        <v>-629.0988199299999</v>
      </c>
      <c r="R18" s="59">
        <v>2781.4102358999994</v>
      </c>
      <c r="S18" s="59">
        <v>2417.51694591</v>
      </c>
      <c r="T18" s="59">
        <v>-3141.4490001800004</v>
      </c>
      <c r="U18" s="59">
        <v>279.90679095999985</v>
      </c>
      <c r="V18" s="59">
        <v>-2515.87302422</v>
      </c>
      <c r="W18" s="59">
        <v>-1820.03790267</v>
      </c>
      <c r="X18" s="59">
        <v>-108.00586918999988</v>
      </c>
      <c r="Y18" s="59">
        <v>342.24288077000006</v>
      </c>
      <c r="Z18" s="59">
        <v>333.26976547000004</v>
      </c>
      <c r="AA18" s="59">
        <v>1162.95323877</v>
      </c>
      <c r="AB18" s="59">
        <v>-1093.9006411700002</v>
      </c>
      <c r="AC18" s="59">
        <v>-69.94014936000008</v>
      </c>
      <c r="AD18" s="59">
        <v>555.6488610499998</v>
      </c>
      <c r="AE18" s="59">
        <v>297.93043363000004</v>
      </c>
      <c r="AF18" s="59">
        <v>-621.52393371</v>
      </c>
      <c r="AG18" s="59">
        <v>-275.2517209399998</v>
      </c>
      <c r="AH18" s="59">
        <v>237.13624688999994</v>
      </c>
      <c r="AI18" s="59">
        <v>1103.9697219299999</v>
      </c>
      <c r="AJ18" s="59">
        <v>16.116623740000023</v>
      </c>
      <c r="AK18" s="59">
        <v>-1107.2399199</v>
      </c>
      <c r="AL18" s="59">
        <v>-294.26</v>
      </c>
      <c r="AM18" s="59">
        <v>368.8900000000001</v>
      </c>
      <c r="AN18" s="59">
        <v>-674.7700000000001</v>
      </c>
      <c r="AO18" s="59">
        <v>56.62000000000012</v>
      </c>
      <c r="AP18" s="59">
        <v>698.1800000000001</v>
      </c>
      <c r="AQ18" s="59">
        <v>-346.86</v>
      </c>
      <c r="AR18" s="59">
        <v>-183.62999999999994</v>
      </c>
      <c r="AS18" s="59">
        <v>-172.92</v>
      </c>
      <c r="AT18" s="59">
        <v>-251.76999999999998</v>
      </c>
      <c r="AU18" s="59">
        <v>-446.3300000000001</v>
      </c>
      <c r="AV18" s="59">
        <v>-1243.3400000000001</v>
      </c>
      <c r="AW18" s="59">
        <v>-443.0100000000001</v>
      </c>
      <c r="AX18" s="59">
        <v>-180.04460654815603</v>
      </c>
      <c r="AY18" s="59">
        <v>-695.5359362516649</v>
      </c>
      <c r="AZ18" s="59">
        <v>-218.63835129049903</v>
      </c>
      <c r="BA18" s="59">
        <v>-900.5588046958201</v>
      </c>
      <c r="BB18" s="59">
        <v>-1430.077133569105</v>
      </c>
      <c r="BC18" s="59">
        <v>-1292.540070294132</v>
      </c>
      <c r="BD18" s="59">
        <v>-1087.0936929393858</v>
      </c>
      <c r="BE18" s="59">
        <v>-1595.6207138629397</v>
      </c>
      <c r="BF18" s="59">
        <v>-546.855760132329</v>
      </c>
      <c r="BG18" s="59">
        <v>166.43261387447</v>
      </c>
      <c r="BH18" s="59">
        <v>-381.81445297595496</v>
      </c>
      <c r="BI18" s="59">
        <v>-266.68029320057394</v>
      </c>
      <c r="BJ18" s="59">
        <v>-825.8229609829172</v>
      </c>
      <c r="BK18" s="59">
        <v>-551.2590823177959</v>
      </c>
      <c r="BL18" s="59">
        <v>-899.8373187817201</v>
      </c>
      <c r="BM18" s="59">
        <v>-1489.0053910699999</v>
      </c>
      <c r="BN18" s="59">
        <v>237.12101484000004</v>
      </c>
      <c r="BO18" s="59">
        <v>-98.61933718969408</v>
      </c>
      <c r="BP18" s="59">
        <v>502.99371131445696</v>
      </c>
      <c r="BQ18" s="59">
        <v>163.4054742256015</v>
      </c>
      <c r="BR18" s="59">
        <v>-735.8570904637202</v>
      </c>
      <c r="BS18" s="59">
        <v>-335.422064062608</v>
      </c>
      <c r="BT18" s="59">
        <v>-2350.354119955296</v>
      </c>
      <c r="BU18" s="59">
        <v>-1478.968215902989</v>
      </c>
      <c r="BV18" s="59">
        <v>-697.4126740324762</v>
      </c>
      <c r="BW18" s="112">
        <v>-3367.245512542081</v>
      </c>
      <c r="BX18" s="112">
        <v>-1608.4127034961339</v>
      </c>
      <c r="BY18" s="73">
        <v>-809.870850039028</v>
      </c>
      <c r="BZ18" s="112">
        <v>-1860.999514855012</v>
      </c>
      <c r="CA18" s="112">
        <v>329.59547010783604</v>
      </c>
      <c r="CB18" s="73">
        <v>-2038.2032352849417</v>
      </c>
      <c r="CC18" s="75">
        <v>-297.156498646532</v>
      </c>
      <c r="CD18" s="75">
        <v>-1483.414629110516</v>
      </c>
      <c r="CE18" s="75">
        <v>767.366998148798</v>
      </c>
      <c r="CF18" s="75">
        <v>-482.53720256398105</v>
      </c>
      <c r="CG18" s="75">
        <v>-964.931307867677</v>
      </c>
      <c r="CH18" s="75">
        <v>-1196.378111</v>
      </c>
      <c r="CI18" s="75">
        <v>41.91296531</v>
      </c>
      <c r="CJ18" s="75">
        <v>-1957.60125634</v>
      </c>
      <c r="CK18" s="75">
        <v>-594.11460435</v>
      </c>
      <c r="CL18" s="75">
        <v>-452.87765989</v>
      </c>
      <c r="CM18" s="75">
        <v>-2344.38727866</v>
      </c>
      <c r="CN18" s="75">
        <v>140.724326</v>
      </c>
      <c r="CO18" s="75">
        <v>-264.7194561</v>
      </c>
      <c r="CP18" s="73">
        <v>-1784.07332395</v>
      </c>
      <c r="CQ18" s="73">
        <v>-406.7878206</v>
      </c>
      <c r="CR18" s="73">
        <v>-770.89097148</v>
      </c>
      <c r="CS18" s="73">
        <v>-1459.26556965</v>
      </c>
      <c r="CT18" s="73">
        <v>-1063.1658768263692</v>
      </c>
      <c r="CU18" s="73">
        <v>-2427.799471128662</v>
      </c>
      <c r="CV18" s="73">
        <v>7.345615185954772</v>
      </c>
      <c r="CW18" s="73">
        <v>20.366250314514435</v>
      </c>
      <c r="CX18" s="73">
        <v>-668.193331196006</v>
      </c>
      <c r="CY18" s="73">
        <v>-1912.8115872080232</v>
      </c>
      <c r="CZ18" s="73">
        <v>-792.3100711337951</v>
      </c>
      <c r="DA18" s="73">
        <v>-1283.2766043485242</v>
      </c>
      <c r="DB18" s="73">
        <v>-1159.0404915215427</v>
      </c>
      <c r="DC18" s="73">
        <v>-1352.276076511228</v>
      </c>
      <c r="DD18" s="73">
        <v>-429.8910130039333</v>
      </c>
      <c r="DE18" s="73">
        <v>-1969.6634761128344</v>
      </c>
      <c r="DF18" s="73">
        <v>-719.7343400351866</v>
      </c>
      <c r="DG18" s="73">
        <v>-1772.2850200566322</v>
      </c>
      <c r="DH18" s="73">
        <v>-1101.097046480012</v>
      </c>
      <c r="DI18" s="73">
        <v>-2168.4477816416443</v>
      </c>
      <c r="DJ18" s="73">
        <v>-1417.1920297866072</v>
      </c>
      <c r="DK18" s="73">
        <v>-1026.0261879724271</v>
      </c>
      <c r="DL18" s="73">
        <v>-895.0337078854639</v>
      </c>
      <c r="DM18" s="73">
        <v>-618.6639469200126</v>
      </c>
      <c r="DN18" s="73">
        <v>-2562.209814109079</v>
      </c>
      <c r="DO18" s="73">
        <v>-11.945251417520284</v>
      </c>
      <c r="DP18" s="73">
        <v>-6740.432895426627</v>
      </c>
      <c r="DQ18" s="73">
        <v>-1699.9442041454085</v>
      </c>
      <c r="DR18" s="73">
        <v>-337.1198104699875</v>
      </c>
      <c r="DS18" s="73">
        <v>-1874.0461278238665</v>
      </c>
      <c r="DT18" s="73">
        <v>-2334.7105028431433</v>
      </c>
      <c r="DU18" s="73">
        <v>-1432.3169013481318</v>
      </c>
      <c r="DV18" s="73">
        <v>-7304.225683977614</v>
      </c>
      <c r="DW18" s="73">
        <v>-5809.537030563092</v>
      </c>
      <c r="DX18" s="73">
        <v>130.38492506178497</v>
      </c>
      <c r="DY18" s="73">
        <v>-2474.759663187529</v>
      </c>
      <c r="DZ18" s="73">
        <v>-866.0673594602315</v>
      </c>
      <c r="EA18" s="73">
        <v>-1693.6723426563615</v>
      </c>
      <c r="EB18" s="73">
        <v>-782.1233336013574</v>
      </c>
      <c r="EC18" s="73">
        <v>-1167.592604504669</v>
      </c>
      <c r="ED18" s="73">
        <v>-1744.7687425188428</v>
      </c>
      <c r="EE18" s="73">
        <v>-1620.639114806018</v>
      </c>
    </row>
    <row r="19" spans="1:135" s="46" customFormat="1" ht="19.5" customHeight="1">
      <c r="A19" s="45" t="s">
        <v>34</v>
      </c>
      <c r="B19" s="43">
        <v>734.08019075</v>
      </c>
      <c r="C19" s="43">
        <v>151.739383252047</v>
      </c>
      <c r="D19" s="43">
        <v>0</v>
      </c>
      <c r="E19" s="43">
        <v>655.1</v>
      </c>
      <c r="F19" s="43">
        <v>247.1</v>
      </c>
      <c r="G19" s="43">
        <v>117.7</v>
      </c>
      <c r="H19" s="43">
        <v>350.989598652296</v>
      </c>
      <c r="I19" s="43">
        <v>7.8</v>
      </c>
      <c r="J19" s="43">
        <v>976.9</v>
      </c>
      <c r="K19" s="43">
        <v>1720</v>
      </c>
      <c r="L19" s="59">
        <v>1293.9</v>
      </c>
      <c r="M19" s="59">
        <v>0</v>
      </c>
      <c r="N19" s="59">
        <v>-874.43142755</v>
      </c>
      <c r="O19" s="59">
        <v>0</v>
      </c>
      <c r="P19" s="59">
        <v>0</v>
      </c>
      <c r="Q19" s="59">
        <v>-1292.6867623599999</v>
      </c>
      <c r="R19" s="59">
        <v>0</v>
      </c>
      <c r="S19" s="59">
        <v>-665.0544242000001</v>
      </c>
      <c r="T19" s="59">
        <v>-539.12884729</v>
      </c>
      <c r="U19" s="59">
        <v>-974.61171503</v>
      </c>
      <c r="V19" s="59">
        <v>-654.87011306</v>
      </c>
      <c r="W19" s="59">
        <v>-788.16969129</v>
      </c>
      <c r="X19" s="59">
        <v>-26.71446998</v>
      </c>
      <c r="Y19" s="59">
        <v>-956.11151983</v>
      </c>
      <c r="Z19" s="59">
        <v>-677.53030433</v>
      </c>
      <c r="AA19" s="59">
        <v>-506.11632921</v>
      </c>
      <c r="AB19" s="59">
        <v>-393.9016078</v>
      </c>
      <c r="AC19" s="59">
        <v>-295.31030918</v>
      </c>
      <c r="AD19" s="59">
        <v>-261.89371799</v>
      </c>
      <c r="AE19" s="59">
        <v>-255.80637778</v>
      </c>
      <c r="AF19" s="59">
        <v>0</v>
      </c>
      <c r="AG19" s="59">
        <v>0</v>
      </c>
      <c r="AH19" s="59">
        <v>-62.929854909999996</v>
      </c>
      <c r="AI19" s="59">
        <v>0</v>
      </c>
      <c r="AJ19" s="59">
        <v>0</v>
      </c>
      <c r="AK19" s="59">
        <v>-306.64772486000004</v>
      </c>
      <c r="AL19" s="59">
        <v>-299.59</v>
      </c>
      <c r="AM19" s="59">
        <v>-270.49</v>
      </c>
      <c r="AN19" s="59">
        <v>0</v>
      </c>
      <c r="AO19" s="59">
        <v>-518.45</v>
      </c>
      <c r="AP19" s="59">
        <v>-189.57</v>
      </c>
      <c r="AQ19" s="59">
        <v>0</v>
      </c>
      <c r="AR19" s="59">
        <v>0</v>
      </c>
      <c r="AS19" s="59">
        <v>0</v>
      </c>
      <c r="AT19" s="59">
        <v>0</v>
      </c>
      <c r="AU19" s="59">
        <v>-187.2</v>
      </c>
      <c r="AV19" s="59">
        <v>0</v>
      </c>
      <c r="AW19" s="59">
        <v>-178.66</v>
      </c>
      <c r="AX19" s="59">
        <v>-178.700994805</v>
      </c>
      <c r="AY19" s="59">
        <v>0</v>
      </c>
      <c r="AZ19" s="59">
        <v>-60.40656</v>
      </c>
      <c r="BA19" s="59">
        <v>-85.54008</v>
      </c>
      <c r="BB19" s="59">
        <v>0</v>
      </c>
      <c r="BC19" s="59">
        <v>-1379.584</v>
      </c>
      <c r="BD19" s="59">
        <v>-50.011166977</v>
      </c>
      <c r="BE19" s="59">
        <v>0</v>
      </c>
      <c r="BF19" s="59">
        <v>0</v>
      </c>
      <c r="BG19" s="59">
        <v>-333.7093041474</v>
      </c>
      <c r="BH19" s="59">
        <v>-848.4228140056</v>
      </c>
      <c r="BI19" s="59">
        <v>-451.93593666444906</v>
      </c>
      <c r="BJ19" s="59">
        <v>-364.94863739722393</v>
      </c>
      <c r="BK19" s="59">
        <v>-745.89947836</v>
      </c>
      <c r="BL19" s="59">
        <v>895.7360554445801</v>
      </c>
      <c r="BM19" s="59">
        <v>-12.806709960000001</v>
      </c>
      <c r="BN19" s="59">
        <v>0</v>
      </c>
      <c r="BO19" s="59">
        <v>-107.6632644</v>
      </c>
      <c r="BP19" s="59">
        <v>0</v>
      </c>
      <c r="BQ19" s="59">
        <v>-21.204967</v>
      </c>
      <c r="BR19" s="59">
        <v>725.55296429236</v>
      </c>
      <c r="BS19" s="59">
        <v>-468.65747575099</v>
      </c>
      <c r="BT19" s="59">
        <v>-370.4463647</v>
      </c>
      <c r="BU19" s="59">
        <v>-451.140306</v>
      </c>
      <c r="BV19" s="59">
        <v>-8596.411458787084</v>
      </c>
      <c r="BW19" s="112">
        <v>-1265.0202653467502</v>
      </c>
      <c r="BX19" s="112">
        <v>-557.7927806984001</v>
      </c>
      <c r="BY19" s="73">
        <v>-854.121372173358</v>
      </c>
      <c r="BZ19" s="112">
        <v>0</v>
      </c>
      <c r="CA19" s="112">
        <v>-12945.583459705402</v>
      </c>
      <c r="CB19" s="73">
        <v>-759.3288366121859</v>
      </c>
      <c r="CC19" s="75">
        <v>-1826.908582122836</v>
      </c>
      <c r="CD19" s="75">
        <v>-123.408124684876</v>
      </c>
      <c r="CE19" s="75">
        <v>0</v>
      </c>
      <c r="CF19" s="75">
        <v>-1329.2195882574292</v>
      </c>
      <c r="CG19" s="75">
        <v>-1336.9336375348719</v>
      </c>
      <c r="CH19" s="75">
        <v>284.38136</v>
      </c>
      <c r="CI19" s="75">
        <v>0</v>
      </c>
      <c r="CJ19" s="75">
        <v>-3644.51400382</v>
      </c>
      <c r="CK19" s="75">
        <v>-1966.84511512</v>
      </c>
      <c r="CL19" s="75">
        <v>-931.81110439</v>
      </c>
      <c r="CM19" s="75">
        <v>-2324.18895403</v>
      </c>
      <c r="CN19" s="75">
        <v>-1499.36541762</v>
      </c>
      <c r="CO19" s="75">
        <v>-1904.04174185</v>
      </c>
      <c r="CP19" s="73">
        <v>-3578.80832659</v>
      </c>
      <c r="CQ19" s="73">
        <v>-2067.84519077</v>
      </c>
      <c r="CR19" s="73">
        <v>-857.82698367</v>
      </c>
      <c r="CS19" s="73">
        <v>-3413.43215021</v>
      </c>
      <c r="CT19" s="73">
        <v>-3902.9660102632997</v>
      </c>
      <c r="CU19" s="73">
        <v>-4843.06819636036</v>
      </c>
      <c r="CV19" s="73">
        <v>-3390.302603190115</v>
      </c>
      <c r="CW19" s="73">
        <v>-5449.971992812755</v>
      </c>
      <c r="CX19" s="73">
        <v>-1150.12547925703</v>
      </c>
      <c r="CY19" s="73">
        <v>-5224.996134905502</v>
      </c>
      <c r="CZ19" s="73">
        <v>-3582.9173294824755</v>
      </c>
      <c r="DA19" s="73">
        <v>-10323.68900788818</v>
      </c>
      <c r="DB19" s="73">
        <v>-3768.109444658876</v>
      </c>
      <c r="DC19" s="73">
        <v>-4559.489322313652</v>
      </c>
      <c r="DD19" s="73">
        <v>-4755.728927016255</v>
      </c>
      <c r="DE19" s="73">
        <v>-13424.793160684561</v>
      </c>
      <c r="DF19" s="73">
        <v>-3042.312037940802</v>
      </c>
      <c r="DG19" s="73">
        <v>-5708.397086942268</v>
      </c>
      <c r="DH19" s="73">
        <v>-4500.071321239343</v>
      </c>
      <c r="DI19" s="73">
        <v>-2343.8686710924026</v>
      </c>
      <c r="DJ19" s="73">
        <v>-6555.674797644297</v>
      </c>
      <c r="DK19" s="73">
        <v>-3924.8891673224543</v>
      </c>
      <c r="DL19" s="73">
        <v>-1813.608209744925</v>
      </c>
      <c r="DM19" s="73">
        <v>-1384.9407052348</v>
      </c>
      <c r="DN19" s="73">
        <v>-7208.144084001334</v>
      </c>
      <c r="DO19" s="73">
        <v>-1116.30810127107</v>
      </c>
      <c r="DP19" s="73">
        <v>-11524.709436667821</v>
      </c>
      <c r="DQ19" s="73">
        <v>-6784.814835675665</v>
      </c>
      <c r="DR19" s="73">
        <v>-7027.000955219248</v>
      </c>
      <c r="DS19" s="73">
        <v>-2603.8831923019466</v>
      </c>
      <c r="DT19" s="73">
        <v>-4637.5639551376635</v>
      </c>
      <c r="DU19" s="73">
        <v>-3463.009643272085</v>
      </c>
      <c r="DV19" s="73">
        <v>-3908.6491339808367</v>
      </c>
      <c r="DW19" s="73">
        <v>-4403.752524421003</v>
      </c>
      <c r="DX19" s="73">
        <v>-11034.131145207893</v>
      </c>
      <c r="DY19" s="73">
        <v>-2097.564135654385</v>
      </c>
      <c r="DZ19" s="73">
        <v>0</v>
      </c>
      <c r="EA19" s="73">
        <v>-7180.729210858659</v>
      </c>
      <c r="EB19" s="73">
        <v>-14548.20239239192</v>
      </c>
      <c r="EC19" s="73">
        <v>-6474.709781737524</v>
      </c>
      <c r="ED19" s="73">
        <v>-9813.080182121746</v>
      </c>
      <c r="EE19" s="73">
        <v>-888.6482328996797</v>
      </c>
    </row>
    <row r="20" spans="1:135" s="46" customFormat="1" ht="19.5" customHeight="1">
      <c r="A20" s="45" t="s">
        <v>35</v>
      </c>
      <c r="B20" s="43">
        <v>420.46100312938506</v>
      </c>
      <c r="C20" s="43">
        <v>-320.932815436887</v>
      </c>
      <c r="D20" s="43">
        <v>-14.8</v>
      </c>
      <c r="E20" s="43">
        <v>-72</v>
      </c>
      <c r="F20" s="43">
        <v>-229</v>
      </c>
      <c r="G20" s="43">
        <v>602.1</v>
      </c>
      <c r="H20" s="43">
        <v>30.00377200674901</v>
      </c>
      <c r="I20" s="43">
        <v>153.3</v>
      </c>
      <c r="J20" s="43">
        <v>-343.2</v>
      </c>
      <c r="K20" s="43">
        <v>-162.7</v>
      </c>
      <c r="L20" s="59">
        <v>-511.6</v>
      </c>
      <c r="M20" s="59">
        <v>-515.6</v>
      </c>
      <c r="N20" s="59">
        <v>-134.76695192999998</v>
      </c>
      <c r="O20" s="59">
        <v>-274.81570820999997</v>
      </c>
      <c r="P20" s="59">
        <v>-562.64977842</v>
      </c>
      <c r="Q20" s="59">
        <v>-139.4448467</v>
      </c>
      <c r="R20" s="59">
        <v>8.963891079999996</v>
      </c>
      <c r="S20" s="59">
        <v>-805.62828778</v>
      </c>
      <c r="T20" s="59">
        <v>-214.72424223999997</v>
      </c>
      <c r="U20" s="59">
        <v>-71.64592892</v>
      </c>
      <c r="V20" s="59">
        <v>-605.49829579</v>
      </c>
      <c r="W20" s="59">
        <v>-171.77689284999997</v>
      </c>
      <c r="X20" s="59">
        <v>-194.87510824</v>
      </c>
      <c r="Y20" s="59">
        <v>-100.56734181</v>
      </c>
      <c r="Z20" s="59">
        <v>80.80479801</v>
      </c>
      <c r="AA20" s="59">
        <v>6.711603440000005</v>
      </c>
      <c r="AB20" s="59">
        <v>-393.85726059999996</v>
      </c>
      <c r="AC20" s="59">
        <v>-85.87348717</v>
      </c>
      <c r="AD20" s="59">
        <v>64.84856713999999</v>
      </c>
      <c r="AE20" s="59">
        <v>-106.69801094</v>
      </c>
      <c r="AF20" s="59">
        <v>-200.64456303999998</v>
      </c>
      <c r="AG20" s="59">
        <v>-183.68060008999998</v>
      </c>
      <c r="AH20" s="59">
        <v>-363.06630836000005</v>
      </c>
      <c r="AI20" s="59">
        <v>29.744618739999993</v>
      </c>
      <c r="AJ20" s="59">
        <v>-335.0774525</v>
      </c>
      <c r="AK20" s="59">
        <v>-284.32171987000004</v>
      </c>
      <c r="AL20" s="59">
        <v>-16.950000000000003</v>
      </c>
      <c r="AM20" s="59">
        <v>-111.73000000000002</v>
      </c>
      <c r="AN20" s="59">
        <v>-80.32999999999998</v>
      </c>
      <c r="AO20" s="59">
        <v>9.659999999999982</v>
      </c>
      <c r="AP20" s="59">
        <v>-898.24</v>
      </c>
      <c r="AQ20" s="59">
        <v>-1.3100000000000023</v>
      </c>
      <c r="AR20" s="59">
        <v>729.54</v>
      </c>
      <c r="AS20" s="59">
        <v>59.559999999999995</v>
      </c>
      <c r="AT20" s="59">
        <v>9</v>
      </c>
      <c r="AU20" s="59">
        <v>31.409999999999997</v>
      </c>
      <c r="AV20" s="59">
        <v>-1213.85</v>
      </c>
      <c r="AW20" s="59">
        <v>-56.16999999999999</v>
      </c>
      <c r="AX20" s="59">
        <v>-61.68902123864599</v>
      </c>
      <c r="AY20" s="59">
        <v>-283.112520667222</v>
      </c>
      <c r="AZ20" s="59">
        <v>39.46177991032401</v>
      </c>
      <c r="BA20" s="59">
        <v>-203.06238262873802</v>
      </c>
      <c r="BB20" s="59">
        <v>117.43230056708201</v>
      </c>
      <c r="BC20" s="59">
        <v>-504.78652534620903</v>
      </c>
      <c r="BD20" s="59">
        <v>-358.71573738500496</v>
      </c>
      <c r="BE20" s="59">
        <v>58.13118425448002</v>
      </c>
      <c r="BF20" s="59">
        <v>-61.087138144947005</v>
      </c>
      <c r="BG20" s="59">
        <v>-416.46222702160196</v>
      </c>
      <c r="BH20" s="59">
        <v>-619.9021885484359</v>
      </c>
      <c r="BI20" s="59">
        <v>-218.64981280943098</v>
      </c>
      <c r="BJ20" s="59">
        <v>-22.593745171089978</v>
      </c>
      <c r="BK20" s="59">
        <v>-135.47330929761705</v>
      </c>
      <c r="BL20" s="59">
        <v>-284.67975482470905</v>
      </c>
      <c r="BM20" s="59">
        <v>-27.668640549999992</v>
      </c>
      <c r="BN20" s="59">
        <v>-37.5510895</v>
      </c>
      <c r="BO20" s="59">
        <v>-407.99055482935796</v>
      </c>
      <c r="BP20" s="59">
        <v>66.78057769447503</v>
      </c>
      <c r="BQ20" s="59">
        <v>120.73998095435965</v>
      </c>
      <c r="BR20" s="59">
        <v>40.80215841834801</v>
      </c>
      <c r="BS20" s="59">
        <v>159.69207039803393</v>
      </c>
      <c r="BT20" s="59">
        <v>-64.00387678456299</v>
      </c>
      <c r="BU20" s="59">
        <v>-86.68522874486199</v>
      </c>
      <c r="BV20" s="59">
        <v>92.574807093794</v>
      </c>
      <c r="BW20" s="112">
        <v>-63.20027992244539</v>
      </c>
      <c r="BX20" s="112">
        <v>8.468866693516986</v>
      </c>
      <c r="BY20" s="73">
        <v>249.35593002249394</v>
      </c>
      <c r="BZ20" s="112">
        <v>73.2031502488968</v>
      </c>
      <c r="CA20" s="112">
        <v>-46.56569051016001</v>
      </c>
      <c r="CB20" s="73">
        <v>-381.432664188469</v>
      </c>
      <c r="CC20" s="75">
        <v>648.041535248848</v>
      </c>
      <c r="CD20" s="75">
        <v>-299.512637720347</v>
      </c>
      <c r="CE20" s="75">
        <v>-81.30958846096053</v>
      </c>
      <c r="CF20" s="75">
        <v>264.49234364307705</v>
      </c>
      <c r="CG20" s="75">
        <v>-327.6624339406141</v>
      </c>
      <c r="CH20" s="75">
        <v>-104.686436</v>
      </c>
      <c r="CI20" s="75">
        <v>-556.09873136</v>
      </c>
      <c r="CJ20" s="75">
        <v>99.00747791</v>
      </c>
      <c r="CK20" s="75">
        <v>85.43409564</v>
      </c>
      <c r="CL20" s="75">
        <v>185.02718699</v>
      </c>
      <c r="CM20" s="75">
        <v>122.98198071</v>
      </c>
      <c r="CN20" s="75">
        <v>118.43449824</v>
      </c>
      <c r="CO20" s="75">
        <v>202.03333618</v>
      </c>
      <c r="CP20" s="73">
        <v>2653.05831327</v>
      </c>
      <c r="CQ20" s="73">
        <v>-84.00750545</v>
      </c>
      <c r="CR20" s="73">
        <v>100.49330773</v>
      </c>
      <c r="CS20" s="73">
        <v>297.18054042</v>
      </c>
      <c r="CT20" s="73">
        <v>268.9348952487436</v>
      </c>
      <c r="CU20" s="73">
        <v>244.91699390510504</v>
      </c>
      <c r="CV20" s="73">
        <v>405.32775476945307</v>
      </c>
      <c r="CW20" s="73">
        <v>141.98768053003374</v>
      </c>
      <c r="CX20" s="73">
        <v>-262.48395778002805</v>
      </c>
      <c r="CY20" s="73">
        <v>78.11351505450808</v>
      </c>
      <c r="CZ20" s="73">
        <v>81.93658684314998</v>
      </c>
      <c r="DA20" s="73">
        <v>1372.862247155001</v>
      </c>
      <c r="DB20" s="73">
        <v>344.26859921648366</v>
      </c>
      <c r="DC20" s="73">
        <v>1098.1642337581072</v>
      </c>
      <c r="DD20" s="73">
        <v>155.58459088233198</v>
      </c>
      <c r="DE20" s="73">
        <v>150.3372776655046</v>
      </c>
      <c r="DF20" s="73">
        <v>307.16827472957107</v>
      </c>
      <c r="DG20" s="73">
        <v>281.88038855004226</v>
      </c>
      <c r="DH20" s="73">
        <v>146.62931045276068</v>
      </c>
      <c r="DI20" s="73">
        <v>-242.62376390558</v>
      </c>
      <c r="DJ20" s="73">
        <v>318.5594959353973</v>
      </c>
      <c r="DK20" s="73">
        <v>344.15679715367503</v>
      </c>
      <c r="DL20" s="73">
        <v>263.6274986532732</v>
      </c>
      <c r="DM20" s="73">
        <v>114.95954545448137</v>
      </c>
      <c r="DN20" s="73">
        <v>450.89993863140495</v>
      </c>
      <c r="DO20" s="73">
        <v>172.06096068287647</v>
      </c>
      <c r="DP20" s="73">
        <v>298.00174247883274</v>
      </c>
      <c r="DQ20" s="73">
        <v>754.4858077403695</v>
      </c>
      <c r="DR20" s="73">
        <v>355.7487227785903</v>
      </c>
      <c r="DS20" s="73">
        <v>159.85534023948063</v>
      </c>
      <c r="DT20" s="73">
        <v>281.66448951297986</v>
      </c>
      <c r="DU20" s="73">
        <v>447.99387775423224</v>
      </c>
      <c r="DV20" s="73">
        <v>356.4473997146294</v>
      </c>
      <c r="DW20" s="73">
        <v>205.93368484829756</v>
      </c>
      <c r="DX20" s="73">
        <v>1110.4388388132843</v>
      </c>
      <c r="DY20" s="73">
        <v>-32477.89534784416</v>
      </c>
      <c r="DZ20" s="73">
        <v>161.82923658972612</v>
      </c>
      <c r="EA20" s="73">
        <v>2087.072695525723</v>
      </c>
      <c r="EB20" s="73">
        <v>938.0509972225345</v>
      </c>
      <c r="EC20" s="73">
        <v>209.26443133153631</v>
      </c>
      <c r="ED20" s="73">
        <v>1209.4787824960056</v>
      </c>
      <c r="EE20" s="73">
        <v>804.6323335895484</v>
      </c>
    </row>
    <row r="21" spans="1:135" s="46" customFormat="1" ht="19.5" customHeight="1">
      <c r="A21" s="45" t="s">
        <v>36</v>
      </c>
      <c r="B21" s="43">
        <v>-52.442913553581995</v>
      </c>
      <c r="C21" s="43">
        <v>-30.88032924215999</v>
      </c>
      <c r="D21" s="43">
        <v>-79.3</v>
      </c>
      <c r="E21" s="43">
        <v>-10.5</v>
      </c>
      <c r="F21" s="43">
        <v>-149.9</v>
      </c>
      <c r="G21" s="43">
        <v>56.39999999999998</v>
      </c>
      <c r="H21" s="43">
        <v>45.110256384881</v>
      </c>
      <c r="I21" s="43">
        <v>-49.4</v>
      </c>
      <c r="J21" s="43">
        <v>62</v>
      </c>
      <c r="K21" s="43">
        <v>-279.4</v>
      </c>
      <c r="L21" s="59">
        <v>-33.5</v>
      </c>
      <c r="M21" s="59">
        <v>126.8</v>
      </c>
      <c r="N21" s="59">
        <v>4.829700819999971</v>
      </c>
      <c r="O21" s="59">
        <v>2.4573219100000188</v>
      </c>
      <c r="P21" s="59">
        <v>-79.46284872000001</v>
      </c>
      <c r="Q21" s="59">
        <v>-239.49029919999998</v>
      </c>
      <c r="R21" s="59">
        <v>-182.77055788000007</v>
      </c>
      <c r="S21" s="59">
        <v>-213.60668958000008</v>
      </c>
      <c r="T21" s="59">
        <v>-237.8641756</v>
      </c>
      <c r="U21" s="59">
        <v>-152.3775761600001</v>
      </c>
      <c r="V21" s="59">
        <v>-12.485809569999958</v>
      </c>
      <c r="W21" s="59">
        <v>-196.17260380999994</v>
      </c>
      <c r="X21" s="59">
        <v>-401.7769691300001</v>
      </c>
      <c r="Y21" s="59">
        <v>-260.47453656000005</v>
      </c>
      <c r="Z21" s="59">
        <v>-261.0736914700001</v>
      </c>
      <c r="AA21" s="59">
        <v>-600.04274384</v>
      </c>
      <c r="AB21" s="59">
        <v>-129.98451407</v>
      </c>
      <c r="AC21" s="59">
        <v>-327.45799688000005</v>
      </c>
      <c r="AD21" s="59">
        <v>-401.40489003999994</v>
      </c>
      <c r="AE21" s="59">
        <v>-581.5017050899999</v>
      </c>
      <c r="AF21" s="59">
        <v>-1205.19395762</v>
      </c>
      <c r="AG21" s="59">
        <v>-80.10660759000001</v>
      </c>
      <c r="AH21" s="59">
        <v>-3378.68856719</v>
      </c>
      <c r="AI21" s="59">
        <v>-2564.05570593</v>
      </c>
      <c r="AJ21" s="59">
        <v>-2159.72652554</v>
      </c>
      <c r="AK21" s="59">
        <v>-602.3988576099998</v>
      </c>
      <c r="AL21" s="59">
        <v>-524.53</v>
      </c>
      <c r="AM21" s="59">
        <v>-487.15999999999997</v>
      </c>
      <c r="AN21" s="59">
        <v>-366.40999999999997</v>
      </c>
      <c r="AO21" s="59">
        <v>-501.05000000000007</v>
      </c>
      <c r="AP21" s="59">
        <v>-189.03</v>
      </c>
      <c r="AQ21" s="59">
        <v>-265.57</v>
      </c>
      <c r="AR21" s="59">
        <v>-97.38</v>
      </c>
      <c r="AS21" s="59">
        <v>-419.0199999999999</v>
      </c>
      <c r="AT21" s="59">
        <v>-262.49</v>
      </c>
      <c r="AU21" s="59">
        <v>-343.40000000000003</v>
      </c>
      <c r="AV21" s="59">
        <v>-398.5</v>
      </c>
      <c r="AW21" s="59">
        <v>-331.53999999999996</v>
      </c>
      <c r="AX21" s="59">
        <v>-470.59986367020696</v>
      </c>
      <c r="AY21" s="59">
        <v>-206.93074395109505</v>
      </c>
      <c r="AZ21" s="59">
        <v>-221.172743769378</v>
      </c>
      <c r="BA21" s="59">
        <v>-277.866917042512</v>
      </c>
      <c r="BB21" s="59">
        <v>-295.45800386197607</v>
      </c>
      <c r="BC21" s="59">
        <v>-130.013680871634</v>
      </c>
      <c r="BD21" s="59">
        <v>-122.065801928175</v>
      </c>
      <c r="BE21" s="59">
        <v>-24.91030474108335</v>
      </c>
      <c r="BF21" s="59">
        <v>-515.6566860100359</v>
      </c>
      <c r="BG21" s="59">
        <v>-423.5913769973499</v>
      </c>
      <c r="BH21" s="59">
        <v>-141.48467512911003</v>
      </c>
      <c r="BI21" s="59">
        <v>-88.62074897840313</v>
      </c>
      <c r="BJ21" s="59">
        <v>-371.9215077076941</v>
      </c>
      <c r="BK21" s="59">
        <v>-401.09111242841897</v>
      </c>
      <c r="BL21" s="59">
        <v>-225.40341546888396</v>
      </c>
      <c r="BM21" s="59">
        <v>-100.83572193</v>
      </c>
      <c r="BN21" s="59">
        <v>-192.65689072000004</v>
      </c>
      <c r="BO21" s="59">
        <v>-325.691013301833</v>
      </c>
      <c r="BP21" s="59">
        <v>-145.14200105174007</v>
      </c>
      <c r="BQ21" s="59">
        <v>-162.583907343399</v>
      </c>
      <c r="BR21" s="59">
        <v>-351.0987988372371</v>
      </c>
      <c r="BS21" s="59">
        <v>-148.86922172985402</v>
      </c>
      <c r="BT21" s="59">
        <v>-79.63607287176009</v>
      </c>
      <c r="BU21" s="59">
        <v>-28.615087076546956</v>
      </c>
      <c r="BV21" s="59">
        <v>-133.346827127139</v>
      </c>
      <c r="BW21" s="112">
        <v>-72.81746121391498</v>
      </c>
      <c r="BX21" s="112">
        <v>-191.50313976594407</v>
      </c>
      <c r="BY21" s="73">
        <v>-38.01218448190501</v>
      </c>
      <c r="BZ21" s="112">
        <v>-15.665249088535003</v>
      </c>
      <c r="CA21" s="112">
        <v>-190.96959876958596</v>
      </c>
      <c r="CB21" s="73">
        <v>-134.33670003317198</v>
      </c>
      <c r="CC21" s="75">
        <v>5.394749381813999</v>
      </c>
      <c r="CD21" s="75">
        <v>0.33109105387000426</v>
      </c>
      <c r="CE21" s="75">
        <v>-99.776677573375</v>
      </c>
      <c r="CF21" s="75">
        <v>-64.499078168401</v>
      </c>
      <c r="CG21" s="75">
        <v>58.422312157940986</v>
      </c>
      <c r="CH21" s="75">
        <v>58.479606</v>
      </c>
      <c r="CI21" s="75">
        <v>-419.21479541</v>
      </c>
      <c r="CJ21" s="75">
        <v>-51.18655592</v>
      </c>
      <c r="CK21" s="75">
        <v>59.43749868</v>
      </c>
      <c r="CL21" s="75">
        <v>-88.07530046</v>
      </c>
      <c r="CM21" s="75">
        <v>165.62099755</v>
      </c>
      <c r="CN21" s="75">
        <v>-193.68168607</v>
      </c>
      <c r="CO21" s="75">
        <v>10.28613314</v>
      </c>
      <c r="CP21" s="73">
        <v>-4.07770658</v>
      </c>
      <c r="CQ21" s="73">
        <v>36.90667432</v>
      </c>
      <c r="CR21" s="73">
        <v>-274.23007378</v>
      </c>
      <c r="CS21" s="73">
        <v>63.36261004</v>
      </c>
      <c r="CT21" s="73">
        <v>117.45645036454374</v>
      </c>
      <c r="CU21" s="73">
        <v>33.45478287547123</v>
      </c>
      <c r="CV21" s="73">
        <v>-4.0903361485400085</v>
      </c>
      <c r="CW21" s="73">
        <v>-26.859187722776298</v>
      </c>
      <c r="CX21" s="73">
        <v>-104.29849521108001</v>
      </c>
      <c r="CY21" s="73">
        <v>-53.739513075843014</v>
      </c>
      <c r="CZ21" s="73">
        <v>-67.2529929920125</v>
      </c>
      <c r="DA21" s="73">
        <v>-23.55458957239336</v>
      </c>
      <c r="DB21" s="73">
        <v>-62.24483484743298</v>
      </c>
      <c r="DC21" s="73">
        <v>-106.89268037740855</v>
      </c>
      <c r="DD21" s="73">
        <v>-144.99710431801654</v>
      </c>
      <c r="DE21" s="73">
        <v>-69.4226388926037</v>
      </c>
      <c r="DF21" s="73">
        <v>-26.09568324818234</v>
      </c>
      <c r="DG21" s="73">
        <v>-67.03393129915428</v>
      </c>
      <c r="DH21" s="73">
        <v>-36.594905054593</v>
      </c>
      <c r="DI21" s="73">
        <v>-74.48159006914243</v>
      </c>
      <c r="DJ21" s="73">
        <v>-200.69044904374024</v>
      </c>
      <c r="DK21" s="73">
        <v>-19.29814138412427</v>
      </c>
      <c r="DL21" s="73">
        <v>-6.3174309309098</v>
      </c>
      <c r="DM21" s="73">
        <v>-14.472050540287361</v>
      </c>
      <c r="DN21" s="73">
        <v>-70.21045818913348</v>
      </c>
      <c r="DO21" s="73">
        <v>-2.308835443972039</v>
      </c>
      <c r="DP21" s="73">
        <v>-9.451479029687514</v>
      </c>
      <c r="DQ21" s="73">
        <v>-16.33250846501771</v>
      </c>
      <c r="DR21" s="73">
        <v>-11.636129022547719</v>
      </c>
      <c r="DS21" s="73">
        <v>-129.19473743684995</v>
      </c>
      <c r="DT21" s="73">
        <v>-35.45674570287205</v>
      </c>
      <c r="DU21" s="73">
        <v>-180.715541307263</v>
      </c>
      <c r="DV21" s="73">
        <v>-146.36432468449297</v>
      </c>
      <c r="DW21" s="73">
        <v>-83.03939131437457</v>
      </c>
      <c r="DX21" s="73">
        <v>15.63480503369752</v>
      </c>
      <c r="DY21" s="73">
        <v>23.71816930548391</v>
      </c>
      <c r="DZ21" s="73">
        <v>91.96107898379421</v>
      </c>
      <c r="EA21" s="73">
        <v>283.49323936636233</v>
      </c>
      <c r="EB21" s="73">
        <v>-123.08500949857905</v>
      </c>
      <c r="EC21" s="73">
        <v>17.965713011013136</v>
      </c>
      <c r="ED21" s="73">
        <v>134.63217060088726</v>
      </c>
      <c r="EE21" s="73">
        <v>-53.84672384928434</v>
      </c>
    </row>
    <row r="22" spans="1:135" s="46" customFormat="1" ht="19.5" customHeight="1">
      <c r="A22" s="45" t="s">
        <v>37</v>
      </c>
      <c r="B22" s="43">
        <v>1.7127823999999998</v>
      </c>
      <c r="C22" s="43">
        <v>11.991808</v>
      </c>
      <c r="D22" s="43">
        <v>0.8</v>
      </c>
      <c r="E22" s="43">
        <v>1.6</v>
      </c>
      <c r="F22" s="43">
        <v>5</v>
      </c>
      <c r="G22" s="43">
        <v>4.2</v>
      </c>
      <c r="H22" s="43">
        <v>17.34544768</v>
      </c>
      <c r="I22" s="43">
        <v>4.3</v>
      </c>
      <c r="J22" s="43">
        <v>0</v>
      </c>
      <c r="K22" s="43">
        <v>18.4</v>
      </c>
      <c r="L22" s="59">
        <v>3.7</v>
      </c>
      <c r="M22" s="59">
        <v>1.5</v>
      </c>
      <c r="N22" s="59">
        <v>1.93670345</v>
      </c>
      <c r="O22" s="59">
        <v>-72.14536084999999</v>
      </c>
      <c r="P22" s="59">
        <v>6.485934</v>
      </c>
      <c r="Q22" s="59">
        <v>6.41905019</v>
      </c>
      <c r="R22" s="59">
        <v>0</v>
      </c>
      <c r="S22" s="59">
        <v>9.0425904</v>
      </c>
      <c r="T22" s="59">
        <v>-179.15140721</v>
      </c>
      <c r="U22" s="59">
        <v>-7.351252060000001</v>
      </c>
      <c r="V22" s="59">
        <v>3.6001695</v>
      </c>
      <c r="W22" s="59">
        <v>12.5641936</v>
      </c>
      <c r="X22" s="59">
        <v>0</v>
      </c>
      <c r="Y22" s="59">
        <v>-24.27912</v>
      </c>
      <c r="Z22" s="59">
        <v>2.27574992</v>
      </c>
      <c r="AA22" s="59">
        <v>0.50385851</v>
      </c>
      <c r="AB22" s="59">
        <v>-0.2904115800000002</v>
      </c>
      <c r="AC22" s="59">
        <v>0.7159046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4.15750125</v>
      </c>
      <c r="AJ22" s="59">
        <v>0</v>
      </c>
      <c r="AK22" s="59">
        <v>-1.7493626899999999</v>
      </c>
      <c r="AL22" s="59">
        <v>0</v>
      </c>
      <c r="AM22" s="59">
        <v>0</v>
      </c>
      <c r="AN22" s="59">
        <v>0</v>
      </c>
      <c r="AO22" s="59">
        <v>0</v>
      </c>
      <c r="AP22" s="59">
        <v>-10.55</v>
      </c>
      <c r="AQ22" s="59">
        <v>-165.26</v>
      </c>
      <c r="AR22" s="59">
        <v>0</v>
      </c>
      <c r="AS22" s="59">
        <v>0.39</v>
      </c>
      <c r="AT22" s="59">
        <v>0</v>
      </c>
      <c r="AU22" s="59">
        <v>0</v>
      </c>
      <c r="AV22" s="59">
        <v>0</v>
      </c>
      <c r="AW22" s="59">
        <v>-73.9</v>
      </c>
      <c r="AX22" s="59">
        <v>0</v>
      </c>
      <c r="AY22" s="59">
        <v>0</v>
      </c>
      <c r="AZ22" s="59">
        <v>21.9058106763</v>
      </c>
      <c r="BA22" s="59">
        <v>0</v>
      </c>
      <c r="BB22" s="59">
        <v>0</v>
      </c>
      <c r="BC22" s="59">
        <v>0</v>
      </c>
      <c r="BD22" s="59">
        <v>-11.133544950000001</v>
      </c>
      <c r="BE22" s="59">
        <v>0</v>
      </c>
      <c r="BF22" s="59">
        <v>1.8359026931999998</v>
      </c>
      <c r="BG22" s="59">
        <v>0</v>
      </c>
      <c r="BH22" s="59">
        <v>-22.0863162662</v>
      </c>
      <c r="BI22" s="59">
        <v>0</v>
      </c>
      <c r="BJ22" s="59">
        <v>0</v>
      </c>
      <c r="BK22" s="59">
        <v>0</v>
      </c>
      <c r="BL22" s="59">
        <v>0</v>
      </c>
      <c r="BM22" s="59">
        <v>0</v>
      </c>
      <c r="BN22" s="59">
        <v>0</v>
      </c>
      <c r="BO22" s="59">
        <v>0</v>
      </c>
      <c r="BP22" s="59">
        <v>0</v>
      </c>
      <c r="BQ22" s="59">
        <v>0</v>
      </c>
      <c r="BR22" s="59">
        <v>0</v>
      </c>
      <c r="BS22" s="59">
        <v>0</v>
      </c>
      <c r="BT22" s="59">
        <v>0</v>
      </c>
      <c r="BU22" s="59">
        <v>0</v>
      </c>
      <c r="BV22" s="46">
        <v>0</v>
      </c>
      <c r="BW22" s="112">
        <v>0</v>
      </c>
      <c r="BX22" s="112">
        <v>0</v>
      </c>
      <c r="BY22" s="73">
        <v>0</v>
      </c>
      <c r="BZ22" s="112">
        <v>0</v>
      </c>
      <c r="CA22" s="112">
        <v>0</v>
      </c>
      <c r="CB22" s="73">
        <v>0</v>
      </c>
      <c r="CC22" s="75">
        <v>0</v>
      </c>
      <c r="CD22" s="75">
        <v>0</v>
      </c>
      <c r="CE22" s="75">
        <v>0</v>
      </c>
      <c r="CF22" s="75">
        <v>0</v>
      </c>
      <c r="CG22" s="75">
        <v>0</v>
      </c>
      <c r="CH22" s="75">
        <v>0</v>
      </c>
      <c r="CI22" s="75">
        <v>0</v>
      </c>
      <c r="CJ22" s="75">
        <v>0</v>
      </c>
      <c r="CK22" s="75">
        <v>0</v>
      </c>
      <c r="CL22" s="75">
        <v>0</v>
      </c>
      <c r="CM22" s="75">
        <v>0</v>
      </c>
      <c r="CN22" s="75">
        <v>0</v>
      </c>
      <c r="CO22" s="75">
        <v>0</v>
      </c>
      <c r="CP22" s="73">
        <v>0</v>
      </c>
      <c r="CQ22" s="73">
        <v>-0.18400793</v>
      </c>
      <c r="CR22" s="73">
        <v>0</v>
      </c>
      <c r="CS22" s="73">
        <v>0</v>
      </c>
      <c r="CT22" s="73">
        <v>0</v>
      </c>
      <c r="CU22" s="73">
        <v>0</v>
      </c>
      <c r="CV22" s="73">
        <v>0</v>
      </c>
      <c r="CW22" s="73">
        <v>-4063.6107782687427</v>
      </c>
      <c r="CX22" s="73">
        <v>-1.927476099</v>
      </c>
      <c r="CY22" s="73">
        <v>0</v>
      </c>
      <c r="CZ22" s="73">
        <v>0</v>
      </c>
      <c r="DA22" s="73">
        <v>-973.083964406511</v>
      </c>
      <c r="DB22" s="73">
        <v>-0.485317906857</v>
      </c>
      <c r="DC22" s="73">
        <v>0</v>
      </c>
      <c r="DD22" s="73">
        <v>0</v>
      </c>
      <c r="DE22" s="73">
        <v>0</v>
      </c>
      <c r="DF22" s="73">
        <v>0</v>
      </c>
      <c r="DG22" s="73">
        <v>-261.7376</v>
      </c>
      <c r="DH22" s="73">
        <v>-221.9477</v>
      </c>
      <c r="DI22" s="73">
        <v>-465.5046</v>
      </c>
      <c r="DJ22" s="73">
        <v>-0.3040575</v>
      </c>
      <c r="DK22" s="73">
        <v>-43.24521652000001</v>
      </c>
      <c r="DL22" s="73">
        <v>-11.864099862216001</v>
      </c>
      <c r="DM22" s="73">
        <v>-3.33659648</v>
      </c>
      <c r="DN22" s="73">
        <v>0</v>
      </c>
      <c r="DO22" s="73">
        <v>-51.767634968</v>
      </c>
      <c r="DP22" s="73">
        <v>-85.71679677999998</v>
      </c>
      <c r="DQ22" s="73">
        <v>0</v>
      </c>
      <c r="DR22" s="73">
        <v>1.25152938</v>
      </c>
      <c r="DS22" s="73">
        <v>-77.0719395624976</v>
      </c>
      <c r="DT22" s="73">
        <v>0</v>
      </c>
      <c r="DU22" s="73">
        <v>0</v>
      </c>
      <c r="DV22" s="73">
        <v>2.1119444759999997</v>
      </c>
      <c r="DW22" s="73">
        <v>0</v>
      </c>
      <c r="DX22" s="73">
        <v>0</v>
      </c>
      <c r="DY22" s="73">
        <v>165.663666</v>
      </c>
      <c r="DZ22" s="73">
        <v>0</v>
      </c>
      <c r="EA22" s="73">
        <v>0</v>
      </c>
      <c r="EB22" s="73">
        <v>-1136.15210577</v>
      </c>
      <c r="EC22" s="73">
        <v>0</v>
      </c>
      <c r="ED22" s="73">
        <v>0</v>
      </c>
      <c r="EE22" s="73">
        <v>-12.184275</v>
      </c>
    </row>
    <row r="23" spans="1:135" s="46" customFormat="1" ht="19.5" customHeight="1">
      <c r="A23" s="45" t="s">
        <v>38</v>
      </c>
      <c r="B23" s="43">
        <v>0.385757218528</v>
      </c>
      <c r="C23" s="43">
        <v>0</v>
      </c>
      <c r="D23" s="43">
        <v>4.4</v>
      </c>
      <c r="E23" s="43">
        <v>13.8</v>
      </c>
      <c r="F23" s="43">
        <v>0</v>
      </c>
      <c r="G23" s="43">
        <v>4.3</v>
      </c>
      <c r="H23" s="43">
        <v>5.825055208</v>
      </c>
      <c r="I23" s="43">
        <v>4.3</v>
      </c>
      <c r="J23" s="43">
        <v>23.6</v>
      </c>
      <c r="K23" s="43">
        <v>4.2</v>
      </c>
      <c r="L23" s="59">
        <v>1</v>
      </c>
      <c r="M23" s="59">
        <v>61.8</v>
      </c>
      <c r="N23" s="59">
        <v>-111.12957389</v>
      </c>
      <c r="O23" s="59">
        <v>4.3310016</v>
      </c>
      <c r="P23" s="59">
        <v>-18.55542612</v>
      </c>
      <c r="Q23" s="59">
        <v>0</v>
      </c>
      <c r="R23" s="59">
        <v>0</v>
      </c>
      <c r="S23" s="59">
        <v>0</v>
      </c>
      <c r="T23" s="59">
        <v>16.72930424</v>
      </c>
      <c r="U23" s="59">
        <v>0</v>
      </c>
      <c r="V23" s="59">
        <v>0</v>
      </c>
      <c r="W23" s="59">
        <v>34.854075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10.9180448</v>
      </c>
      <c r="AF23" s="59">
        <v>0</v>
      </c>
      <c r="AG23" s="59">
        <v>0</v>
      </c>
      <c r="AH23" s="59">
        <v>0</v>
      </c>
      <c r="AI23" s="59">
        <v>0</v>
      </c>
      <c r="AJ23" s="59">
        <v>0</v>
      </c>
      <c r="AK23" s="59">
        <v>0</v>
      </c>
      <c r="AL23" s="59">
        <v>0</v>
      </c>
      <c r="AM23" s="59">
        <v>0</v>
      </c>
      <c r="AN23" s="59">
        <v>-20.81</v>
      </c>
      <c r="AO23" s="59">
        <v>0</v>
      </c>
      <c r="AP23" s="59">
        <v>0</v>
      </c>
      <c r="AQ23" s="59">
        <v>-7.17</v>
      </c>
      <c r="AR23" s="59">
        <v>49.89</v>
      </c>
      <c r="AS23" s="59">
        <v>-26.38</v>
      </c>
      <c r="AT23" s="59">
        <v>0</v>
      </c>
      <c r="AU23" s="59">
        <v>1.96</v>
      </c>
      <c r="AV23" s="59">
        <v>-2.75</v>
      </c>
      <c r="AW23" s="59">
        <v>0</v>
      </c>
      <c r="AX23" s="59">
        <v>0</v>
      </c>
      <c r="AY23" s="59">
        <v>0</v>
      </c>
      <c r="AZ23" s="59">
        <v>-38.0835802</v>
      </c>
      <c r="BA23" s="59">
        <v>-0.7808771999999999</v>
      </c>
      <c r="BB23" s="59">
        <v>0</v>
      </c>
      <c r="BC23" s="59">
        <v>0</v>
      </c>
      <c r="BD23" s="59">
        <v>-3.5481688900000004</v>
      </c>
      <c r="BE23" s="59">
        <v>0</v>
      </c>
      <c r="BF23" s="59">
        <v>-3.547161366</v>
      </c>
      <c r="BG23" s="59">
        <v>0</v>
      </c>
      <c r="BH23" s="59">
        <v>0</v>
      </c>
      <c r="BI23" s="59">
        <v>-0.12346040000000001</v>
      </c>
      <c r="BJ23" s="59">
        <v>0</v>
      </c>
      <c r="BK23" s="59">
        <v>16.466185537853995</v>
      </c>
      <c r="BL23" s="59">
        <v>0</v>
      </c>
      <c r="BM23" s="59">
        <v>0</v>
      </c>
      <c r="BN23" s="59">
        <v>0</v>
      </c>
      <c r="BO23" s="59">
        <v>0</v>
      </c>
      <c r="BP23" s="59">
        <v>0</v>
      </c>
      <c r="BQ23" s="59">
        <v>0</v>
      </c>
      <c r="BR23" s="59">
        <v>0</v>
      </c>
      <c r="BS23" s="59">
        <v>0</v>
      </c>
      <c r="BT23" s="59">
        <v>-1.442008</v>
      </c>
      <c r="BU23" s="59">
        <v>0</v>
      </c>
      <c r="BV23" s="59">
        <v>0</v>
      </c>
      <c r="BW23" s="112">
        <v>0</v>
      </c>
      <c r="BX23" s="112">
        <v>0</v>
      </c>
      <c r="BY23" s="73">
        <v>0</v>
      </c>
      <c r="BZ23" s="112">
        <v>-2.4533214</v>
      </c>
      <c r="CA23" s="112">
        <v>11.663179765</v>
      </c>
      <c r="CB23" s="73">
        <v>0</v>
      </c>
      <c r="CC23" s="75">
        <v>-2.0771091</v>
      </c>
      <c r="CD23" s="75">
        <v>-8.76168702</v>
      </c>
      <c r="CE23" s="75">
        <v>0</v>
      </c>
      <c r="CF23" s="75">
        <v>13.360087487000001</v>
      </c>
      <c r="CG23" s="75">
        <v>0</v>
      </c>
      <c r="CH23" s="75">
        <v>-0.559363</v>
      </c>
      <c r="CI23" s="75">
        <v>-0.38762316</v>
      </c>
      <c r="CJ23" s="75">
        <v>-0.23426112</v>
      </c>
      <c r="CK23" s="75">
        <v>-4.5783532</v>
      </c>
      <c r="CL23" s="75">
        <v>-13.10056105</v>
      </c>
      <c r="CM23" s="75">
        <v>-4.6663789</v>
      </c>
      <c r="CN23" s="75">
        <v>0</v>
      </c>
      <c r="CO23" s="75">
        <v>-345.76027468</v>
      </c>
      <c r="CP23" s="73">
        <v>-16.48852989</v>
      </c>
      <c r="CQ23" s="73">
        <v>-14.52508014</v>
      </c>
      <c r="CR23" s="73">
        <v>0.00351637</v>
      </c>
      <c r="CS23" s="73">
        <v>-40.5969011</v>
      </c>
      <c r="CT23" s="73">
        <v>3.1718080599999996</v>
      </c>
      <c r="CU23" s="73">
        <v>-7.772366606889523</v>
      </c>
      <c r="CV23" s="73">
        <v>-7.387962405000001</v>
      </c>
      <c r="CW23" s="73">
        <v>-1.1339428135665752</v>
      </c>
      <c r="CX23" s="73">
        <v>-2.181679677</v>
      </c>
      <c r="CY23" s="73">
        <v>-3.1324121610000004</v>
      </c>
      <c r="CZ23" s="73">
        <v>7.1938893550000005</v>
      </c>
      <c r="DA23" s="73">
        <v>0</v>
      </c>
      <c r="DB23" s="73">
        <v>6.939128759900002</v>
      </c>
      <c r="DC23" s="73">
        <v>0.970884625</v>
      </c>
      <c r="DD23" s="73">
        <v>-1.1175368437660003</v>
      </c>
      <c r="DE23" s="73">
        <v>-0.4006775</v>
      </c>
      <c r="DF23" s="73">
        <v>0</v>
      </c>
      <c r="DG23" s="73">
        <v>-0.026486841360000124</v>
      </c>
      <c r="DH23" s="73">
        <v>-232.26540375880003</v>
      </c>
      <c r="DI23" s="73">
        <v>-3.25301301265</v>
      </c>
      <c r="DJ23" s="73">
        <v>-30.9294133348</v>
      </c>
      <c r="DK23" s="73">
        <v>22.423416554798514</v>
      </c>
      <c r="DL23" s="73">
        <v>53.87437689323115</v>
      </c>
      <c r="DM23" s="73">
        <v>193.73775999919997</v>
      </c>
      <c r="DN23" s="73">
        <v>-39.57375089437701</v>
      </c>
      <c r="DO23" s="73">
        <v>525.1802117467006</v>
      </c>
      <c r="DP23" s="73">
        <v>-21.12719674772</v>
      </c>
      <c r="DQ23" s="73">
        <v>-21.486151782500002</v>
      </c>
      <c r="DR23" s="73">
        <v>423.2557164047677</v>
      </c>
      <c r="DS23" s="73">
        <v>-199.4452211566035</v>
      </c>
      <c r="DT23" s="73">
        <v>-22.228031977586667</v>
      </c>
      <c r="DU23" s="73">
        <v>-342.61529927211797</v>
      </c>
      <c r="DV23" s="73">
        <v>-43.643963519379994</v>
      </c>
      <c r="DW23" s="73">
        <v>-23.424688204355</v>
      </c>
      <c r="DX23" s="73">
        <v>-26.66364206776133</v>
      </c>
      <c r="DY23" s="73">
        <v>-208.39512889146704</v>
      </c>
      <c r="DZ23" s="73">
        <v>-121.39084356322353</v>
      </c>
      <c r="EA23" s="73">
        <v>83.14607679757398</v>
      </c>
      <c r="EB23" s="73">
        <v>-65.31160146359</v>
      </c>
      <c r="EC23" s="73">
        <v>-28.928542255645603</v>
      </c>
      <c r="ED23" s="73">
        <v>-239.09575245684</v>
      </c>
      <c r="EE23" s="73">
        <v>-48.02131293657999</v>
      </c>
    </row>
    <row r="24" spans="1:135" s="46" customFormat="1" ht="19.5" customHeight="1">
      <c r="A24" s="45" t="s">
        <v>39</v>
      </c>
      <c r="B24" s="43">
        <v>5695.3791988617895</v>
      </c>
      <c r="C24" s="43">
        <v>3045.615268988116</v>
      </c>
      <c r="D24" s="43">
        <v>533</v>
      </c>
      <c r="E24" s="43">
        <v>7487.6</v>
      </c>
      <c r="F24" s="43">
        <v>9753.1</v>
      </c>
      <c r="G24" s="43">
        <v>-4794.9</v>
      </c>
      <c r="H24" s="43">
        <v>10317.179400371333</v>
      </c>
      <c r="I24" s="43">
        <v>20852.5</v>
      </c>
      <c r="J24" s="43">
        <v>9973.3</v>
      </c>
      <c r="K24" s="43">
        <v>6716.1</v>
      </c>
      <c r="L24" s="59">
        <v>41418.9</v>
      </c>
      <c r="M24" s="59">
        <v>14580.7</v>
      </c>
      <c r="N24" s="59">
        <v>-2675.5812390600004</v>
      </c>
      <c r="O24" s="59">
        <v>-932.73670088</v>
      </c>
      <c r="P24" s="59">
        <v>-1675.77025861</v>
      </c>
      <c r="Q24" s="59">
        <v>-3013.46815428</v>
      </c>
      <c r="R24" s="59">
        <v>-2509.7296552300004</v>
      </c>
      <c r="S24" s="59">
        <v>-1206.9061987271948</v>
      </c>
      <c r="T24" s="59">
        <v>448.6186581300001</v>
      </c>
      <c r="U24" s="59">
        <v>-4402.954873039999</v>
      </c>
      <c r="V24" s="59">
        <v>-8972.702066810001</v>
      </c>
      <c r="W24" s="59">
        <v>-2058.88771562</v>
      </c>
      <c r="X24" s="59">
        <v>-2564.6090112300008</v>
      </c>
      <c r="Y24" s="59">
        <v>-1568.55988943</v>
      </c>
      <c r="Z24" s="59">
        <v>-1877.42515347</v>
      </c>
      <c r="AA24" s="59">
        <v>-3181.38622317</v>
      </c>
      <c r="AB24" s="59">
        <v>-1454.2001243500001</v>
      </c>
      <c r="AC24" s="59">
        <v>-194.77230325999994</v>
      </c>
      <c r="AD24" s="59">
        <v>906.71798688</v>
      </c>
      <c r="AE24" s="59">
        <v>-822.16849238</v>
      </c>
      <c r="AF24" s="59">
        <v>-559.2954864000001</v>
      </c>
      <c r="AG24" s="59">
        <v>-1446.3164770499998</v>
      </c>
      <c r="AH24" s="59">
        <v>-1372.71851299</v>
      </c>
      <c r="AI24" s="59">
        <v>-1535.02997936</v>
      </c>
      <c r="AJ24" s="59">
        <v>-2376.9572558299997</v>
      </c>
      <c r="AK24" s="59">
        <v>-3094.46174726</v>
      </c>
      <c r="AL24" s="59">
        <v>-2251.44</v>
      </c>
      <c r="AM24" s="59">
        <v>-648.13</v>
      </c>
      <c r="AN24" s="59">
        <v>-636.9399999999999</v>
      </c>
      <c r="AO24" s="59">
        <v>-1349.86</v>
      </c>
      <c r="AP24" s="59">
        <v>-1505.3799999999999</v>
      </c>
      <c r="AQ24" s="59">
        <v>-570.4300000000001</v>
      </c>
      <c r="AR24" s="59">
        <v>361.19000000000005</v>
      </c>
      <c r="AS24" s="59">
        <v>-1190.4499999999998</v>
      </c>
      <c r="AT24" s="59">
        <v>-913.9099999999999</v>
      </c>
      <c r="AU24" s="59">
        <v>-1697.06</v>
      </c>
      <c r="AV24" s="59">
        <v>-783.3200000000002</v>
      </c>
      <c r="AW24" s="59">
        <v>-5194.589999999999</v>
      </c>
      <c r="AX24" s="59">
        <v>-8344.936135909034</v>
      </c>
      <c r="AY24" s="59">
        <v>-1624.4595653401789</v>
      </c>
      <c r="AZ24" s="59">
        <v>-991.6979632394701</v>
      </c>
      <c r="BA24" s="59">
        <v>-696.520351817599</v>
      </c>
      <c r="BB24" s="59">
        <v>-633.1557200804477</v>
      </c>
      <c r="BC24" s="59">
        <v>-1235.050664779958</v>
      </c>
      <c r="BD24" s="59">
        <v>-3952.6237672335724</v>
      </c>
      <c r="BE24" s="59">
        <v>-1751.5490282910798</v>
      </c>
      <c r="BF24" s="59">
        <v>-872.8451010382016</v>
      </c>
      <c r="BG24" s="59">
        <v>62.47255690098518</v>
      </c>
      <c r="BH24" s="59">
        <v>-753.1292036456293</v>
      </c>
      <c r="BI24" s="59">
        <v>-2914.7086699943347</v>
      </c>
      <c r="BJ24" s="59">
        <v>-476.91904792514583</v>
      </c>
      <c r="BK24" s="59">
        <v>-996.8521324589456</v>
      </c>
      <c r="BL24" s="59">
        <v>-376.7308621321363</v>
      </c>
      <c r="BM24" s="59">
        <v>-2988.87957715</v>
      </c>
      <c r="BN24" s="59">
        <v>-981.3549087300003</v>
      </c>
      <c r="BO24" s="59">
        <v>-736.5286739142653</v>
      </c>
      <c r="BP24" s="59">
        <v>-918.3781111043777</v>
      </c>
      <c r="BQ24" s="59">
        <v>-2470.801088019204</v>
      </c>
      <c r="BR24" s="59">
        <v>831.5518787315818</v>
      </c>
      <c r="BS24" s="59">
        <v>-1008.1708923929406</v>
      </c>
      <c r="BT24" s="59">
        <v>-1803.4529875113635</v>
      </c>
      <c r="BU24" s="59">
        <v>-2367.0042233506797</v>
      </c>
      <c r="BV24" s="59">
        <v>-1926.8151616169594</v>
      </c>
      <c r="BW24" s="112">
        <v>-1244.693968836893</v>
      </c>
      <c r="BX24" s="112">
        <v>-2832.4444516167246</v>
      </c>
      <c r="BY24" s="73">
        <v>-2850.5312156433156</v>
      </c>
      <c r="BZ24" s="112">
        <v>-1735.364788956304</v>
      </c>
      <c r="CA24" s="112">
        <v>-4478.019159228601</v>
      </c>
      <c r="CB24" s="73">
        <v>-2087.327814912077</v>
      </c>
      <c r="CC24" s="75">
        <v>1338.2695844149703</v>
      </c>
      <c r="CD24" s="75">
        <v>-2796.501425416742</v>
      </c>
      <c r="CE24" s="75">
        <v>-3327.9955922638587</v>
      </c>
      <c r="CF24" s="75">
        <v>-842.8461475306985</v>
      </c>
      <c r="CG24" s="75">
        <v>-2457.4043727466237</v>
      </c>
      <c r="CH24" s="75">
        <v>4429.340649</v>
      </c>
      <c r="CI24" s="75">
        <v>-2437.78302575</v>
      </c>
      <c r="CJ24" s="75">
        <v>-398.98923724</v>
      </c>
      <c r="CK24" s="75">
        <v>-744.73573483</v>
      </c>
      <c r="CL24" s="75">
        <v>1266.15218007</v>
      </c>
      <c r="CM24" s="75">
        <v>-1758.42715738</v>
      </c>
      <c r="CN24" s="75">
        <v>-3079.51382653</v>
      </c>
      <c r="CO24" s="75">
        <v>-659.20725847</v>
      </c>
      <c r="CP24" s="73">
        <v>-2213.06125916</v>
      </c>
      <c r="CQ24" s="73">
        <v>4561.37703945</v>
      </c>
      <c r="CR24" s="73">
        <v>-928.35757452</v>
      </c>
      <c r="CS24" s="73">
        <v>77773.73999608</v>
      </c>
      <c r="CT24" s="73">
        <v>170.91556742593872</v>
      </c>
      <c r="CU24" s="73">
        <v>39596.963899487026</v>
      </c>
      <c r="CV24" s="73">
        <v>3604.2522852894836</v>
      </c>
      <c r="CW24" s="73">
        <v>2049.271353801864</v>
      </c>
      <c r="CX24" s="73">
        <v>238.67668083261023</v>
      </c>
      <c r="CY24" s="73">
        <v>30.17111848377069</v>
      </c>
      <c r="CZ24" s="73">
        <v>18934.136153416657</v>
      </c>
      <c r="DA24" s="73">
        <v>211.62536851025547</v>
      </c>
      <c r="DB24" s="73">
        <v>23039.588417026593</v>
      </c>
      <c r="DC24" s="73">
        <v>-589.8388346534689</v>
      </c>
      <c r="DD24" s="73">
        <v>-3262.5661199568117</v>
      </c>
      <c r="DE24" s="73">
        <v>21314.728182971452</v>
      </c>
      <c r="DF24" s="73">
        <v>514.2631578822285</v>
      </c>
      <c r="DG24" s="73">
        <v>-5152.873948885804</v>
      </c>
      <c r="DH24" s="73">
        <v>-47.5561921948937</v>
      </c>
      <c r="DI24" s="73">
        <v>10565.363598778706</v>
      </c>
      <c r="DJ24" s="73">
        <v>19314.87305401085</v>
      </c>
      <c r="DK24" s="73">
        <v>4804.989124300194</v>
      </c>
      <c r="DL24" s="73">
        <v>3330.859242672521</v>
      </c>
      <c r="DM24" s="73">
        <v>6501.775714001903</v>
      </c>
      <c r="DN24" s="73">
        <v>8084.9249371381675</v>
      </c>
      <c r="DO24" s="73">
        <v>-711.5371289309135</v>
      </c>
      <c r="DP24" s="73">
        <v>-2338.365187458274</v>
      </c>
      <c r="DQ24" s="73">
        <v>10909.044675181796</v>
      </c>
      <c r="DR24" s="73">
        <v>15214.47997450165</v>
      </c>
      <c r="DS24" s="73">
        <v>5342.020389563299</v>
      </c>
      <c r="DT24" s="73">
        <v>11079.370671505201</v>
      </c>
      <c r="DU24" s="73">
        <v>3681.427042098396</v>
      </c>
      <c r="DV24" s="73">
        <v>-955.4751644282993</v>
      </c>
      <c r="DW24" s="73">
        <v>7752.355212361338</v>
      </c>
      <c r="DX24" s="73">
        <v>417.1556207859024</v>
      </c>
      <c r="DY24" s="73">
        <v>195.7070948564001</v>
      </c>
      <c r="DZ24" s="73">
        <v>22326.524537949805</v>
      </c>
      <c r="EA24" s="73">
        <v>-681.9053885186288</v>
      </c>
      <c r="EB24" s="73">
        <v>-733.3347546594547</v>
      </c>
      <c r="EC24" s="73">
        <v>56381.40790806604</v>
      </c>
      <c r="ED24" s="73">
        <v>150.23812343944522</v>
      </c>
      <c r="EE24" s="73">
        <v>-5024.528665643176</v>
      </c>
    </row>
    <row r="25" spans="1:135" s="46" customFormat="1" ht="19.5" customHeight="1">
      <c r="A25" s="45" t="s">
        <v>40</v>
      </c>
      <c r="B25" s="43">
        <v>-1939.6292926122132</v>
      </c>
      <c r="C25" s="43">
        <v>-2264.626447995736</v>
      </c>
      <c r="D25" s="43">
        <v>-1123.1</v>
      </c>
      <c r="E25" s="43">
        <v>-3489.5</v>
      </c>
      <c r="F25" s="43">
        <v>-4963.9</v>
      </c>
      <c r="G25" s="43">
        <v>6859.299999999999</v>
      </c>
      <c r="H25" s="43">
        <v>-1557.594829239265</v>
      </c>
      <c r="I25" s="43">
        <v>121.5</v>
      </c>
      <c r="J25" s="43">
        <v>-3285.2</v>
      </c>
      <c r="K25" s="43">
        <v>-3144.2</v>
      </c>
      <c r="L25" s="59">
        <v>-2758.7</v>
      </c>
      <c r="M25" s="59">
        <v>-3203.5</v>
      </c>
      <c r="N25" s="59">
        <v>4580.0482778900005</v>
      </c>
      <c r="O25" s="59">
        <v>2229.0408647099994</v>
      </c>
      <c r="P25" s="59">
        <v>-312.9513781800001</v>
      </c>
      <c r="Q25" s="59">
        <v>4925.16348359</v>
      </c>
      <c r="R25" s="59">
        <v>4389.89072718</v>
      </c>
      <c r="S25" s="59">
        <v>2284.26518444</v>
      </c>
      <c r="T25" s="59">
        <v>1797.1359003699995</v>
      </c>
      <c r="U25" s="59">
        <v>3098.7492470499997</v>
      </c>
      <c r="V25" s="59">
        <v>3956.4281404600006</v>
      </c>
      <c r="W25" s="59">
        <v>-1945.0291500899984</v>
      </c>
      <c r="X25" s="59">
        <v>4707.84448184</v>
      </c>
      <c r="Y25" s="59">
        <v>4535.82555055</v>
      </c>
      <c r="Z25" s="59">
        <v>7627.93095202</v>
      </c>
      <c r="AA25" s="59">
        <v>4998.19410891</v>
      </c>
      <c r="AB25" s="59">
        <v>3032.307940970001</v>
      </c>
      <c r="AC25" s="59">
        <v>5674.029560020001</v>
      </c>
      <c r="AD25" s="59">
        <v>4709.6783778399995</v>
      </c>
      <c r="AE25" s="59">
        <v>-2282.67032095</v>
      </c>
      <c r="AF25" s="59">
        <v>2793.00105911</v>
      </c>
      <c r="AG25" s="59">
        <v>1344.3066493600004</v>
      </c>
      <c r="AH25" s="59">
        <v>1462.36169703</v>
      </c>
      <c r="AI25" s="59">
        <v>-2325.6352653199997</v>
      </c>
      <c r="AJ25" s="59">
        <v>-4794.460628000002</v>
      </c>
      <c r="AK25" s="59">
        <v>539.9215237200006</v>
      </c>
      <c r="AL25" s="59">
        <v>3743.3199999999997</v>
      </c>
      <c r="AM25" s="59">
        <v>-1407.2799999999997</v>
      </c>
      <c r="AN25" s="59">
        <v>-1053.5499999999993</v>
      </c>
      <c r="AO25" s="59">
        <v>6731.29</v>
      </c>
      <c r="AP25" s="59">
        <v>-2931.24</v>
      </c>
      <c r="AQ25" s="59">
        <v>4259.459999999999</v>
      </c>
      <c r="AR25" s="59">
        <v>3250.83</v>
      </c>
      <c r="AS25" s="59">
        <v>-4482.39</v>
      </c>
      <c r="AT25" s="59">
        <v>6850.0999999999985</v>
      </c>
      <c r="AU25" s="59">
        <v>8983.73</v>
      </c>
      <c r="AV25" s="59">
        <v>7422.48</v>
      </c>
      <c r="AW25" s="59">
        <v>4642.900000000001</v>
      </c>
      <c r="AX25" s="59">
        <v>2212.216326961409</v>
      </c>
      <c r="AY25" s="59">
        <v>22157.21019551309</v>
      </c>
      <c r="AZ25" s="59">
        <v>2522.2340199244604</v>
      </c>
      <c r="BA25" s="59">
        <v>-631.6550534131566</v>
      </c>
      <c r="BB25" s="59">
        <v>46029.795865381464</v>
      </c>
      <c r="BC25" s="59">
        <v>4614.22747947627</v>
      </c>
      <c r="BD25" s="59">
        <v>6337.942290205409</v>
      </c>
      <c r="BE25" s="59">
        <v>-1036.742060465729</v>
      </c>
      <c r="BF25" s="59">
        <v>446.81705169618044</v>
      </c>
      <c r="BG25" s="59">
        <v>2810.795837713161</v>
      </c>
      <c r="BH25" s="59">
        <v>8121.029108836987</v>
      </c>
      <c r="BI25" s="59">
        <v>6155.7677659033925</v>
      </c>
      <c r="BJ25" s="59">
        <v>3712.7001006609403</v>
      </c>
      <c r="BK25" s="59">
        <v>37027.2192356037</v>
      </c>
      <c r="BL25" s="59">
        <v>5748.61795525501</v>
      </c>
      <c r="BM25" s="59">
        <v>5713.95878324</v>
      </c>
      <c r="BN25" s="59">
        <v>623.8578632999997</v>
      </c>
      <c r="BO25" s="59">
        <v>-2828.266086879429</v>
      </c>
      <c r="BP25" s="59">
        <v>38888.01531063068</v>
      </c>
      <c r="BQ25" s="59">
        <v>892.1387116151172</v>
      </c>
      <c r="BR25" s="59">
        <v>8492.73670101206</v>
      </c>
      <c r="BS25" s="59">
        <v>-691.28302779723</v>
      </c>
      <c r="BT25" s="59">
        <v>20733.81491635011</v>
      </c>
      <c r="BU25" s="59">
        <v>1565.7989486454273</v>
      </c>
      <c r="BV25" s="59">
        <v>15491.732944069228</v>
      </c>
      <c r="BW25" s="112">
        <v>22259.086748701902</v>
      </c>
      <c r="BX25" s="112">
        <v>917.5804792191202</v>
      </c>
      <c r="BY25" s="73">
        <v>3149.1340616264365</v>
      </c>
      <c r="BZ25" s="112">
        <v>-880.2316180848834</v>
      </c>
      <c r="CA25" s="112">
        <v>2008.5362358186528</v>
      </c>
      <c r="CB25" s="73">
        <v>75.29613593827065</v>
      </c>
      <c r="CC25" s="75">
        <v>1980.0593610291953</v>
      </c>
      <c r="CD25" s="75">
        <v>-475.29555617872677</v>
      </c>
      <c r="CE25" s="75">
        <v>44560.55705939989</v>
      </c>
      <c r="CF25" s="75">
        <v>-2896.1369770093183</v>
      </c>
      <c r="CG25" s="75">
        <v>-2167.9008955948366</v>
      </c>
      <c r="CH25" s="75">
        <v>118.809968</v>
      </c>
      <c r="CI25" s="75">
        <v>-2197.2261031</v>
      </c>
      <c r="CJ25" s="75">
        <v>-1882.35166271</v>
      </c>
      <c r="CK25" s="75">
        <v>-2166.06860156</v>
      </c>
      <c r="CL25" s="75">
        <v>-333.00075481</v>
      </c>
      <c r="CM25" s="75">
        <v>-2878.89753635</v>
      </c>
      <c r="CN25" s="75">
        <v>-1378.65701411</v>
      </c>
      <c r="CO25" s="75">
        <v>548.79169604</v>
      </c>
      <c r="CP25" s="73">
        <v>-4689.4799374</v>
      </c>
      <c r="CQ25" s="73">
        <v>341.60626738</v>
      </c>
      <c r="CR25" s="73">
        <v>420.94183658</v>
      </c>
      <c r="CS25" s="73">
        <v>1107.52591781</v>
      </c>
      <c r="CT25" s="73">
        <v>-130.44520387706848</v>
      </c>
      <c r="CU25" s="73">
        <v>-966.0780759044247</v>
      </c>
      <c r="CV25" s="73">
        <v>2680.4488728824153</v>
      </c>
      <c r="CW25" s="73">
        <v>-1987.1081121292393</v>
      </c>
      <c r="CX25" s="73">
        <v>1032.7755873480241</v>
      </c>
      <c r="CY25" s="73">
        <v>-122.45520753372857</v>
      </c>
      <c r="CZ25" s="73">
        <v>1997.0203311336268</v>
      </c>
      <c r="DA25" s="73">
        <v>3480.311549405511</v>
      </c>
      <c r="DB25" s="73">
        <v>1474.4462891806152</v>
      </c>
      <c r="DC25" s="73">
        <v>2255.0992510369756</v>
      </c>
      <c r="DD25" s="73">
        <v>1400.0100979131755</v>
      </c>
      <c r="DE25" s="73">
        <v>-2766.3274393051465</v>
      </c>
      <c r="DF25" s="73">
        <v>461.51797566724235</v>
      </c>
      <c r="DG25" s="73">
        <v>-1101.04560592712</v>
      </c>
      <c r="DH25" s="73">
        <v>-2334.3625414691387</v>
      </c>
      <c r="DI25" s="73">
        <v>4849.806979280453</v>
      </c>
      <c r="DJ25" s="73">
        <v>-1458.9491179714305</v>
      </c>
      <c r="DK25" s="73">
        <v>2145.433349867338</v>
      </c>
      <c r="DL25" s="73">
        <v>2534.131998278955</v>
      </c>
      <c r="DM25" s="73">
        <v>1530.3328523260507</v>
      </c>
      <c r="DN25" s="73">
        <v>1248.3992303020464</v>
      </c>
      <c r="DO25" s="73">
        <v>3941.4312388229314</v>
      </c>
      <c r="DP25" s="73">
        <v>1994.6693043742189</v>
      </c>
      <c r="DQ25" s="73">
        <v>3529.4255141521026</v>
      </c>
      <c r="DR25" s="73">
        <v>-1837.1641517984215</v>
      </c>
      <c r="DS25" s="73">
        <v>-9510.526293317906</v>
      </c>
      <c r="DT25" s="73">
        <v>-237.74670804637503</v>
      </c>
      <c r="DU25" s="73">
        <v>-453.7245669681704</v>
      </c>
      <c r="DV25" s="73">
        <v>3436.1598349366345</v>
      </c>
      <c r="DW25" s="73">
        <v>-1314.7863957239215</v>
      </c>
      <c r="DX25" s="73">
        <v>4345.340995719146</v>
      </c>
      <c r="DY25" s="73">
        <v>114.43349997374439</v>
      </c>
      <c r="DZ25" s="73">
        <v>3817.2920024258974</v>
      </c>
      <c r="EA25" s="73">
        <v>5469.322733098717</v>
      </c>
      <c r="EB25" s="73">
        <v>6139.288834693103</v>
      </c>
      <c r="EC25" s="73">
        <v>4796.031376136834</v>
      </c>
      <c r="ED25" s="73">
        <v>5482.69356715871</v>
      </c>
      <c r="EE25" s="73">
        <v>4890.511113895218</v>
      </c>
    </row>
    <row r="26" spans="1:135" s="40" customFormat="1" ht="19.5" customHeight="1">
      <c r="A26" s="41" t="s">
        <v>13</v>
      </c>
      <c r="B26" s="38">
        <v>4016.476852517707</v>
      </c>
      <c r="C26" s="38">
        <v>-347.72209008229834</v>
      </c>
      <c r="D26" s="38">
        <v>208.89999999999998</v>
      </c>
      <c r="E26" s="38">
        <v>595.6999999999998</v>
      </c>
      <c r="F26" s="38">
        <v>644.5</v>
      </c>
      <c r="G26" s="38">
        <v>734.1000000000001</v>
      </c>
      <c r="H26" s="38">
        <v>261.497328195892</v>
      </c>
      <c r="I26" s="38">
        <v>528.1</v>
      </c>
      <c r="J26" s="38">
        <v>903.4</v>
      </c>
      <c r="K26" s="38">
        <v>389.9</v>
      </c>
      <c r="L26" s="60">
        <v>-102.80000000000007</v>
      </c>
      <c r="M26" s="60">
        <v>-4462.1</v>
      </c>
      <c r="N26" s="60">
        <v>98.38560862999987</v>
      </c>
      <c r="O26" s="60">
        <v>613.91027783</v>
      </c>
      <c r="P26" s="60">
        <v>-81.5541523600001</v>
      </c>
      <c r="Q26" s="60">
        <v>-998.32502669</v>
      </c>
      <c r="R26" s="60">
        <v>-4036.4732178600007</v>
      </c>
      <c r="S26" s="60">
        <v>-662.576601</v>
      </c>
      <c r="T26" s="60">
        <v>-2734.5585970599996</v>
      </c>
      <c r="U26" s="60">
        <v>211.32534838999982</v>
      </c>
      <c r="V26" s="60">
        <v>-944.5787927300001</v>
      </c>
      <c r="W26" s="60">
        <v>-1062.43583018</v>
      </c>
      <c r="X26" s="60">
        <v>-4953.50906178</v>
      </c>
      <c r="Y26" s="60">
        <v>-1474.4110642999997</v>
      </c>
      <c r="Z26" s="60">
        <v>-222.7408260699999</v>
      </c>
      <c r="AA26" s="60">
        <v>1225.01948804</v>
      </c>
      <c r="AB26" s="60">
        <v>-425.76322195000034</v>
      </c>
      <c r="AC26" s="60">
        <v>-3551.59403924</v>
      </c>
      <c r="AD26" s="60">
        <v>2113.4859147299994</v>
      </c>
      <c r="AE26" s="60">
        <v>-1247.5399565700002</v>
      </c>
      <c r="AF26" s="60">
        <v>-102.52485162999983</v>
      </c>
      <c r="AG26" s="60">
        <v>116.94293592000031</v>
      </c>
      <c r="AH26" s="60">
        <v>1166.95174748</v>
      </c>
      <c r="AI26" s="60">
        <v>-3633.8894002499997</v>
      </c>
      <c r="AJ26" s="60">
        <v>213.8803724500001</v>
      </c>
      <c r="AK26" s="60">
        <v>642.91171196</v>
      </c>
      <c r="AL26" s="60">
        <v>-1531.41</v>
      </c>
      <c r="AM26" s="60">
        <v>-12.310000000000173</v>
      </c>
      <c r="AN26" s="60">
        <v>-1316.2100000000005</v>
      </c>
      <c r="AO26" s="60">
        <v>-635.24</v>
      </c>
      <c r="AP26" s="60">
        <v>-545.51</v>
      </c>
      <c r="AQ26" s="60">
        <v>-0.21000000000003638</v>
      </c>
      <c r="AR26" s="60">
        <v>31.2800000000002</v>
      </c>
      <c r="AS26" s="60">
        <v>1036.5099999999998</v>
      </c>
      <c r="AT26" s="60">
        <v>-364.2700000000002</v>
      </c>
      <c r="AU26" s="60">
        <v>-683.81</v>
      </c>
      <c r="AV26" s="60">
        <v>543.8</v>
      </c>
      <c r="AW26" s="60">
        <v>286.52</v>
      </c>
      <c r="AX26" s="60">
        <v>1525.3367586943327</v>
      </c>
      <c r="AY26" s="60">
        <v>61.686903000597795</v>
      </c>
      <c r="AZ26" s="60">
        <v>-2427.0483593876716</v>
      </c>
      <c r="BA26" s="60">
        <v>-366.2781621281524</v>
      </c>
      <c r="BB26" s="60">
        <v>251.47631103416415</v>
      </c>
      <c r="BC26" s="60">
        <v>1991.067710358374</v>
      </c>
      <c r="BD26" s="60">
        <v>-92.70067458000722</v>
      </c>
      <c r="BE26" s="60">
        <v>59.17512271742805</v>
      </c>
      <c r="BF26" s="60">
        <v>-178.45276075624315</v>
      </c>
      <c r="BG26" s="60">
        <v>17.195002341721647</v>
      </c>
      <c r="BH26" s="60">
        <v>-66.88229545436525</v>
      </c>
      <c r="BI26" s="60">
        <v>-370.71476119697036</v>
      </c>
      <c r="BJ26" s="60">
        <v>-587.8358064566671</v>
      </c>
      <c r="BK26" s="60">
        <v>323.9234669966827</v>
      </c>
      <c r="BL26" s="60">
        <v>817.3585633863036</v>
      </c>
      <c r="BM26" s="60">
        <v>-1616.3021949600002</v>
      </c>
      <c r="BN26" s="60">
        <v>1675.2054510852454</v>
      </c>
      <c r="BO26" s="60">
        <v>-225.78924013735605</v>
      </c>
      <c r="BP26" s="60">
        <v>3124.8390784710227</v>
      </c>
      <c r="BQ26" s="60">
        <v>2419.5617783534094</v>
      </c>
      <c r="BR26" s="60">
        <v>-434.9793516455293</v>
      </c>
      <c r="BS26" s="60">
        <v>355.83113978094025</v>
      </c>
      <c r="BT26" s="60">
        <v>1796.159963616156</v>
      </c>
      <c r="BU26" s="60">
        <v>2644.745130377669</v>
      </c>
      <c r="BV26" s="60">
        <v>2469.352362336434</v>
      </c>
      <c r="BW26" s="111">
        <v>193.2872625317707</v>
      </c>
      <c r="BX26" s="111">
        <v>736.2575322079858</v>
      </c>
      <c r="BY26" s="72">
        <v>-605.5789082386493</v>
      </c>
      <c r="BZ26" s="111">
        <v>-658.2587254965711</v>
      </c>
      <c r="CA26" s="111">
        <v>876.7051976047055</v>
      </c>
      <c r="CB26" s="72">
        <v>-128.27351977200328</v>
      </c>
      <c r="CC26" s="74">
        <v>2985.9191666617235</v>
      </c>
      <c r="CD26" s="74">
        <v>846.6676117375696</v>
      </c>
      <c r="CE26" s="74">
        <v>3197.759119526235</v>
      </c>
      <c r="CF26" s="74">
        <v>2580.968582999574</v>
      </c>
      <c r="CG26" s="74">
        <v>5089.70508244163</v>
      </c>
      <c r="CH26" s="74">
        <v>-60.666635999999926</v>
      </c>
      <c r="CI26" s="74">
        <v>5068.04795246</v>
      </c>
      <c r="CJ26" s="74">
        <v>978.5797595200002</v>
      </c>
      <c r="CK26" s="74">
        <v>1683.30769079</v>
      </c>
      <c r="CL26" s="74">
        <v>2381.87785703</v>
      </c>
      <c r="CM26" s="74">
        <v>2040.63151686</v>
      </c>
      <c r="CN26" s="74">
        <v>3626.77032281</v>
      </c>
      <c r="CO26" s="74">
        <v>3745.47697502</v>
      </c>
      <c r="CP26" s="72">
        <v>2773.5246238600002</v>
      </c>
      <c r="CQ26" s="72">
        <v>2973.51645985</v>
      </c>
      <c r="CR26" s="72">
        <v>2008.48882203</v>
      </c>
      <c r="CS26" s="72">
        <v>4037.4575911899997</v>
      </c>
      <c r="CT26" s="72">
        <v>-20.422967640688967</v>
      </c>
      <c r="CU26" s="72">
        <v>1129.7792003318873</v>
      </c>
      <c r="CV26" s="72">
        <v>3084.6753772223246</v>
      </c>
      <c r="CW26" s="72">
        <v>-892.6273988138605</v>
      </c>
      <c r="CX26" s="72">
        <v>807.847893637364</v>
      </c>
      <c r="CY26" s="72">
        <v>1933.8866695064098</v>
      </c>
      <c r="CZ26" s="72">
        <v>534.225473734492</v>
      </c>
      <c r="DA26" s="72">
        <v>3175.921075927478</v>
      </c>
      <c r="DB26" s="72">
        <v>1410.1195751462058</v>
      </c>
      <c r="DC26" s="72">
        <v>2435.5495212250808</v>
      </c>
      <c r="DD26" s="72">
        <v>129.3055944563389</v>
      </c>
      <c r="DE26" s="72">
        <v>4902.203912454688</v>
      </c>
      <c r="DF26" s="72">
        <v>3781.1184029717183</v>
      </c>
      <c r="DG26" s="72">
        <v>3296.4821170147916</v>
      </c>
      <c r="DH26" s="72">
        <v>2929.2168506805456</v>
      </c>
      <c r="DI26" s="72">
        <v>-1094.2038345898677</v>
      </c>
      <c r="DJ26" s="72">
        <v>3942.222662803624</v>
      </c>
      <c r="DK26" s="72">
        <v>2577.1239003912033</v>
      </c>
      <c r="DL26" s="72">
        <v>1510.2890160119946</v>
      </c>
      <c r="DM26" s="72">
        <v>3247.507734690323</v>
      </c>
      <c r="DN26" s="72">
        <v>980.0453996112815</v>
      </c>
      <c r="DO26" s="72">
        <v>3205.8377489034656</v>
      </c>
      <c r="DP26" s="72">
        <v>2463.0088784934915</v>
      </c>
      <c r="DQ26" s="72">
        <v>4302.158338573226</v>
      </c>
      <c r="DR26" s="72">
        <v>3317.2732349864855</v>
      </c>
      <c r="DS26" s="72">
        <v>3695.8372010766016</v>
      </c>
      <c r="DT26" s="72">
        <v>1921.9593382328576</v>
      </c>
      <c r="DU26" s="72">
        <v>3036.7249818735895</v>
      </c>
      <c r="DV26" s="72">
        <v>3007.7048885482027</v>
      </c>
      <c r="DW26" s="72">
        <v>1197.6951860206973</v>
      </c>
      <c r="DX26" s="72">
        <v>3699.119882151555</v>
      </c>
      <c r="DY26" s="72">
        <v>3676.331027061891</v>
      </c>
      <c r="DZ26" s="72">
        <v>4116.670952683219</v>
      </c>
      <c r="EA26" s="72">
        <v>3512.884552351412</v>
      </c>
      <c r="EB26" s="72">
        <v>-4688.467360048901</v>
      </c>
      <c r="EC26" s="72">
        <v>4959.970403235316</v>
      </c>
      <c r="ED26" s="72">
        <v>4633.591661623344</v>
      </c>
      <c r="EE26" s="72">
        <v>2359.203184914384</v>
      </c>
    </row>
    <row r="27" spans="1:135" s="46" customFormat="1" ht="19.5" customHeight="1">
      <c r="A27" s="45" t="s">
        <v>12</v>
      </c>
      <c r="B27" s="43">
        <v>4355.826918009113</v>
      </c>
      <c r="C27" s="43">
        <v>638.6565326294248</v>
      </c>
      <c r="D27" s="43">
        <v>850.4</v>
      </c>
      <c r="E27" s="43">
        <v>2059.2</v>
      </c>
      <c r="F27" s="43">
        <v>625.7</v>
      </c>
      <c r="G27" s="43">
        <v>590.9000000000001</v>
      </c>
      <c r="H27" s="114">
        <v>503.451713665375</v>
      </c>
      <c r="I27" s="43">
        <v>1251.7</v>
      </c>
      <c r="J27" s="43">
        <v>1737</v>
      </c>
      <c r="K27" s="43">
        <v>974.5</v>
      </c>
      <c r="L27" s="59">
        <v>714.8</v>
      </c>
      <c r="M27" s="59">
        <v>1188.7</v>
      </c>
      <c r="N27" s="59">
        <v>930.2475146399998</v>
      </c>
      <c r="O27" s="59">
        <v>580.43040896</v>
      </c>
      <c r="P27" s="59">
        <v>555.4273892799999</v>
      </c>
      <c r="Q27" s="59">
        <v>497.63649932</v>
      </c>
      <c r="R27" s="59">
        <v>986.13109143</v>
      </c>
      <c r="S27" s="59">
        <v>903.1948829799999</v>
      </c>
      <c r="T27" s="59">
        <v>1128.1046636800002</v>
      </c>
      <c r="U27" s="59">
        <v>971.9767124</v>
      </c>
      <c r="V27" s="59">
        <v>359.14556856999997</v>
      </c>
      <c r="W27" s="59">
        <v>934.07707071</v>
      </c>
      <c r="X27" s="59">
        <v>680.8130373600001</v>
      </c>
      <c r="Y27" s="59">
        <v>559.1995939100002</v>
      </c>
      <c r="Z27" s="59">
        <v>569.44125083</v>
      </c>
      <c r="AA27" s="59">
        <v>1272.34529326</v>
      </c>
      <c r="AB27" s="59">
        <v>1055.5469365999998</v>
      </c>
      <c r="AC27" s="59">
        <v>1131.59696049</v>
      </c>
      <c r="AD27" s="59">
        <v>3583.773708049999</v>
      </c>
      <c r="AE27" s="59">
        <v>1001.8372487299998</v>
      </c>
      <c r="AF27" s="59">
        <v>886.93333868</v>
      </c>
      <c r="AG27" s="59">
        <v>908.07496157</v>
      </c>
      <c r="AH27" s="59">
        <v>946.5062456400001</v>
      </c>
      <c r="AI27" s="59">
        <v>885.15947165</v>
      </c>
      <c r="AJ27" s="59">
        <v>866.68134652</v>
      </c>
      <c r="AK27" s="59">
        <v>380.16073085000005</v>
      </c>
      <c r="AL27" s="59">
        <v>754.54</v>
      </c>
      <c r="AM27" s="59">
        <v>409.5799999999999</v>
      </c>
      <c r="AN27" s="59">
        <v>759.31</v>
      </c>
      <c r="AO27" s="59">
        <v>870.9999999999999</v>
      </c>
      <c r="AP27" s="59">
        <v>698.9100000000001</v>
      </c>
      <c r="AQ27" s="59">
        <v>811.05</v>
      </c>
      <c r="AR27" s="59">
        <v>489.73000000000013</v>
      </c>
      <c r="AS27" s="59">
        <v>1824.06</v>
      </c>
      <c r="AT27" s="59">
        <v>1233.58</v>
      </c>
      <c r="AU27" s="59">
        <v>855.5</v>
      </c>
      <c r="AV27" s="59">
        <v>1201.06</v>
      </c>
      <c r="AW27" s="59">
        <v>1070.96</v>
      </c>
      <c r="AX27" s="59">
        <v>2275.7073379323097</v>
      </c>
      <c r="AY27" s="59">
        <v>1363.09279107315</v>
      </c>
      <c r="AZ27" s="59">
        <v>1257.1734936412586</v>
      </c>
      <c r="BA27" s="59">
        <v>1589.6659839966478</v>
      </c>
      <c r="BB27" s="59">
        <v>1211.215312548557</v>
      </c>
      <c r="BC27" s="59">
        <v>2546.1938186974057</v>
      </c>
      <c r="BD27" s="59">
        <v>750.4848754748766</v>
      </c>
      <c r="BE27" s="59">
        <v>355.5059113710061</v>
      </c>
      <c r="BF27" s="59">
        <v>710.685813494357</v>
      </c>
      <c r="BG27" s="59">
        <v>1357.129094627588</v>
      </c>
      <c r="BH27" s="59">
        <v>1134.2928940132585</v>
      </c>
      <c r="BI27" s="59">
        <v>607.5153647218297</v>
      </c>
      <c r="BJ27" s="59">
        <v>747.126115683433</v>
      </c>
      <c r="BK27" s="59">
        <v>1402.9133493704499</v>
      </c>
      <c r="BL27" s="59">
        <v>1519.8259336973026</v>
      </c>
      <c r="BM27" s="59">
        <v>2096.99158447</v>
      </c>
      <c r="BN27" s="59">
        <v>1882.7025782752457</v>
      </c>
      <c r="BO27" s="59">
        <v>1106.446101223908</v>
      </c>
      <c r="BP27" s="59">
        <v>1984.5180531455599</v>
      </c>
      <c r="BQ27" s="59">
        <v>2791.10382674673</v>
      </c>
      <c r="BR27" s="59">
        <v>1101.264495840253</v>
      </c>
      <c r="BS27" s="59">
        <v>1272.7349793066833</v>
      </c>
      <c r="BT27" s="59">
        <v>1968.7061849727736</v>
      </c>
      <c r="BU27" s="59">
        <v>2620.141617896669</v>
      </c>
      <c r="BV27" s="59">
        <v>2442.275195283334</v>
      </c>
      <c r="BW27" s="112">
        <v>1392.0333925712305</v>
      </c>
      <c r="BX27" s="112">
        <v>1375.1831809123107</v>
      </c>
      <c r="BY27" s="73">
        <v>1273.123993330351</v>
      </c>
      <c r="BZ27" s="112">
        <v>1598.524950348815</v>
      </c>
      <c r="CA27" s="112">
        <v>1049.4882406706054</v>
      </c>
      <c r="CB27" s="73">
        <v>1649.070864635179</v>
      </c>
      <c r="CC27" s="75">
        <v>3215.3833620574505</v>
      </c>
      <c r="CD27" s="75">
        <v>2654.1077140614725</v>
      </c>
      <c r="CE27" s="75">
        <v>3707.505377504235</v>
      </c>
      <c r="CF27" s="75">
        <v>3710.351766848652</v>
      </c>
      <c r="CG27" s="75">
        <v>5047.717707589574</v>
      </c>
      <c r="CH27" s="75">
        <v>3215.285767</v>
      </c>
      <c r="CI27" s="75">
        <v>5636.36401237</v>
      </c>
      <c r="CJ27" s="75">
        <v>4402.92573986</v>
      </c>
      <c r="CK27" s="75">
        <v>5341.83104449</v>
      </c>
      <c r="CL27" s="75">
        <v>3721.586339</v>
      </c>
      <c r="CM27" s="75">
        <v>2773.93414475</v>
      </c>
      <c r="CN27" s="75">
        <v>3626.74793804</v>
      </c>
      <c r="CO27" s="75">
        <v>4449.75556693</v>
      </c>
      <c r="CP27" s="115">
        <v>3704.05667833</v>
      </c>
      <c r="CQ27" s="115">
        <v>3829.80379157</v>
      </c>
      <c r="CR27" s="115">
        <v>3559.39108167</v>
      </c>
      <c r="CS27" s="115">
        <v>3919.52926959</v>
      </c>
      <c r="CT27" s="115">
        <v>3285.340340399811</v>
      </c>
      <c r="CU27" s="115">
        <v>2735.0504072908275</v>
      </c>
      <c r="CV27" s="115">
        <v>4218.048494862504</v>
      </c>
      <c r="CW27" s="115">
        <v>3522.0185073842254</v>
      </c>
      <c r="CX27" s="115">
        <v>3248.259130223542</v>
      </c>
      <c r="CY27" s="115">
        <v>2665.705575974304</v>
      </c>
      <c r="CZ27" s="115">
        <v>3936.1111744301566</v>
      </c>
      <c r="DA27" s="115">
        <v>3303.951812202878</v>
      </c>
      <c r="DB27" s="115">
        <v>2727.011507523894</v>
      </c>
      <c r="DC27" s="115">
        <v>3738.4401166851458</v>
      </c>
      <c r="DD27" s="115">
        <v>3762.7992576398037</v>
      </c>
      <c r="DE27" s="115">
        <v>5358.834144394706</v>
      </c>
      <c r="DF27" s="115">
        <v>3984.953526820599</v>
      </c>
      <c r="DG27" s="115">
        <v>4429.030120789082</v>
      </c>
      <c r="DH27" s="115">
        <v>4547.742806016387</v>
      </c>
      <c r="DI27" s="115">
        <v>4042.57199495176</v>
      </c>
      <c r="DJ27" s="115">
        <v>4932.562931531854</v>
      </c>
      <c r="DK27" s="115">
        <v>3747.6378835414926</v>
      </c>
      <c r="DL27" s="115">
        <v>4896.591341003312</v>
      </c>
      <c r="DM27" s="115">
        <v>3731.133794179832</v>
      </c>
      <c r="DN27" s="115">
        <v>3669.358226257453</v>
      </c>
      <c r="DO27" s="115">
        <v>3576.8583313898075</v>
      </c>
      <c r="DP27" s="115">
        <v>4344.886109136844</v>
      </c>
      <c r="DQ27" s="115">
        <v>4588.522169036812</v>
      </c>
      <c r="DR27" s="115">
        <v>3593.173387502859</v>
      </c>
      <c r="DS27" s="115">
        <v>3344.92016442391</v>
      </c>
      <c r="DT27" s="115">
        <v>3883.39916951542</v>
      </c>
      <c r="DU27" s="115">
        <v>3468.699438226075</v>
      </c>
      <c r="DV27" s="115">
        <v>4339.086089656497</v>
      </c>
      <c r="DW27" s="115">
        <v>4568.486970328863</v>
      </c>
      <c r="DX27" s="115">
        <v>5921.587809672305</v>
      </c>
      <c r="DY27" s="115">
        <v>6158.454345913798</v>
      </c>
      <c r="DZ27" s="115">
        <v>4883.563427641001</v>
      </c>
      <c r="EA27" s="115">
        <v>5183.815967594109</v>
      </c>
      <c r="EB27" s="115">
        <v>7872.158508411253</v>
      </c>
      <c r="EC27" s="115">
        <v>6864.365775896483</v>
      </c>
      <c r="ED27" s="115">
        <v>6604.658517593674</v>
      </c>
      <c r="EE27" s="115">
        <v>5194.368787369154</v>
      </c>
    </row>
    <row r="28" spans="1:135" s="46" customFormat="1" ht="19.5" customHeight="1">
      <c r="A28" s="45" t="s">
        <v>2</v>
      </c>
      <c r="B28" s="43">
        <v>-339.35006549140616</v>
      </c>
      <c r="C28" s="43">
        <v>-986.3786227117231</v>
      </c>
      <c r="D28" s="43">
        <v>-641.5</v>
      </c>
      <c r="E28" s="43">
        <v>-1463.5</v>
      </c>
      <c r="F28" s="43">
        <v>18.8</v>
      </c>
      <c r="G28" s="43">
        <v>-1.5999999999999943</v>
      </c>
      <c r="H28" s="114">
        <v>-241.95438546948301</v>
      </c>
      <c r="I28" s="43">
        <v>-723.6</v>
      </c>
      <c r="J28" s="43">
        <v>-833.6</v>
      </c>
      <c r="K28" s="43">
        <v>-584.6</v>
      </c>
      <c r="L28" s="59">
        <v>-817.6</v>
      </c>
      <c r="M28" s="59">
        <v>-5650.8</v>
      </c>
      <c r="N28" s="59">
        <v>-831.8619060099999</v>
      </c>
      <c r="O28" s="59">
        <v>33.47986887000002</v>
      </c>
      <c r="P28" s="59">
        <v>-636.9815416399999</v>
      </c>
      <c r="Q28" s="59">
        <v>-1495.9615260099997</v>
      </c>
      <c r="R28" s="59">
        <v>-5022.60430929</v>
      </c>
      <c r="S28" s="59">
        <v>-1565.77148398</v>
      </c>
      <c r="T28" s="59">
        <v>-3862.66326074</v>
      </c>
      <c r="U28" s="59">
        <v>-760.6513640100001</v>
      </c>
      <c r="V28" s="59">
        <v>-1303.7243613</v>
      </c>
      <c r="W28" s="59">
        <v>-1996.51290089</v>
      </c>
      <c r="X28" s="59">
        <v>-5634.322099139999</v>
      </c>
      <c r="Y28" s="59">
        <v>-2033.61065821</v>
      </c>
      <c r="Z28" s="59">
        <v>-793.82070543</v>
      </c>
      <c r="AA28" s="59">
        <v>-47.32580522</v>
      </c>
      <c r="AB28" s="59">
        <v>-1481.31015855</v>
      </c>
      <c r="AC28" s="59">
        <v>-4683.19099973</v>
      </c>
      <c r="AD28" s="59">
        <v>-1470.28779332</v>
      </c>
      <c r="AE28" s="59">
        <v>-2249.3772053000002</v>
      </c>
      <c r="AF28" s="59">
        <v>-989.45819031</v>
      </c>
      <c r="AG28" s="59">
        <v>-791.13202565</v>
      </c>
      <c r="AH28" s="59">
        <v>220.44550183999996</v>
      </c>
      <c r="AI28" s="59">
        <v>-4519.0488718999995</v>
      </c>
      <c r="AJ28" s="59">
        <v>-652.8009740699999</v>
      </c>
      <c r="AK28" s="59">
        <v>262.75098111</v>
      </c>
      <c r="AL28" s="59">
        <v>-2285.95</v>
      </c>
      <c r="AM28" s="59">
        <v>-421.89</v>
      </c>
      <c r="AN28" s="59">
        <v>-2075.5200000000004</v>
      </c>
      <c r="AO28" s="59">
        <v>-1506.24</v>
      </c>
      <c r="AP28" s="59">
        <v>-1244.42</v>
      </c>
      <c r="AQ28" s="59">
        <v>-811.2599999999999</v>
      </c>
      <c r="AR28" s="59">
        <v>-458.45</v>
      </c>
      <c r="AS28" s="59">
        <v>-787.55</v>
      </c>
      <c r="AT28" s="59">
        <v>-1597.85</v>
      </c>
      <c r="AU28" s="59">
        <v>-1539.3100000000002</v>
      </c>
      <c r="AV28" s="59">
        <v>-657.2599999999999</v>
      </c>
      <c r="AW28" s="59">
        <v>-784.4399999999999</v>
      </c>
      <c r="AX28" s="59">
        <v>-750.370579237977</v>
      </c>
      <c r="AY28" s="59">
        <v>-1301.4058880725522</v>
      </c>
      <c r="AZ28" s="59">
        <v>-3684.22185302893</v>
      </c>
      <c r="BA28" s="59">
        <v>-1955.9441461248</v>
      </c>
      <c r="BB28" s="59">
        <v>-959.739001514393</v>
      </c>
      <c r="BC28" s="59">
        <v>-555.126108339032</v>
      </c>
      <c r="BD28" s="59">
        <v>-843.1855500548838</v>
      </c>
      <c r="BE28" s="59">
        <v>-296.330788653578</v>
      </c>
      <c r="BF28" s="59">
        <v>-878.4276782282</v>
      </c>
      <c r="BG28" s="59">
        <v>-1350.4664322858666</v>
      </c>
      <c r="BH28" s="59">
        <v>-1201.1751894676238</v>
      </c>
      <c r="BI28" s="59">
        <v>-978.2301259188</v>
      </c>
      <c r="BJ28" s="59">
        <v>-1334.9619221401001</v>
      </c>
      <c r="BK28" s="59">
        <v>-1078.989882373767</v>
      </c>
      <c r="BL28" s="59">
        <v>-702.467370310999</v>
      </c>
      <c r="BM28" s="59">
        <v>-3713.29377943</v>
      </c>
      <c r="BN28" s="59">
        <v>-207.49712719000001</v>
      </c>
      <c r="BO28" s="59">
        <v>-1332.235341361264</v>
      </c>
      <c r="BP28" s="59">
        <v>1140.3210253254629</v>
      </c>
      <c r="BQ28" s="59">
        <v>-371.54204839332095</v>
      </c>
      <c r="BR28" s="59">
        <v>-1536.243847485782</v>
      </c>
      <c r="BS28" s="59">
        <v>-916.9038395257429</v>
      </c>
      <c r="BT28" s="59">
        <v>-172.54622135661802</v>
      </c>
      <c r="BU28" s="59">
        <v>24.603512481000003</v>
      </c>
      <c r="BV28" s="59">
        <v>27.0771670531</v>
      </c>
      <c r="BW28" s="112">
        <v>-1198.7461300394598</v>
      </c>
      <c r="BX28" s="112">
        <v>-636.3896388851249</v>
      </c>
      <c r="BY28" s="73">
        <v>-1878.702901569</v>
      </c>
      <c r="BZ28" s="112">
        <v>-2256.783675845386</v>
      </c>
      <c r="CA28" s="112">
        <v>-172.78304306590002</v>
      </c>
      <c r="CB28" s="73">
        <v>-1777.3443844071826</v>
      </c>
      <c r="CC28" s="75">
        <v>-229.46419539572702</v>
      </c>
      <c r="CD28" s="75">
        <v>-1807.4401023239027</v>
      </c>
      <c r="CE28" s="75">
        <v>-509.746257978</v>
      </c>
      <c r="CF28" s="75">
        <v>-1129.383183849078</v>
      </c>
      <c r="CG28" s="75">
        <v>41.98737485205501</v>
      </c>
      <c r="CH28" s="75">
        <v>-3275.952403</v>
      </c>
      <c r="CI28" s="75">
        <v>-568.31605991</v>
      </c>
      <c r="CJ28" s="75">
        <v>-3424.34598034</v>
      </c>
      <c r="CK28" s="75">
        <v>-3658.5233537</v>
      </c>
      <c r="CL28" s="75">
        <v>-1339.70848197</v>
      </c>
      <c r="CM28" s="75">
        <v>-733.30262789</v>
      </c>
      <c r="CN28" s="75">
        <v>0.02238477</v>
      </c>
      <c r="CO28" s="75">
        <v>-704.27859191</v>
      </c>
      <c r="CP28" s="73">
        <v>-930.53205447</v>
      </c>
      <c r="CQ28" s="73">
        <v>-856.28733172</v>
      </c>
      <c r="CR28" s="73">
        <v>-1550.90225964</v>
      </c>
      <c r="CS28" s="73">
        <v>117.9283216</v>
      </c>
      <c r="CT28" s="73">
        <v>-3305.7633080405</v>
      </c>
      <c r="CU28" s="73">
        <v>-1605.2712069589402</v>
      </c>
      <c r="CV28" s="73">
        <v>-1133.3731176401798</v>
      </c>
      <c r="CW28" s="73">
        <v>-4414.645906198086</v>
      </c>
      <c r="CX28" s="73">
        <v>-2440.411236586178</v>
      </c>
      <c r="CY28" s="73">
        <v>-731.8189064678941</v>
      </c>
      <c r="CZ28" s="73">
        <v>-3401.8857006956646</v>
      </c>
      <c r="DA28" s="73">
        <v>-128.0307362754</v>
      </c>
      <c r="DB28" s="73">
        <v>-1316.8919323776884</v>
      </c>
      <c r="DC28" s="73">
        <v>-1302.890595460065</v>
      </c>
      <c r="DD28" s="73">
        <v>-3633.493663183465</v>
      </c>
      <c r="DE28" s="73">
        <v>-456.6302319400179</v>
      </c>
      <c r="DF28" s="73">
        <v>-203.83512384888064</v>
      </c>
      <c r="DG28" s="73">
        <v>-1132.5480037742898</v>
      </c>
      <c r="DH28" s="73">
        <v>-1618.525955335841</v>
      </c>
      <c r="DI28" s="73">
        <v>-5136.775829541628</v>
      </c>
      <c r="DJ28" s="73">
        <v>-990.3402687282297</v>
      </c>
      <c r="DK28" s="73">
        <v>-1170.5139831502893</v>
      </c>
      <c r="DL28" s="73">
        <v>-3386.302324991317</v>
      </c>
      <c r="DM28" s="73">
        <v>-483.62605948950875</v>
      </c>
      <c r="DN28" s="73">
        <v>-2689.3128266461717</v>
      </c>
      <c r="DO28" s="73">
        <v>-371.02058248634205</v>
      </c>
      <c r="DP28" s="73">
        <v>-1881.8772306433527</v>
      </c>
      <c r="DQ28" s="73">
        <v>-286.36383046358645</v>
      </c>
      <c r="DR28" s="73">
        <v>-275.9001525163734</v>
      </c>
      <c r="DS28" s="73">
        <v>350.91703665269137</v>
      </c>
      <c r="DT28" s="73">
        <v>-1961.4398312825624</v>
      </c>
      <c r="DU28" s="73">
        <v>-431.9744563524856</v>
      </c>
      <c r="DV28" s="73">
        <v>-1331.3812011082946</v>
      </c>
      <c r="DW28" s="73">
        <v>-3370.791784308166</v>
      </c>
      <c r="DX28" s="73">
        <v>-2222.4679275207504</v>
      </c>
      <c r="DY28" s="73">
        <v>-2482.123318851907</v>
      </c>
      <c r="DZ28" s="73">
        <v>-766.8924749577817</v>
      </c>
      <c r="EA28" s="73">
        <v>-1670.931415242697</v>
      </c>
      <c r="EB28" s="73">
        <v>-12560.625868460154</v>
      </c>
      <c r="EC28" s="73">
        <v>-1904.3953726611671</v>
      </c>
      <c r="ED28" s="73">
        <v>-1971.06685597033</v>
      </c>
      <c r="EE28" s="73">
        <v>-2835.16560245477</v>
      </c>
    </row>
    <row r="29" spans="1:135" s="46" customFormat="1" ht="19.5" customHeight="1">
      <c r="A29" s="45" t="s">
        <v>1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43">
        <v>144.8</v>
      </c>
      <c r="H29" s="114"/>
      <c r="I29" s="43"/>
      <c r="J29" s="43">
        <v>0</v>
      </c>
      <c r="K29" s="43">
        <v>0</v>
      </c>
      <c r="L29" s="59">
        <v>0</v>
      </c>
      <c r="M29" s="59"/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1.63862853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0</v>
      </c>
      <c r="AR29" s="59">
        <v>0</v>
      </c>
      <c r="AS29" s="59">
        <v>0</v>
      </c>
      <c r="AT29" s="59">
        <v>0</v>
      </c>
      <c r="AU29" s="59">
        <v>0</v>
      </c>
      <c r="AV29" s="59">
        <v>0</v>
      </c>
      <c r="AW29" s="59">
        <v>0</v>
      </c>
      <c r="AX29" s="59">
        <v>0</v>
      </c>
      <c r="AY29" s="59">
        <v>0</v>
      </c>
      <c r="AZ29" s="59">
        <v>0</v>
      </c>
      <c r="BA29" s="59">
        <v>0</v>
      </c>
      <c r="BB29" s="59">
        <v>0</v>
      </c>
      <c r="BC29" s="59">
        <v>0</v>
      </c>
      <c r="BD29" s="59">
        <v>0</v>
      </c>
      <c r="BE29" s="59">
        <v>0</v>
      </c>
      <c r="BF29" s="59">
        <v>-10.7108960224</v>
      </c>
      <c r="BG29" s="59">
        <v>10.53234</v>
      </c>
      <c r="BH29" s="59">
        <v>0</v>
      </c>
      <c r="BI29" s="59">
        <v>0</v>
      </c>
      <c r="BJ29" s="59">
        <v>0</v>
      </c>
      <c r="BK29" s="59">
        <v>0</v>
      </c>
      <c r="BL29" s="59">
        <v>0</v>
      </c>
      <c r="BM29" s="59">
        <v>0</v>
      </c>
      <c r="BN29" s="59">
        <v>0</v>
      </c>
      <c r="BO29" s="59">
        <v>0</v>
      </c>
      <c r="BP29" s="59">
        <v>0</v>
      </c>
      <c r="BQ29" s="59">
        <v>0</v>
      </c>
      <c r="BR29" s="59">
        <v>0</v>
      </c>
      <c r="BS29" s="59">
        <v>0</v>
      </c>
      <c r="BT29" s="59">
        <v>0</v>
      </c>
      <c r="BU29" s="59">
        <v>0</v>
      </c>
      <c r="BV29" s="59">
        <v>0</v>
      </c>
      <c r="BW29" s="112">
        <v>0</v>
      </c>
      <c r="BX29" s="112">
        <v>-2.5360098192000002</v>
      </c>
      <c r="BY29" s="73">
        <v>0</v>
      </c>
      <c r="BZ29" s="112">
        <v>0</v>
      </c>
      <c r="CA29" s="112">
        <v>0</v>
      </c>
      <c r="CB29" s="73">
        <v>0</v>
      </c>
      <c r="CC29" s="75">
        <v>0</v>
      </c>
      <c r="CD29" s="75">
        <v>0</v>
      </c>
      <c r="CE29" s="75">
        <v>0</v>
      </c>
      <c r="CF29" s="75">
        <v>0</v>
      </c>
      <c r="CG29" s="75">
        <v>0</v>
      </c>
      <c r="CH29" s="75">
        <v>0</v>
      </c>
      <c r="CI29" s="75">
        <v>0</v>
      </c>
      <c r="CJ29" s="75">
        <v>0</v>
      </c>
      <c r="CK29" s="75">
        <v>0</v>
      </c>
      <c r="CL29" s="75">
        <v>0</v>
      </c>
      <c r="CM29" s="75">
        <v>0</v>
      </c>
      <c r="CN29" s="75">
        <v>0</v>
      </c>
      <c r="CO29" s="75">
        <v>0</v>
      </c>
      <c r="CP29" s="73">
        <v>0</v>
      </c>
      <c r="CQ29" s="73">
        <v>0</v>
      </c>
      <c r="CR29" s="73">
        <v>0</v>
      </c>
      <c r="CS29" s="73">
        <v>0</v>
      </c>
      <c r="CT29" s="73">
        <v>0</v>
      </c>
      <c r="CU29" s="73">
        <v>0</v>
      </c>
      <c r="CV29" s="73">
        <v>0</v>
      </c>
      <c r="CW29" s="73">
        <v>0</v>
      </c>
      <c r="CX29" s="73">
        <v>0</v>
      </c>
      <c r="CY29" s="73">
        <v>0</v>
      </c>
      <c r="CZ29" s="73">
        <v>0</v>
      </c>
      <c r="DA29" s="73">
        <v>0</v>
      </c>
      <c r="DB29" s="73">
        <v>0</v>
      </c>
      <c r="DC29" s="73">
        <v>0</v>
      </c>
      <c r="DD29" s="73">
        <v>0</v>
      </c>
      <c r="DE29" s="73">
        <v>0</v>
      </c>
      <c r="DF29" s="73">
        <v>0</v>
      </c>
      <c r="DG29" s="73">
        <v>0</v>
      </c>
      <c r="DH29" s="73">
        <v>0</v>
      </c>
      <c r="DI29" s="73">
        <v>0</v>
      </c>
      <c r="DJ29" s="73">
        <v>0</v>
      </c>
      <c r="DK29" s="73">
        <v>0</v>
      </c>
      <c r="DL29" s="73">
        <v>0</v>
      </c>
      <c r="DM29" s="73">
        <v>0</v>
      </c>
      <c r="DN29" s="73">
        <v>0</v>
      </c>
      <c r="DO29" s="73">
        <v>0</v>
      </c>
      <c r="DP29" s="73">
        <v>0</v>
      </c>
      <c r="DQ29" s="73">
        <v>0</v>
      </c>
      <c r="DR29" s="73">
        <v>0</v>
      </c>
      <c r="DS29" s="73">
        <v>0</v>
      </c>
      <c r="DT29" s="73">
        <v>0</v>
      </c>
      <c r="DU29" s="73">
        <v>0</v>
      </c>
      <c r="DV29" s="73">
        <v>0</v>
      </c>
      <c r="DW29" s="73">
        <v>0</v>
      </c>
      <c r="DX29" s="73">
        <v>0</v>
      </c>
      <c r="DY29" s="73">
        <v>0</v>
      </c>
      <c r="DZ29" s="73">
        <v>0</v>
      </c>
      <c r="EA29" s="73">
        <v>0</v>
      </c>
      <c r="EB29" s="73">
        <v>0</v>
      </c>
      <c r="EC29" s="73">
        <v>0</v>
      </c>
      <c r="ED29" s="73">
        <v>0</v>
      </c>
      <c r="EE29" s="73">
        <v>0</v>
      </c>
    </row>
    <row r="30" spans="1:135" s="40" customFormat="1" ht="19.5" customHeight="1">
      <c r="A30" s="41" t="s">
        <v>14</v>
      </c>
      <c r="B30" s="38">
        <v>24901.357351918792</v>
      </c>
      <c r="C30" s="38">
        <v>69442.99130903672</v>
      </c>
      <c r="D30" s="38">
        <v>13414.5</v>
      </c>
      <c r="E30" s="38">
        <v>27017.2</v>
      </c>
      <c r="F30" s="38">
        <v>64455.600000000006</v>
      </c>
      <c r="G30" s="38">
        <v>12833.8</v>
      </c>
      <c r="H30" s="38">
        <v>23029.907411191303</v>
      </c>
      <c r="I30" s="38">
        <v>21551.100000000002</v>
      </c>
      <c r="J30" s="38">
        <v>18065</v>
      </c>
      <c r="K30" s="38">
        <v>53144.8</v>
      </c>
      <c r="L30" s="38">
        <v>23610.6</v>
      </c>
      <c r="M30" s="38">
        <v>74435.20000000001</v>
      </c>
      <c r="N30" s="60">
        <v>27328.46142628</v>
      </c>
      <c r="O30" s="60">
        <v>29864.90567405</v>
      </c>
      <c r="P30" s="60">
        <v>23941.08529982</v>
      </c>
      <c r="Q30" s="60">
        <v>37720.2558106</v>
      </c>
      <c r="R30" s="60">
        <v>23251.13485086</v>
      </c>
      <c r="S30" s="60">
        <v>38499.83914106</v>
      </c>
      <c r="T30" s="60">
        <v>24955.04311705</v>
      </c>
      <c r="U30" s="60">
        <v>25616.591011359997</v>
      </c>
      <c r="V30" s="60">
        <v>96777.69029825002</v>
      </c>
      <c r="W30" s="60">
        <v>35096.75555764</v>
      </c>
      <c r="X30" s="60">
        <v>37370.685126109995</v>
      </c>
      <c r="Y30" s="60">
        <v>32637.612228420003</v>
      </c>
      <c r="Z30" s="60">
        <v>41193.85633585</v>
      </c>
      <c r="AA30" s="60">
        <v>25855.859380020003</v>
      </c>
      <c r="AB30" s="60">
        <v>83196.46505839001</v>
      </c>
      <c r="AC30" s="60">
        <v>41924.493630540004</v>
      </c>
      <c r="AD30" s="60">
        <v>32124.12027334</v>
      </c>
      <c r="AE30" s="60">
        <v>19609.132832609997</v>
      </c>
      <c r="AF30" s="60">
        <v>24401.883674139997</v>
      </c>
      <c r="AG30" s="60">
        <v>22388.71829918</v>
      </c>
      <c r="AH30" s="60">
        <v>24361.28480544</v>
      </c>
      <c r="AI30" s="60">
        <v>49551.17613142</v>
      </c>
      <c r="AJ30" s="60">
        <v>16913.63514509</v>
      </c>
      <c r="AK30" s="60">
        <v>55072.99426454</v>
      </c>
      <c r="AL30" s="60">
        <v>11999.71</v>
      </c>
      <c r="AM30" s="60">
        <v>19835.87</v>
      </c>
      <c r="AN30" s="60">
        <v>18079.31</v>
      </c>
      <c r="AO30" s="60">
        <v>17873.2</v>
      </c>
      <c r="AP30" s="60">
        <v>19468.55</v>
      </c>
      <c r="AQ30" s="60">
        <v>58227.08</v>
      </c>
      <c r="AR30" s="60">
        <v>31575.649999999998</v>
      </c>
      <c r="AS30" s="60">
        <v>23575.329999999998</v>
      </c>
      <c r="AT30" s="60">
        <v>31529.980000000003</v>
      </c>
      <c r="AU30" s="60">
        <v>33454.46</v>
      </c>
      <c r="AV30" s="60">
        <v>31257.81</v>
      </c>
      <c r="AW30" s="60">
        <v>31363.43</v>
      </c>
      <c r="AX30" s="60">
        <v>31196.458587002282</v>
      </c>
      <c r="AY30" s="60">
        <v>29584.857026161946</v>
      </c>
      <c r="AZ30" s="60">
        <v>30196.399638954346</v>
      </c>
      <c r="BA30" s="60">
        <v>30056.787941271632</v>
      </c>
      <c r="BB30" s="60">
        <v>23746.87351983165</v>
      </c>
      <c r="BC30" s="60">
        <v>31355.520496854217</v>
      </c>
      <c r="BD30" s="60">
        <v>21119.98245340058</v>
      </c>
      <c r="BE30" s="60">
        <v>27644.479015994402</v>
      </c>
      <c r="BF30" s="60">
        <v>30260.510451100537</v>
      </c>
      <c r="BG30" s="60">
        <v>27558.718559777775</v>
      </c>
      <c r="BH30" s="60">
        <v>30181.332713153308</v>
      </c>
      <c r="BI30" s="60">
        <v>22993.7210014126</v>
      </c>
      <c r="BJ30" s="60">
        <v>27937.372303489206</v>
      </c>
      <c r="BK30" s="60">
        <v>23181.208523519614</v>
      </c>
      <c r="BL30" s="60">
        <v>25340.3306890205</v>
      </c>
      <c r="BM30" s="60">
        <v>26365.12671616052</v>
      </c>
      <c r="BN30" s="60">
        <v>29413.439919540524</v>
      </c>
      <c r="BO30" s="60">
        <v>32427.284761651284</v>
      </c>
      <c r="BP30" s="60">
        <v>27127.010448862373</v>
      </c>
      <c r="BQ30" s="60">
        <v>32450.23825704713</v>
      </c>
      <c r="BR30" s="60">
        <v>31315.64191222386</v>
      </c>
      <c r="BS30" s="60">
        <v>40170.90046561996</v>
      </c>
      <c r="BT30" s="60">
        <v>44963.37008680366</v>
      </c>
      <c r="BU30" s="60">
        <v>50752.1548388477</v>
      </c>
      <c r="BV30" s="60">
        <v>40382.43205848665</v>
      </c>
      <c r="BW30" s="60">
        <v>32052.605704336005</v>
      </c>
      <c r="BX30" s="60">
        <v>41175.47255093348</v>
      </c>
      <c r="BY30" s="60">
        <v>34035.58720103914</v>
      </c>
      <c r="BZ30" s="60">
        <v>35505.13887382303</v>
      </c>
      <c r="CA30" s="60">
        <v>38345.012765812564</v>
      </c>
      <c r="CB30" s="60">
        <v>53285.22993401126</v>
      </c>
      <c r="CC30" s="60">
        <v>56218.35391352322</v>
      </c>
      <c r="CD30" s="60">
        <v>53255.754034566366</v>
      </c>
      <c r="CE30" s="60">
        <v>52160.65906504366</v>
      </c>
      <c r="CF30" s="60">
        <v>50063.81034054582</v>
      </c>
      <c r="CG30" s="60">
        <v>56928.85799271659</v>
      </c>
      <c r="CH30" s="60">
        <v>35795.182181</v>
      </c>
      <c r="CI30" s="60">
        <v>52248.3011328</v>
      </c>
      <c r="CJ30" s="60">
        <v>62868.39700629</v>
      </c>
      <c r="CK30" s="60">
        <v>48179.81866046</v>
      </c>
      <c r="CL30" s="60">
        <v>47678.30484146</v>
      </c>
      <c r="CM30" s="60">
        <v>52106.73100226</v>
      </c>
      <c r="CN30" s="60">
        <v>70326.87531063</v>
      </c>
      <c r="CO30" s="60">
        <v>65091.24023865</v>
      </c>
      <c r="CP30" s="60">
        <v>71147.80091563</v>
      </c>
      <c r="CQ30" s="60">
        <v>63400.03098284</v>
      </c>
      <c r="CR30" s="60">
        <v>62119.69129934</v>
      </c>
      <c r="CS30" s="60">
        <v>77221.94442916</v>
      </c>
      <c r="CT30" s="60">
        <v>65279.55183665497</v>
      </c>
      <c r="CU30" s="60">
        <v>64989.80467139303</v>
      </c>
      <c r="CV30" s="60">
        <v>74205.67970293562</v>
      </c>
      <c r="CW30" s="60">
        <v>69129.94666213525</v>
      </c>
      <c r="CX30" s="60">
        <v>68019.88489672575</v>
      </c>
      <c r="CY30" s="60">
        <v>74403.05831825698</v>
      </c>
      <c r="CZ30" s="60">
        <v>73283.5859597652</v>
      </c>
      <c r="DA30" s="72">
        <v>58702.41091558294</v>
      </c>
      <c r="DB30" s="72">
        <v>61602.15493276624</v>
      </c>
      <c r="DC30" s="72">
        <v>66782.24849693174</v>
      </c>
      <c r="DD30" s="72">
        <v>69011.2642610768</v>
      </c>
      <c r="DE30" s="72">
        <v>61305.09034151057</v>
      </c>
      <c r="DF30" s="72">
        <v>66610.7837686947</v>
      </c>
      <c r="DG30" s="72">
        <v>58243.54830268264</v>
      </c>
      <c r="DH30" s="72">
        <v>64657.805189031</v>
      </c>
      <c r="DI30" s="72">
        <v>47758.56402041939</v>
      </c>
      <c r="DJ30" s="72">
        <v>61955.01244983433</v>
      </c>
      <c r="DK30" s="72">
        <v>57354.77579754269</v>
      </c>
      <c r="DL30" s="72">
        <v>58903.758675714715</v>
      </c>
      <c r="DM30" s="72">
        <v>55756.034021169806</v>
      </c>
      <c r="DN30" s="72">
        <v>70813.0933606924</v>
      </c>
      <c r="DO30" s="72">
        <v>63010.16508121648</v>
      </c>
      <c r="DP30" s="72">
        <v>70421.84075640052</v>
      </c>
      <c r="DQ30" s="72">
        <v>70631.39217701441</v>
      </c>
      <c r="DR30" s="72">
        <v>69566.07436114032</v>
      </c>
      <c r="DS30" s="72">
        <v>52880.293978555725</v>
      </c>
      <c r="DT30" s="72">
        <v>89847.70789739347</v>
      </c>
      <c r="DU30" s="72">
        <v>55245.90418052516</v>
      </c>
      <c r="DV30" s="72">
        <v>81287.20136801426</v>
      </c>
      <c r="DW30" s="72">
        <v>82396.05131804557</v>
      </c>
      <c r="DX30" s="72">
        <v>90669.40550630726</v>
      </c>
      <c r="DY30" s="72">
        <v>83381.6253009957</v>
      </c>
      <c r="DZ30" s="72">
        <v>130523.4818510954</v>
      </c>
      <c r="EA30" s="72">
        <v>102671.04542008917</v>
      </c>
      <c r="EB30" s="72">
        <v>80122.63172772744</v>
      </c>
      <c r="EC30" s="72">
        <v>89703.60817945693</v>
      </c>
      <c r="ED30" s="72">
        <v>85793.6049423414</v>
      </c>
      <c r="EE30" s="72">
        <v>76755.50450587549</v>
      </c>
    </row>
    <row r="31" spans="1:135" s="46" customFormat="1" ht="19.5" customHeight="1">
      <c r="A31" s="45" t="s">
        <v>0</v>
      </c>
      <c r="B31" s="43">
        <v>5927.233281241358</v>
      </c>
      <c r="C31" s="43">
        <v>56648.579091429536</v>
      </c>
      <c r="D31" s="43">
        <v>811.5</v>
      </c>
      <c r="E31" s="43">
        <v>10629.5</v>
      </c>
      <c r="F31" s="43">
        <v>48359.4</v>
      </c>
      <c r="G31" s="43">
        <v>-2092.4</v>
      </c>
      <c r="H31" s="114">
        <v>1957.1497457841176</v>
      </c>
      <c r="I31" s="43">
        <v>634.2</v>
      </c>
      <c r="J31" s="43">
        <v>2248.9</v>
      </c>
      <c r="K31" s="43">
        <v>37188.9</v>
      </c>
      <c r="L31" s="59">
        <v>10211</v>
      </c>
      <c r="M31" s="59">
        <v>51735.8</v>
      </c>
      <c r="N31" s="59">
        <v>10343.128240709999</v>
      </c>
      <c r="O31" s="59">
        <v>12180.970679139999</v>
      </c>
      <c r="P31" s="59">
        <v>4370.59438229</v>
      </c>
      <c r="Q31" s="59">
        <v>10891.15365299</v>
      </c>
      <c r="R31" s="59">
        <v>3320.4574668600003</v>
      </c>
      <c r="S31" s="59">
        <v>13670.51123198</v>
      </c>
      <c r="T31" s="59">
        <v>1969.9733476099998</v>
      </c>
      <c r="U31" s="59">
        <v>4223.230524969999</v>
      </c>
      <c r="V31" s="59">
        <v>76323.83876064</v>
      </c>
      <c r="W31" s="59">
        <v>11254.03005999</v>
      </c>
      <c r="X31" s="59">
        <v>11212.79577014</v>
      </c>
      <c r="Y31" s="59">
        <v>3620.31978956</v>
      </c>
      <c r="Z31" s="59">
        <v>12020.806717200001</v>
      </c>
      <c r="AA31" s="59">
        <v>3444.60642803</v>
      </c>
      <c r="AB31" s="59">
        <v>55898.78917262</v>
      </c>
      <c r="AC31" s="59">
        <v>16530.65893059</v>
      </c>
      <c r="AD31" s="59">
        <v>8535.06336139</v>
      </c>
      <c r="AE31" s="59">
        <v>1831.2003857</v>
      </c>
      <c r="AF31" s="59">
        <v>1686.3914042099998</v>
      </c>
      <c r="AG31" s="59">
        <v>1.54588828</v>
      </c>
      <c r="AH31" s="59">
        <v>2255.5890260499996</v>
      </c>
      <c r="AI31" s="59">
        <v>35231.91657569</v>
      </c>
      <c r="AJ31" s="59">
        <v>593.02911494</v>
      </c>
      <c r="AK31" s="59">
        <v>37841.83676025</v>
      </c>
      <c r="AL31" s="59">
        <v>800.93</v>
      </c>
      <c r="AM31" s="59">
        <v>8109.06</v>
      </c>
      <c r="AN31" s="59">
        <v>1402.9099999999999</v>
      </c>
      <c r="AO31" s="59">
        <v>465.23</v>
      </c>
      <c r="AP31" s="59">
        <v>0</v>
      </c>
      <c r="AQ31" s="59">
        <v>24982.08</v>
      </c>
      <c r="AR31" s="59">
        <v>50.06</v>
      </c>
      <c r="AS31" s="59">
        <v>0</v>
      </c>
      <c r="AT31" s="59">
        <v>1456.41</v>
      </c>
      <c r="AU31" s="59">
        <v>0</v>
      </c>
      <c r="AV31" s="59">
        <v>0</v>
      </c>
      <c r="AW31" s="59">
        <v>0</v>
      </c>
      <c r="AX31" s="59">
        <v>0</v>
      </c>
      <c r="AY31" s="59">
        <v>-28.734112600000003</v>
      </c>
      <c r="AZ31" s="59">
        <v>-61.41639397030001</v>
      </c>
      <c r="BA31" s="59">
        <v>0</v>
      </c>
      <c r="BB31" s="59">
        <v>0</v>
      </c>
      <c r="BC31" s="59">
        <v>0</v>
      </c>
      <c r="BD31" s="59">
        <v>-72.857039908</v>
      </c>
      <c r="BE31" s="59">
        <v>-3523.4533281803</v>
      </c>
      <c r="BF31" s="59">
        <v>0</v>
      </c>
      <c r="BG31" s="59">
        <v>0</v>
      </c>
      <c r="BH31" s="59">
        <v>0</v>
      </c>
      <c r="BI31" s="59">
        <v>0</v>
      </c>
      <c r="BJ31" s="59">
        <v>0</v>
      </c>
      <c r="BK31" s="59">
        <v>0</v>
      </c>
      <c r="BL31" s="59">
        <v>0</v>
      </c>
      <c r="BM31" s="59">
        <v>0</v>
      </c>
      <c r="BN31" s="59">
        <v>0</v>
      </c>
      <c r="BO31" s="59">
        <v>0</v>
      </c>
      <c r="BP31" s="59">
        <v>0.970912006</v>
      </c>
      <c r="BQ31" s="59">
        <v>0</v>
      </c>
      <c r="BR31" s="59">
        <v>0.3944486</v>
      </c>
      <c r="BS31" s="59">
        <v>31.48287176</v>
      </c>
      <c r="BT31" s="59">
        <v>0</v>
      </c>
      <c r="BU31" s="59">
        <v>0</v>
      </c>
      <c r="BV31" s="59">
        <v>0</v>
      </c>
      <c r="BW31" s="112">
        <v>0</v>
      </c>
      <c r="BX31" s="112">
        <v>5.047944192</v>
      </c>
      <c r="BY31" s="73">
        <v>0</v>
      </c>
      <c r="BZ31" s="112">
        <v>0</v>
      </c>
      <c r="CA31" s="112">
        <v>0</v>
      </c>
      <c r="CB31" s="73">
        <v>0</v>
      </c>
      <c r="CC31" s="75">
        <v>0</v>
      </c>
      <c r="CD31" s="75">
        <v>0</v>
      </c>
      <c r="CE31" s="75">
        <v>0</v>
      </c>
      <c r="CF31" s="75">
        <v>0</v>
      </c>
      <c r="CG31" s="75">
        <v>0</v>
      </c>
      <c r="CH31" s="75">
        <v>0</v>
      </c>
      <c r="CI31" s="75">
        <v>0</v>
      </c>
      <c r="CJ31" s="75">
        <v>0</v>
      </c>
      <c r="CK31" s="75">
        <v>0</v>
      </c>
      <c r="CL31" s="75">
        <v>0</v>
      </c>
      <c r="CM31" s="75">
        <v>0</v>
      </c>
      <c r="CN31" s="75">
        <v>0</v>
      </c>
      <c r="CO31" s="75">
        <v>0</v>
      </c>
      <c r="CP31" s="73">
        <v>0</v>
      </c>
      <c r="CQ31" s="73">
        <v>0</v>
      </c>
      <c r="CR31" s="73">
        <v>0</v>
      </c>
      <c r="CS31" s="73">
        <v>0</v>
      </c>
      <c r="CT31" s="73">
        <v>0</v>
      </c>
      <c r="CU31" s="73">
        <v>0</v>
      </c>
      <c r="CV31" s="73">
        <v>0</v>
      </c>
      <c r="CW31" s="73">
        <v>0</v>
      </c>
      <c r="CX31" s="73">
        <v>0</v>
      </c>
      <c r="CY31" s="73">
        <v>0</v>
      </c>
      <c r="CZ31" s="73">
        <v>0</v>
      </c>
      <c r="DA31" s="73">
        <v>0</v>
      </c>
      <c r="DB31" s="73">
        <v>0</v>
      </c>
      <c r="DC31" s="73">
        <v>0</v>
      </c>
      <c r="DD31" s="73">
        <v>0</v>
      </c>
      <c r="DE31" s="73">
        <v>0</v>
      </c>
      <c r="DF31" s="73">
        <v>0</v>
      </c>
      <c r="DG31" s="73">
        <v>0</v>
      </c>
      <c r="DH31" s="73">
        <v>0</v>
      </c>
      <c r="DI31" s="73">
        <v>0</v>
      </c>
      <c r="DJ31" s="73">
        <v>0</v>
      </c>
      <c r="DK31" s="73">
        <v>0</v>
      </c>
      <c r="DL31" s="73">
        <v>0</v>
      </c>
      <c r="DM31" s="73">
        <v>0</v>
      </c>
      <c r="DN31" s="73">
        <v>0</v>
      </c>
      <c r="DO31" s="73">
        <v>0</v>
      </c>
      <c r="DP31" s="73">
        <v>0</v>
      </c>
      <c r="DQ31" s="73">
        <v>0</v>
      </c>
      <c r="DR31" s="73">
        <v>8898.394199933951</v>
      </c>
      <c r="DS31" s="73">
        <v>-3588.418967105282</v>
      </c>
      <c r="DT31" s="73">
        <v>15210.435576844815</v>
      </c>
      <c r="DU31" s="73">
        <v>-823.307827981694</v>
      </c>
      <c r="DV31" s="73">
        <v>1835.5411450098825</v>
      </c>
      <c r="DW31" s="73">
        <v>58.20978315543219</v>
      </c>
      <c r="DX31" s="73">
        <v>-732.9579321591516</v>
      </c>
      <c r="DY31" s="73">
        <v>330.26561720656935</v>
      </c>
      <c r="DZ31" s="73">
        <v>2527.6380634963307</v>
      </c>
      <c r="EA31" s="73">
        <v>850.2865028727097</v>
      </c>
      <c r="EB31" s="73">
        <v>-9206.78943557487</v>
      </c>
      <c r="EC31" s="73">
        <v>394.22974869185634</v>
      </c>
      <c r="ED31" s="73">
        <v>-2573.186850612927</v>
      </c>
      <c r="EE31" s="73">
        <v>-1849.706846517993</v>
      </c>
    </row>
    <row r="32" spans="1:135" s="46" customFormat="1" ht="19.5" customHeight="1">
      <c r="A32" s="45" t="s">
        <v>28</v>
      </c>
      <c r="B32" s="43">
        <v>18974.124070677433</v>
      </c>
      <c r="C32" s="43">
        <v>12794.412217607185</v>
      </c>
      <c r="D32" s="43">
        <v>12603</v>
      </c>
      <c r="E32" s="43">
        <v>16387.7</v>
      </c>
      <c r="F32" s="43">
        <v>16096.2</v>
      </c>
      <c r="G32" s="43">
        <v>14926.199999999999</v>
      </c>
      <c r="H32" s="114">
        <v>21072.757665407185</v>
      </c>
      <c r="I32" s="43">
        <v>20916.9</v>
      </c>
      <c r="J32" s="43">
        <v>15816.1</v>
      </c>
      <c r="K32" s="43">
        <v>15955.9</v>
      </c>
      <c r="L32" s="59">
        <v>13399.6</v>
      </c>
      <c r="M32" s="59">
        <v>22699.4</v>
      </c>
      <c r="N32" s="59">
        <v>16985.333185569998</v>
      </c>
      <c r="O32" s="59">
        <v>17683.93499491</v>
      </c>
      <c r="P32" s="59">
        <v>19570.490917529998</v>
      </c>
      <c r="Q32" s="59">
        <v>26829.102157610003</v>
      </c>
      <c r="R32" s="59">
        <v>19930.677384</v>
      </c>
      <c r="S32" s="59">
        <v>24829.32790908</v>
      </c>
      <c r="T32" s="59">
        <v>22985.06976944</v>
      </c>
      <c r="U32" s="59">
        <v>21393.360486389996</v>
      </c>
      <c r="V32" s="59">
        <v>20453.85153761</v>
      </c>
      <c r="W32" s="59">
        <v>23842.72549765</v>
      </c>
      <c r="X32" s="59">
        <v>26157.88935597</v>
      </c>
      <c r="Y32" s="59">
        <v>29017.29243886</v>
      </c>
      <c r="Z32" s="59">
        <v>29173.049618650002</v>
      </c>
      <c r="AA32" s="59">
        <v>22411.25295199</v>
      </c>
      <c r="AB32" s="59">
        <v>27297.675885770004</v>
      </c>
      <c r="AC32" s="59">
        <v>25393.834699949995</v>
      </c>
      <c r="AD32" s="59">
        <v>23589.05691195</v>
      </c>
      <c r="AE32" s="59">
        <v>17777.932446909996</v>
      </c>
      <c r="AF32" s="59">
        <v>22715.492269929997</v>
      </c>
      <c r="AG32" s="59">
        <v>22387.1724109</v>
      </c>
      <c r="AH32" s="59">
        <v>22105.69577939</v>
      </c>
      <c r="AI32" s="59">
        <v>14319.259555730001</v>
      </c>
      <c r="AJ32" s="59">
        <v>16320.606030149998</v>
      </c>
      <c r="AK32" s="59">
        <v>17231.15750429</v>
      </c>
      <c r="AL32" s="59">
        <v>11198.779999999999</v>
      </c>
      <c r="AM32" s="59">
        <v>11726.810000000001</v>
      </c>
      <c r="AN32" s="59">
        <v>16676.4</v>
      </c>
      <c r="AO32" s="59">
        <v>17407.97</v>
      </c>
      <c r="AP32" s="59">
        <v>19468.55</v>
      </c>
      <c r="AQ32" s="59">
        <v>33245</v>
      </c>
      <c r="AR32" s="59">
        <v>31525.59</v>
      </c>
      <c r="AS32" s="59">
        <v>23575.329999999998</v>
      </c>
      <c r="AT32" s="59">
        <v>30073.57</v>
      </c>
      <c r="AU32" s="59">
        <v>33454.46</v>
      </c>
      <c r="AV32" s="59">
        <v>31257.81</v>
      </c>
      <c r="AW32" s="59">
        <v>31363.43</v>
      </c>
      <c r="AX32" s="59">
        <v>31196.458587002282</v>
      </c>
      <c r="AY32" s="59">
        <v>29613.591138761945</v>
      </c>
      <c r="AZ32" s="59">
        <v>30257.816032924646</v>
      </c>
      <c r="BA32" s="59">
        <v>30056.787941271632</v>
      </c>
      <c r="BB32" s="59">
        <v>23746.87351983165</v>
      </c>
      <c r="BC32" s="59">
        <v>31355.520496854217</v>
      </c>
      <c r="BD32" s="59">
        <v>21192.83949330858</v>
      </c>
      <c r="BE32" s="59">
        <v>31167.932344174696</v>
      </c>
      <c r="BF32" s="59">
        <v>30260.510451100537</v>
      </c>
      <c r="BG32" s="59">
        <v>27558.718559777775</v>
      </c>
      <c r="BH32" s="59">
        <v>30181.332713153308</v>
      </c>
      <c r="BI32" s="59">
        <v>22993.7210014126</v>
      </c>
      <c r="BJ32" s="59">
        <v>27937.372303489206</v>
      </c>
      <c r="BK32" s="59">
        <v>23181.208523519614</v>
      </c>
      <c r="BL32" s="59">
        <v>25340.3306890205</v>
      </c>
      <c r="BM32" s="59">
        <v>26365.12671616052</v>
      </c>
      <c r="BN32" s="59">
        <v>29413.439919540524</v>
      </c>
      <c r="BO32" s="59">
        <v>32427.284761651284</v>
      </c>
      <c r="BP32" s="59">
        <v>27126.039536856373</v>
      </c>
      <c r="BQ32" s="59">
        <v>32450.23825704713</v>
      </c>
      <c r="BR32" s="59">
        <v>31315.247463623862</v>
      </c>
      <c r="BS32" s="59">
        <v>40139.41759385996</v>
      </c>
      <c r="BT32" s="59">
        <v>44963.37008680366</v>
      </c>
      <c r="BU32" s="59">
        <v>50752.1548388477</v>
      </c>
      <c r="BV32" s="59">
        <v>40382.43205848665</v>
      </c>
      <c r="BW32" s="112">
        <v>32052.605704336005</v>
      </c>
      <c r="BX32" s="112">
        <v>41170.42460674148</v>
      </c>
      <c r="BY32" s="73">
        <v>34035.58720103914</v>
      </c>
      <c r="BZ32" s="112">
        <v>35505.13887382303</v>
      </c>
      <c r="CA32" s="112">
        <v>38345.012765812564</v>
      </c>
      <c r="CB32" s="73">
        <v>53285.22993401126</v>
      </c>
      <c r="CC32" s="75">
        <v>56218.35391352322</v>
      </c>
      <c r="CD32" s="75">
        <v>53255.754034566366</v>
      </c>
      <c r="CE32" s="75">
        <v>52160.65906504366</v>
      </c>
      <c r="CF32" s="75">
        <v>50063.81034054582</v>
      </c>
      <c r="CG32" s="75">
        <v>56928.85799271659</v>
      </c>
      <c r="CH32" s="75">
        <v>35795.182181</v>
      </c>
      <c r="CI32" s="75">
        <v>52248.3011328</v>
      </c>
      <c r="CJ32" s="75">
        <v>62868.39700629</v>
      </c>
      <c r="CK32" s="75">
        <v>48179.81866046</v>
      </c>
      <c r="CL32" s="75">
        <v>47678.30484146</v>
      </c>
      <c r="CM32" s="75">
        <v>52106.73100226</v>
      </c>
      <c r="CN32" s="75">
        <v>70326.87531063</v>
      </c>
      <c r="CO32" s="75">
        <v>65091.24023865</v>
      </c>
      <c r="CP32" s="73">
        <v>71147.80091563</v>
      </c>
      <c r="CQ32" s="73">
        <v>63400.03098284</v>
      </c>
      <c r="CR32" s="73">
        <v>62119.69129934</v>
      </c>
      <c r="CS32" s="73">
        <v>77221.94442916</v>
      </c>
      <c r="CT32" s="73">
        <v>65279.55183665497</v>
      </c>
      <c r="CU32" s="73">
        <v>64989.80467139303</v>
      </c>
      <c r="CV32" s="73">
        <v>74205.67970293562</v>
      </c>
      <c r="CW32" s="73">
        <v>69129.94666213525</v>
      </c>
      <c r="CX32" s="73">
        <v>68019.88489672575</v>
      </c>
      <c r="CY32" s="73">
        <v>74403.05831825698</v>
      </c>
      <c r="CZ32" s="73">
        <v>73283.5859597652</v>
      </c>
      <c r="DA32" s="73">
        <v>58702.41091558294</v>
      </c>
      <c r="DB32" s="73">
        <v>61602.15493276624</v>
      </c>
      <c r="DC32" s="73">
        <v>66782.24849693174</v>
      </c>
      <c r="DD32" s="73">
        <v>69011.2642610768</v>
      </c>
      <c r="DE32" s="73">
        <v>61305.09034151057</v>
      </c>
      <c r="DF32" s="73">
        <v>66610.7837686947</v>
      </c>
      <c r="DG32" s="73">
        <v>58243.54830268264</v>
      </c>
      <c r="DH32" s="73">
        <v>64657.805189031</v>
      </c>
      <c r="DI32" s="73">
        <v>47758.56402041939</v>
      </c>
      <c r="DJ32" s="73">
        <v>61955.01244983433</v>
      </c>
      <c r="DK32" s="73">
        <v>57354.77579754269</v>
      </c>
      <c r="DL32" s="73">
        <v>58903.758675714715</v>
      </c>
      <c r="DM32" s="73">
        <v>55756.034021169806</v>
      </c>
      <c r="DN32" s="73">
        <v>70813.0933606924</v>
      </c>
      <c r="DO32" s="73">
        <v>63010.16508121648</v>
      </c>
      <c r="DP32" s="73">
        <v>70421.84075640052</v>
      </c>
      <c r="DQ32" s="73">
        <v>70631.39217701441</v>
      </c>
      <c r="DR32" s="73">
        <v>60667.68016120637</v>
      </c>
      <c r="DS32" s="73">
        <v>56468.712945661006</v>
      </c>
      <c r="DT32" s="73">
        <v>74637.27232054865</v>
      </c>
      <c r="DU32" s="73">
        <v>56069.21200850685</v>
      </c>
      <c r="DV32" s="73">
        <v>79451.66022300438</v>
      </c>
      <c r="DW32" s="73">
        <v>82337.84153489015</v>
      </c>
      <c r="DX32" s="73">
        <v>91402.3634384664</v>
      </c>
      <c r="DY32" s="73">
        <v>83051.35968378912</v>
      </c>
      <c r="DZ32" s="73">
        <v>127995.84378759908</v>
      </c>
      <c r="EA32" s="73">
        <v>101820.75891721646</v>
      </c>
      <c r="EB32" s="73">
        <v>89329.42116330231</v>
      </c>
      <c r="EC32" s="73">
        <v>89309.37843076508</v>
      </c>
      <c r="ED32" s="73">
        <v>88366.79179295432</v>
      </c>
      <c r="EE32" s="73">
        <v>78605.21135239348</v>
      </c>
    </row>
    <row r="33" spans="1:135" s="40" customFormat="1" ht="19.5" customHeight="1">
      <c r="A33" s="37" t="s">
        <v>25</v>
      </c>
      <c r="B33" s="38">
        <v>7933.64604395319</v>
      </c>
      <c r="C33" s="38">
        <v>9952.737581314044</v>
      </c>
      <c r="D33" s="38">
        <v>8264.3</v>
      </c>
      <c r="E33" s="38">
        <v>12833.7</v>
      </c>
      <c r="F33" s="38">
        <v>9085.5</v>
      </c>
      <c r="G33" s="38">
        <v>16584</v>
      </c>
      <c r="H33" s="38">
        <v>17496.12967940401</v>
      </c>
      <c r="I33" s="38">
        <v>14572.8</v>
      </c>
      <c r="J33" s="38">
        <v>16447.3</v>
      </c>
      <c r="K33" s="38">
        <v>18788.699999999997</v>
      </c>
      <c r="L33" s="38">
        <v>30182.9</v>
      </c>
      <c r="M33" s="38">
        <v>25088.8</v>
      </c>
      <c r="N33" s="60">
        <f>N34+N41</f>
        <v>1536.60509215</v>
      </c>
      <c r="O33" s="60">
        <f>O34+O41</f>
        <v>24105.365411730003</v>
      </c>
      <c r="P33" s="60">
        <f aca="true" t="shared" si="0" ref="P33:CA33">P34+P41</f>
        <v>17569.425498539997</v>
      </c>
      <c r="Q33" s="60">
        <f t="shared" si="0"/>
        <v>34366.25527205</v>
      </c>
      <c r="R33" s="60">
        <f t="shared" si="0"/>
        <v>13739.46426532</v>
      </c>
      <c r="S33" s="60">
        <f t="shared" si="0"/>
        <v>17342.412380499998</v>
      </c>
      <c r="T33" s="60">
        <f t="shared" si="0"/>
        <v>25152.89771738</v>
      </c>
      <c r="U33" s="60">
        <f t="shared" si="0"/>
        <v>4411.85322448</v>
      </c>
      <c r="V33" s="60">
        <f t="shared" si="0"/>
        <v>8448.1699864</v>
      </c>
      <c r="W33" s="60">
        <f t="shared" si="0"/>
        <v>19363.36204478</v>
      </c>
      <c r="X33" s="60">
        <f t="shared" si="0"/>
        <v>6439.59373459</v>
      </c>
      <c r="Y33" s="60">
        <f t="shared" si="0"/>
        <v>32390.31263776</v>
      </c>
      <c r="Z33" s="60">
        <f t="shared" si="0"/>
        <v>18963.369291360003</v>
      </c>
      <c r="AA33" s="60">
        <f t="shared" si="0"/>
        <v>9259.85033548</v>
      </c>
      <c r="AB33" s="60">
        <f t="shared" si="0"/>
        <v>9421.35344897</v>
      </c>
      <c r="AC33" s="60">
        <f t="shared" si="0"/>
        <v>8670.387893469999</v>
      </c>
      <c r="AD33" s="60">
        <f t="shared" si="0"/>
        <v>8333.67660088</v>
      </c>
      <c r="AE33" s="60">
        <f t="shared" si="0"/>
        <v>4138.2107439599995</v>
      </c>
      <c r="AF33" s="60">
        <f t="shared" si="0"/>
        <v>724.9247623300002</v>
      </c>
      <c r="AG33" s="60">
        <f t="shared" si="0"/>
        <v>1379.7766032999998</v>
      </c>
      <c r="AH33" s="60">
        <f t="shared" si="0"/>
        <v>2165.03738229</v>
      </c>
      <c r="AI33" s="60">
        <f t="shared" si="0"/>
        <v>955.3851722100017</v>
      </c>
      <c r="AJ33" s="60">
        <f t="shared" si="0"/>
        <v>13723.78566735</v>
      </c>
      <c r="AK33" s="60">
        <f t="shared" si="0"/>
        <v>8243.969903920002</v>
      </c>
      <c r="AL33" s="60">
        <f t="shared" si="0"/>
        <v>1813.3900000000003</v>
      </c>
      <c r="AM33" s="60">
        <f t="shared" si="0"/>
        <v>2966.7700000000004</v>
      </c>
      <c r="AN33" s="60">
        <f t="shared" si="0"/>
        <v>27467.5</v>
      </c>
      <c r="AO33" s="60">
        <f t="shared" si="0"/>
        <v>4964.84</v>
      </c>
      <c r="AP33" s="60">
        <f t="shared" si="0"/>
        <v>12279.019999999999</v>
      </c>
      <c r="AQ33" s="60">
        <f t="shared" si="0"/>
        <v>10818.7</v>
      </c>
      <c r="AR33" s="60">
        <f t="shared" si="0"/>
        <v>495.88000000000034</v>
      </c>
      <c r="AS33" s="60">
        <f t="shared" si="0"/>
        <v>4520.8</v>
      </c>
      <c r="AT33" s="60">
        <f t="shared" si="0"/>
        <v>8711.519999999999</v>
      </c>
      <c r="AU33" s="60">
        <f t="shared" si="0"/>
        <v>10324.46</v>
      </c>
      <c r="AV33" s="60">
        <f t="shared" si="0"/>
        <v>18057.01</v>
      </c>
      <c r="AW33" s="60">
        <f t="shared" si="0"/>
        <v>21130.17</v>
      </c>
      <c r="AX33" s="60">
        <f t="shared" si="0"/>
        <v>8340.949308665044</v>
      </c>
      <c r="AY33" s="60">
        <f t="shared" si="0"/>
        <v>14461.194179513157</v>
      </c>
      <c r="AZ33" s="60">
        <f t="shared" si="0"/>
        <v>11763.997927589999</v>
      </c>
      <c r="BA33" s="60">
        <f t="shared" si="0"/>
        <v>10181.491072120001</v>
      </c>
      <c r="BB33" s="60">
        <f t="shared" si="0"/>
        <v>7580.936367281882</v>
      </c>
      <c r="BC33" s="60">
        <f t="shared" si="0"/>
        <v>22401.442528984466</v>
      </c>
      <c r="BD33" s="60">
        <f t="shared" si="0"/>
        <v>9532.525982189567</v>
      </c>
      <c r="BE33" s="60">
        <f t="shared" si="0"/>
        <v>4428.508436289302</v>
      </c>
      <c r="BF33" s="60">
        <f t="shared" si="0"/>
        <v>6961.018331404604</v>
      </c>
      <c r="BG33" s="60">
        <f t="shared" si="0"/>
        <v>13359.675136808793</v>
      </c>
      <c r="BH33" s="60">
        <f t="shared" si="0"/>
        <v>6091.238458082853</v>
      </c>
      <c r="BI33" s="60">
        <f t="shared" si="0"/>
        <v>8160.230254994153</v>
      </c>
      <c r="BJ33" s="60">
        <f t="shared" si="0"/>
        <v>9211.981116288789</v>
      </c>
      <c r="BK33" s="60">
        <f t="shared" si="0"/>
        <v>22918.62757225445</v>
      </c>
      <c r="BL33" s="60">
        <f t="shared" si="0"/>
        <v>16163.896716759487</v>
      </c>
      <c r="BM33" s="60">
        <f t="shared" si="0"/>
        <v>14301.354319359998</v>
      </c>
      <c r="BN33" s="60">
        <f t="shared" si="0"/>
        <v>18838.71108047</v>
      </c>
      <c r="BO33" s="60">
        <f t="shared" si="0"/>
        <v>60930.29947228612</v>
      </c>
      <c r="BP33" s="60">
        <f t="shared" si="0"/>
        <v>9905.130748441246</v>
      </c>
      <c r="BQ33" s="60">
        <f t="shared" si="0"/>
        <v>11557.53546465684</v>
      </c>
      <c r="BR33" s="60">
        <f t="shared" si="0"/>
        <v>14290.64274753461</v>
      </c>
      <c r="BS33" s="60">
        <f t="shared" si="0"/>
        <v>12844.827147649126</v>
      </c>
      <c r="BT33" s="60">
        <f t="shared" si="0"/>
        <v>9822.7870836405</v>
      </c>
      <c r="BU33" s="60">
        <f t="shared" si="0"/>
        <v>28506.66081919794</v>
      </c>
      <c r="BV33" s="60">
        <f t="shared" si="0"/>
        <v>13234.45748440947</v>
      </c>
      <c r="BW33" s="60">
        <f t="shared" si="0"/>
        <v>20469.661470032293</v>
      </c>
      <c r="BX33" s="60">
        <f t="shared" si="0"/>
        <v>18535.500201181017</v>
      </c>
      <c r="BY33" s="60">
        <f t="shared" si="0"/>
        <v>19799.71069479734</v>
      </c>
      <c r="BZ33" s="60">
        <f t="shared" si="0"/>
        <v>59915.00445624886</v>
      </c>
      <c r="CA33" s="60">
        <f t="shared" si="0"/>
        <v>35372.27474230607</v>
      </c>
      <c r="CB33" s="60">
        <f aca="true" t="shared" si="1" ref="CB33:CG33">CB34+CB41</f>
        <v>15746.835142521648</v>
      </c>
      <c r="CC33" s="60">
        <f t="shared" si="1"/>
        <v>11633.350756632315</v>
      </c>
      <c r="CD33" s="60">
        <f t="shared" si="1"/>
        <v>18851.033730237665</v>
      </c>
      <c r="CE33" s="60">
        <f t="shared" si="1"/>
        <v>24935.93141055372</v>
      </c>
      <c r="CF33" s="60">
        <f t="shared" si="1"/>
        <v>30473.244260507912</v>
      </c>
      <c r="CG33" s="60">
        <f t="shared" si="1"/>
        <v>55727.47685154867</v>
      </c>
      <c r="CH33" s="60">
        <v>17584.303884</v>
      </c>
      <c r="CI33" s="60">
        <v>60957.43363128</v>
      </c>
      <c r="CJ33" s="60">
        <v>20925.830734119998</v>
      </c>
      <c r="CK33" s="60">
        <v>13409.83321713</v>
      </c>
      <c r="CL33" s="60">
        <v>22266.36575979</v>
      </c>
      <c r="CM33" s="60">
        <v>25822.34370782</v>
      </c>
      <c r="CN33" s="60">
        <v>18216.082053790004</v>
      </c>
      <c r="CO33" s="60">
        <v>13996.521130539999</v>
      </c>
      <c r="CP33" s="72">
        <v>17772.932466460003</v>
      </c>
      <c r="CQ33" s="72">
        <v>9633.13416139</v>
      </c>
      <c r="CR33" s="72">
        <v>31840.88170461</v>
      </c>
      <c r="CS33" s="72">
        <v>27803.407411879998</v>
      </c>
      <c r="CT33" s="74">
        <v>12613.783088191176</v>
      </c>
      <c r="CU33" s="74">
        <v>21758.853617264045</v>
      </c>
      <c r="CV33" s="74">
        <v>27508.902855864126</v>
      </c>
      <c r="CW33" s="74">
        <v>14571.668296503001</v>
      </c>
      <c r="CX33" s="74">
        <v>23999.461468843107</v>
      </c>
      <c r="CY33" s="74">
        <v>30745.26216900162</v>
      </c>
      <c r="CZ33" s="74">
        <v>4763.548794863692</v>
      </c>
      <c r="DA33" s="74">
        <v>28188.3152425621</v>
      </c>
      <c r="DB33" s="74">
        <v>84576.39832203044</v>
      </c>
      <c r="DC33" s="74">
        <v>172105.72820931167</v>
      </c>
      <c r="DD33" s="74">
        <v>27979.08089382232</v>
      </c>
      <c r="DE33" s="74">
        <v>23420.303666623688</v>
      </c>
      <c r="DF33" s="74">
        <v>20273.0431229532</v>
      </c>
      <c r="DG33" s="74">
        <v>25175.94090643392</v>
      </c>
      <c r="DH33" s="74">
        <v>20573.10405149829</v>
      </c>
      <c r="DI33" s="74">
        <v>17195.74051893371</v>
      </c>
      <c r="DJ33" s="74">
        <v>24291.655493506656</v>
      </c>
      <c r="DK33" s="74">
        <v>70005.50836823191</v>
      </c>
      <c r="DL33" s="74">
        <v>19722.542185801325</v>
      </c>
      <c r="DM33" s="74">
        <v>8308.829422216573</v>
      </c>
      <c r="DN33" s="74">
        <v>26917.363666276942</v>
      </c>
      <c r="DO33" s="74">
        <v>16588.695318293077</v>
      </c>
      <c r="DP33" s="74">
        <v>45229.83582080034</v>
      </c>
      <c r="DQ33" s="74">
        <v>35666.691905311665</v>
      </c>
      <c r="DR33" s="74">
        <v>9028.546519227199</v>
      </c>
      <c r="DS33" s="74">
        <v>-6554.136021238621</v>
      </c>
      <c r="DT33" s="74">
        <v>36502.51724208745</v>
      </c>
      <c r="DU33" s="74">
        <v>29961.23699754596</v>
      </c>
      <c r="DV33" s="74">
        <v>17259.96184606484</v>
      </c>
      <c r="DW33" s="74">
        <v>62075.58208875905</v>
      </c>
      <c r="DX33" s="74">
        <v>48882.8714879592</v>
      </c>
      <c r="DY33" s="74">
        <v>-6002.82619573925</v>
      </c>
      <c r="DZ33" s="74">
        <v>24743.809941575782</v>
      </c>
      <c r="EA33" s="74">
        <v>55232.340334160435</v>
      </c>
      <c r="EB33" s="74">
        <v>102938.75146639203</v>
      </c>
      <c r="EC33" s="74">
        <v>20759.18217061539</v>
      </c>
      <c r="ED33" s="74">
        <v>32171.835707165494</v>
      </c>
      <c r="EE33" s="74">
        <v>-6304.0482976321655</v>
      </c>
    </row>
    <row r="34" spans="1:135" s="40" customFormat="1" ht="19.5" customHeight="1">
      <c r="A34" s="41" t="s">
        <v>3</v>
      </c>
      <c r="B34" s="38">
        <v>7879.688089600356</v>
      </c>
      <c r="C34" s="38">
        <v>9004.888843266344</v>
      </c>
      <c r="D34" s="38">
        <v>9017.199999999999</v>
      </c>
      <c r="E34" s="38">
        <v>13835</v>
      </c>
      <c r="F34" s="38">
        <v>6506.599999999999</v>
      </c>
      <c r="G34" s="38">
        <v>15699</v>
      </c>
      <c r="H34" s="38">
        <v>13306.202378657199</v>
      </c>
      <c r="I34" s="38">
        <v>14024.4</v>
      </c>
      <c r="J34" s="38">
        <v>16238.3</v>
      </c>
      <c r="K34" s="38">
        <v>9770.3</v>
      </c>
      <c r="L34" s="38">
        <v>28867</v>
      </c>
      <c r="M34" s="38">
        <v>23257</v>
      </c>
      <c r="N34" s="60">
        <v>1382.66162394</v>
      </c>
      <c r="O34" s="60">
        <v>16113.45002797</v>
      </c>
      <c r="P34" s="60">
        <v>10926.067712819999</v>
      </c>
      <c r="Q34" s="60">
        <v>9788.784388940001</v>
      </c>
      <c r="R34" s="60">
        <v>13795.481267570001</v>
      </c>
      <c r="S34" s="60">
        <v>15807.32108151</v>
      </c>
      <c r="T34" s="60">
        <v>18324.4914145</v>
      </c>
      <c r="U34" s="60">
        <v>2535.25378026</v>
      </c>
      <c r="V34" s="60">
        <v>8984.97362727</v>
      </c>
      <c r="W34" s="60">
        <v>8901.293091790001</v>
      </c>
      <c r="X34" s="60">
        <v>5910.1144581</v>
      </c>
      <c r="Y34" s="60">
        <v>14084.7436949</v>
      </c>
      <c r="Z34" s="60">
        <v>7077.76744139</v>
      </c>
      <c r="AA34" s="60">
        <v>8939.37297259</v>
      </c>
      <c r="AB34" s="60">
        <v>7011.180060469999</v>
      </c>
      <c r="AC34" s="60">
        <v>9149.57883447</v>
      </c>
      <c r="AD34" s="60">
        <v>8606.06681889</v>
      </c>
      <c r="AE34" s="60">
        <v>5315.319848269999</v>
      </c>
      <c r="AF34" s="60">
        <v>3559.0372435000004</v>
      </c>
      <c r="AG34" s="60">
        <v>7419.68901482</v>
      </c>
      <c r="AH34" s="60">
        <v>2819.07779831</v>
      </c>
      <c r="AI34" s="60">
        <v>3942.1670320700014</v>
      </c>
      <c r="AJ34" s="60">
        <v>12845.508832739999</v>
      </c>
      <c r="AK34" s="60">
        <v>10651.887085010001</v>
      </c>
      <c r="AL34" s="60">
        <v>5508.9400000000005</v>
      </c>
      <c r="AM34" s="60">
        <v>4182.89</v>
      </c>
      <c r="AN34" s="60">
        <v>10571.74</v>
      </c>
      <c r="AO34" s="60">
        <v>5937.33</v>
      </c>
      <c r="AP34" s="60">
        <v>12311.849999999999</v>
      </c>
      <c r="AQ34" s="60">
        <v>11351.08</v>
      </c>
      <c r="AR34" s="60">
        <v>1965.0200000000002</v>
      </c>
      <c r="AS34" s="60">
        <v>4199.81</v>
      </c>
      <c r="AT34" s="60">
        <v>10560.259999999998</v>
      </c>
      <c r="AU34" s="60">
        <v>12784.92</v>
      </c>
      <c r="AV34" s="60">
        <v>15910.82</v>
      </c>
      <c r="AW34" s="60">
        <v>21298.21</v>
      </c>
      <c r="AX34" s="60">
        <v>9037.532541745044</v>
      </c>
      <c r="AY34" s="60">
        <v>13792.591592823157</v>
      </c>
      <c r="AZ34" s="60">
        <v>12678.702308909998</v>
      </c>
      <c r="BA34" s="60">
        <v>9781.816756830001</v>
      </c>
      <c r="BB34" s="60">
        <v>9810.747945563382</v>
      </c>
      <c r="BC34" s="60">
        <v>22167.334425903366</v>
      </c>
      <c r="BD34" s="60">
        <v>10955.778080903317</v>
      </c>
      <c r="BE34" s="60">
        <v>9311.511627226502</v>
      </c>
      <c r="BF34" s="60">
        <v>8489.241886814105</v>
      </c>
      <c r="BG34" s="60">
        <v>16205.025480075074</v>
      </c>
      <c r="BH34" s="60">
        <v>7221.872209703453</v>
      </c>
      <c r="BI34" s="60">
        <v>12715.378639813352</v>
      </c>
      <c r="BJ34" s="60">
        <v>9434.60099505349</v>
      </c>
      <c r="BK34" s="60">
        <v>24369.92522153006</v>
      </c>
      <c r="BL34" s="60">
        <v>18219.62084185591</v>
      </c>
      <c r="BM34" s="60">
        <v>17147.37867146</v>
      </c>
      <c r="BN34" s="60">
        <v>19074.31595547</v>
      </c>
      <c r="BO34" s="60">
        <v>31146.21178524218</v>
      </c>
      <c r="BP34" s="60">
        <v>11557.043563500347</v>
      </c>
      <c r="BQ34" s="60">
        <v>12006.700386692972</v>
      </c>
      <c r="BR34" s="60">
        <v>17621.807688667508</v>
      </c>
      <c r="BS34" s="60">
        <v>13193.4925784258</v>
      </c>
      <c r="BT34" s="60">
        <v>8765.852249045205</v>
      </c>
      <c r="BU34" s="60">
        <v>28506.66081919794</v>
      </c>
      <c r="BV34" s="60">
        <v>13785.86904309447</v>
      </c>
      <c r="BW34" s="111">
        <v>24227.419044006238</v>
      </c>
      <c r="BX34" s="111">
        <v>18955.61324172812</v>
      </c>
      <c r="BY34" s="72">
        <v>19187.54746177984</v>
      </c>
      <c r="BZ34" s="111">
        <v>20042.756764942354</v>
      </c>
      <c r="CA34" s="111">
        <v>32199.99962125907</v>
      </c>
      <c r="CB34" s="72">
        <v>18859.093247605568</v>
      </c>
      <c r="CC34" s="74">
        <v>11458.571625787215</v>
      </c>
      <c r="CD34" s="74">
        <v>23575.696462204185</v>
      </c>
      <c r="CE34" s="74">
        <v>23223.78828417992</v>
      </c>
      <c r="CF34" s="74">
        <v>24960.91593990151</v>
      </c>
      <c r="CG34" s="74">
        <v>20262.33119357947</v>
      </c>
      <c r="CH34" s="74">
        <v>17471.717883</v>
      </c>
      <c r="CI34" s="74">
        <v>24634.81940573</v>
      </c>
      <c r="CJ34" s="74">
        <v>21983.88535012</v>
      </c>
      <c r="CK34" s="74">
        <v>14341.80442579</v>
      </c>
      <c r="CL34" s="74">
        <v>21133.42004528</v>
      </c>
      <c r="CM34" s="74">
        <v>23699.55066097</v>
      </c>
      <c r="CN34" s="74">
        <v>16938.444658610002</v>
      </c>
      <c r="CO34" s="74">
        <v>13950.224312659999</v>
      </c>
      <c r="CP34" s="74">
        <v>20851.036179720002</v>
      </c>
      <c r="CQ34" s="74">
        <v>9134.34674868</v>
      </c>
      <c r="CR34" s="74">
        <v>22916.89651657</v>
      </c>
      <c r="CS34" s="74">
        <v>24473.26425863</v>
      </c>
      <c r="CT34" s="74">
        <v>22646.641931753056</v>
      </c>
      <c r="CU34" s="74">
        <v>22334.938953054312</v>
      </c>
      <c r="CV34" s="74">
        <v>28842.905346345226</v>
      </c>
      <c r="CW34" s="74">
        <v>16536.638709874474</v>
      </c>
      <c r="CX34" s="74">
        <v>23656.542044001006</v>
      </c>
      <c r="CY34" s="74">
        <v>29234.11625901255</v>
      </c>
      <c r="CZ34" s="74">
        <v>4014.835784652731</v>
      </c>
      <c r="DA34" s="74">
        <v>26040.04771965018</v>
      </c>
      <c r="DB34" s="74">
        <v>19184.633284228257</v>
      </c>
      <c r="DC34" s="74">
        <v>22622.684458636315</v>
      </c>
      <c r="DD34" s="74">
        <v>18422.579119809932</v>
      </c>
      <c r="DE34" s="74">
        <v>20149.52293930658</v>
      </c>
      <c r="DF34" s="74">
        <v>21411.34345131954</v>
      </c>
      <c r="DG34" s="74">
        <v>25514.27236391705</v>
      </c>
      <c r="DH34" s="74">
        <v>31386.268268827163</v>
      </c>
      <c r="DI34" s="74">
        <v>19934.300192145685</v>
      </c>
      <c r="DJ34" s="74">
        <v>25349.66043807723</v>
      </c>
      <c r="DK34" s="74">
        <v>67110.35895759317</v>
      </c>
      <c r="DL34" s="74">
        <v>16404.452475211347</v>
      </c>
      <c r="DM34" s="74">
        <v>12480.35972832614</v>
      </c>
      <c r="DN34" s="74">
        <v>28813.14724825469</v>
      </c>
      <c r="DO34" s="74">
        <v>12147.557760137162</v>
      </c>
      <c r="DP34" s="74">
        <v>47908.17640021183</v>
      </c>
      <c r="DQ34" s="74">
        <v>32575.910533419534</v>
      </c>
      <c r="DR34" s="74">
        <v>13738.914448577545</v>
      </c>
      <c r="DS34" s="74">
        <v>5946.393054114811</v>
      </c>
      <c r="DT34" s="74">
        <v>37242.790014980215</v>
      </c>
      <c r="DU34" s="74">
        <v>28235.425993060715</v>
      </c>
      <c r="DV34" s="74">
        <v>13286.534442662041</v>
      </c>
      <c r="DW34" s="74">
        <v>43302.768026132115</v>
      </c>
      <c r="DX34" s="74">
        <v>12657.699859115968</v>
      </c>
      <c r="DY34" s="74">
        <v>11295.907663455284</v>
      </c>
      <c r="DZ34" s="74">
        <v>19126.880667621946</v>
      </c>
      <c r="EA34" s="74">
        <v>55245.0231037169</v>
      </c>
      <c r="EB34" s="74">
        <v>107355.92717624112</v>
      </c>
      <c r="EC34" s="74">
        <v>16678.808849479625</v>
      </c>
      <c r="ED34" s="74">
        <v>32236.975183934024</v>
      </c>
      <c r="EE34" s="74">
        <v>9454.573683284614</v>
      </c>
    </row>
    <row r="35" spans="1:135" s="46" customFormat="1" ht="19.5" customHeight="1">
      <c r="A35" s="45" t="s">
        <v>23</v>
      </c>
      <c r="B35" s="43">
        <v>7879.688089600356</v>
      </c>
      <c r="C35" s="43">
        <v>9004.888843266344</v>
      </c>
      <c r="D35" s="43">
        <v>9017.199999999999</v>
      </c>
      <c r="E35" s="43">
        <v>13835</v>
      </c>
      <c r="F35" s="43">
        <v>6506.599999999999</v>
      </c>
      <c r="G35" s="43">
        <v>15699</v>
      </c>
      <c r="H35" s="43">
        <v>13306.202378657199</v>
      </c>
      <c r="I35" s="43">
        <v>14024.4</v>
      </c>
      <c r="J35" s="43">
        <v>16238.3</v>
      </c>
      <c r="K35" s="43">
        <v>9770.3</v>
      </c>
      <c r="L35" s="43">
        <v>28867</v>
      </c>
      <c r="M35" s="43">
        <v>23257</v>
      </c>
      <c r="N35" s="59">
        <v>1382.66162394</v>
      </c>
      <c r="O35" s="59">
        <v>16113.45002797</v>
      </c>
      <c r="P35" s="59">
        <v>10926.067712819999</v>
      </c>
      <c r="Q35" s="59">
        <v>9788.784388940001</v>
      </c>
      <c r="R35" s="59">
        <v>13795.481267570001</v>
      </c>
      <c r="S35" s="59">
        <v>15807.32108151</v>
      </c>
      <c r="T35" s="59">
        <v>18324.4914145</v>
      </c>
      <c r="U35" s="59">
        <v>2535.25378026</v>
      </c>
      <c r="V35" s="59">
        <v>8984.97362727</v>
      </c>
      <c r="W35" s="59">
        <v>8901.293091790001</v>
      </c>
      <c r="X35" s="59">
        <v>5910.1144581</v>
      </c>
      <c r="Y35" s="59">
        <v>14084.7436949</v>
      </c>
      <c r="Z35" s="59">
        <v>7077.76744139</v>
      </c>
      <c r="AA35" s="59">
        <v>8939.37297259</v>
      </c>
      <c r="AB35" s="59">
        <v>7011.180060469999</v>
      </c>
      <c r="AC35" s="59">
        <v>9149.57883447</v>
      </c>
      <c r="AD35" s="59">
        <v>8606.06681889</v>
      </c>
      <c r="AE35" s="59">
        <v>5315.319848269999</v>
      </c>
      <c r="AF35" s="59">
        <v>3559.0372435000004</v>
      </c>
      <c r="AG35" s="59">
        <v>7419.68901482</v>
      </c>
      <c r="AH35" s="59">
        <v>2819.07779831</v>
      </c>
      <c r="AI35" s="59">
        <v>3942.1670320700014</v>
      </c>
      <c r="AJ35" s="59">
        <v>12845.508832739999</v>
      </c>
      <c r="AK35" s="59">
        <v>10651.887085010001</v>
      </c>
      <c r="AL35" s="59">
        <v>5508.9400000000005</v>
      </c>
      <c r="AM35" s="59">
        <v>4182.89</v>
      </c>
      <c r="AN35" s="59">
        <v>10571.74</v>
      </c>
      <c r="AO35" s="59">
        <v>5937.33</v>
      </c>
      <c r="AP35" s="59">
        <v>12311.849999999999</v>
      </c>
      <c r="AQ35" s="59">
        <v>11351.08</v>
      </c>
      <c r="AR35" s="59">
        <v>1965.0200000000002</v>
      </c>
      <c r="AS35" s="59">
        <v>4199.81</v>
      </c>
      <c r="AT35" s="59">
        <v>10560.259999999998</v>
      </c>
      <c r="AU35" s="59">
        <v>12784.92</v>
      </c>
      <c r="AV35" s="59">
        <v>15910.82</v>
      </c>
      <c r="AW35" s="59">
        <v>21298.21</v>
      </c>
      <c r="AX35" s="59">
        <v>9037.532541745044</v>
      </c>
      <c r="AY35" s="59">
        <v>13792.591592823157</v>
      </c>
      <c r="AZ35" s="59">
        <v>12678.702308909998</v>
      </c>
      <c r="BA35" s="59">
        <v>9781.816756830001</v>
      </c>
      <c r="BB35" s="59">
        <v>9810.747945563382</v>
      </c>
      <c r="BC35" s="59">
        <v>22167.334425903366</v>
      </c>
      <c r="BD35" s="59">
        <v>10955.778080903317</v>
      </c>
      <c r="BE35" s="59">
        <v>9311.511627226502</v>
      </c>
      <c r="BF35" s="59">
        <v>8489.241886814105</v>
      </c>
      <c r="BG35" s="59">
        <v>16205.025480075074</v>
      </c>
      <c r="BH35" s="59">
        <v>7221.872209703453</v>
      </c>
      <c r="BI35" s="59">
        <v>12715.378639813352</v>
      </c>
      <c r="BJ35" s="59">
        <v>9434.60099505349</v>
      </c>
      <c r="BK35" s="59">
        <v>24369.92522153006</v>
      </c>
      <c r="BL35" s="59">
        <v>18219.62084185591</v>
      </c>
      <c r="BM35" s="59">
        <v>17147.37867146</v>
      </c>
      <c r="BN35" s="59">
        <v>19074.31595547</v>
      </c>
      <c r="BO35" s="59">
        <v>31146.21178524218</v>
      </c>
      <c r="BP35" s="59">
        <v>11557.043563500347</v>
      </c>
      <c r="BQ35" s="59">
        <v>12006.700386692972</v>
      </c>
      <c r="BR35" s="59">
        <v>17621.807688667508</v>
      </c>
      <c r="BS35" s="59">
        <v>13193.4925784258</v>
      </c>
      <c r="BT35" s="59">
        <v>8765.852249045205</v>
      </c>
      <c r="BU35" s="59">
        <v>28506.66081919794</v>
      </c>
      <c r="BV35" s="59">
        <v>13785.86904309447</v>
      </c>
      <c r="BW35" s="112">
        <v>24227.419044006238</v>
      </c>
      <c r="BX35" s="112">
        <v>18955.61324172812</v>
      </c>
      <c r="BY35" s="73">
        <v>19187.54746177984</v>
      </c>
      <c r="BZ35" s="112">
        <v>20042.756764942354</v>
      </c>
      <c r="CA35" s="112">
        <v>32199.99962125907</v>
      </c>
      <c r="CB35" s="73">
        <v>18859.093247605568</v>
      </c>
      <c r="CC35" s="75">
        <v>11458.571625787215</v>
      </c>
      <c r="CD35" s="75">
        <v>23575.696462204185</v>
      </c>
      <c r="CE35" s="75">
        <v>23223.78828417992</v>
      </c>
      <c r="CF35" s="75">
        <v>24960.91593990151</v>
      </c>
      <c r="CG35" s="75">
        <v>20262.33119357947</v>
      </c>
      <c r="CH35" s="75">
        <v>17471.717883</v>
      </c>
      <c r="CI35" s="75">
        <v>24634.81940573</v>
      </c>
      <c r="CJ35" s="75">
        <v>21983.88535012</v>
      </c>
      <c r="CK35" s="75">
        <v>14341.80442579</v>
      </c>
      <c r="CL35" s="75">
        <v>21133.42004528</v>
      </c>
      <c r="CM35" s="75">
        <v>23699.55066097</v>
      </c>
      <c r="CN35" s="75">
        <v>16938.444658610002</v>
      </c>
      <c r="CO35" s="75">
        <v>13950.224312659999</v>
      </c>
      <c r="CP35" s="73">
        <v>20851.036179720002</v>
      </c>
      <c r="CQ35" s="73">
        <v>9134.34674868</v>
      </c>
      <c r="CR35" s="73">
        <v>22916.89651657</v>
      </c>
      <c r="CS35" s="73">
        <v>24473.26425863</v>
      </c>
      <c r="CT35" s="73">
        <v>22646.641931753056</v>
      </c>
      <c r="CU35" s="73">
        <v>22334.938953054312</v>
      </c>
      <c r="CV35" s="73">
        <v>28842.905346345226</v>
      </c>
      <c r="CW35" s="73">
        <v>16536.638709874474</v>
      </c>
      <c r="CX35" s="73">
        <v>23656.542044001006</v>
      </c>
      <c r="CY35" s="73">
        <v>29234.11625901255</v>
      </c>
      <c r="CZ35" s="73">
        <v>4014.835784652731</v>
      </c>
      <c r="DA35" s="73">
        <v>26040.04771965018</v>
      </c>
      <c r="DB35" s="73">
        <v>19184.633284228257</v>
      </c>
      <c r="DC35" s="73">
        <v>22622.684458636315</v>
      </c>
      <c r="DD35" s="73">
        <v>18422.579119809932</v>
      </c>
      <c r="DE35" s="73">
        <v>20149.52293930658</v>
      </c>
      <c r="DF35" s="73">
        <v>21411.34345131954</v>
      </c>
      <c r="DG35" s="73">
        <v>25514.27236391705</v>
      </c>
      <c r="DH35" s="73">
        <v>31386.268268827163</v>
      </c>
      <c r="DI35" s="73">
        <v>19934.300192145685</v>
      </c>
      <c r="DJ35" s="73">
        <v>25349.66043807723</v>
      </c>
      <c r="DK35" s="73">
        <v>67110.35895759317</v>
      </c>
      <c r="DL35" s="73">
        <v>16404.452475211347</v>
      </c>
      <c r="DM35" s="73">
        <v>12480.35972832614</v>
      </c>
      <c r="DN35" s="73">
        <v>28813.14724825469</v>
      </c>
      <c r="DO35" s="73">
        <v>12147.557760137162</v>
      </c>
      <c r="DP35" s="73">
        <v>47908.17640021183</v>
      </c>
      <c r="DQ35" s="73">
        <v>32575.910533419534</v>
      </c>
      <c r="DR35" s="73">
        <v>13738.914448577545</v>
      </c>
      <c r="DS35" s="73">
        <v>5946.393054114811</v>
      </c>
      <c r="DT35" s="73">
        <v>37242.790014980215</v>
      </c>
      <c r="DU35" s="73">
        <v>28235.425993060715</v>
      </c>
      <c r="DV35" s="73">
        <v>13286.534442662041</v>
      </c>
      <c r="DW35" s="73">
        <v>43302.768026132115</v>
      </c>
      <c r="DX35" s="73">
        <v>12657.699859115968</v>
      </c>
      <c r="DY35" s="73">
        <v>11295.907663455284</v>
      </c>
      <c r="DZ35" s="73">
        <v>19126.880667621946</v>
      </c>
      <c r="EA35" s="73">
        <v>55245.0231037169</v>
      </c>
      <c r="EB35" s="73">
        <v>107355.92717624112</v>
      </c>
      <c r="EC35" s="73">
        <v>16678.808849479625</v>
      </c>
      <c r="ED35" s="73">
        <v>32236.975183934024</v>
      </c>
      <c r="EE35" s="73">
        <v>9454.573683284614</v>
      </c>
    </row>
    <row r="36" spans="1:135" s="40" customFormat="1" ht="19.5" customHeight="1">
      <c r="A36" s="45" t="s">
        <v>26</v>
      </c>
      <c r="B36" s="43">
        <v>7879.688089600356</v>
      </c>
      <c r="C36" s="43">
        <v>9007.682420627745</v>
      </c>
      <c r="D36" s="43">
        <v>9041.9</v>
      </c>
      <c r="E36" s="43">
        <v>13835</v>
      </c>
      <c r="F36" s="43">
        <v>6508.2</v>
      </c>
      <c r="G36" s="43">
        <v>15699</v>
      </c>
      <c r="H36" s="43">
        <v>13360.499746148727</v>
      </c>
      <c r="I36" s="43">
        <v>14024.4</v>
      </c>
      <c r="J36" s="43">
        <v>16310.8</v>
      </c>
      <c r="K36" s="43">
        <v>9770.3</v>
      </c>
      <c r="L36" s="43">
        <v>28867</v>
      </c>
      <c r="M36" s="43">
        <v>23257</v>
      </c>
      <c r="N36" s="59">
        <v>1382.66162394</v>
      </c>
      <c r="O36" s="59">
        <v>16113.45002797</v>
      </c>
      <c r="P36" s="59">
        <v>10926.067712819999</v>
      </c>
      <c r="Q36" s="59">
        <v>9788.784388940001</v>
      </c>
      <c r="R36" s="59">
        <v>13795.481267570001</v>
      </c>
      <c r="S36" s="59">
        <v>16953.32420933</v>
      </c>
      <c r="T36" s="59">
        <v>18333.53737432</v>
      </c>
      <c r="U36" s="59">
        <v>2505.28622233</v>
      </c>
      <c r="V36" s="59">
        <v>8956.13096871</v>
      </c>
      <c r="W36" s="59">
        <v>9183.604178750002</v>
      </c>
      <c r="X36" s="59">
        <v>6087.00221347</v>
      </c>
      <c r="Y36" s="59">
        <v>14073.58792566</v>
      </c>
      <c r="Z36" s="59">
        <v>7077.76744139</v>
      </c>
      <c r="AA36" s="59">
        <v>8945.90839712</v>
      </c>
      <c r="AB36" s="59">
        <v>6983.88539101</v>
      </c>
      <c r="AC36" s="59">
        <v>9193.62543688</v>
      </c>
      <c r="AD36" s="59">
        <v>8534.24091518</v>
      </c>
      <c r="AE36" s="59">
        <v>5380.501458899999</v>
      </c>
      <c r="AF36" s="59">
        <v>3538.06678111</v>
      </c>
      <c r="AG36" s="59">
        <v>7420.11548518</v>
      </c>
      <c r="AH36" s="59">
        <v>2848.67402803</v>
      </c>
      <c r="AI36" s="59">
        <v>4182.730454620001</v>
      </c>
      <c r="AJ36" s="59">
        <v>12918.209435249999</v>
      </c>
      <c r="AK36" s="59">
        <v>10613.96433382</v>
      </c>
      <c r="AL36" s="59">
        <v>5505.06</v>
      </c>
      <c r="AM36" s="59">
        <v>4221.43</v>
      </c>
      <c r="AN36" s="59">
        <v>10580.41</v>
      </c>
      <c r="AO36" s="59">
        <v>5930.51</v>
      </c>
      <c r="AP36" s="59">
        <v>12309.789999999999</v>
      </c>
      <c r="AQ36" s="59">
        <v>11341.82</v>
      </c>
      <c r="AR36" s="59">
        <v>2104.4700000000003</v>
      </c>
      <c r="AS36" s="59">
        <v>4202.54</v>
      </c>
      <c r="AT36" s="59">
        <v>10743.029999999999</v>
      </c>
      <c r="AU36" s="59">
        <v>12755.89</v>
      </c>
      <c r="AV36" s="59">
        <v>15941.57</v>
      </c>
      <c r="AW36" s="59">
        <v>21311.75</v>
      </c>
      <c r="AX36" s="59">
        <v>9021.774621645043</v>
      </c>
      <c r="AY36" s="59">
        <v>13597.699510303157</v>
      </c>
      <c r="AZ36" s="59">
        <v>13160.363051299999</v>
      </c>
      <c r="BA36" s="59">
        <v>9769.606335280001</v>
      </c>
      <c r="BB36" s="59">
        <v>9909.377755564326</v>
      </c>
      <c r="BC36" s="59">
        <v>22169.00346314578</v>
      </c>
      <c r="BD36" s="59">
        <v>11000.39332714497</v>
      </c>
      <c r="BE36" s="59">
        <v>9379.196834469138</v>
      </c>
      <c r="BF36" s="59">
        <v>8503.160799227499</v>
      </c>
      <c r="BG36" s="59">
        <v>16279.214773025698</v>
      </c>
      <c r="BH36" s="59">
        <v>7272.758834885653</v>
      </c>
      <c r="BI36" s="59">
        <v>12783.285809204544</v>
      </c>
      <c r="BJ36" s="59">
        <v>9475.431836685639</v>
      </c>
      <c r="BK36" s="59">
        <v>24367.20691632056</v>
      </c>
      <c r="BL36" s="59">
        <v>18246.83535613554</v>
      </c>
      <c r="BM36" s="59">
        <v>17173.75820562</v>
      </c>
      <c r="BN36" s="59">
        <v>19297.10572936</v>
      </c>
      <c r="BO36" s="59">
        <v>31143.02371913152</v>
      </c>
      <c r="BP36" s="59">
        <v>11512.77518353774</v>
      </c>
      <c r="BQ36" s="59">
        <v>12063.408040183176</v>
      </c>
      <c r="BR36" s="59">
        <v>17554.928654167008</v>
      </c>
      <c r="BS36" s="59">
        <v>13169.366088657329</v>
      </c>
      <c r="BT36" s="59">
        <v>8712.038841552605</v>
      </c>
      <c r="BU36" s="59">
        <v>28491.16742919174</v>
      </c>
      <c r="BV36" s="59">
        <v>14412.403124401108</v>
      </c>
      <c r="BW36" s="112">
        <v>24367.444942825354</v>
      </c>
      <c r="BX36" s="112">
        <v>19018.03641246797</v>
      </c>
      <c r="BY36" s="73">
        <v>19259.45004729751</v>
      </c>
      <c r="BZ36" s="112">
        <v>20060.210304372682</v>
      </c>
      <c r="CA36" s="112">
        <v>32212.39645319718</v>
      </c>
      <c r="CB36" s="73">
        <v>18882.455965195768</v>
      </c>
      <c r="CC36" s="75">
        <v>11500.657868373282</v>
      </c>
      <c r="CD36" s="75">
        <v>23581.074184524186</v>
      </c>
      <c r="CE36" s="75">
        <v>23253.33401273512</v>
      </c>
      <c r="CF36" s="75">
        <v>26000.50635796771</v>
      </c>
      <c r="CG36" s="75">
        <v>21300.56162262817</v>
      </c>
      <c r="CH36" s="75">
        <v>17509.890068</v>
      </c>
      <c r="CI36" s="75">
        <v>24818.90378706</v>
      </c>
      <c r="CJ36" s="75">
        <v>21991.70183886</v>
      </c>
      <c r="CK36" s="75">
        <v>14341.80442579</v>
      </c>
      <c r="CL36" s="75">
        <v>21014.54114661</v>
      </c>
      <c r="CM36" s="75">
        <v>23226.2922808</v>
      </c>
      <c r="CN36" s="75">
        <v>16635.14236777</v>
      </c>
      <c r="CO36" s="75">
        <v>13544.12097416</v>
      </c>
      <c r="CP36" s="73">
        <v>20812.42737972</v>
      </c>
      <c r="CQ36" s="73">
        <v>8348.91594981</v>
      </c>
      <c r="CR36" s="73">
        <v>22249.14639888</v>
      </c>
      <c r="CS36" s="73">
        <v>24170.67833378</v>
      </c>
      <c r="CT36" s="73">
        <v>22202.284750249055</v>
      </c>
      <c r="CU36" s="73">
        <v>22328.55544016971</v>
      </c>
      <c r="CV36" s="73">
        <v>28857.725711295225</v>
      </c>
      <c r="CW36" s="73">
        <v>15565.611536754306</v>
      </c>
      <c r="CX36" s="73">
        <v>22222.284205406457</v>
      </c>
      <c r="CY36" s="73">
        <v>29071.91701294476</v>
      </c>
      <c r="CZ36" s="73">
        <v>3894.897796938031</v>
      </c>
      <c r="DA36" s="73">
        <v>24745.56834893846</v>
      </c>
      <c r="DB36" s="73">
        <v>15358.244655216571</v>
      </c>
      <c r="DC36" s="73">
        <v>21130.8045216038</v>
      </c>
      <c r="DD36" s="73">
        <v>17411.398321117405</v>
      </c>
      <c r="DE36" s="73">
        <v>20149.52293930658</v>
      </c>
      <c r="DF36" s="73">
        <v>21411.34345131954</v>
      </c>
      <c r="DG36" s="73">
        <v>25514.27236391705</v>
      </c>
      <c r="DH36" s="73">
        <v>30825.861231427163</v>
      </c>
      <c r="DI36" s="73">
        <v>19934.300192145685</v>
      </c>
      <c r="DJ36" s="73">
        <v>25232.66386321623</v>
      </c>
      <c r="DK36" s="73">
        <v>67110.35895759317</v>
      </c>
      <c r="DL36" s="73">
        <v>16238.581411301238</v>
      </c>
      <c r="DM36" s="73">
        <v>12383.160806051981</v>
      </c>
      <c r="DN36" s="73">
        <v>24811.360191233452</v>
      </c>
      <c r="DO36" s="73">
        <v>11946.777983072163</v>
      </c>
      <c r="DP36" s="73">
        <v>47956.90119087683</v>
      </c>
      <c r="DQ36" s="73">
        <v>26224.000742155014</v>
      </c>
      <c r="DR36" s="73">
        <v>13738.914448577545</v>
      </c>
      <c r="DS36" s="73">
        <v>5946.393054114811</v>
      </c>
      <c r="DT36" s="73">
        <v>37242.790014980215</v>
      </c>
      <c r="DU36" s="73">
        <v>28235.425993060715</v>
      </c>
      <c r="DV36" s="73">
        <v>13286.534442662041</v>
      </c>
      <c r="DW36" s="73">
        <v>43302.768026132115</v>
      </c>
      <c r="DX36" s="73">
        <v>12657.699859115968</v>
      </c>
      <c r="DY36" s="73">
        <v>11295.907663455284</v>
      </c>
      <c r="DZ36" s="73">
        <v>19126.880667621946</v>
      </c>
      <c r="EA36" s="73">
        <v>55245.0231037169</v>
      </c>
      <c r="EB36" s="73">
        <v>107355.92717624112</v>
      </c>
      <c r="EC36" s="73">
        <v>16678.808849479625</v>
      </c>
      <c r="ED36" s="73">
        <v>32236.975183934024</v>
      </c>
      <c r="EE36" s="73">
        <v>9454.573683284614</v>
      </c>
    </row>
    <row r="37" spans="1:135" s="46" customFormat="1" ht="19.5" customHeight="1">
      <c r="A37" s="113" t="s">
        <v>24</v>
      </c>
      <c r="B37" s="43">
        <v>897.8098566538919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-37.7387657205</v>
      </c>
      <c r="I37" s="43">
        <v>0</v>
      </c>
      <c r="J37" s="43">
        <v>0</v>
      </c>
      <c r="K37" s="43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59">
        <v>0</v>
      </c>
      <c r="AK37" s="59">
        <v>0</v>
      </c>
      <c r="AL37" s="59">
        <v>0</v>
      </c>
      <c r="AM37" s="59">
        <v>0</v>
      </c>
      <c r="AN37" s="59">
        <v>0</v>
      </c>
      <c r="AO37" s="59">
        <v>0</v>
      </c>
      <c r="AP37" s="59">
        <v>0</v>
      </c>
      <c r="AQ37" s="59">
        <v>0</v>
      </c>
      <c r="AR37" s="59">
        <v>0</v>
      </c>
      <c r="AS37" s="59">
        <v>0</v>
      </c>
      <c r="AT37" s="59">
        <v>0</v>
      </c>
      <c r="AU37" s="59">
        <v>0</v>
      </c>
      <c r="AV37" s="59">
        <v>0</v>
      </c>
      <c r="AW37" s="59">
        <v>0</v>
      </c>
      <c r="AX37" s="59">
        <v>0</v>
      </c>
      <c r="AY37" s="59">
        <v>0</v>
      </c>
      <c r="AZ37" s="59">
        <v>0</v>
      </c>
      <c r="BA37" s="59">
        <v>0</v>
      </c>
      <c r="BB37" s="59">
        <v>0</v>
      </c>
      <c r="BC37" s="59">
        <v>0</v>
      </c>
      <c r="BD37" s="59">
        <v>0</v>
      </c>
      <c r="BE37" s="59">
        <v>0</v>
      </c>
      <c r="BF37" s="59"/>
      <c r="BG37" s="59">
        <v>0</v>
      </c>
      <c r="BH37" s="59">
        <v>0</v>
      </c>
      <c r="BI37" s="59">
        <v>0</v>
      </c>
      <c r="BJ37" s="59">
        <v>0</v>
      </c>
      <c r="BK37" s="59">
        <v>0</v>
      </c>
      <c r="BL37" s="59">
        <v>0</v>
      </c>
      <c r="BM37" s="59">
        <v>0</v>
      </c>
      <c r="BN37" s="59">
        <v>0</v>
      </c>
      <c r="BO37" s="59">
        <v>0</v>
      </c>
      <c r="BP37" s="59">
        <v>0</v>
      </c>
      <c r="BQ37" s="59">
        <v>0</v>
      </c>
      <c r="BR37" s="59">
        <v>0</v>
      </c>
      <c r="BS37" s="59">
        <v>0</v>
      </c>
      <c r="BT37" s="59">
        <v>0</v>
      </c>
      <c r="BU37" s="59">
        <v>0</v>
      </c>
      <c r="BV37" s="59">
        <v>0</v>
      </c>
      <c r="BW37" s="112">
        <v>0</v>
      </c>
      <c r="BX37" s="112">
        <v>0</v>
      </c>
      <c r="BY37" s="73">
        <v>0</v>
      </c>
      <c r="BZ37" s="112">
        <v>0</v>
      </c>
      <c r="CA37" s="112">
        <v>0</v>
      </c>
      <c r="CB37" s="73">
        <v>0</v>
      </c>
      <c r="CC37" s="75">
        <v>0</v>
      </c>
      <c r="CD37" s="75">
        <v>0</v>
      </c>
      <c r="CE37" s="75">
        <v>0</v>
      </c>
      <c r="CF37" s="75">
        <v>0</v>
      </c>
      <c r="CG37" s="75">
        <v>0</v>
      </c>
      <c r="CH37" s="75">
        <v>0</v>
      </c>
      <c r="CI37" s="75">
        <v>0</v>
      </c>
      <c r="CJ37" s="75">
        <v>0</v>
      </c>
      <c r="CK37" s="75">
        <v>0</v>
      </c>
      <c r="CL37" s="75">
        <v>0</v>
      </c>
      <c r="CM37" s="75">
        <v>0</v>
      </c>
      <c r="CN37" s="75">
        <v>0</v>
      </c>
      <c r="CO37" s="75">
        <v>0</v>
      </c>
      <c r="CP37" s="73">
        <v>0</v>
      </c>
      <c r="CQ37" s="73">
        <v>0</v>
      </c>
      <c r="CR37" s="73">
        <v>0</v>
      </c>
      <c r="CS37" s="73">
        <v>0</v>
      </c>
      <c r="CT37" s="73">
        <v>0</v>
      </c>
      <c r="CU37" s="73">
        <v>0</v>
      </c>
      <c r="CV37" s="73">
        <v>0</v>
      </c>
      <c r="CW37" s="73">
        <v>0</v>
      </c>
      <c r="CX37" s="73">
        <v>0</v>
      </c>
      <c r="CY37" s="73">
        <v>0</v>
      </c>
      <c r="CZ37" s="73">
        <v>0</v>
      </c>
      <c r="DA37" s="73">
        <v>0</v>
      </c>
      <c r="DB37" s="73">
        <v>0</v>
      </c>
      <c r="DC37" s="73">
        <v>0</v>
      </c>
      <c r="DD37" s="73">
        <v>0</v>
      </c>
      <c r="DE37" s="73">
        <v>0</v>
      </c>
      <c r="DF37" s="73"/>
      <c r="DG37" s="73">
        <v>0</v>
      </c>
      <c r="DH37" s="73">
        <v>0</v>
      </c>
      <c r="DI37" s="73">
        <v>0</v>
      </c>
      <c r="DJ37" s="73">
        <v>0</v>
      </c>
      <c r="DK37" s="73">
        <v>0</v>
      </c>
      <c r="DL37" s="73">
        <v>0</v>
      </c>
      <c r="DM37" s="73">
        <v>0</v>
      </c>
      <c r="DN37" s="73">
        <v>0</v>
      </c>
      <c r="DO37" s="73">
        <v>0</v>
      </c>
      <c r="DP37" s="73">
        <v>0</v>
      </c>
      <c r="DQ37" s="73">
        <v>0</v>
      </c>
      <c r="DR37" s="73">
        <v>0</v>
      </c>
      <c r="DS37" s="73">
        <v>0</v>
      </c>
      <c r="DT37" s="73">
        <v>0</v>
      </c>
      <c r="DU37" s="73">
        <v>0</v>
      </c>
      <c r="DV37" s="73">
        <v>0</v>
      </c>
      <c r="DW37" s="73">
        <v>0</v>
      </c>
      <c r="DX37" s="73">
        <v>0</v>
      </c>
      <c r="DY37" s="73">
        <v>0</v>
      </c>
      <c r="DZ37" s="73">
        <v>0</v>
      </c>
      <c r="EA37" s="73">
        <v>0</v>
      </c>
      <c r="EB37" s="73">
        <v>0</v>
      </c>
      <c r="EC37" s="73">
        <v>0</v>
      </c>
      <c r="ED37" s="73">
        <v>0</v>
      </c>
      <c r="EE37" s="73">
        <v>0</v>
      </c>
    </row>
    <row r="38" spans="1:135" s="46" customFormat="1" ht="19.5" customHeight="1">
      <c r="A38" s="45" t="s">
        <v>62</v>
      </c>
      <c r="B38" s="43">
        <v>6981.878232946464</v>
      </c>
      <c r="C38" s="43">
        <v>9007.682420627745</v>
      </c>
      <c r="D38" s="43">
        <v>9041.9</v>
      </c>
      <c r="E38" s="43">
        <v>13835</v>
      </c>
      <c r="F38" s="43">
        <v>6508.2</v>
      </c>
      <c r="G38" s="43">
        <v>15699</v>
      </c>
      <c r="H38" s="43">
        <v>13398.238511869227</v>
      </c>
      <c r="I38" s="43">
        <v>14024.4</v>
      </c>
      <c r="J38" s="43">
        <v>16310.8</v>
      </c>
      <c r="K38" s="43">
        <v>9770.3</v>
      </c>
      <c r="L38" s="59">
        <v>28867</v>
      </c>
      <c r="M38" s="59">
        <v>23257</v>
      </c>
      <c r="N38" s="59">
        <v>1382.66162394</v>
      </c>
      <c r="O38" s="59">
        <v>16113.45002797</v>
      </c>
      <c r="P38" s="59">
        <v>10926.067712819999</v>
      </c>
      <c r="Q38" s="59">
        <v>9788.784388940001</v>
      </c>
      <c r="R38" s="59">
        <v>13795.481267570001</v>
      </c>
      <c r="S38" s="59">
        <v>16953.32420933</v>
      </c>
      <c r="T38" s="59">
        <v>18333.53737432</v>
      </c>
      <c r="U38" s="59">
        <v>2505.28622233</v>
      </c>
      <c r="V38" s="59">
        <v>8956.13096871</v>
      </c>
      <c r="W38" s="59">
        <v>9183.604178750002</v>
      </c>
      <c r="X38" s="59">
        <v>6087.00221347</v>
      </c>
      <c r="Y38" s="59">
        <v>14073.58792566</v>
      </c>
      <c r="Z38" s="59">
        <v>7077.76744139</v>
      </c>
      <c r="AA38" s="59">
        <v>8945.90839712</v>
      </c>
      <c r="AB38" s="59">
        <v>6983.88539101</v>
      </c>
      <c r="AC38" s="59">
        <v>9193.62543688</v>
      </c>
      <c r="AD38" s="59">
        <v>8534.24091518</v>
      </c>
      <c r="AE38" s="59">
        <v>5380.501458899999</v>
      </c>
      <c r="AF38" s="59">
        <v>3538.06678111</v>
      </c>
      <c r="AG38" s="59">
        <v>7420.11548518</v>
      </c>
      <c r="AH38" s="59">
        <v>2848.67402803</v>
      </c>
      <c r="AI38" s="59">
        <v>4182.730454620001</v>
      </c>
      <c r="AJ38" s="59">
        <v>12918.209435249999</v>
      </c>
      <c r="AK38" s="59">
        <v>10613.96433382</v>
      </c>
      <c r="AL38" s="59">
        <v>5505.06</v>
      </c>
      <c r="AM38" s="59">
        <v>4221.43</v>
      </c>
      <c r="AN38" s="59">
        <v>10580.41</v>
      </c>
      <c r="AO38" s="59">
        <v>5930.51</v>
      </c>
      <c r="AP38" s="59">
        <v>12309.789999999999</v>
      </c>
      <c r="AQ38" s="59">
        <v>11341.82</v>
      </c>
      <c r="AR38" s="59">
        <v>2104.4700000000003</v>
      </c>
      <c r="AS38" s="59">
        <v>4202.54</v>
      </c>
      <c r="AT38" s="59">
        <v>10743.029999999999</v>
      </c>
      <c r="AU38" s="59">
        <v>12755.89</v>
      </c>
      <c r="AV38" s="59">
        <v>15941.57</v>
      </c>
      <c r="AW38" s="59">
        <v>21311.75</v>
      </c>
      <c r="AX38" s="59">
        <v>9021.774621645043</v>
      </c>
      <c r="AY38" s="59">
        <v>13597.699510303157</v>
      </c>
      <c r="AZ38" s="59">
        <v>13160.363051299999</v>
      </c>
      <c r="BA38" s="59">
        <v>9769.606335280001</v>
      </c>
      <c r="BB38" s="59">
        <v>9909.377755564326</v>
      </c>
      <c r="BC38" s="59">
        <v>22169.00346314578</v>
      </c>
      <c r="BD38" s="59">
        <v>11000.39332714497</v>
      </c>
      <c r="BE38" s="59">
        <v>9379.196834469138</v>
      </c>
      <c r="BF38" s="59">
        <v>8503.160799227499</v>
      </c>
      <c r="BG38" s="59">
        <v>16279.214773025698</v>
      </c>
      <c r="BH38" s="59">
        <v>7272.758834885653</v>
      </c>
      <c r="BI38" s="59">
        <v>12783.285809204544</v>
      </c>
      <c r="BJ38" s="59">
        <v>9475.431836685639</v>
      </c>
      <c r="BK38" s="59">
        <v>24367.20691632056</v>
      </c>
      <c r="BL38" s="59">
        <v>18246.83535613554</v>
      </c>
      <c r="BM38" s="59">
        <v>17173.75820562</v>
      </c>
      <c r="BN38" s="59">
        <v>19297.10572936</v>
      </c>
      <c r="BO38" s="59">
        <v>31143.02371913152</v>
      </c>
      <c r="BP38" s="59">
        <v>11512.77518353774</v>
      </c>
      <c r="BQ38" s="59">
        <v>12063.408040183176</v>
      </c>
      <c r="BR38" s="59">
        <v>17554.928654167008</v>
      </c>
      <c r="BS38" s="59">
        <v>13169.366088657329</v>
      </c>
      <c r="BT38" s="59">
        <v>8712.038841552605</v>
      </c>
      <c r="BU38" s="59">
        <v>28491.16742919174</v>
      </c>
      <c r="BV38" s="59">
        <v>14412.403124401108</v>
      </c>
      <c r="BW38" s="112">
        <v>24367.444942825354</v>
      </c>
      <c r="BX38" s="112">
        <v>19018.03641246797</v>
      </c>
      <c r="BY38" s="73">
        <v>19259.45004729751</v>
      </c>
      <c r="BZ38" s="112">
        <v>20060.210304372682</v>
      </c>
      <c r="CA38" s="112">
        <v>32212.39645319718</v>
      </c>
      <c r="CB38" s="73">
        <v>18882.455965195768</v>
      </c>
      <c r="CC38" s="75">
        <v>11500.657868373282</v>
      </c>
      <c r="CD38" s="75">
        <v>23581.074184524186</v>
      </c>
      <c r="CE38" s="75">
        <v>23253.33401273512</v>
      </c>
      <c r="CF38" s="75">
        <v>26000.50635796771</v>
      </c>
      <c r="CG38" s="75">
        <v>20325.283205830172</v>
      </c>
      <c r="CH38" s="75">
        <v>17509.890068</v>
      </c>
      <c r="CI38" s="75">
        <v>24818.90378706</v>
      </c>
      <c r="CJ38" s="75">
        <v>21991.70183886</v>
      </c>
      <c r="CK38" s="75">
        <v>14341.80442579</v>
      </c>
      <c r="CL38" s="75">
        <v>21014.54114661</v>
      </c>
      <c r="CM38" s="75">
        <v>23226.2922808</v>
      </c>
      <c r="CN38" s="75">
        <v>16635.14236777</v>
      </c>
      <c r="CO38" s="75">
        <v>13544.12097416</v>
      </c>
      <c r="CP38" s="73">
        <v>20812.42737972</v>
      </c>
      <c r="CQ38" s="73">
        <v>8348.91594981</v>
      </c>
      <c r="CR38" s="73">
        <v>22249.14639888</v>
      </c>
      <c r="CS38" s="73">
        <v>24170.67833378</v>
      </c>
      <c r="CT38" s="73">
        <v>22202.284750249055</v>
      </c>
      <c r="CU38" s="73">
        <v>22328.55544016971</v>
      </c>
      <c r="CV38" s="73">
        <v>28857.725711295225</v>
      </c>
      <c r="CW38" s="73">
        <v>15565.611536754306</v>
      </c>
      <c r="CX38" s="73">
        <v>22222.284205406457</v>
      </c>
      <c r="CY38" s="73">
        <v>29071.91701294476</v>
      </c>
      <c r="CZ38" s="73">
        <v>3894.897796938031</v>
      </c>
      <c r="DA38" s="73">
        <v>24745.56834893846</v>
      </c>
      <c r="DB38" s="73">
        <v>15358.244655216571</v>
      </c>
      <c r="DC38" s="73">
        <v>21130.8045216038</v>
      </c>
      <c r="DD38" s="73">
        <v>17411.398321117405</v>
      </c>
      <c r="DE38" s="73">
        <v>20149.52293930658</v>
      </c>
      <c r="DF38" s="73">
        <v>21411.34345131954</v>
      </c>
      <c r="DG38" s="73">
        <v>25514.27236391705</v>
      </c>
      <c r="DH38" s="73">
        <v>30825.861231427163</v>
      </c>
      <c r="DI38" s="73">
        <v>19934.300192145685</v>
      </c>
      <c r="DJ38" s="73">
        <v>25232.66386321623</v>
      </c>
      <c r="DK38" s="73">
        <v>67110.35895759317</v>
      </c>
      <c r="DL38" s="73">
        <v>16238.581411301238</v>
      </c>
      <c r="DM38" s="73">
        <v>12383.160806051981</v>
      </c>
      <c r="DN38" s="73">
        <v>24811.360191233452</v>
      </c>
      <c r="DO38" s="73">
        <v>11946.777983072163</v>
      </c>
      <c r="DP38" s="73">
        <v>47956.90119087683</v>
      </c>
      <c r="DQ38" s="73">
        <v>26224.000742155014</v>
      </c>
      <c r="DR38" s="73">
        <v>13738.914448577545</v>
      </c>
      <c r="DS38" s="73">
        <v>5946.393054114811</v>
      </c>
      <c r="DT38" s="73">
        <v>37242.790014980215</v>
      </c>
      <c r="DU38" s="73">
        <v>28235.425993060715</v>
      </c>
      <c r="DV38" s="73">
        <v>13286.534442662041</v>
      </c>
      <c r="DW38" s="73">
        <v>43302.768026132115</v>
      </c>
      <c r="DX38" s="73">
        <v>12657.699859115968</v>
      </c>
      <c r="DY38" s="73">
        <v>11295.907663455284</v>
      </c>
      <c r="DZ38" s="73">
        <v>19126.880667621946</v>
      </c>
      <c r="EA38" s="73">
        <v>55245.0231037169</v>
      </c>
      <c r="EB38" s="73">
        <v>107355.92717624112</v>
      </c>
      <c r="EC38" s="73">
        <v>16678.808849479625</v>
      </c>
      <c r="ED38" s="73">
        <v>32236.975183934024</v>
      </c>
      <c r="EE38" s="73">
        <v>9454.573683284614</v>
      </c>
    </row>
    <row r="39" spans="1:135" s="46" customFormat="1" ht="19.5" customHeight="1">
      <c r="A39" s="45" t="s">
        <v>27</v>
      </c>
      <c r="B39" s="43">
        <v>0</v>
      </c>
      <c r="C39" s="43">
        <v>-2.7935773613999997</v>
      </c>
      <c r="D39" s="43">
        <v>-24.7</v>
      </c>
      <c r="E39" s="43">
        <v>0</v>
      </c>
      <c r="F39" s="43">
        <v>-1.6</v>
      </c>
      <c r="G39" s="43">
        <v>0</v>
      </c>
      <c r="H39" s="43">
        <v>-54.29736749152801</v>
      </c>
      <c r="I39" s="43">
        <v>0</v>
      </c>
      <c r="J39" s="43">
        <v>-72.5</v>
      </c>
      <c r="K39" s="43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-1146.00312782</v>
      </c>
      <c r="T39" s="59">
        <v>-9.045959819999997</v>
      </c>
      <c r="U39" s="59">
        <v>29.967557929999998</v>
      </c>
      <c r="V39" s="59">
        <v>28.842658559999997</v>
      </c>
      <c r="W39" s="59">
        <v>-282.31108696</v>
      </c>
      <c r="X39" s="59">
        <v>-176.88775536999998</v>
      </c>
      <c r="Y39" s="59">
        <v>11.155769240000005</v>
      </c>
      <c r="Z39" s="59">
        <v>0</v>
      </c>
      <c r="AA39" s="59">
        <v>-6.53542453</v>
      </c>
      <c r="AB39" s="59">
        <v>27.294669460000005</v>
      </c>
      <c r="AC39" s="59">
        <v>-44.04660240999999</v>
      </c>
      <c r="AD39" s="59">
        <v>71.82590371</v>
      </c>
      <c r="AE39" s="59">
        <v>-65.18161063</v>
      </c>
      <c r="AF39" s="59">
        <v>20.970462389999998</v>
      </c>
      <c r="AG39" s="59">
        <v>-0.42647036</v>
      </c>
      <c r="AH39" s="59">
        <v>-29.59622972</v>
      </c>
      <c r="AI39" s="59">
        <v>-240.56342254999998</v>
      </c>
      <c r="AJ39" s="59">
        <v>-72.70060251000001</v>
      </c>
      <c r="AK39" s="59">
        <v>37.92275119</v>
      </c>
      <c r="AL39" s="59">
        <v>3.8800000000000026</v>
      </c>
      <c r="AM39" s="59">
        <v>-38.53999999999999</v>
      </c>
      <c r="AN39" s="59">
        <v>-8.669999999999998</v>
      </c>
      <c r="AO39" s="59">
        <v>6.819999999999997</v>
      </c>
      <c r="AP39" s="59">
        <v>2.0599999999999987</v>
      </c>
      <c r="AQ39" s="59">
        <v>9.26</v>
      </c>
      <c r="AR39" s="59">
        <v>-139.45</v>
      </c>
      <c r="AS39" s="59">
        <v>-2.73</v>
      </c>
      <c r="AT39" s="59">
        <v>-182.76999999999998</v>
      </c>
      <c r="AU39" s="59">
        <v>29.03</v>
      </c>
      <c r="AV39" s="59">
        <v>-30.75</v>
      </c>
      <c r="AW39" s="59">
        <v>-13.54</v>
      </c>
      <c r="AX39" s="59">
        <v>15.7579201</v>
      </c>
      <c r="AY39" s="59">
        <v>194.89208251999997</v>
      </c>
      <c r="AZ39" s="59">
        <v>-481.66074239</v>
      </c>
      <c r="BA39" s="59">
        <v>12.210421549999996</v>
      </c>
      <c r="BB39" s="59">
        <v>-98.62981000094497</v>
      </c>
      <c r="BC39" s="59">
        <v>-1.6690372424120028</v>
      </c>
      <c r="BD39" s="59">
        <v>-44.61524624165199</v>
      </c>
      <c r="BE39" s="59">
        <v>-67.685207242635</v>
      </c>
      <c r="BF39" s="59">
        <v>-13.918912413393</v>
      </c>
      <c r="BG39" s="59">
        <v>-74.189292950624</v>
      </c>
      <c r="BH39" s="59">
        <v>-50.8866251822</v>
      </c>
      <c r="BI39" s="59">
        <v>-67.90716939119199</v>
      </c>
      <c r="BJ39" s="59">
        <v>-40.830841632148</v>
      </c>
      <c r="BK39" s="59">
        <v>2.7183052095000093</v>
      </c>
      <c r="BL39" s="59">
        <v>-27.214514279630013</v>
      </c>
      <c r="BM39" s="59">
        <v>-26.37953416</v>
      </c>
      <c r="BN39" s="59">
        <v>-222.78977389</v>
      </c>
      <c r="BO39" s="59">
        <v>3.188066110660003</v>
      </c>
      <c r="BP39" s="59">
        <v>44.268379962607</v>
      </c>
      <c r="BQ39" s="59">
        <v>-56.70765349020401</v>
      </c>
      <c r="BR39" s="59">
        <v>66.8790345005</v>
      </c>
      <c r="BS39" s="59">
        <v>24.126489768470996</v>
      </c>
      <c r="BT39" s="59">
        <v>53.8134074926</v>
      </c>
      <c r="BU39" s="59">
        <v>15.493390006199995</v>
      </c>
      <c r="BV39" s="59">
        <v>-626.5340813066371</v>
      </c>
      <c r="BW39" s="112">
        <v>-140.025898819118</v>
      </c>
      <c r="BX39" s="112">
        <v>-62.423170739849</v>
      </c>
      <c r="BY39" s="73">
        <v>-71.90258551767101</v>
      </c>
      <c r="BZ39" s="112">
        <v>-17.453539430328796</v>
      </c>
      <c r="CA39" s="112">
        <v>-12.396831938109017</v>
      </c>
      <c r="CB39" s="73">
        <v>-23.3627175902</v>
      </c>
      <c r="CC39" s="75">
        <v>-42.08624258606738</v>
      </c>
      <c r="CD39" s="75">
        <v>-5.37772232</v>
      </c>
      <c r="CE39" s="75">
        <v>-29.5457285552</v>
      </c>
      <c r="CF39" s="75">
        <v>-1039.590418066201</v>
      </c>
      <c r="CG39" s="75">
        <v>-62.952012250699994</v>
      </c>
      <c r="CH39" s="75">
        <v>-38.172185</v>
      </c>
      <c r="CI39" s="75">
        <v>-184.08438133</v>
      </c>
      <c r="CJ39" s="75">
        <v>-7.81648874</v>
      </c>
      <c r="CK39" s="75">
        <v>0</v>
      </c>
      <c r="CL39" s="75">
        <v>118.87889867</v>
      </c>
      <c r="CM39" s="75">
        <v>473.25838017</v>
      </c>
      <c r="CN39" s="75">
        <v>303.30229084</v>
      </c>
      <c r="CO39" s="75">
        <v>406.1033385</v>
      </c>
      <c r="CP39" s="73">
        <v>38.6088</v>
      </c>
      <c r="CQ39" s="73">
        <v>785.43079887</v>
      </c>
      <c r="CR39" s="73">
        <v>667.75011769</v>
      </c>
      <c r="CS39" s="73">
        <v>302.58592485</v>
      </c>
      <c r="CT39" s="73">
        <v>444.357181504</v>
      </c>
      <c r="CU39" s="73">
        <v>6.383512884600001</v>
      </c>
      <c r="CV39" s="73">
        <v>-14.82036495</v>
      </c>
      <c r="CW39" s="73">
        <v>971.027173120168</v>
      </c>
      <c r="CX39" s="73">
        <v>1434.2578385945499</v>
      </c>
      <c r="CY39" s="73">
        <v>162.19924606778898</v>
      </c>
      <c r="CZ39" s="73">
        <v>119.93798771470001</v>
      </c>
      <c r="DA39" s="73">
        <v>1294.4793707117221</v>
      </c>
      <c r="DB39" s="73">
        <v>3826.388629011685</v>
      </c>
      <c r="DC39" s="73">
        <v>1491.8799370325146</v>
      </c>
      <c r="DD39" s="73">
        <v>1011.1807986925277</v>
      </c>
      <c r="DE39" s="73">
        <v>0</v>
      </c>
      <c r="DF39" s="73">
        <v>0</v>
      </c>
      <c r="DG39" s="73">
        <v>0</v>
      </c>
      <c r="DH39" s="73">
        <v>560.4070373999999</v>
      </c>
      <c r="DI39" s="73">
        <v>0</v>
      </c>
      <c r="DJ39" s="73">
        <v>116.99657486099998</v>
      </c>
      <c r="DK39" s="73">
        <v>0</v>
      </c>
      <c r="DL39" s="73">
        <v>165.8710639101071</v>
      </c>
      <c r="DM39" s="73">
        <v>97.19892227415978</v>
      </c>
      <c r="DN39" s="73">
        <v>4001.7870570212344</v>
      </c>
      <c r="DO39" s="73">
        <v>200.779777065</v>
      </c>
      <c r="DP39" s="73">
        <v>-48.72479066499999</v>
      </c>
      <c r="DQ39" s="73">
        <v>6351.909791264518</v>
      </c>
      <c r="DR39" s="73">
        <v>0</v>
      </c>
      <c r="DS39" s="73">
        <v>0</v>
      </c>
      <c r="DT39" s="73">
        <v>0</v>
      </c>
      <c r="DU39" s="73">
        <v>0</v>
      </c>
      <c r="DV39" s="73">
        <v>0</v>
      </c>
      <c r="DW39" s="73">
        <v>0</v>
      </c>
      <c r="DX39" s="73">
        <v>0</v>
      </c>
      <c r="DY39" s="73">
        <v>0</v>
      </c>
      <c r="DZ39" s="73">
        <v>0</v>
      </c>
      <c r="EA39" s="73">
        <v>0</v>
      </c>
      <c r="EB39" s="73">
        <v>0</v>
      </c>
      <c r="EC39" s="73">
        <v>0</v>
      </c>
      <c r="ED39" s="73">
        <v>0</v>
      </c>
      <c r="EE39" s="73">
        <v>0</v>
      </c>
    </row>
    <row r="40" spans="1:135" s="46" customFormat="1" ht="19.5" customHeight="1">
      <c r="A40" s="45" t="s">
        <v>22</v>
      </c>
      <c r="B40" s="43">
        <v>0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/>
      <c r="K40" s="43"/>
      <c r="L40" s="59">
        <v>0</v>
      </c>
      <c r="M40" s="59">
        <v>0</v>
      </c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v>0</v>
      </c>
      <c r="AJ40" s="59">
        <v>0</v>
      </c>
      <c r="AK40" s="59">
        <v>0</v>
      </c>
      <c r="AL40" s="59">
        <v>0</v>
      </c>
      <c r="AM40" s="59">
        <v>0</v>
      </c>
      <c r="AN40" s="59">
        <v>0</v>
      </c>
      <c r="AO40" s="59">
        <v>0</v>
      </c>
      <c r="AP40" s="59">
        <v>0</v>
      </c>
      <c r="AQ40" s="59">
        <v>0</v>
      </c>
      <c r="AR40" s="59">
        <v>0</v>
      </c>
      <c r="AS40" s="59">
        <v>0</v>
      </c>
      <c r="AT40" s="59">
        <v>0</v>
      </c>
      <c r="AU40" s="59">
        <v>0</v>
      </c>
      <c r="AV40" s="59">
        <v>0</v>
      </c>
      <c r="AW40" s="59">
        <v>0</v>
      </c>
      <c r="AX40" s="59">
        <v>0</v>
      </c>
      <c r="AY40" s="59">
        <v>0</v>
      </c>
      <c r="AZ40" s="59">
        <v>0</v>
      </c>
      <c r="BA40" s="59">
        <v>0</v>
      </c>
      <c r="BB40" s="59">
        <v>0</v>
      </c>
      <c r="BC40" s="59">
        <v>0</v>
      </c>
      <c r="BD40" s="59">
        <v>0</v>
      </c>
      <c r="BE40" s="59">
        <v>0</v>
      </c>
      <c r="BF40" s="59">
        <v>0</v>
      </c>
      <c r="BG40" s="59">
        <v>0</v>
      </c>
      <c r="BH40" s="59"/>
      <c r="BI40" s="59"/>
      <c r="BJ40" s="59">
        <v>0</v>
      </c>
      <c r="BK40" s="59">
        <v>0</v>
      </c>
      <c r="BL40" s="59">
        <v>0</v>
      </c>
      <c r="BM40" s="59">
        <v>0</v>
      </c>
      <c r="BN40" s="59">
        <v>0</v>
      </c>
      <c r="BO40" s="59">
        <v>0</v>
      </c>
      <c r="BP40" s="59">
        <v>0</v>
      </c>
      <c r="BQ40" s="59">
        <v>0</v>
      </c>
      <c r="BR40" s="59">
        <v>0</v>
      </c>
      <c r="BS40" s="59"/>
      <c r="BT40" s="59">
        <v>0</v>
      </c>
      <c r="BU40" s="59">
        <v>0</v>
      </c>
      <c r="BV40" s="59">
        <v>0</v>
      </c>
      <c r="BW40" s="112">
        <v>0</v>
      </c>
      <c r="BX40" s="112">
        <v>0</v>
      </c>
      <c r="BY40" s="73">
        <v>0</v>
      </c>
      <c r="BZ40" s="112">
        <v>0</v>
      </c>
      <c r="CA40" s="112">
        <v>0</v>
      </c>
      <c r="CB40" s="73">
        <v>0</v>
      </c>
      <c r="CC40" s="75">
        <v>0</v>
      </c>
      <c r="CD40" s="75">
        <v>0</v>
      </c>
      <c r="CE40" s="75">
        <v>0</v>
      </c>
      <c r="CF40" s="75">
        <v>0</v>
      </c>
      <c r="CG40" s="75">
        <v>0</v>
      </c>
      <c r="CH40" s="75">
        <v>0</v>
      </c>
      <c r="CI40" s="75">
        <v>0</v>
      </c>
      <c r="CJ40" s="75">
        <v>0</v>
      </c>
      <c r="CK40" s="75">
        <v>0</v>
      </c>
      <c r="CL40" s="75">
        <v>0</v>
      </c>
      <c r="CM40" s="75">
        <v>0</v>
      </c>
      <c r="CN40" s="75">
        <v>0</v>
      </c>
      <c r="CO40" s="75">
        <v>0</v>
      </c>
      <c r="CP40" s="72">
        <v>0</v>
      </c>
      <c r="CQ40" s="72">
        <v>0</v>
      </c>
      <c r="CR40" s="72">
        <v>0</v>
      </c>
      <c r="CS40" s="72">
        <v>0</v>
      </c>
      <c r="CT40" s="72">
        <v>0</v>
      </c>
      <c r="CU40" s="72">
        <v>0</v>
      </c>
      <c r="CV40" s="72">
        <v>0</v>
      </c>
      <c r="CW40" s="72">
        <v>0</v>
      </c>
      <c r="CX40" s="72">
        <v>0</v>
      </c>
      <c r="CY40" s="72">
        <v>0</v>
      </c>
      <c r="CZ40" s="72">
        <v>0</v>
      </c>
      <c r="DA40" s="73">
        <v>0</v>
      </c>
      <c r="DB40" s="73">
        <v>0</v>
      </c>
      <c r="DC40" s="73">
        <v>0</v>
      </c>
      <c r="DD40" s="73">
        <v>0</v>
      </c>
      <c r="DE40" s="73">
        <v>0</v>
      </c>
      <c r="DF40" s="73">
        <v>0</v>
      </c>
      <c r="DG40" s="73">
        <v>0</v>
      </c>
      <c r="DH40" s="73">
        <v>0</v>
      </c>
      <c r="DI40" s="73">
        <v>0</v>
      </c>
      <c r="DJ40" s="73">
        <v>0</v>
      </c>
      <c r="DK40" s="73">
        <v>0</v>
      </c>
      <c r="DL40" s="73">
        <v>0</v>
      </c>
      <c r="DM40" s="73">
        <v>0</v>
      </c>
      <c r="DN40" s="73">
        <v>0</v>
      </c>
      <c r="DO40" s="73">
        <v>0</v>
      </c>
      <c r="DP40" s="73">
        <v>0</v>
      </c>
      <c r="DQ40" s="73">
        <v>0</v>
      </c>
      <c r="DR40" s="73">
        <v>0</v>
      </c>
      <c r="DS40" s="73">
        <v>0</v>
      </c>
      <c r="DT40" s="73">
        <v>0</v>
      </c>
      <c r="DU40" s="73">
        <v>0</v>
      </c>
      <c r="DV40" s="73">
        <v>0</v>
      </c>
      <c r="DW40" s="73">
        <v>0</v>
      </c>
      <c r="DX40" s="73">
        <v>0</v>
      </c>
      <c r="DY40" s="73">
        <v>0</v>
      </c>
      <c r="DZ40" s="73">
        <v>0</v>
      </c>
      <c r="EA40" s="73">
        <v>0</v>
      </c>
      <c r="EB40" s="73">
        <v>0</v>
      </c>
      <c r="EC40" s="73">
        <v>0</v>
      </c>
      <c r="ED40" s="73">
        <v>0</v>
      </c>
      <c r="EE40" s="73">
        <v>0</v>
      </c>
    </row>
    <row r="41" spans="1:135" s="40" customFormat="1" ht="19.5" customHeight="1">
      <c r="A41" s="41" t="s">
        <v>11</v>
      </c>
      <c r="B41" s="38">
        <v>53.95795435283401</v>
      </c>
      <c r="C41" s="38">
        <v>947.8487380477003</v>
      </c>
      <c r="D41" s="38">
        <v>-752.9000000000001</v>
      </c>
      <c r="E41" s="38">
        <v>-1001.3</v>
      </c>
      <c r="F41" s="38">
        <v>2578.9</v>
      </c>
      <c r="G41" s="38">
        <v>885.0000000000001</v>
      </c>
      <c r="H41" s="38">
        <v>4189.927300746813</v>
      </c>
      <c r="I41" s="38">
        <v>548.4</v>
      </c>
      <c r="J41" s="38">
        <v>208.9999999999999</v>
      </c>
      <c r="K41" s="38">
        <v>9018.4</v>
      </c>
      <c r="L41" s="38">
        <v>1315.8999999999999</v>
      </c>
      <c r="M41" s="38">
        <v>1831.8000000000002</v>
      </c>
      <c r="N41" s="60">
        <f>N42+N45+N49</f>
        <v>153.94346821000005</v>
      </c>
      <c r="O41" s="60">
        <f>O42+O45+O49</f>
        <v>7991.915383760001</v>
      </c>
      <c r="P41" s="60">
        <f aca="true" t="shared" si="2" ref="P41:CA41">P42+P45+P49</f>
        <v>6643.35778572</v>
      </c>
      <c r="Q41" s="60">
        <f t="shared" si="2"/>
        <v>24577.47088311</v>
      </c>
      <c r="R41" s="60">
        <f t="shared" si="2"/>
        <v>-56.01700225000002</v>
      </c>
      <c r="S41" s="60">
        <f t="shared" si="2"/>
        <v>1535.09129899</v>
      </c>
      <c r="T41" s="60">
        <f t="shared" si="2"/>
        <v>6828.40630288</v>
      </c>
      <c r="U41" s="60">
        <f t="shared" si="2"/>
        <v>1876.59944422</v>
      </c>
      <c r="V41" s="60">
        <f t="shared" si="2"/>
        <v>-536.80364087</v>
      </c>
      <c r="W41" s="60">
        <f t="shared" si="2"/>
        <v>10462.06895299</v>
      </c>
      <c r="X41" s="60">
        <f t="shared" si="2"/>
        <v>529.47927649</v>
      </c>
      <c r="Y41" s="60">
        <f t="shared" si="2"/>
        <v>18305.568942859998</v>
      </c>
      <c r="Z41" s="60">
        <f t="shared" si="2"/>
        <v>11885.60184997</v>
      </c>
      <c r="AA41" s="60">
        <f t="shared" si="2"/>
        <v>320.47736289</v>
      </c>
      <c r="AB41" s="60">
        <f t="shared" si="2"/>
        <v>2410.1733885000003</v>
      </c>
      <c r="AC41" s="60">
        <f t="shared" si="2"/>
        <v>-479.19094100000007</v>
      </c>
      <c r="AD41" s="60">
        <f t="shared" si="2"/>
        <v>-272.39021801</v>
      </c>
      <c r="AE41" s="60">
        <f t="shared" si="2"/>
        <v>-1177.1091043099998</v>
      </c>
      <c r="AF41" s="60">
        <f t="shared" si="2"/>
        <v>-2834.11248117</v>
      </c>
      <c r="AG41" s="60">
        <f t="shared" si="2"/>
        <v>-6039.91241152</v>
      </c>
      <c r="AH41" s="60">
        <f t="shared" si="2"/>
        <v>-654.0404160200001</v>
      </c>
      <c r="AI41" s="60">
        <f t="shared" si="2"/>
        <v>-2986.7818598599997</v>
      </c>
      <c r="AJ41" s="60">
        <f t="shared" si="2"/>
        <v>878.2768346099998</v>
      </c>
      <c r="AK41" s="60">
        <f t="shared" si="2"/>
        <v>-2407.9171810899998</v>
      </c>
      <c r="AL41" s="60">
        <f t="shared" si="2"/>
        <v>-3695.55</v>
      </c>
      <c r="AM41" s="60">
        <f t="shared" si="2"/>
        <v>-1216.12</v>
      </c>
      <c r="AN41" s="60">
        <f t="shared" si="2"/>
        <v>16895.760000000002</v>
      </c>
      <c r="AO41" s="60">
        <f t="shared" si="2"/>
        <v>-972.49</v>
      </c>
      <c r="AP41" s="60">
        <f t="shared" si="2"/>
        <v>-32.83000000000001</v>
      </c>
      <c r="AQ41" s="60">
        <f t="shared" si="2"/>
        <v>-532.3800000000001</v>
      </c>
      <c r="AR41" s="60">
        <f t="shared" si="2"/>
        <v>-1469.1399999999999</v>
      </c>
      <c r="AS41" s="60">
        <f t="shared" si="2"/>
        <v>320.99</v>
      </c>
      <c r="AT41" s="60">
        <f t="shared" si="2"/>
        <v>-1848.74</v>
      </c>
      <c r="AU41" s="60">
        <f t="shared" si="2"/>
        <v>-2460.46</v>
      </c>
      <c r="AV41" s="60">
        <f t="shared" si="2"/>
        <v>2146.19</v>
      </c>
      <c r="AW41" s="60">
        <f t="shared" si="2"/>
        <v>-168.03999999999996</v>
      </c>
      <c r="AX41" s="60">
        <f t="shared" si="2"/>
        <v>-696.58323308</v>
      </c>
      <c r="AY41" s="60">
        <f t="shared" si="2"/>
        <v>668.60258669</v>
      </c>
      <c r="AZ41" s="60">
        <f t="shared" si="2"/>
        <v>-914.7043813199997</v>
      </c>
      <c r="BA41" s="60">
        <f t="shared" si="2"/>
        <v>399.6743152900001</v>
      </c>
      <c r="BB41" s="60">
        <f t="shared" si="2"/>
        <v>-2229.8115782815</v>
      </c>
      <c r="BC41" s="60">
        <f t="shared" si="2"/>
        <v>234.10810308110004</v>
      </c>
      <c r="BD41" s="60">
        <f t="shared" si="2"/>
        <v>-1423.25209871375</v>
      </c>
      <c r="BE41" s="60">
        <f t="shared" si="2"/>
        <v>-4883.0031909372</v>
      </c>
      <c r="BF41" s="60">
        <f t="shared" si="2"/>
        <v>-1528.2235554095</v>
      </c>
      <c r="BG41" s="60">
        <f t="shared" si="2"/>
        <v>-2845.350343266281</v>
      </c>
      <c r="BH41" s="60">
        <f t="shared" si="2"/>
        <v>-1130.6337516206</v>
      </c>
      <c r="BI41" s="60">
        <f t="shared" si="2"/>
        <v>-4555.148384819199</v>
      </c>
      <c r="BJ41" s="60">
        <f t="shared" si="2"/>
        <v>-222.61987876470016</v>
      </c>
      <c r="BK41" s="60">
        <f t="shared" si="2"/>
        <v>-1451.2976492756088</v>
      </c>
      <c r="BL41" s="60">
        <f t="shared" si="2"/>
        <v>-2055.724125096423</v>
      </c>
      <c r="BM41" s="60">
        <f t="shared" si="2"/>
        <v>-2846.0243521</v>
      </c>
      <c r="BN41" s="60">
        <f t="shared" si="2"/>
        <v>-235.604875</v>
      </c>
      <c r="BO41" s="60">
        <f t="shared" si="2"/>
        <v>29784.08768704394</v>
      </c>
      <c r="BP41" s="60">
        <f t="shared" si="2"/>
        <v>-1651.9128150591002</v>
      </c>
      <c r="BQ41" s="60">
        <f t="shared" si="2"/>
        <v>-449.1649220361321</v>
      </c>
      <c r="BR41" s="60">
        <f t="shared" si="2"/>
        <v>-3331.164941132899</v>
      </c>
      <c r="BS41" s="60">
        <f t="shared" si="2"/>
        <v>-348.66543077667285</v>
      </c>
      <c r="BT41" s="60">
        <f t="shared" si="2"/>
        <v>1056.9348345952953</v>
      </c>
      <c r="BU41" s="60">
        <f t="shared" si="2"/>
        <v>0</v>
      </c>
      <c r="BV41" s="60">
        <f t="shared" si="2"/>
        <v>-551.4115586849999</v>
      </c>
      <c r="BW41" s="60">
        <f t="shared" si="2"/>
        <v>-3757.757573973945</v>
      </c>
      <c r="BX41" s="60">
        <f t="shared" si="2"/>
        <v>-420.1130405471001</v>
      </c>
      <c r="BY41" s="60">
        <f t="shared" si="2"/>
        <v>612.1632330175</v>
      </c>
      <c r="BZ41" s="60">
        <f t="shared" si="2"/>
        <v>39872.247691306504</v>
      </c>
      <c r="CA41" s="60">
        <f t="shared" si="2"/>
        <v>3172.275121047</v>
      </c>
      <c r="CB41" s="60">
        <f aca="true" t="shared" si="3" ref="CB41:CG41">CB42+CB45+CB49</f>
        <v>-3112.2581050839194</v>
      </c>
      <c r="CC41" s="60">
        <f t="shared" si="3"/>
        <v>174.77913084510004</v>
      </c>
      <c r="CD41" s="60">
        <f t="shared" si="3"/>
        <v>-4724.662731966519</v>
      </c>
      <c r="CE41" s="60">
        <f t="shared" si="3"/>
        <v>1712.1431263738004</v>
      </c>
      <c r="CF41" s="60">
        <f t="shared" si="3"/>
        <v>5512.3283206064</v>
      </c>
      <c r="CG41" s="60">
        <f t="shared" si="3"/>
        <v>35465.1456579692</v>
      </c>
      <c r="CH41" s="60">
        <v>112.58600100000012</v>
      </c>
      <c r="CI41" s="60">
        <v>36322.61422555</v>
      </c>
      <c r="CJ41" s="60">
        <v>-1058.054616</v>
      </c>
      <c r="CK41" s="60">
        <v>-931.97120866</v>
      </c>
      <c r="CL41" s="60">
        <v>1132.94571451</v>
      </c>
      <c r="CM41" s="60">
        <v>2122.79304685</v>
      </c>
      <c r="CN41" s="60">
        <v>1277.6373951799999</v>
      </c>
      <c r="CO41" s="60">
        <v>46.29681788000005</v>
      </c>
      <c r="CP41" s="72">
        <v>-3078.1037132600004</v>
      </c>
      <c r="CQ41" s="72">
        <v>498.7874127099999</v>
      </c>
      <c r="CR41" s="72">
        <v>8923.985188040002</v>
      </c>
      <c r="CS41" s="72">
        <v>3330.14315325</v>
      </c>
      <c r="CT41" s="72">
        <v>-10032.85884356188</v>
      </c>
      <c r="CU41" s="72">
        <v>-576.0853357902679</v>
      </c>
      <c r="CV41" s="72">
        <v>-1334.0024904811</v>
      </c>
      <c r="CW41" s="72">
        <v>-1964.9704133714724</v>
      </c>
      <c r="CX41" s="72">
        <v>342.91942484210006</v>
      </c>
      <c r="CY41" s="72">
        <v>1511.1459099890708</v>
      </c>
      <c r="CZ41" s="72">
        <v>748.7130102109606</v>
      </c>
      <c r="DA41" s="72">
        <v>2148.2675229119213</v>
      </c>
      <c r="DB41" s="72">
        <v>65391.765037802186</v>
      </c>
      <c r="DC41" s="72">
        <v>149483.04375067534</v>
      </c>
      <c r="DD41" s="72">
        <v>9556.501774012386</v>
      </c>
      <c r="DE41" s="72">
        <v>3270.7807273171093</v>
      </c>
      <c r="DF41" s="72">
        <v>-1138.3003283663386</v>
      </c>
      <c r="DG41" s="72">
        <v>-338.33145748313257</v>
      </c>
      <c r="DH41" s="72">
        <v>-10813.164217328873</v>
      </c>
      <c r="DI41" s="72">
        <v>-2738.559673211973</v>
      </c>
      <c r="DJ41" s="72">
        <v>-1058.0049445705736</v>
      </c>
      <c r="DK41" s="72">
        <v>2895.149410638739</v>
      </c>
      <c r="DL41" s="72">
        <v>3318.0897105899776</v>
      </c>
      <c r="DM41" s="72">
        <v>-4171.530306109567</v>
      </c>
      <c r="DN41" s="72">
        <v>-1895.783581977746</v>
      </c>
      <c r="DO41" s="72">
        <v>4441.137558155914</v>
      </c>
      <c r="DP41" s="72">
        <v>-2678.3405794114897</v>
      </c>
      <c r="DQ41" s="72">
        <v>3090.781371892134</v>
      </c>
      <c r="DR41" s="72">
        <v>-4710.367929350347</v>
      </c>
      <c r="DS41" s="72">
        <v>-12500.529075353432</v>
      </c>
      <c r="DT41" s="72">
        <v>-740.2727728927625</v>
      </c>
      <c r="DU41" s="72">
        <v>1725.8110044852438</v>
      </c>
      <c r="DV41" s="72">
        <v>3973.4274034027985</v>
      </c>
      <c r="DW41" s="72">
        <v>18772.814062626938</v>
      </c>
      <c r="DX41" s="72">
        <v>36225.171628843236</v>
      </c>
      <c r="DY41" s="72">
        <v>-17298.733859194534</v>
      </c>
      <c r="DZ41" s="72">
        <v>5616.929273953838</v>
      </c>
      <c r="EA41" s="72">
        <v>-12.682769556464336</v>
      </c>
      <c r="EB41" s="72">
        <v>-4417.17570984909</v>
      </c>
      <c r="EC41" s="72">
        <v>4080.3733211357635</v>
      </c>
      <c r="ED41" s="72">
        <v>-65.13947676853059</v>
      </c>
      <c r="EE41" s="72">
        <v>-15758.62198091678</v>
      </c>
    </row>
    <row r="42" spans="1:135" s="46" customFormat="1" ht="19.5" customHeight="1">
      <c r="A42" s="45" t="s">
        <v>21</v>
      </c>
      <c r="B42" s="59">
        <v>0</v>
      </c>
      <c r="C42" s="59">
        <v>-259.2797395141</v>
      </c>
      <c r="D42" s="59">
        <v>157.2</v>
      </c>
      <c r="E42" s="59">
        <v>30.3</v>
      </c>
      <c r="F42" s="59">
        <v>49.4</v>
      </c>
      <c r="G42" s="59">
        <v>885.0000000000001</v>
      </c>
      <c r="H42" s="59">
        <v>153.62394558999998</v>
      </c>
      <c r="I42" s="59">
        <v>0</v>
      </c>
      <c r="J42" s="59">
        <v>0</v>
      </c>
      <c r="K42" s="59">
        <v>10005.9</v>
      </c>
      <c r="L42" s="59">
        <v>161</v>
      </c>
      <c r="M42" s="59">
        <v>76.4</v>
      </c>
      <c r="N42" s="59">
        <f>N44-N43</f>
        <v>584.7357269500001</v>
      </c>
      <c r="O42" s="59">
        <f>O44-O43</f>
        <v>7232.06443354</v>
      </c>
      <c r="P42" s="59">
        <f aca="true" t="shared" si="4" ref="P42:CA42">P44-P43</f>
        <v>6563.38</v>
      </c>
      <c r="Q42" s="59">
        <f t="shared" si="4"/>
        <v>24715.12</v>
      </c>
      <c r="R42" s="59">
        <f t="shared" si="4"/>
        <v>154.541</v>
      </c>
      <c r="S42" s="59">
        <f t="shared" si="4"/>
        <v>104.685755</v>
      </c>
      <c r="T42" s="59">
        <f t="shared" si="4"/>
        <v>7736.25</v>
      </c>
      <c r="U42" s="59">
        <f t="shared" si="4"/>
        <v>0</v>
      </c>
      <c r="V42" s="59">
        <f t="shared" si="4"/>
        <v>0</v>
      </c>
      <c r="W42" s="59">
        <f t="shared" si="4"/>
        <v>7705.106915169999</v>
      </c>
      <c r="X42" s="59">
        <f t="shared" si="4"/>
        <v>0</v>
      </c>
      <c r="Y42" s="59">
        <f t="shared" si="4"/>
        <v>17950.402</v>
      </c>
      <c r="Z42" s="59">
        <f t="shared" si="4"/>
        <v>7768.95</v>
      </c>
      <c r="AA42" s="59">
        <f t="shared" si="4"/>
        <v>116.559052</v>
      </c>
      <c r="AB42" s="59">
        <f t="shared" si="4"/>
        <v>3422.61</v>
      </c>
      <c r="AC42" s="59">
        <f t="shared" si="4"/>
        <v>0</v>
      </c>
      <c r="AD42" s="59">
        <f t="shared" si="4"/>
        <v>0</v>
      </c>
      <c r="AE42" s="59">
        <f t="shared" si="4"/>
        <v>0</v>
      </c>
      <c r="AF42" s="59">
        <f t="shared" si="4"/>
        <v>60.4671966</v>
      </c>
      <c r="AG42" s="59">
        <f t="shared" si="4"/>
        <v>0</v>
      </c>
      <c r="AH42" s="59">
        <f t="shared" si="4"/>
        <v>88.8069375</v>
      </c>
      <c r="AI42" s="59">
        <f t="shared" si="4"/>
        <v>0</v>
      </c>
      <c r="AJ42" s="59">
        <f t="shared" si="4"/>
        <v>-126.7512</v>
      </c>
      <c r="AK42" s="59">
        <f t="shared" si="4"/>
        <v>0</v>
      </c>
      <c r="AL42" s="59">
        <f t="shared" si="4"/>
        <v>-60.3</v>
      </c>
      <c r="AM42" s="59">
        <f t="shared" si="4"/>
        <v>0</v>
      </c>
      <c r="AN42" s="59">
        <f t="shared" si="4"/>
        <v>0</v>
      </c>
      <c r="AO42" s="59">
        <f t="shared" si="4"/>
        <v>0</v>
      </c>
      <c r="AP42" s="59">
        <f t="shared" si="4"/>
        <v>0</v>
      </c>
      <c r="AQ42" s="59">
        <f t="shared" si="4"/>
        <v>0</v>
      </c>
      <c r="AR42" s="59">
        <f t="shared" si="4"/>
        <v>91.76</v>
      </c>
      <c r="AS42" s="59">
        <f t="shared" si="4"/>
        <v>0</v>
      </c>
      <c r="AT42" s="59">
        <f t="shared" si="4"/>
        <v>0</v>
      </c>
      <c r="AU42" s="59">
        <f t="shared" si="4"/>
        <v>0</v>
      </c>
      <c r="AV42" s="59">
        <f t="shared" si="4"/>
        <v>0</v>
      </c>
      <c r="AW42" s="59">
        <f t="shared" si="4"/>
        <v>0</v>
      </c>
      <c r="AX42" s="59">
        <f t="shared" si="4"/>
        <v>0</v>
      </c>
      <c r="AY42" s="59">
        <f t="shared" si="4"/>
        <v>0</v>
      </c>
      <c r="AZ42" s="59">
        <f t="shared" si="4"/>
        <v>512.388</v>
      </c>
      <c r="BA42" s="59">
        <f t="shared" si="4"/>
        <v>0</v>
      </c>
      <c r="BB42" s="59">
        <f t="shared" si="4"/>
        <v>-17.1693</v>
      </c>
      <c r="BC42" s="59">
        <f t="shared" si="4"/>
        <v>0</v>
      </c>
      <c r="BD42" s="59">
        <f t="shared" si="4"/>
        <v>0</v>
      </c>
      <c r="BE42" s="59">
        <f t="shared" si="4"/>
        <v>0</v>
      </c>
      <c r="BF42" s="59">
        <f t="shared" si="4"/>
        <v>34.8286785</v>
      </c>
      <c r="BG42" s="59">
        <f t="shared" si="4"/>
        <v>0</v>
      </c>
      <c r="BH42" s="59">
        <f t="shared" si="4"/>
        <v>0</v>
      </c>
      <c r="BI42" s="59">
        <f t="shared" si="4"/>
        <v>0</v>
      </c>
      <c r="BJ42" s="59">
        <f t="shared" si="4"/>
        <v>0</v>
      </c>
      <c r="BK42" s="59">
        <f t="shared" si="4"/>
        <v>0</v>
      </c>
      <c r="BL42" s="59">
        <f t="shared" si="4"/>
        <v>0</v>
      </c>
      <c r="BM42" s="59">
        <f t="shared" si="4"/>
        <v>0</v>
      </c>
      <c r="BN42" s="59">
        <f t="shared" si="4"/>
        <v>0</v>
      </c>
      <c r="BO42" s="59">
        <f t="shared" si="4"/>
        <v>0</v>
      </c>
      <c r="BP42" s="59">
        <f t="shared" si="4"/>
        <v>0</v>
      </c>
      <c r="BQ42" s="59">
        <f t="shared" si="4"/>
        <v>0</v>
      </c>
      <c r="BR42" s="59">
        <f t="shared" si="4"/>
        <v>0</v>
      </c>
      <c r="BS42" s="59">
        <f t="shared" si="4"/>
        <v>0</v>
      </c>
      <c r="BT42" s="59">
        <f t="shared" si="4"/>
        <v>0</v>
      </c>
      <c r="BU42" s="59">
        <f t="shared" si="4"/>
        <v>0</v>
      </c>
      <c r="BV42" s="59">
        <f t="shared" si="4"/>
        <v>0</v>
      </c>
      <c r="BW42" s="59">
        <f t="shared" si="4"/>
        <v>0</v>
      </c>
      <c r="BX42" s="59">
        <f t="shared" si="4"/>
        <v>0</v>
      </c>
      <c r="BY42" s="59">
        <f t="shared" si="4"/>
        <v>0</v>
      </c>
      <c r="BZ42" s="59">
        <f t="shared" si="4"/>
        <v>0</v>
      </c>
      <c r="CA42" s="59">
        <f t="shared" si="4"/>
        <v>0</v>
      </c>
      <c r="CB42" s="59">
        <f aca="true" t="shared" si="5" ref="CB42:CG42">CB44-CB43</f>
        <v>-1036.0198184087908</v>
      </c>
      <c r="CC42" s="59">
        <f t="shared" si="5"/>
        <v>0</v>
      </c>
      <c r="CD42" s="59">
        <f t="shared" si="5"/>
        <v>182.8540155</v>
      </c>
      <c r="CE42" s="59">
        <f t="shared" si="5"/>
        <v>0</v>
      </c>
      <c r="CF42" s="59">
        <f t="shared" si="5"/>
        <v>1401.1777960476</v>
      </c>
      <c r="CG42" s="59">
        <f t="shared" si="5"/>
        <v>0</v>
      </c>
      <c r="CH42" s="59">
        <v>560.6247210000001</v>
      </c>
      <c r="CI42" s="59">
        <v>-200.4453</v>
      </c>
      <c r="CJ42" s="59">
        <v>-261.86187221999995</v>
      </c>
      <c r="CK42" s="59">
        <v>1162.4323532800001</v>
      </c>
      <c r="CL42" s="59">
        <v>65.27126562999996</v>
      </c>
      <c r="CM42" s="59">
        <v>1889.8746407</v>
      </c>
      <c r="CN42" s="59">
        <v>919.2728438299999</v>
      </c>
      <c r="CO42" s="59">
        <v>809.98327385</v>
      </c>
      <c r="CP42" s="73">
        <v>-371.57313625000006</v>
      </c>
      <c r="CQ42" s="73">
        <v>2262.43450641</v>
      </c>
      <c r="CR42" s="73">
        <v>4274.788734180001</v>
      </c>
      <c r="CS42" s="73">
        <v>1332.16643115</v>
      </c>
      <c r="CT42" s="73">
        <v>0</v>
      </c>
      <c r="CU42" s="73">
        <v>0</v>
      </c>
      <c r="CV42" s="73">
        <v>1273.6417992999998</v>
      </c>
      <c r="CW42" s="73">
        <v>1572.2603465</v>
      </c>
      <c r="CX42" s="73">
        <v>227.437949801</v>
      </c>
      <c r="CY42" s="73">
        <v>1700.8915255175998</v>
      </c>
      <c r="CZ42" s="73">
        <v>2083.9392769</v>
      </c>
      <c r="DA42" s="73">
        <v>2506.670749080128</v>
      </c>
      <c r="DB42" s="73">
        <v>2747.7141875778907</v>
      </c>
      <c r="DC42" s="73">
        <v>13.905317413968001</v>
      </c>
      <c r="DD42" s="73">
        <v>1238.9078650324304</v>
      </c>
      <c r="DE42" s="73">
        <v>4022.068296164572</v>
      </c>
      <c r="DF42" s="73">
        <v>604.7352922081511</v>
      </c>
      <c r="DG42" s="73">
        <v>948.8430186252</v>
      </c>
      <c r="DH42" s="73">
        <v>2018.9416275294002</v>
      </c>
      <c r="DI42" s="73">
        <v>634.20700964</v>
      </c>
      <c r="DJ42" s="73">
        <v>1165.151685156</v>
      </c>
      <c r="DK42" s="73">
        <v>1935.9369683816542</v>
      </c>
      <c r="DL42" s="73">
        <v>4095.0671567616005</v>
      </c>
      <c r="DM42" s="73">
        <v>1848.9004460128797</v>
      </c>
      <c r="DN42" s="73">
        <v>1827.664361705712</v>
      </c>
      <c r="DO42" s="73">
        <v>3357.581772595264</v>
      </c>
      <c r="DP42" s="73">
        <v>181.63447382674985</v>
      </c>
      <c r="DQ42" s="73">
        <v>3597.5321466255004</v>
      </c>
      <c r="DR42" s="73">
        <v>1171.14953800408</v>
      </c>
      <c r="DS42" s="73">
        <v>3967.5301492207177</v>
      </c>
      <c r="DT42" s="73">
        <v>1921.2052346067944</v>
      </c>
      <c r="DU42" s="73">
        <v>8551.407574317771</v>
      </c>
      <c r="DV42" s="73">
        <v>5230.263934111281</v>
      </c>
      <c r="DW42" s="73">
        <v>9520.390478770665</v>
      </c>
      <c r="DX42" s="73">
        <v>5201.949872490053</v>
      </c>
      <c r="DY42" s="73">
        <v>2800.5713585787344</v>
      </c>
      <c r="DZ42" s="73">
        <v>13721.2200646595</v>
      </c>
      <c r="EA42" s="73">
        <v>4211.397726797999</v>
      </c>
      <c r="EB42" s="73">
        <v>7424.903251807499</v>
      </c>
      <c r="EC42" s="73">
        <v>5800.4832348498</v>
      </c>
      <c r="ED42" s="73">
        <v>5146.899375268832</v>
      </c>
      <c r="EE42" s="73">
        <v>7077.689661155442</v>
      </c>
    </row>
    <row r="43" spans="1:135" s="46" customFormat="1" ht="19.5" customHeight="1">
      <c r="A43" s="45" t="s">
        <v>15</v>
      </c>
      <c r="B43" s="43">
        <v>0</v>
      </c>
      <c r="C43" s="43">
        <v>259.2797395141</v>
      </c>
      <c r="D43" s="43">
        <v>0</v>
      </c>
      <c r="E43" s="43">
        <v>0</v>
      </c>
      <c r="F43" s="43">
        <v>0</v>
      </c>
      <c r="G43" s="43">
        <v>0</v>
      </c>
      <c r="H43" s="43"/>
      <c r="I43" s="43">
        <v>0</v>
      </c>
      <c r="J43" s="43">
        <v>0</v>
      </c>
      <c r="K43" s="43"/>
      <c r="L43" s="59">
        <v>0</v>
      </c>
      <c r="M43" s="59"/>
      <c r="N43" s="59">
        <v>0</v>
      </c>
      <c r="O43" s="59">
        <v>2.30875097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40.04308483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v>0</v>
      </c>
      <c r="AJ43" s="59">
        <v>239.2335</v>
      </c>
      <c r="AK43" s="59">
        <v>0</v>
      </c>
      <c r="AL43" s="59">
        <v>60.3</v>
      </c>
      <c r="AM43" s="59">
        <v>0</v>
      </c>
      <c r="AN43" s="59">
        <v>0</v>
      </c>
      <c r="AO43" s="59">
        <v>0</v>
      </c>
      <c r="AP43" s="59">
        <v>0</v>
      </c>
      <c r="AQ43" s="59">
        <v>0</v>
      </c>
      <c r="AR43" s="59">
        <v>0</v>
      </c>
      <c r="AS43" s="59">
        <v>0</v>
      </c>
      <c r="AT43" s="59">
        <v>0</v>
      </c>
      <c r="AU43" s="59">
        <v>0</v>
      </c>
      <c r="AV43" s="59">
        <v>0</v>
      </c>
      <c r="AW43" s="59">
        <v>0</v>
      </c>
      <c r="AX43" s="59">
        <v>0</v>
      </c>
      <c r="AY43" s="59">
        <v>0</v>
      </c>
      <c r="AZ43" s="59">
        <v>0</v>
      </c>
      <c r="BA43" s="59">
        <v>0</v>
      </c>
      <c r="BB43" s="59">
        <v>17.1693</v>
      </c>
      <c r="BC43" s="59">
        <v>0</v>
      </c>
      <c r="BD43" s="59">
        <v>0</v>
      </c>
      <c r="BE43" s="59">
        <v>0</v>
      </c>
      <c r="BF43" s="59">
        <v>0</v>
      </c>
      <c r="BG43" s="59">
        <v>0</v>
      </c>
      <c r="BH43" s="59">
        <v>0</v>
      </c>
      <c r="BI43" s="59">
        <v>0</v>
      </c>
      <c r="BJ43" s="59">
        <v>0</v>
      </c>
      <c r="BK43" s="59">
        <v>0</v>
      </c>
      <c r="BL43" s="59">
        <v>0</v>
      </c>
      <c r="BM43" s="59">
        <v>0</v>
      </c>
      <c r="BN43" s="59">
        <v>0</v>
      </c>
      <c r="BO43" s="59">
        <v>0</v>
      </c>
      <c r="BP43" s="59">
        <v>0</v>
      </c>
      <c r="BQ43" s="59">
        <v>0</v>
      </c>
      <c r="BR43" s="59">
        <v>0</v>
      </c>
      <c r="BS43" s="59">
        <v>0</v>
      </c>
      <c r="BT43" s="59">
        <v>0</v>
      </c>
      <c r="BU43" s="59">
        <v>0</v>
      </c>
      <c r="BV43" s="59">
        <v>0</v>
      </c>
      <c r="BW43" s="112">
        <v>0</v>
      </c>
      <c r="BX43" s="112">
        <v>0</v>
      </c>
      <c r="BY43" s="73">
        <v>0</v>
      </c>
      <c r="BZ43" s="112">
        <v>0</v>
      </c>
      <c r="CA43" s="112">
        <v>0</v>
      </c>
      <c r="CB43" s="73">
        <v>1380.585332258791</v>
      </c>
      <c r="CC43" s="75">
        <v>0</v>
      </c>
      <c r="CD43" s="75">
        <v>0</v>
      </c>
      <c r="CE43" s="75">
        <v>0</v>
      </c>
      <c r="CF43" s="75">
        <v>0</v>
      </c>
      <c r="CG43" s="75">
        <v>0</v>
      </c>
      <c r="CH43" s="75">
        <v>1365.205174</v>
      </c>
      <c r="CI43" s="75">
        <v>208.0155</v>
      </c>
      <c r="CJ43" s="75">
        <v>545.75841522</v>
      </c>
      <c r="CK43" s="75">
        <v>161.6045</v>
      </c>
      <c r="CL43" s="75">
        <v>321.1996141</v>
      </c>
      <c r="CM43" s="75">
        <v>0</v>
      </c>
      <c r="CN43" s="75">
        <v>204.77773283</v>
      </c>
      <c r="CO43" s="75">
        <v>76.95125</v>
      </c>
      <c r="CP43" s="73">
        <v>896.6675</v>
      </c>
      <c r="CQ43" s="73">
        <v>0</v>
      </c>
      <c r="CR43" s="73">
        <v>4.844375</v>
      </c>
      <c r="CS43" s="73">
        <v>0</v>
      </c>
      <c r="CT43" s="73">
        <v>0</v>
      </c>
      <c r="CU43" s="73">
        <v>0</v>
      </c>
      <c r="CV43" s="73">
        <v>9.768424</v>
      </c>
      <c r="CW43" s="73">
        <v>0</v>
      </c>
      <c r="CX43" s="73">
        <v>0</v>
      </c>
      <c r="CY43" s="73">
        <v>1972.42</v>
      </c>
      <c r="CZ43" s="73">
        <v>2.569125</v>
      </c>
      <c r="DA43" s="73">
        <v>186.47516272</v>
      </c>
      <c r="DB43" s="73">
        <v>69.517</v>
      </c>
      <c r="DC43" s="73">
        <v>0</v>
      </c>
      <c r="DD43" s="73">
        <v>0</v>
      </c>
      <c r="DE43" s="73">
        <v>0</v>
      </c>
      <c r="DF43" s="73">
        <v>109.54148</v>
      </c>
      <c r="DG43" s="73">
        <v>0</v>
      </c>
      <c r="DH43" s="73">
        <v>0</v>
      </c>
      <c r="DI43" s="73">
        <v>81.0741278</v>
      </c>
      <c r="DJ43" s="73">
        <v>0</v>
      </c>
      <c r="DK43" s="73">
        <v>7.115815</v>
      </c>
      <c r="DL43" s="73">
        <v>81.36815</v>
      </c>
      <c r="DM43" s="73">
        <v>361.96337470000003</v>
      </c>
      <c r="DN43" s="73">
        <v>1292.178458243388</v>
      </c>
      <c r="DO43" s="73">
        <v>869.4922279645763</v>
      </c>
      <c r="DP43" s="73">
        <v>1121.3596775</v>
      </c>
      <c r="DQ43" s="73">
        <v>69.082564</v>
      </c>
      <c r="DR43" s="73">
        <v>20.6718</v>
      </c>
      <c r="DS43" s="73">
        <v>34.9147695</v>
      </c>
      <c r="DT43" s="73">
        <v>205.829718718815</v>
      </c>
      <c r="DU43" s="73">
        <v>610.2959706923275</v>
      </c>
      <c r="DV43" s="73">
        <v>281.79</v>
      </c>
      <c r="DW43" s="73">
        <v>169.2538924</v>
      </c>
      <c r="DX43" s="73">
        <v>0</v>
      </c>
      <c r="DY43" s="73">
        <v>1518.2149961806251</v>
      </c>
      <c r="DZ43" s="73">
        <v>99.00417639999999</v>
      </c>
      <c r="EA43" s="73">
        <v>0</v>
      </c>
      <c r="EB43" s="73">
        <v>0</v>
      </c>
      <c r="EC43" s="73">
        <v>71.911521</v>
      </c>
      <c r="ED43" s="73">
        <v>1013.626295</v>
      </c>
      <c r="EE43" s="73">
        <v>1291.9137855423</v>
      </c>
    </row>
    <row r="44" spans="1:135" s="46" customFormat="1" ht="19.5" customHeight="1">
      <c r="A44" s="45" t="s">
        <v>16</v>
      </c>
      <c r="B44" s="43">
        <v>0</v>
      </c>
      <c r="C44" s="43">
        <v>0</v>
      </c>
      <c r="D44" s="43">
        <v>157.2</v>
      </c>
      <c r="E44" s="43">
        <v>30.3</v>
      </c>
      <c r="F44" s="43">
        <v>49.4</v>
      </c>
      <c r="G44" s="43">
        <v>885.0000000000001</v>
      </c>
      <c r="H44" s="43">
        <v>153.62394558999998</v>
      </c>
      <c r="I44" s="43">
        <v>0</v>
      </c>
      <c r="J44" s="43">
        <v>0</v>
      </c>
      <c r="K44" s="43">
        <v>10005.9</v>
      </c>
      <c r="L44" s="59">
        <v>161</v>
      </c>
      <c r="M44" s="59">
        <v>76.4</v>
      </c>
      <c r="N44" s="59">
        <v>584.7357269500001</v>
      </c>
      <c r="O44" s="59">
        <v>7234.37318451</v>
      </c>
      <c r="P44" s="59">
        <v>6563.38</v>
      </c>
      <c r="Q44" s="59">
        <v>24715.12</v>
      </c>
      <c r="R44" s="59">
        <v>154.541</v>
      </c>
      <c r="S44" s="59">
        <v>104.685755</v>
      </c>
      <c r="T44" s="59">
        <v>7736.25</v>
      </c>
      <c r="U44" s="59">
        <v>0</v>
      </c>
      <c r="V44" s="59">
        <v>0</v>
      </c>
      <c r="W44" s="59">
        <v>7745.15</v>
      </c>
      <c r="X44" s="59">
        <v>0</v>
      </c>
      <c r="Y44" s="59">
        <v>17950.402</v>
      </c>
      <c r="Z44" s="59">
        <v>7768.95</v>
      </c>
      <c r="AA44" s="59">
        <v>116.559052</v>
      </c>
      <c r="AB44" s="59">
        <v>3422.61</v>
      </c>
      <c r="AC44" s="59">
        <v>0</v>
      </c>
      <c r="AD44" s="59">
        <v>0</v>
      </c>
      <c r="AE44" s="59">
        <v>0</v>
      </c>
      <c r="AF44" s="59">
        <v>60.4671966</v>
      </c>
      <c r="AG44" s="59">
        <v>0</v>
      </c>
      <c r="AH44" s="59">
        <v>88.8069375</v>
      </c>
      <c r="AI44" s="59">
        <v>0</v>
      </c>
      <c r="AJ44" s="59">
        <v>112.4823</v>
      </c>
      <c r="AK44" s="59">
        <v>0</v>
      </c>
      <c r="AL44" s="59">
        <v>0</v>
      </c>
      <c r="AM44" s="59">
        <v>0</v>
      </c>
      <c r="AN44" s="59">
        <v>0</v>
      </c>
      <c r="AO44" s="59">
        <v>0</v>
      </c>
      <c r="AP44" s="59">
        <v>0</v>
      </c>
      <c r="AQ44" s="59">
        <v>0</v>
      </c>
      <c r="AR44" s="59">
        <v>91.76</v>
      </c>
      <c r="AS44" s="59">
        <v>0</v>
      </c>
      <c r="AT44" s="59">
        <v>0</v>
      </c>
      <c r="AU44" s="59">
        <v>0</v>
      </c>
      <c r="AV44" s="59">
        <v>0</v>
      </c>
      <c r="AW44" s="59">
        <v>0</v>
      </c>
      <c r="AX44" s="59">
        <v>0</v>
      </c>
      <c r="AY44" s="59">
        <v>0</v>
      </c>
      <c r="AZ44" s="59">
        <v>512.388</v>
      </c>
      <c r="BA44" s="59">
        <v>0</v>
      </c>
      <c r="BB44" s="59">
        <v>0</v>
      </c>
      <c r="BC44" s="59">
        <v>0</v>
      </c>
      <c r="BD44" s="59">
        <v>0</v>
      </c>
      <c r="BE44" s="59">
        <v>0</v>
      </c>
      <c r="BF44" s="59">
        <v>34.8286785</v>
      </c>
      <c r="BG44" s="59">
        <v>0</v>
      </c>
      <c r="BH44" s="59">
        <v>0</v>
      </c>
      <c r="BI44" s="59">
        <v>0</v>
      </c>
      <c r="BJ44" s="59">
        <v>0</v>
      </c>
      <c r="BK44" s="59">
        <v>0</v>
      </c>
      <c r="BL44" s="59">
        <v>0</v>
      </c>
      <c r="BM44" s="59">
        <v>0</v>
      </c>
      <c r="BN44" s="59">
        <v>0</v>
      </c>
      <c r="BO44" s="59">
        <v>0</v>
      </c>
      <c r="BP44" s="59">
        <v>0</v>
      </c>
      <c r="BQ44" s="59">
        <v>0</v>
      </c>
      <c r="BR44" s="59">
        <v>0</v>
      </c>
      <c r="BS44" s="59">
        <v>0</v>
      </c>
      <c r="BT44" s="59">
        <v>0</v>
      </c>
      <c r="BU44" s="59">
        <v>0</v>
      </c>
      <c r="BV44" s="59">
        <v>0</v>
      </c>
      <c r="BW44" s="112">
        <v>0</v>
      </c>
      <c r="BX44" s="112">
        <v>0</v>
      </c>
      <c r="BY44" s="73">
        <v>0</v>
      </c>
      <c r="BZ44" s="112">
        <v>0</v>
      </c>
      <c r="CA44" s="112">
        <v>0</v>
      </c>
      <c r="CB44" s="73">
        <v>344.56551385</v>
      </c>
      <c r="CC44" s="75">
        <v>0</v>
      </c>
      <c r="CD44" s="75">
        <v>182.8540155</v>
      </c>
      <c r="CE44" s="75">
        <v>0</v>
      </c>
      <c r="CF44" s="75">
        <v>1401.1777960476</v>
      </c>
      <c r="CG44" s="75">
        <v>0</v>
      </c>
      <c r="CH44" s="75">
        <v>1925.829895</v>
      </c>
      <c r="CI44" s="75">
        <v>7.5702</v>
      </c>
      <c r="CJ44" s="75">
        <v>283.896543</v>
      </c>
      <c r="CK44" s="75">
        <v>1324.03685328</v>
      </c>
      <c r="CL44" s="75">
        <v>386.47087973</v>
      </c>
      <c r="CM44" s="75">
        <v>1889.8746407</v>
      </c>
      <c r="CN44" s="75">
        <v>1124.05057666</v>
      </c>
      <c r="CO44" s="75">
        <v>886.93452385</v>
      </c>
      <c r="CP44" s="83">
        <v>525.09436375</v>
      </c>
      <c r="CQ44" s="83">
        <v>2262.43450641</v>
      </c>
      <c r="CR44" s="83">
        <v>4279.63310918</v>
      </c>
      <c r="CS44" s="83">
        <v>1332.16643115</v>
      </c>
      <c r="CT44" s="83">
        <v>0</v>
      </c>
      <c r="CU44" s="83">
        <v>0</v>
      </c>
      <c r="CV44" s="83">
        <v>1283.4102232999999</v>
      </c>
      <c r="CW44" s="83">
        <v>1572.2603465</v>
      </c>
      <c r="CX44" s="83">
        <v>227.437949801</v>
      </c>
      <c r="CY44" s="83">
        <v>3673.3115255176</v>
      </c>
      <c r="CZ44" s="83">
        <v>2086.5084019</v>
      </c>
      <c r="DA44" s="83">
        <v>2693.145911800128</v>
      </c>
      <c r="DB44" s="83">
        <v>2817.2311875778905</v>
      </c>
      <c r="DC44" s="83">
        <v>13.905317413968001</v>
      </c>
      <c r="DD44" s="83">
        <v>1238.9078650324304</v>
      </c>
      <c r="DE44" s="83">
        <v>4022.068296164572</v>
      </c>
      <c r="DF44" s="83">
        <v>714.2767722081511</v>
      </c>
      <c r="DG44" s="83">
        <v>948.8430186252</v>
      </c>
      <c r="DH44" s="83">
        <v>2018.9416275294002</v>
      </c>
      <c r="DI44" s="83">
        <v>715.2811374400001</v>
      </c>
      <c r="DJ44" s="83">
        <v>1165.151685156</v>
      </c>
      <c r="DK44" s="83">
        <v>1943.0527833816543</v>
      </c>
      <c r="DL44" s="83">
        <v>4176.4353067616</v>
      </c>
      <c r="DM44" s="83">
        <v>2210.8638207128797</v>
      </c>
      <c r="DN44" s="83">
        <v>3119.8428199491</v>
      </c>
      <c r="DO44" s="83">
        <v>4227.07400055984</v>
      </c>
      <c r="DP44" s="83">
        <v>1302.99415132675</v>
      </c>
      <c r="DQ44" s="83">
        <v>3666.6147106255003</v>
      </c>
      <c r="DR44" s="83">
        <v>1191.82133800408</v>
      </c>
      <c r="DS44" s="83">
        <v>4002.444918720718</v>
      </c>
      <c r="DT44" s="83">
        <v>2127.0349533256094</v>
      </c>
      <c r="DU44" s="83">
        <v>9161.7035450101</v>
      </c>
      <c r="DV44" s="83">
        <v>5512.053934111281</v>
      </c>
      <c r="DW44" s="83">
        <v>9689.644371170665</v>
      </c>
      <c r="DX44" s="83">
        <v>5201.949872490053</v>
      </c>
      <c r="DY44" s="83">
        <v>4318.78635475936</v>
      </c>
      <c r="DZ44" s="83">
        <v>13820.224241059499</v>
      </c>
      <c r="EA44" s="83">
        <v>4211.397726797999</v>
      </c>
      <c r="EB44" s="83">
        <v>7424.903251807499</v>
      </c>
      <c r="EC44" s="83">
        <v>5872.3947558498</v>
      </c>
      <c r="ED44" s="83">
        <v>6160.525670268832</v>
      </c>
      <c r="EE44" s="83">
        <v>8369.603446697742</v>
      </c>
    </row>
    <row r="45" spans="1:135" s="40" customFormat="1" ht="18" customHeight="1">
      <c r="A45" s="45" t="s">
        <v>20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f>N47-N46</f>
        <v>0</v>
      </c>
      <c r="O45" s="38">
        <f aca="true" t="shared" si="6" ref="O45:BZ45">O47-O46</f>
        <v>0</v>
      </c>
      <c r="P45" s="38">
        <f t="shared" si="6"/>
        <v>0</v>
      </c>
      <c r="Q45" s="38">
        <f t="shared" si="6"/>
        <v>0</v>
      </c>
      <c r="R45" s="38">
        <f t="shared" si="6"/>
        <v>0</v>
      </c>
      <c r="S45" s="38">
        <f t="shared" si="6"/>
        <v>0</v>
      </c>
      <c r="T45" s="38">
        <f t="shared" si="6"/>
        <v>0</v>
      </c>
      <c r="U45" s="38">
        <f t="shared" si="6"/>
        <v>0</v>
      </c>
      <c r="V45" s="38">
        <f t="shared" si="6"/>
        <v>0</v>
      </c>
      <c r="W45" s="38">
        <f t="shared" si="6"/>
        <v>0</v>
      </c>
      <c r="X45" s="38">
        <f t="shared" si="6"/>
        <v>0</v>
      </c>
      <c r="Y45" s="38">
        <f t="shared" si="6"/>
        <v>0</v>
      </c>
      <c r="Z45" s="38">
        <f t="shared" si="6"/>
        <v>0</v>
      </c>
      <c r="AA45" s="38">
        <f t="shared" si="6"/>
        <v>0</v>
      </c>
      <c r="AB45" s="38">
        <f t="shared" si="6"/>
        <v>0</v>
      </c>
      <c r="AC45" s="38">
        <f t="shared" si="6"/>
        <v>0</v>
      </c>
      <c r="AD45" s="38">
        <f t="shared" si="6"/>
        <v>0</v>
      </c>
      <c r="AE45" s="38">
        <f t="shared" si="6"/>
        <v>0</v>
      </c>
      <c r="AF45" s="38">
        <f t="shared" si="6"/>
        <v>0</v>
      </c>
      <c r="AG45" s="38">
        <f t="shared" si="6"/>
        <v>0</v>
      </c>
      <c r="AH45" s="38">
        <f t="shared" si="6"/>
        <v>0</v>
      </c>
      <c r="AI45" s="38">
        <f t="shared" si="6"/>
        <v>0</v>
      </c>
      <c r="AJ45" s="38">
        <f t="shared" si="6"/>
        <v>0</v>
      </c>
      <c r="AK45" s="38">
        <f t="shared" si="6"/>
        <v>0</v>
      </c>
      <c r="AL45" s="38">
        <f t="shared" si="6"/>
        <v>0</v>
      </c>
      <c r="AM45" s="38">
        <f t="shared" si="6"/>
        <v>0</v>
      </c>
      <c r="AN45" s="38">
        <f t="shared" si="6"/>
        <v>0</v>
      </c>
      <c r="AO45" s="38">
        <f t="shared" si="6"/>
        <v>0</v>
      </c>
      <c r="AP45" s="38">
        <f t="shared" si="6"/>
        <v>0</v>
      </c>
      <c r="AQ45" s="38">
        <f t="shared" si="6"/>
        <v>0</v>
      </c>
      <c r="AR45" s="38">
        <f t="shared" si="6"/>
        <v>0</v>
      </c>
      <c r="AS45" s="38">
        <f t="shared" si="6"/>
        <v>0</v>
      </c>
      <c r="AT45" s="38">
        <f t="shared" si="6"/>
        <v>0</v>
      </c>
      <c r="AU45" s="38">
        <f t="shared" si="6"/>
        <v>0</v>
      </c>
      <c r="AV45" s="38">
        <f t="shared" si="6"/>
        <v>0</v>
      </c>
      <c r="AW45" s="38">
        <f t="shared" si="6"/>
        <v>0</v>
      </c>
      <c r="AX45" s="38">
        <f t="shared" si="6"/>
        <v>0</v>
      </c>
      <c r="AY45" s="38">
        <f t="shared" si="6"/>
        <v>0</v>
      </c>
      <c r="AZ45" s="38">
        <f t="shared" si="6"/>
        <v>0</v>
      </c>
      <c r="BA45" s="38">
        <f t="shared" si="6"/>
        <v>0</v>
      </c>
      <c r="BB45" s="38">
        <f t="shared" si="6"/>
        <v>0</v>
      </c>
      <c r="BC45" s="38">
        <f t="shared" si="6"/>
        <v>0</v>
      </c>
      <c r="BD45" s="38">
        <f t="shared" si="6"/>
        <v>0</v>
      </c>
      <c r="BE45" s="38">
        <f t="shared" si="6"/>
        <v>0</v>
      </c>
      <c r="BF45" s="38">
        <f t="shared" si="6"/>
        <v>0</v>
      </c>
      <c r="BG45" s="38">
        <f t="shared" si="6"/>
        <v>0</v>
      </c>
      <c r="BH45" s="38">
        <f t="shared" si="6"/>
        <v>0</v>
      </c>
      <c r="BI45" s="38">
        <f t="shared" si="6"/>
        <v>0</v>
      </c>
      <c r="BJ45" s="38">
        <f t="shared" si="6"/>
        <v>0</v>
      </c>
      <c r="BK45" s="38">
        <f t="shared" si="6"/>
        <v>0</v>
      </c>
      <c r="BL45" s="38">
        <f t="shared" si="6"/>
        <v>0</v>
      </c>
      <c r="BM45" s="38">
        <f t="shared" si="6"/>
        <v>0</v>
      </c>
      <c r="BN45" s="38">
        <f t="shared" si="6"/>
        <v>0</v>
      </c>
      <c r="BO45" s="38">
        <f t="shared" si="6"/>
        <v>0</v>
      </c>
      <c r="BP45" s="38">
        <f t="shared" si="6"/>
        <v>0</v>
      </c>
      <c r="BQ45" s="38">
        <f t="shared" si="6"/>
        <v>0</v>
      </c>
      <c r="BR45" s="38">
        <f t="shared" si="6"/>
        <v>0</v>
      </c>
      <c r="BS45" s="38">
        <f t="shared" si="6"/>
        <v>0</v>
      </c>
      <c r="BT45" s="38">
        <f t="shared" si="6"/>
        <v>0</v>
      </c>
      <c r="BU45" s="38">
        <f t="shared" si="6"/>
        <v>0</v>
      </c>
      <c r="BV45" s="38">
        <f t="shared" si="6"/>
        <v>0</v>
      </c>
      <c r="BW45" s="38">
        <f t="shared" si="6"/>
        <v>0</v>
      </c>
      <c r="BX45" s="38">
        <f t="shared" si="6"/>
        <v>0</v>
      </c>
      <c r="BY45" s="38">
        <f t="shared" si="6"/>
        <v>0</v>
      </c>
      <c r="BZ45" s="38">
        <f t="shared" si="6"/>
        <v>0</v>
      </c>
      <c r="CA45" s="38">
        <f aca="true" t="shared" si="7" ref="CA45:CG45">CA47-CA46</f>
        <v>0</v>
      </c>
      <c r="CB45" s="38">
        <f t="shared" si="7"/>
        <v>0</v>
      </c>
      <c r="CC45" s="38">
        <f t="shared" si="7"/>
        <v>0</v>
      </c>
      <c r="CD45" s="38">
        <f t="shared" si="7"/>
        <v>0</v>
      </c>
      <c r="CE45" s="38">
        <f t="shared" si="7"/>
        <v>0</v>
      </c>
      <c r="CF45" s="38">
        <f t="shared" si="7"/>
        <v>0</v>
      </c>
      <c r="CG45" s="38">
        <f t="shared" si="7"/>
        <v>0</v>
      </c>
      <c r="CH45" s="38">
        <v>0</v>
      </c>
      <c r="CI45" s="38">
        <v>0</v>
      </c>
      <c r="CJ45" s="38">
        <v>0</v>
      </c>
      <c r="CK45" s="38">
        <v>0</v>
      </c>
      <c r="CL45" s="38">
        <v>0</v>
      </c>
      <c r="CM45" s="38">
        <v>0</v>
      </c>
      <c r="CN45" s="38">
        <v>0</v>
      </c>
      <c r="CO45" s="38">
        <v>0</v>
      </c>
      <c r="CP45" s="73">
        <v>0</v>
      </c>
      <c r="CQ45" s="73">
        <v>0</v>
      </c>
      <c r="CR45" s="73">
        <v>0</v>
      </c>
      <c r="CS45" s="73">
        <v>0</v>
      </c>
      <c r="CT45" s="73">
        <v>0</v>
      </c>
      <c r="CU45" s="73">
        <v>0</v>
      </c>
      <c r="CV45" s="73">
        <v>0</v>
      </c>
      <c r="CW45" s="73">
        <v>0</v>
      </c>
      <c r="CX45" s="73">
        <v>0</v>
      </c>
      <c r="CY45" s="73">
        <v>0</v>
      </c>
      <c r="CZ45" s="73">
        <v>0</v>
      </c>
      <c r="DA45" s="73">
        <v>0</v>
      </c>
      <c r="DB45" s="73">
        <v>0</v>
      </c>
      <c r="DC45" s="73">
        <v>0</v>
      </c>
      <c r="DD45" s="73">
        <v>0</v>
      </c>
      <c r="DE45" s="73">
        <v>0</v>
      </c>
      <c r="DF45" s="73">
        <v>0</v>
      </c>
      <c r="DG45" s="73">
        <v>0</v>
      </c>
      <c r="DH45" s="73">
        <v>0</v>
      </c>
      <c r="DI45" s="73">
        <v>0</v>
      </c>
      <c r="DJ45" s="73">
        <v>0</v>
      </c>
      <c r="DK45" s="73">
        <v>0</v>
      </c>
      <c r="DL45" s="73">
        <v>0</v>
      </c>
      <c r="DM45" s="73">
        <v>0</v>
      </c>
      <c r="DN45" s="73">
        <v>0</v>
      </c>
      <c r="DO45" s="73">
        <v>0</v>
      </c>
      <c r="DP45" s="73">
        <v>0</v>
      </c>
      <c r="DQ45" s="73">
        <v>0</v>
      </c>
      <c r="DR45" s="73">
        <v>0</v>
      </c>
      <c r="DS45" s="73">
        <v>0</v>
      </c>
      <c r="DT45" s="73">
        <v>0</v>
      </c>
      <c r="DU45" s="73">
        <v>0</v>
      </c>
      <c r="DV45" s="73">
        <v>0</v>
      </c>
      <c r="DW45" s="73">
        <v>0</v>
      </c>
      <c r="DX45" s="73">
        <v>0</v>
      </c>
      <c r="DY45" s="73">
        <v>0</v>
      </c>
      <c r="DZ45" s="73">
        <v>0</v>
      </c>
      <c r="EA45" s="73">
        <v>0</v>
      </c>
      <c r="EB45" s="73">
        <v>0</v>
      </c>
      <c r="EC45" s="73">
        <v>0</v>
      </c>
      <c r="ED45" s="73">
        <v>0</v>
      </c>
      <c r="EE45" s="73">
        <v>0</v>
      </c>
    </row>
    <row r="46" spans="1:135" s="46" customFormat="1" ht="19.5" customHeight="1">
      <c r="A46" s="45" t="s">
        <v>17</v>
      </c>
      <c r="B46" s="43">
        <v>0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/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114">
        <v>0</v>
      </c>
      <c r="AF46" s="114">
        <v>0</v>
      </c>
      <c r="AG46" s="114">
        <v>0</v>
      </c>
      <c r="AH46" s="114">
        <v>0</v>
      </c>
      <c r="AI46" s="114">
        <v>0</v>
      </c>
      <c r="AJ46" s="38">
        <v>0</v>
      </c>
      <c r="AK46" s="38">
        <v>0</v>
      </c>
      <c r="AL46" s="38">
        <v>0</v>
      </c>
      <c r="AM46" s="38">
        <v>0</v>
      </c>
      <c r="AN46" s="38">
        <v>0</v>
      </c>
      <c r="AO46" s="38">
        <v>0</v>
      </c>
      <c r="AP46" s="38">
        <v>0</v>
      </c>
      <c r="AQ46" s="38">
        <v>0</v>
      </c>
      <c r="AR46" s="38">
        <v>0</v>
      </c>
      <c r="AS46" s="38">
        <v>0</v>
      </c>
      <c r="AT46" s="59">
        <v>0</v>
      </c>
      <c r="AU46" s="59">
        <v>0</v>
      </c>
      <c r="AV46" s="59">
        <v>0</v>
      </c>
      <c r="AW46" s="38">
        <v>0</v>
      </c>
      <c r="AX46" s="59">
        <v>0</v>
      </c>
      <c r="AY46" s="59">
        <v>0</v>
      </c>
      <c r="AZ46" s="59">
        <v>0</v>
      </c>
      <c r="BA46" s="59">
        <v>0</v>
      </c>
      <c r="BB46" s="59">
        <v>0</v>
      </c>
      <c r="BC46" s="59">
        <v>0</v>
      </c>
      <c r="BD46" s="59">
        <v>0</v>
      </c>
      <c r="BE46" s="59">
        <v>0</v>
      </c>
      <c r="BF46" s="59">
        <v>0</v>
      </c>
      <c r="BG46" s="59">
        <v>0</v>
      </c>
      <c r="BH46" s="59">
        <v>0</v>
      </c>
      <c r="BI46" s="59">
        <v>0</v>
      </c>
      <c r="BJ46" s="59">
        <v>0</v>
      </c>
      <c r="BK46" s="59">
        <v>0</v>
      </c>
      <c r="BL46" s="59">
        <v>0</v>
      </c>
      <c r="BM46" s="38">
        <v>0</v>
      </c>
      <c r="BN46" s="38">
        <v>0</v>
      </c>
      <c r="BO46" s="38">
        <v>0</v>
      </c>
      <c r="BP46" s="38">
        <v>0</v>
      </c>
      <c r="BQ46" s="38">
        <v>0</v>
      </c>
      <c r="BR46" s="38">
        <v>0</v>
      </c>
      <c r="BS46" s="38">
        <v>0</v>
      </c>
      <c r="BT46" s="38">
        <v>0</v>
      </c>
      <c r="BU46" s="38">
        <v>0</v>
      </c>
      <c r="BV46" s="38">
        <v>0</v>
      </c>
      <c r="BW46" s="112">
        <v>0</v>
      </c>
      <c r="BX46" s="112">
        <v>0</v>
      </c>
      <c r="BY46" s="73">
        <v>0</v>
      </c>
      <c r="BZ46" s="112">
        <v>0</v>
      </c>
      <c r="CA46" s="112">
        <v>0</v>
      </c>
      <c r="CB46" s="73">
        <v>0</v>
      </c>
      <c r="CC46" s="75">
        <v>0</v>
      </c>
      <c r="CD46" s="75">
        <v>0</v>
      </c>
      <c r="CE46" s="75">
        <v>0</v>
      </c>
      <c r="CF46" s="75">
        <v>0</v>
      </c>
      <c r="CG46" s="75">
        <v>0</v>
      </c>
      <c r="CH46" s="75">
        <v>0</v>
      </c>
      <c r="CI46" s="75">
        <v>0</v>
      </c>
      <c r="CJ46" s="75">
        <v>0</v>
      </c>
      <c r="CK46" s="75">
        <v>0</v>
      </c>
      <c r="CL46" s="75">
        <v>0</v>
      </c>
      <c r="CM46" s="75">
        <v>0</v>
      </c>
      <c r="CN46" s="75">
        <v>0</v>
      </c>
      <c r="CO46" s="75">
        <v>0</v>
      </c>
      <c r="CP46" s="73">
        <v>0</v>
      </c>
      <c r="CQ46" s="73">
        <v>0</v>
      </c>
      <c r="CR46" s="73">
        <v>0</v>
      </c>
      <c r="CS46" s="73">
        <v>0</v>
      </c>
      <c r="CT46" s="73">
        <v>0</v>
      </c>
      <c r="CU46" s="73">
        <v>0</v>
      </c>
      <c r="CV46" s="73">
        <v>0</v>
      </c>
      <c r="CW46" s="73">
        <v>0</v>
      </c>
      <c r="CX46" s="73">
        <v>0</v>
      </c>
      <c r="CY46" s="73">
        <v>0</v>
      </c>
      <c r="CZ46" s="73">
        <v>0</v>
      </c>
      <c r="DA46" s="73">
        <v>0</v>
      </c>
      <c r="DB46" s="73">
        <v>0</v>
      </c>
      <c r="DC46" s="73">
        <v>0</v>
      </c>
      <c r="DD46" s="73">
        <v>0</v>
      </c>
      <c r="DE46" s="73">
        <v>0</v>
      </c>
      <c r="DF46" s="73">
        <v>0</v>
      </c>
      <c r="DG46" s="73">
        <v>0</v>
      </c>
      <c r="DH46" s="73">
        <v>0</v>
      </c>
      <c r="DI46" s="73">
        <v>0</v>
      </c>
      <c r="DJ46" s="73">
        <v>0</v>
      </c>
      <c r="DK46" s="73">
        <v>0</v>
      </c>
      <c r="DL46" s="73">
        <v>0</v>
      </c>
      <c r="DM46" s="73">
        <v>0</v>
      </c>
      <c r="DN46" s="73">
        <v>0</v>
      </c>
      <c r="DO46" s="73"/>
      <c r="DP46" s="73">
        <v>0</v>
      </c>
      <c r="DQ46" s="73">
        <v>0</v>
      </c>
      <c r="DR46" s="73">
        <v>0</v>
      </c>
      <c r="DS46" s="73">
        <v>0</v>
      </c>
      <c r="DT46" s="73">
        <v>0</v>
      </c>
      <c r="DU46" s="73">
        <v>0</v>
      </c>
      <c r="DV46" s="73">
        <v>0</v>
      </c>
      <c r="DW46" s="73">
        <v>0</v>
      </c>
      <c r="DX46" s="73">
        <v>0</v>
      </c>
      <c r="DY46" s="73">
        <v>0</v>
      </c>
      <c r="DZ46" s="73">
        <v>0</v>
      </c>
      <c r="EA46" s="73">
        <v>0</v>
      </c>
      <c r="EB46" s="73">
        <v>0</v>
      </c>
      <c r="EC46" s="73">
        <v>0</v>
      </c>
      <c r="ED46" s="73">
        <v>0</v>
      </c>
      <c r="EE46" s="73">
        <v>0</v>
      </c>
    </row>
    <row r="47" spans="1:135" s="46" customFormat="1" ht="19.5" customHeight="1">
      <c r="A47" s="45" t="s">
        <v>18</v>
      </c>
      <c r="B47" s="43">
        <v>0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/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114">
        <v>0</v>
      </c>
      <c r="AF47" s="114">
        <v>0</v>
      </c>
      <c r="AG47" s="114">
        <v>0</v>
      </c>
      <c r="AH47" s="114">
        <v>0</v>
      </c>
      <c r="AI47" s="114">
        <v>0</v>
      </c>
      <c r="AJ47" s="59">
        <v>0</v>
      </c>
      <c r="AK47" s="59">
        <v>0</v>
      </c>
      <c r="AL47" s="59">
        <v>0</v>
      </c>
      <c r="AM47" s="59">
        <v>0</v>
      </c>
      <c r="AN47" s="59">
        <v>0</v>
      </c>
      <c r="AO47" s="59">
        <v>0</v>
      </c>
      <c r="AP47" s="59">
        <v>0</v>
      </c>
      <c r="AQ47" s="59">
        <v>0</v>
      </c>
      <c r="AR47" s="59">
        <v>0</v>
      </c>
      <c r="AS47" s="59">
        <v>0</v>
      </c>
      <c r="AT47" s="59">
        <v>0</v>
      </c>
      <c r="AU47" s="59">
        <v>0</v>
      </c>
      <c r="AV47" s="59">
        <v>0</v>
      </c>
      <c r="AW47" s="59">
        <v>0</v>
      </c>
      <c r="AX47" s="59">
        <v>0</v>
      </c>
      <c r="AY47" s="59">
        <v>0</v>
      </c>
      <c r="AZ47" s="59">
        <v>0</v>
      </c>
      <c r="BA47" s="59">
        <v>0</v>
      </c>
      <c r="BB47" s="59">
        <v>0</v>
      </c>
      <c r="BC47" s="59">
        <v>0</v>
      </c>
      <c r="BD47" s="59">
        <v>0</v>
      </c>
      <c r="BE47" s="59">
        <v>0</v>
      </c>
      <c r="BF47" s="59">
        <v>0</v>
      </c>
      <c r="BG47" s="59">
        <v>0</v>
      </c>
      <c r="BH47" s="59">
        <v>0</v>
      </c>
      <c r="BI47" s="59">
        <v>0</v>
      </c>
      <c r="BJ47" s="59">
        <v>0</v>
      </c>
      <c r="BK47" s="59">
        <v>0</v>
      </c>
      <c r="BL47" s="59">
        <v>0</v>
      </c>
      <c r="BM47" s="59">
        <v>0</v>
      </c>
      <c r="BN47" s="59">
        <v>0</v>
      </c>
      <c r="BO47" s="59">
        <v>0</v>
      </c>
      <c r="BP47" s="59">
        <v>0</v>
      </c>
      <c r="BQ47" s="59">
        <v>0</v>
      </c>
      <c r="BR47" s="59">
        <v>0</v>
      </c>
      <c r="BS47" s="59">
        <v>0</v>
      </c>
      <c r="BT47" s="59">
        <v>0</v>
      </c>
      <c r="BU47" s="59">
        <v>0</v>
      </c>
      <c r="BV47" s="59">
        <v>0</v>
      </c>
      <c r="BW47" s="112">
        <v>0</v>
      </c>
      <c r="BX47" s="112">
        <v>0</v>
      </c>
      <c r="BY47" s="73">
        <v>0</v>
      </c>
      <c r="BZ47" s="112">
        <v>0</v>
      </c>
      <c r="CA47" s="112">
        <v>0</v>
      </c>
      <c r="CB47" s="73">
        <v>0</v>
      </c>
      <c r="CC47" s="75">
        <v>0</v>
      </c>
      <c r="CD47" s="75">
        <v>0</v>
      </c>
      <c r="CE47" s="75">
        <v>0</v>
      </c>
      <c r="CF47" s="75">
        <v>0</v>
      </c>
      <c r="CG47" s="75">
        <v>0</v>
      </c>
      <c r="CH47" s="75">
        <v>0</v>
      </c>
      <c r="CI47" s="75">
        <v>0</v>
      </c>
      <c r="CJ47" s="75">
        <v>0</v>
      </c>
      <c r="CK47" s="75">
        <v>0</v>
      </c>
      <c r="CL47" s="75">
        <v>0</v>
      </c>
      <c r="CM47" s="75">
        <v>0</v>
      </c>
      <c r="CN47" s="75">
        <v>0</v>
      </c>
      <c r="CO47" s="75">
        <v>0</v>
      </c>
      <c r="CP47" s="73">
        <v>0</v>
      </c>
      <c r="CQ47" s="73">
        <v>0</v>
      </c>
      <c r="CR47" s="73">
        <v>0</v>
      </c>
      <c r="CS47" s="73">
        <v>0</v>
      </c>
      <c r="CT47" s="73">
        <v>0</v>
      </c>
      <c r="CU47" s="73">
        <v>0</v>
      </c>
      <c r="CV47" s="73">
        <v>0</v>
      </c>
      <c r="CW47" s="73">
        <v>0</v>
      </c>
      <c r="CX47" s="73">
        <v>0</v>
      </c>
      <c r="CY47" s="73">
        <v>0</v>
      </c>
      <c r="CZ47" s="73">
        <v>0</v>
      </c>
      <c r="DA47" s="73">
        <v>0</v>
      </c>
      <c r="DB47" s="73">
        <v>0</v>
      </c>
      <c r="DC47" s="73">
        <v>0</v>
      </c>
      <c r="DD47" s="73">
        <v>0</v>
      </c>
      <c r="DE47" s="73">
        <v>0</v>
      </c>
      <c r="DF47" s="73">
        <v>0</v>
      </c>
      <c r="DG47" s="73">
        <v>0</v>
      </c>
      <c r="DH47" s="73">
        <v>0</v>
      </c>
      <c r="DI47" s="73">
        <v>0</v>
      </c>
      <c r="DJ47" s="73">
        <v>0</v>
      </c>
      <c r="DK47" s="73">
        <v>0</v>
      </c>
      <c r="DL47" s="73">
        <v>0</v>
      </c>
      <c r="DM47" s="73">
        <v>0</v>
      </c>
      <c r="DN47" s="73">
        <v>0</v>
      </c>
      <c r="DO47" s="73"/>
      <c r="DP47" s="73">
        <v>0</v>
      </c>
      <c r="DQ47" s="73">
        <v>0</v>
      </c>
      <c r="DR47" s="73">
        <v>0</v>
      </c>
      <c r="DS47" s="73">
        <v>0</v>
      </c>
      <c r="DT47" s="73">
        <v>0</v>
      </c>
      <c r="DU47" s="73">
        <v>0</v>
      </c>
      <c r="DV47" s="73">
        <v>0</v>
      </c>
      <c r="DW47" s="73">
        <v>0</v>
      </c>
      <c r="DX47" s="73">
        <v>0</v>
      </c>
      <c r="DY47" s="73">
        <v>0</v>
      </c>
      <c r="DZ47" s="73">
        <v>0</v>
      </c>
      <c r="EA47" s="73">
        <v>0</v>
      </c>
      <c r="EB47" s="73">
        <v>0</v>
      </c>
      <c r="EC47" s="73">
        <v>0</v>
      </c>
      <c r="ED47" s="73">
        <v>0</v>
      </c>
      <c r="EE47" s="73">
        <v>0</v>
      </c>
    </row>
    <row r="48" spans="1:135" s="46" customFormat="1" ht="19.5" customHeight="1">
      <c r="A48" s="45" t="s">
        <v>4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  <c r="V48" s="60">
        <v>0</v>
      </c>
      <c r="W48" s="60">
        <v>0</v>
      </c>
      <c r="X48" s="60">
        <v>0</v>
      </c>
      <c r="Y48" s="60">
        <v>0</v>
      </c>
      <c r="Z48" s="60">
        <v>0</v>
      </c>
      <c r="AA48" s="60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59">
        <v>0</v>
      </c>
      <c r="AK48" s="59">
        <v>0</v>
      </c>
      <c r="AL48" s="59">
        <v>0</v>
      </c>
      <c r="AM48" s="59">
        <v>0</v>
      </c>
      <c r="AN48" s="59">
        <v>0</v>
      </c>
      <c r="AO48" s="59">
        <v>0</v>
      </c>
      <c r="AP48" s="59">
        <v>0</v>
      </c>
      <c r="AQ48" s="59">
        <v>0</v>
      </c>
      <c r="AR48" s="59">
        <v>0</v>
      </c>
      <c r="AS48" s="59">
        <v>0</v>
      </c>
      <c r="AT48" s="59">
        <v>0</v>
      </c>
      <c r="AU48" s="59">
        <v>0</v>
      </c>
      <c r="AV48" s="59">
        <v>0</v>
      </c>
      <c r="AW48" s="59">
        <v>0</v>
      </c>
      <c r="AX48" s="59">
        <v>0</v>
      </c>
      <c r="AY48" s="59">
        <v>0</v>
      </c>
      <c r="AZ48" s="59">
        <v>0</v>
      </c>
      <c r="BA48" s="59">
        <v>0</v>
      </c>
      <c r="BB48" s="59">
        <v>0</v>
      </c>
      <c r="BC48" s="59">
        <v>0</v>
      </c>
      <c r="BD48" s="59">
        <v>0</v>
      </c>
      <c r="BE48" s="59">
        <v>0</v>
      </c>
      <c r="BF48" s="59">
        <v>0</v>
      </c>
      <c r="BG48" s="59">
        <v>0</v>
      </c>
      <c r="BH48" s="59">
        <v>0</v>
      </c>
      <c r="BI48" s="59">
        <v>0</v>
      </c>
      <c r="BJ48" s="59">
        <v>0</v>
      </c>
      <c r="BK48" s="59">
        <v>0</v>
      </c>
      <c r="BL48" s="59">
        <v>0</v>
      </c>
      <c r="BM48" s="59">
        <v>0</v>
      </c>
      <c r="BN48" s="59">
        <v>0</v>
      </c>
      <c r="BO48" s="59">
        <v>0</v>
      </c>
      <c r="BP48" s="59">
        <v>0</v>
      </c>
      <c r="BQ48" s="59">
        <v>0</v>
      </c>
      <c r="BR48" s="59">
        <v>0</v>
      </c>
      <c r="BS48" s="59">
        <v>0</v>
      </c>
      <c r="BT48" s="59">
        <v>0</v>
      </c>
      <c r="BU48" s="59">
        <v>0</v>
      </c>
      <c r="BV48" s="59">
        <v>0</v>
      </c>
      <c r="BW48" s="112">
        <v>0</v>
      </c>
      <c r="BX48" s="112">
        <v>0</v>
      </c>
      <c r="BY48" s="73">
        <v>0</v>
      </c>
      <c r="BZ48" s="112">
        <v>0</v>
      </c>
      <c r="CA48" s="112">
        <v>0</v>
      </c>
      <c r="CB48" s="73">
        <v>0</v>
      </c>
      <c r="CC48" s="75">
        <v>0</v>
      </c>
      <c r="CD48" s="75">
        <v>0</v>
      </c>
      <c r="CE48" s="75">
        <v>0</v>
      </c>
      <c r="CF48" s="75">
        <v>0</v>
      </c>
      <c r="CG48" s="75">
        <v>0</v>
      </c>
      <c r="CH48" s="75">
        <v>0</v>
      </c>
      <c r="CI48" s="75">
        <v>0</v>
      </c>
      <c r="CJ48" s="75">
        <v>0</v>
      </c>
      <c r="CK48" s="75">
        <v>0</v>
      </c>
      <c r="CL48" s="75">
        <v>0</v>
      </c>
      <c r="CM48" s="75">
        <v>0</v>
      </c>
      <c r="CN48" s="75">
        <v>0</v>
      </c>
      <c r="CO48" s="75">
        <v>0</v>
      </c>
      <c r="CP48" s="73">
        <v>0</v>
      </c>
      <c r="CQ48" s="73">
        <v>0</v>
      </c>
      <c r="CR48" s="73">
        <v>0</v>
      </c>
      <c r="CS48" s="73">
        <v>0</v>
      </c>
      <c r="CT48" s="73">
        <v>0</v>
      </c>
      <c r="CU48" s="73">
        <v>0</v>
      </c>
      <c r="CV48" s="73">
        <v>0</v>
      </c>
      <c r="CW48" s="73">
        <v>0</v>
      </c>
      <c r="CX48" s="73">
        <v>0</v>
      </c>
      <c r="CY48" s="73">
        <v>0</v>
      </c>
      <c r="CZ48" s="73">
        <v>0</v>
      </c>
      <c r="DA48" s="73">
        <v>0</v>
      </c>
      <c r="DB48" s="73">
        <v>0</v>
      </c>
      <c r="DC48" s="73">
        <v>0</v>
      </c>
      <c r="DD48" s="73">
        <v>0</v>
      </c>
      <c r="DE48" s="73">
        <v>0</v>
      </c>
      <c r="DF48" s="73">
        <v>0</v>
      </c>
      <c r="DG48" s="73">
        <v>0</v>
      </c>
      <c r="DH48" s="73">
        <v>0</v>
      </c>
      <c r="DI48" s="73">
        <v>0</v>
      </c>
      <c r="DJ48" s="73">
        <v>0</v>
      </c>
      <c r="DK48" s="73">
        <v>0</v>
      </c>
      <c r="DL48" s="73">
        <v>0</v>
      </c>
      <c r="DM48" s="73">
        <v>0</v>
      </c>
      <c r="DN48" s="73">
        <v>0</v>
      </c>
      <c r="DO48" s="73"/>
      <c r="DP48" s="73">
        <v>0</v>
      </c>
      <c r="DQ48" s="73">
        <v>0</v>
      </c>
      <c r="DR48" s="73">
        <v>0</v>
      </c>
      <c r="DS48" s="73">
        <v>0</v>
      </c>
      <c r="DT48" s="73">
        <v>0</v>
      </c>
      <c r="DU48" s="73">
        <v>0</v>
      </c>
      <c r="DV48" s="73">
        <v>0</v>
      </c>
      <c r="DW48" s="73">
        <v>0</v>
      </c>
      <c r="DX48" s="73">
        <v>0</v>
      </c>
      <c r="DY48" s="73">
        <v>0</v>
      </c>
      <c r="DZ48" s="73">
        <v>0</v>
      </c>
      <c r="EA48" s="73">
        <v>0</v>
      </c>
      <c r="EB48" s="73">
        <v>0</v>
      </c>
      <c r="EC48" s="73">
        <v>0</v>
      </c>
      <c r="ED48" s="73">
        <v>0</v>
      </c>
      <c r="EE48" s="73">
        <v>0</v>
      </c>
    </row>
    <row r="49" spans="1:135" s="46" customFormat="1" ht="19.5" customHeight="1">
      <c r="A49" s="45" t="s">
        <v>5</v>
      </c>
      <c r="B49" s="43">
        <f>B51-B50</f>
        <v>53.95795435283401</v>
      </c>
      <c r="C49" s="43">
        <f aca="true" t="shared" si="8" ref="C49:O49">C51-C50</f>
        <v>1207.1284775618003</v>
      </c>
      <c r="D49" s="43">
        <f t="shared" si="8"/>
        <v>-910.1</v>
      </c>
      <c r="E49" s="43">
        <f t="shared" si="8"/>
        <v>-1031.6</v>
      </c>
      <c r="F49" s="43">
        <f t="shared" si="8"/>
        <v>2529.5</v>
      </c>
      <c r="G49" s="43">
        <f t="shared" si="8"/>
        <v>0</v>
      </c>
      <c r="H49" s="43">
        <f t="shared" si="8"/>
        <v>4036.3033551568124</v>
      </c>
      <c r="I49" s="43">
        <f t="shared" si="8"/>
        <v>548.4</v>
      </c>
      <c r="J49" s="43">
        <f t="shared" si="8"/>
        <v>208.9999999999999</v>
      </c>
      <c r="K49" s="43">
        <f t="shared" si="8"/>
        <v>-987.5000000000002</v>
      </c>
      <c r="L49" s="59">
        <f t="shared" si="8"/>
        <v>1154.8999999999999</v>
      </c>
      <c r="M49" s="59">
        <f t="shared" si="8"/>
        <v>1755.4</v>
      </c>
      <c r="N49" s="59">
        <f t="shared" si="8"/>
        <v>-430.79225874</v>
      </c>
      <c r="O49" s="59">
        <f t="shared" si="8"/>
        <v>759.8509502200001</v>
      </c>
      <c r="P49" s="59">
        <f aca="true" t="shared" si="9" ref="P49:AU49">P51-P50</f>
        <v>79.97778572000004</v>
      </c>
      <c r="Q49" s="59">
        <f t="shared" si="9"/>
        <v>-137.64911689</v>
      </c>
      <c r="R49" s="59">
        <f t="shared" si="9"/>
        <v>-210.55800225000002</v>
      </c>
      <c r="S49" s="59">
        <f t="shared" si="9"/>
        <v>1430.40554399</v>
      </c>
      <c r="T49" s="59">
        <f t="shared" si="9"/>
        <v>-907.8436971199998</v>
      </c>
      <c r="U49" s="59">
        <f t="shared" si="9"/>
        <v>1876.59944422</v>
      </c>
      <c r="V49" s="59">
        <f t="shared" si="9"/>
        <v>-536.80364087</v>
      </c>
      <c r="W49" s="59">
        <f t="shared" si="9"/>
        <v>2756.9620378199998</v>
      </c>
      <c r="X49" s="59">
        <f t="shared" si="9"/>
        <v>529.47927649</v>
      </c>
      <c r="Y49" s="59">
        <f t="shared" si="9"/>
        <v>355.16694286</v>
      </c>
      <c r="Z49" s="59">
        <f t="shared" si="9"/>
        <v>4116.65184997</v>
      </c>
      <c r="AA49" s="59">
        <f t="shared" si="9"/>
        <v>203.91831089</v>
      </c>
      <c r="AB49" s="59">
        <f t="shared" si="9"/>
        <v>-1012.4366115</v>
      </c>
      <c r="AC49" s="59">
        <f t="shared" si="9"/>
        <v>-479.19094100000007</v>
      </c>
      <c r="AD49" s="59">
        <f t="shared" si="9"/>
        <v>-272.39021801</v>
      </c>
      <c r="AE49" s="59">
        <f t="shared" si="9"/>
        <v>-1177.1091043099998</v>
      </c>
      <c r="AF49" s="59">
        <f t="shared" si="9"/>
        <v>-2894.57967777</v>
      </c>
      <c r="AG49" s="59">
        <f t="shared" si="9"/>
        <v>-6039.91241152</v>
      </c>
      <c r="AH49" s="59">
        <f t="shared" si="9"/>
        <v>-742.8473535200001</v>
      </c>
      <c r="AI49" s="59">
        <f t="shared" si="9"/>
        <v>-2986.7818598599997</v>
      </c>
      <c r="AJ49" s="59">
        <f t="shared" si="9"/>
        <v>1005.0280346099998</v>
      </c>
      <c r="AK49" s="59">
        <f t="shared" si="9"/>
        <v>-2407.9171810899998</v>
      </c>
      <c r="AL49" s="59">
        <f t="shared" si="9"/>
        <v>-3635.25</v>
      </c>
      <c r="AM49" s="59">
        <f t="shared" si="9"/>
        <v>-1216.12</v>
      </c>
      <c r="AN49" s="59">
        <f t="shared" si="9"/>
        <v>16895.760000000002</v>
      </c>
      <c r="AO49" s="59">
        <f t="shared" si="9"/>
        <v>-972.49</v>
      </c>
      <c r="AP49" s="59">
        <f t="shared" si="9"/>
        <v>-32.83000000000001</v>
      </c>
      <c r="AQ49" s="59">
        <f t="shared" si="9"/>
        <v>-532.3800000000001</v>
      </c>
      <c r="AR49" s="59">
        <f t="shared" si="9"/>
        <v>-1560.8999999999999</v>
      </c>
      <c r="AS49" s="59">
        <f t="shared" si="9"/>
        <v>320.99</v>
      </c>
      <c r="AT49" s="59">
        <f t="shared" si="9"/>
        <v>-1848.74</v>
      </c>
      <c r="AU49" s="59">
        <f t="shared" si="9"/>
        <v>-2460.46</v>
      </c>
      <c r="AV49" s="59">
        <f aca="true" t="shared" si="10" ref="AV49:CA49">AV51-AV50</f>
        <v>2146.19</v>
      </c>
      <c r="AW49" s="59">
        <f t="shared" si="10"/>
        <v>-168.03999999999996</v>
      </c>
      <c r="AX49" s="59">
        <f t="shared" si="10"/>
        <v>-696.58323308</v>
      </c>
      <c r="AY49" s="59">
        <f t="shared" si="10"/>
        <v>668.60258669</v>
      </c>
      <c r="AZ49" s="59">
        <f t="shared" si="10"/>
        <v>-1427.0923813199997</v>
      </c>
      <c r="BA49" s="59">
        <f t="shared" si="10"/>
        <v>399.6743152900001</v>
      </c>
      <c r="BB49" s="59">
        <f t="shared" si="10"/>
        <v>-2212.6422782815</v>
      </c>
      <c r="BC49" s="59">
        <f t="shared" si="10"/>
        <v>234.10810308110004</v>
      </c>
      <c r="BD49" s="59">
        <f t="shared" si="10"/>
        <v>-1423.25209871375</v>
      </c>
      <c r="BE49" s="59">
        <f t="shared" si="10"/>
        <v>-4883.0031909372</v>
      </c>
      <c r="BF49" s="59">
        <f t="shared" si="10"/>
        <v>-1563.0522339095</v>
      </c>
      <c r="BG49" s="59">
        <f t="shared" si="10"/>
        <v>-2845.350343266281</v>
      </c>
      <c r="BH49" s="59">
        <f t="shared" si="10"/>
        <v>-1130.6337516206</v>
      </c>
      <c r="BI49" s="59">
        <f t="shared" si="10"/>
        <v>-4555.148384819199</v>
      </c>
      <c r="BJ49" s="59">
        <f t="shared" si="10"/>
        <v>-222.61987876470016</v>
      </c>
      <c r="BK49" s="59">
        <f t="shared" si="10"/>
        <v>-1451.2976492756088</v>
      </c>
      <c r="BL49" s="59">
        <f t="shared" si="10"/>
        <v>-2055.724125096423</v>
      </c>
      <c r="BM49" s="59">
        <f t="shared" si="10"/>
        <v>-2846.0243521</v>
      </c>
      <c r="BN49" s="59">
        <f t="shared" si="10"/>
        <v>-235.604875</v>
      </c>
      <c r="BO49" s="59">
        <f t="shared" si="10"/>
        <v>29784.08768704394</v>
      </c>
      <c r="BP49" s="59">
        <f t="shared" si="10"/>
        <v>-1651.9128150591002</v>
      </c>
      <c r="BQ49" s="59">
        <f t="shared" si="10"/>
        <v>-449.1649220361321</v>
      </c>
      <c r="BR49" s="59">
        <f t="shared" si="10"/>
        <v>-3331.164941132899</v>
      </c>
      <c r="BS49" s="59">
        <f t="shared" si="10"/>
        <v>-348.66543077667285</v>
      </c>
      <c r="BT49" s="59">
        <f t="shared" si="10"/>
        <v>1056.9348345952953</v>
      </c>
      <c r="BU49" s="59">
        <f t="shared" si="10"/>
        <v>0</v>
      </c>
      <c r="BV49" s="59">
        <f t="shared" si="10"/>
        <v>-551.4115586849999</v>
      </c>
      <c r="BW49" s="112">
        <f t="shared" si="10"/>
        <v>-3757.757573973945</v>
      </c>
      <c r="BX49" s="112">
        <f t="shared" si="10"/>
        <v>-420.1130405471001</v>
      </c>
      <c r="BY49" s="73">
        <f t="shared" si="10"/>
        <v>612.1632330175</v>
      </c>
      <c r="BZ49" s="112">
        <f t="shared" si="10"/>
        <v>39872.247691306504</v>
      </c>
      <c r="CA49" s="112">
        <f t="shared" si="10"/>
        <v>3172.275121047</v>
      </c>
      <c r="CB49" s="73">
        <f aca="true" t="shared" si="11" ref="CB49:CG49">CB51-CB50</f>
        <v>-2076.2382866751286</v>
      </c>
      <c r="CC49" s="75">
        <f t="shared" si="11"/>
        <v>174.77913084510004</v>
      </c>
      <c r="CD49" s="75">
        <f t="shared" si="11"/>
        <v>-4907.516747466519</v>
      </c>
      <c r="CE49" s="75">
        <f t="shared" si="11"/>
        <v>1712.1431263738004</v>
      </c>
      <c r="CF49" s="75">
        <f t="shared" si="11"/>
        <v>4111.1505245588</v>
      </c>
      <c r="CG49" s="75">
        <f t="shared" si="11"/>
        <v>35465.1456579692</v>
      </c>
      <c r="CH49" s="75">
        <v>-448.03872</v>
      </c>
      <c r="CI49" s="75">
        <v>36523.05952555</v>
      </c>
      <c r="CJ49" s="75">
        <v>-796.19274378</v>
      </c>
      <c r="CK49" s="75">
        <v>-2094.40356194</v>
      </c>
      <c r="CL49" s="75">
        <v>1067.67444888</v>
      </c>
      <c r="CM49" s="75">
        <v>232.91840614999995</v>
      </c>
      <c r="CN49" s="75">
        <v>358.36455134999994</v>
      </c>
      <c r="CO49" s="75">
        <v>-763.68645597</v>
      </c>
      <c r="CP49" s="73">
        <v>-2706.5305770100003</v>
      </c>
      <c r="CQ49" s="73">
        <v>-1763.6470937</v>
      </c>
      <c r="CR49" s="73">
        <v>4649.1964538600005</v>
      </c>
      <c r="CS49" s="73">
        <v>1997.9767220999997</v>
      </c>
      <c r="CT49" s="73">
        <v>-10032.85884356188</v>
      </c>
      <c r="CU49" s="73">
        <v>-576.0853357902679</v>
      </c>
      <c r="CV49" s="73">
        <v>-2607.6442897811</v>
      </c>
      <c r="CW49" s="73">
        <v>-3537.2307598714724</v>
      </c>
      <c r="CX49" s="73">
        <v>115.48147504110003</v>
      </c>
      <c r="CY49" s="73">
        <v>-189.74561552852902</v>
      </c>
      <c r="CZ49" s="73">
        <v>-1335.2262666890394</v>
      </c>
      <c r="DA49" s="73">
        <v>-358.40322616820697</v>
      </c>
      <c r="DB49" s="73">
        <v>62644.050850224296</v>
      </c>
      <c r="DC49" s="73">
        <v>149469.13843326137</v>
      </c>
      <c r="DD49" s="73">
        <v>8317.593908979956</v>
      </c>
      <c r="DE49" s="73">
        <v>-751.2875688474629</v>
      </c>
      <c r="DF49" s="73">
        <v>-1743.0356205744897</v>
      </c>
      <c r="DG49" s="73">
        <v>-1287.1744761083326</v>
      </c>
      <c r="DH49" s="73">
        <v>-12832.105844858273</v>
      </c>
      <c r="DI49" s="73">
        <v>-3372.766682851973</v>
      </c>
      <c r="DJ49" s="73">
        <v>-2223.1566297265736</v>
      </c>
      <c r="DK49" s="73">
        <v>959.2124422570851</v>
      </c>
      <c r="DL49" s="73">
        <v>-776.9774461716231</v>
      </c>
      <c r="DM49" s="73">
        <v>-6020.430752122447</v>
      </c>
      <c r="DN49" s="73">
        <v>-3723.447943683458</v>
      </c>
      <c r="DO49" s="73">
        <v>1083.5557855606503</v>
      </c>
      <c r="DP49" s="73">
        <v>-2859.9750532382395</v>
      </c>
      <c r="DQ49" s="73">
        <v>-506.7507747333666</v>
      </c>
      <c r="DR49" s="73">
        <v>-5881.517467354427</v>
      </c>
      <c r="DS49" s="73">
        <v>-16468.05922457415</v>
      </c>
      <c r="DT49" s="73">
        <v>-2661.478007499557</v>
      </c>
      <c r="DU49" s="73">
        <v>-6825.596569832527</v>
      </c>
      <c r="DV49" s="73">
        <v>-1256.836530708482</v>
      </c>
      <c r="DW49" s="73">
        <v>9252.423583856273</v>
      </c>
      <c r="DX49" s="73">
        <v>31023.221756353185</v>
      </c>
      <c r="DY49" s="73">
        <v>-20099.305217773268</v>
      </c>
      <c r="DZ49" s="73">
        <v>-8104.2907907056615</v>
      </c>
      <c r="EA49" s="73">
        <v>-4224.080496354463</v>
      </c>
      <c r="EB49" s="73">
        <v>-11842.078961656589</v>
      </c>
      <c r="EC49" s="73">
        <v>-1720.1099137140368</v>
      </c>
      <c r="ED49" s="73">
        <v>-5212.038852037363</v>
      </c>
      <c r="EE49" s="73">
        <v>-22836.31164207222</v>
      </c>
    </row>
    <row r="50" spans="1:135" s="46" customFormat="1" ht="19.5" customHeight="1">
      <c r="A50" s="45" t="s">
        <v>17</v>
      </c>
      <c r="B50" s="43">
        <v>570.699615403566</v>
      </c>
      <c r="C50" s="43">
        <v>29.175501152</v>
      </c>
      <c r="D50" s="43">
        <v>910.1</v>
      </c>
      <c r="E50" s="43">
        <v>2518.5</v>
      </c>
      <c r="F50" s="43">
        <v>0</v>
      </c>
      <c r="G50" s="43">
        <v>0</v>
      </c>
      <c r="H50" s="43">
        <v>515.392192512888</v>
      </c>
      <c r="I50" s="43">
        <v>24.5</v>
      </c>
      <c r="J50" s="43">
        <v>868.6</v>
      </c>
      <c r="K50" s="43">
        <v>2143.3</v>
      </c>
      <c r="L50" s="59">
        <v>167.7</v>
      </c>
      <c r="M50" s="59">
        <v>0</v>
      </c>
      <c r="N50" s="59">
        <v>494.65402968</v>
      </c>
      <c r="O50" s="59">
        <v>73.81317747</v>
      </c>
      <c r="P50" s="59">
        <v>827.4399705599999</v>
      </c>
      <c r="Q50" s="59">
        <v>137.64911689</v>
      </c>
      <c r="R50" s="59">
        <v>511.67461397000005</v>
      </c>
      <c r="S50" s="59">
        <v>0</v>
      </c>
      <c r="T50" s="59">
        <v>1462.4675319299997</v>
      </c>
      <c r="U50" s="59">
        <v>346.26945926</v>
      </c>
      <c r="V50" s="59">
        <v>1317.77886457</v>
      </c>
      <c r="W50" s="59">
        <v>1204.5912301800001</v>
      </c>
      <c r="X50" s="59">
        <v>478.73223393</v>
      </c>
      <c r="Y50" s="59">
        <v>0</v>
      </c>
      <c r="Z50" s="59">
        <v>10634.27316964</v>
      </c>
      <c r="AA50" s="59">
        <v>104.84674641</v>
      </c>
      <c r="AB50" s="59">
        <v>1500.18827454</v>
      </c>
      <c r="AC50" s="59">
        <v>525.8797910000001</v>
      </c>
      <c r="AD50" s="59">
        <v>959.75146963</v>
      </c>
      <c r="AE50" s="59">
        <v>1192.7727043099999</v>
      </c>
      <c r="AF50" s="59">
        <v>247.47616066</v>
      </c>
      <c r="AG50" s="59">
        <v>1485.5419071400001</v>
      </c>
      <c r="AH50" s="59">
        <v>918.1908941300001</v>
      </c>
      <c r="AI50" s="59">
        <v>2312.34416986</v>
      </c>
      <c r="AJ50" s="59">
        <v>3816.69286612</v>
      </c>
      <c r="AK50" s="59">
        <v>2977.5761963</v>
      </c>
      <c r="AL50" s="59">
        <v>4349.63</v>
      </c>
      <c r="AM50" s="59">
        <v>3043.07</v>
      </c>
      <c r="AN50" s="59">
        <v>2486.01</v>
      </c>
      <c r="AO50" s="59">
        <v>1186.47</v>
      </c>
      <c r="AP50" s="59">
        <v>219.55</v>
      </c>
      <c r="AQ50" s="59">
        <v>832.3600000000001</v>
      </c>
      <c r="AR50" s="59">
        <v>1608.82</v>
      </c>
      <c r="AS50" s="59">
        <v>0</v>
      </c>
      <c r="AT50" s="59">
        <v>3184.75</v>
      </c>
      <c r="AU50" s="59">
        <v>2460.46</v>
      </c>
      <c r="AV50" s="59">
        <v>30.27</v>
      </c>
      <c r="AW50" s="59">
        <v>506.58</v>
      </c>
      <c r="AX50" s="59">
        <v>843.78790428</v>
      </c>
      <c r="AY50" s="59">
        <v>1655.78114611</v>
      </c>
      <c r="AZ50" s="59">
        <v>1427.0923813199997</v>
      </c>
      <c r="BA50" s="59">
        <v>1911.1204396300002</v>
      </c>
      <c r="BB50" s="59">
        <v>1182.3977810275</v>
      </c>
      <c r="BC50" s="59">
        <v>228.4936</v>
      </c>
      <c r="BD50" s="59">
        <v>1423.25209871375</v>
      </c>
      <c r="BE50" s="59">
        <v>4883.0031909372</v>
      </c>
      <c r="BF50" s="59">
        <v>1783.5489873095</v>
      </c>
      <c r="BG50" s="59">
        <v>3360.849372794281</v>
      </c>
      <c r="BH50" s="59">
        <v>1130.6337516206</v>
      </c>
      <c r="BI50" s="59">
        <v>4555.148384819199</v>
      </c>
      <c r="BJ50" s="59">
        <v>1891.2857396395</v>
      </c>
      <c r="BK50" s="59">
        <v>1451.2976492756088</v>
      </c>
      <c r="BL50" s="59">
        <v>2608.433399057223</v>
      </c>
      <c r="BM50" s="59">
        <v>4331.09779695</v>
      </c>
      <c r="BN50" s="59">
        <v>235.604875</v>
      </c>
      <c r="BO50" s="59">
        <v>1069.564138306062</v>
      </c>
      <c r="BP50" s="59">
        <v>0</v>
      </c>
      <c r="BQ50" s="59">
        <v>1086.181665936132</v>
      </c>
      <c r="BR50" s="59">
        <v>4184.487276172099</v>
      </c>
      <c r="BS50" s="59">
        <v>851.1008216146729</v>
      </c>
      <c r="BT50" s="59">
        <v>639.0914821803</v>
      </c>
      <c r="BU50" s="59">
        <v>0</v>
      </c>
      <c r="BV50" s="59">
        <v>551.4115586849999</v>
      </c>
      <c r="BW50" s="112">
        <v>3757.757573973945</v>
      </c>
      <c r="BX50" s="112">
        <v>960.2258141201</v>
      </c>
      <c r="BY50" s="73">
        <v>442.64062339709994</v>
      </c>
      <c r="BZ50" s="112">
        <v>1119.2263086935</v>
      </c>
      <c r="CA50" s="112">
        <v>0</v>
      </c>
      <c r="CB50" s="73">
        <v>2076.2382866751286</v>
      </c>
      <c r="CC50" s="75">
        <v>141.3174332529</v>
      </c>
      <c r="CD50" s="75">
        <v>4907.516747466519</v>
      </c>
      <c r="CE50" s="75">
        <v>1056.0849665107999</v>
      </c>
      <c r="CF50" s="75">
        <v>2194.5008667232</v>
      </c>
      <c r="CG50" s="75">
        <v>104.27626475</v>
      </c>
      <c r="CH50" s="75">
        <v>2292.433563</v>
      </c>
      <c r="CI50" s="75">
        <v>292.91978381</v>
      </c>
      <c r="CJ50" s="75">
        <v>680.64571948</v>
      </c>
      <c r="CK50" s="75">
        <v>328.71941095</v>
      </c>
      <c r="CL50" s="75">
        <v>223.45993309</v>
      </c>
      <c r="CM50" s="75">
        <v>272.36719921</v>
      </c>
      <c r="CN50" s="75">
        <v>250.75178381</v>
      </c>
      <c r="CO50" s="75">
        <v>264.41193683</v>
      </c>
      <c r="CP50" s="73">
        <v>254.59669866</v>
      </c>
      <c r="CQ50" s="73">
        <v>131.20809401</v>
      </c>
      <c r="CR50" s="73">
        <v>133.80230228</v>
      </c>
      <c r="CS50" s="73">
        <v>240.48512849</v>
      </c>
      <c r="CT50" s="73">
        <v>10056.74023916188</v>
      </c>
      <c r="CU50" s="73">
        <v>6437.846026840268</v>
      </c>
      <c r="CV50" s="73">
        <v>3198.8208481850997</v>
      </c>
      <c r="CW50" s="73">
        <v>3145.2021118714724</v>
      </c>
      <c r="CX50" s="73">
        <v>-15.986580029099997</v>
      </c>
      <c r="CY50" s="73">
        <v>208.0474094052</v>
      </c>
      <c r="CZ50" s="73">
        <v>305.9524845884633</v>
      </c>
      <c r="DA50" s="73">
        <v>55.0225323701</v>
      </c>
      <c r="DB50" s="73">
        <v>-3014.1529375950995</v>
      </c>
      <c r="DC50" s="73">
        <v>-131.44518944040001</v>
      </c>
      <c r="DD50" s="73">
        <v>-1150.0249663566415</v>
      </c>
      <c r="DE50" s="73">
        <v>1392.800128458</v>
      </c>
      <c r="DF50" s="73">
        <v>1803.5871894052648</v>
      </c>
      <c r="DG50" s="73">
        <v>2216.4986330065326</v>
      </c>
      <c r="DH50" s="73">
        <v>12994.625507321674</v>
      </c>
      <c r="DI50" s="73">
        <v>5378.154392509713</v>
      </c>
      <c r="DJ50" s="73">
        <v>3981.4873880624978</v>
      </c>
      <c r="DK50" s="73">
        <v>2215.9578569618493</v>
      </c>
      <c r="DL50" s="73">
        <v>2123.679214246391</v>
      </c>
      <c r="DM50" s="73">
        <v>8791.85727575281</v>
      </c>
      <c r="DN50" s="73">
        <v>7168.842231850615</v>
      </c>
      <c r="DO50" s="73">
        <v>2684.0343161041296</v>
      </c>
      <c r="DP50" s="73">
        <v>7315.136436306486</v>
      </c>
      <c r="DQ50" s="73">
        <v>5325.391847610936</v>
      </c>
      <c r="DR50" s="73">
        <v>8219.21164495332</v>
      </c>
      <c r="DS50" s="73">
        <v>18439.939866019155</v>
      </c>
      <c r="DT50" s="73">
        <v>8776.928179264221</v>
      </c>
      <c r="DU50" s="73">
        <v>8054.700835491295</v>
      </c>
      <c r="DV50" s="73">
        <v>3055.018961704736</v>
      </c>
      <c r="DW50" s="73">
        <v>1437.4651750032385</v>
      </c>
      <c r="DX50" s="73">
        <v>558.3104882632927</v>
      </c>
      <c r="DY50" s="73">
        <v>22469.106130552263</v>
      </c>
      <c r="DZ50" s="73">
        <v>9838.50669268416</v>
      </c>
      <c r="EA50" s="73">
        <v>6851.247382005998</v>
      </c>
      <c r="EB50" s="73">
        <v>14822.532491804352</v>
      </c>
      <c r="EC50" s="73">
        <v>1797.4435027075</v>
      </c>
      <c r="ED50" s="73">
        <v>6901.962377554898</v>
      </c>
      <c r="EE50" s="73">
        <v>602.636496870125</v>
      </c>
    </row>
    <row r="51" spans="1:135" s="46" customFormat="1" ht="19.5" customHeight="1">
      <c r="A51" s="45" t="s">
        <v>18</v>
      </c>
      <c r="B51" s="43">
        <v>624.6575697564</v>
      </c>
      <c r="C51" s="43">
        <v>1236.3039787138002</v>
      </c>
      <c r="D51" s="43">
        <v>0</v>
      </c>
      <c r="E51" s="43">
        <v>1486.9</v>
      </c>
      <c r="F51" s="43">
        <v>2529.5</v>
      </c>
      <c r="G51" s="43">
        <v>0</v>
      </c>
      <c r="H51" s="43">
        <v>4551.6955476697</v>
      </c>
      <c r="I51" s="43">
        <v>572.9</v>
      </c>
      <c r="J51" s="43">
        <v>1077.6</v>
      </c>
      <c r="K51" s="43">
        <v>1155.8</v>
      </c>
      <c r="L51" s="59">
        <v>1322.6</v>
      </c>
      <c r="M51" s="59">
        <v>1755.4</v>
      </c>
      <c r="N51" s="59">
        <v>63.86177094</v>
      </c>
      <c r="O51" s="59">
        <v>833.6641276900001</v>
      </c>
      <c r="P51" s="59">
        <v>907.4177562799999</v>
      </c>
      <c r="Q51" s="59">
        <v>0</v>
      </c>
      <c r="R51" s="59">
        <v>301.11661172000004</v>
      </c>
      <c r="S51" s="59">
        <v>1430.40554399</v>
      </c>
      <c r="T51" s="59">
        <v>554.62383481</v>
      </c>
      <c r="U51" s="59">
        <v>2222.86890348</v>
      </c>
      <c r="V51" s="59">
        <v>780.9752237</v>
      </c>
      <c r="W51" s="59">
        <v>3961.553268</v>
      </c>
      <c r="X51" s="59">
        <v>1008.21151042</v>
      </c>
      <c r="Y51" s="59">
        <v>355.16694286</v>
      </c>
      <c r="Z51" s="59">
        <v>14750.92501961</v>
      </c>
      <c r="AA51" s="59">
        <v>308.76505729999997</v>
      </c>
      <c r="AB51" s="59">
        <v>487.75166304</v>
      </c>
      <c r="AC51" s="59">
        <v>46.68885</v>
      </c>
      <c r="AD51" s="59">
        <v>687.36125162</v>
      </c>
      <c r="AE51" s="59">
        <v>15.6636</v>
      </c>
      <c r="AF51" s="59">
        <v>-2647.10351711</v>
      </c>
      <c r="AG51" s="59">
        <v>-4554.37050438</v>
      </c>
      <c r="AH51" s="59">
        <v>175.34354061000005</v>
      </c>
      <c r="AI51" s="59">
        <v>-674.43769</v>
      </c>
      <c r="AJ51" s="59">
        <v>4821.72090073</v>
      </c>
      <c r="AK51" s="59">
        <v>569.65901521</v>
      </c>
      <c r="AL51" s="59">
        <v>714.38</v>
      </c>
      <c r="AM51" s="59">
        <v>1826.9500000000003</v>
      </c>
      <c r="AN51" s="59">
        <v>19381.77</v>
      </c>
      <c r="AO51" s="59">
        <v>213.98</v>
      </c>
      <c r="AP51" s="59">
        <v>186.72</v>
      </c>
      <c r="AQ51" s="59">
        <v>299.98</v>
      </c>
      <c r="AR51" s="59">
        <v>47.92</v>
      </c>
      <c r="AS51" s="59">
        <v>320.99</v>
      </c>
      <c r="AT51" s="59">
        <v>1336.01</v>
      </c>
      <c r="AU51" s="59">
        <v>0</v>
      </c>
      <c r="AV51" s="59">
        <v>2176.46</v>
      </c>
      <c r="AW51" s="59">
        <v>338.54</v>
      </c>
      <c r="AX51" s="59">
        <v>147.2046712</v>
      </c>
      <c r="AY51" s="59">
        <v>2324.3837328</v>
      </c>
      <c r="AZ51" s="59">
        <v>0</v>
      </c>
      <c r="BA51" s="59">
        <v>2310.7947549200003</v>
      </c>
      <c r="BB51" s="59">
        <v>-1030.244497254</v>
      </c>
      <c r="BC51" s="59">
        <v>462.6017030811</v>
      </c>
      <c r="BD51" s="59">
        <v>0</v>
      </c>
      <c r="BE51" s="59">
        <v>0</v>
      </c>
      <c r="BF51" s="59">
        <v>220.49675340000002</v>
      </c>
      <c r="BG51" s="59">
        <v>515.4990295279999</v>
      </c>
      <c r="BH51" s="59">
        <v>0</v>
      </c>
      <c r="BI51" s="59">
        <v>0</v>
      </c>
      <c r="BJ51" s="59">
        <v>1668.6658608747998</v>
      </c>
      <c r="BK51" s="59">
        <v>0</v>
      </c>
      <c r="BL51" s="59">
        <v>552.7092739608</v>
      </c>
      <c r="BM51" s="59">
        <v>1485.07344485</v>
      </c>
      <c r="BN51" s="59">
        <v>0</v>
      </c>
      <c r="BO51" s="59">
        <v>30853.65182535</v>
      </c>
      <c r="BP51" s="59">
        <v>-1651.9128150591002</v>
      </c>
      <c r="BQ51" s="59">
        <v>637.0167438999999</v>
      </c>
      <c r="BR51" s="59">
        <v>853.3223350392</v>
      </c>
      <c r="BS51" s="59">
        <v>502.43539083800005</v>
      </c>
      <c r="BT51" s="59">
        <v>1696.0263167755952</v>
      </c>
      <c r="BU51" s="59">
        <v>0</v>
      </c>
      <c r="BV51" s="59">
        <v>0</v>
      </c>
      <c r="BW51" s="112">
        <v>0</v>
      </c>
      <c r="BX51" s="112">
        <v>540.1127735729999</v>
      </c>
      <c r="BY51" s="73">
        <v>1054.8038564146</v>
      </c>
      <c r="BZ51" s="112">
        <v>40991.474</v>
      </c>
      <c r="CA51" s="112">
        <v>3172.275121047</v>
      </c>
      <c r="CB51" s="73">
        <v>0</v>
      </c>
      <c r="CC51" s="75">
        <v>316.09656409800004</v>
      </c>
      <c r="CD51" s="75">
        <v>0</v>
      </c>
      <c r="CE51" s="75">
        <v>2768.2280928846003</v>
      </c>
      <c r="CF51" s="75">
        <v>6305.651391282</v>
      </c>
      <c r="CG51" s="75">
        <v>35569.4219227192</v>
      </c>
      <c r="CH51" s="75">
        <v>1844.394843</v>
      </c>
      <c r="CI51" s="75">
        <v>36815.97930936</v>
      </c>
      <c r="CJ51" s="75">
        <v>-115.5470243</v>
      </c>
      <c r="CK51" s="75">
        <v>-1765.68415099</v>
      </c>
      <c r="CL51" s="75">
        <v>1291.13438197</v>
      </c>
      <c r="CM51" s="75">
        <v>505.28560536</v>
      </c>
      <c r="CN51" s="75">
        <v>609.11633516</v>
      </c>
      <c r="CO51" s="75">
        <v>-499.27451914</v>
      </c>
      <c r="CP51" s="75">
        <v>-2451.93387835</v>
      </c>
      <c r="CQ51" s="75">
        <v>-1632.43899969</v>
      </c>
      <c r="CR51" s="75">
        <v>4782.99875614</v>
      </c>
      <c r="CS51" s="75">
        <v>2238.46185059</v>
      </c>
      <c r="CT51" s="75">
        <v>23.881395599999998</v>
      </c>
      <c r="CU51" s="75">
        <v>5861.76069105</v>
      </c>
      <c r="CV51" s="75">
        <v>591.176558404</v>
      </c>
      <c r="CW51" s="75">
        <v>-392.028648</v>
      </c>
      <c r="CX51" s="75">
        <v>99.49489501200003</v>
      </c>
      <c r="CY51" s="75">
        <v>18.301793876670978</v>
      </c>
      <c r="CZ51" s="75">
        <v>-1029.2737821005762</v>
      </c>
      <c r="DA51" s="75">
        <v>-303.38069379810696</v>
      </c>
      <c r="DB51" s="75">
        <v>59629.897912629196</v>
      </c>
      <c r="DC51" s="75">
        <v>149337.69324382098</v>
      </c>
      <c r="DD51" s="75">
        <v>7167.568942623314</v>
      </c>
      <c r="DE51" s="75">
        <v>641.5125596105371</v>
      </c>
      <c r="DF51" s="75">
        <v>60.551568830775054</v>
      </c>
      <c r="DG51" s="75">
        <v>929.3241568982</v>
      </c>
      <c r="DH51" s="75">
        <v>162.5196624634</v>
      </c>
      <c r="DI51" s="75">
        <v>2005.3877096577398</v>
      </c>
      <c r="DJ51" s="75">
        <v>1758.3307583359242</v>
      </c>
      <c r="DK51" s="75">
        <v>3175.1702992189344</v>
      </c>
      <c r="DL51" s="75">
        <v>1346.7017680747679</v>
      </c>
      <c r="DM51" s="75">
        <v>2771.426523630364</v>
      </c>
      <c r="DN51" s="75">
        <v>3445.3942881671564</v>
      </c>
      <c r="DO51" s="75">
        <v>3767.59010166478</v>
      </c>
      <c r="DP51" s="75">
        <v>4455.161383068246</v>
      </c>
      <c r="DQ51" s="75">
        <v>4818.641072877569</v>
      </c>
      <c r="DR51" s="75">
        <v>2337.6941775988935</v>
      </c>
      <c r="DS51" s="75">
        <v>1971.8806414450037</v>
      </c>
      <c r="DT51" s="75">
        <v>6115.450171764664</v>
      </c>
      <c r="DU51" s="75">
        <v>1229.104265658768</v>
      </c>
      <c r="DV51" s="75">
        <v>1798.1824309962537</v>
      </c>
      <c r="DW51" s="75">
        <v>10689.888758859512</v>
      </c>
      <c r="DX51" s="75">
        <v>31581.53224461648</v>
      </c>
      <c r="DY51" s="75">
        <v>2369.8009127789965</v>
      </c>
      <c r="DZ51" s="75">
        <v>1734.2159019784976</v>
      </c>
      <c r="EA51" s="73">
        <v>2627.166885651534</v>
      </c>
      <c r="EB51" s="73">
        <v>2980.4535301477626</v>
      </c>
      <c r="EC51" s="73">
        <v>77.33358899346331</v>
      </c>
      <c r="ED51" s="73">
        <v>1689.9235255175352</v>
      </c>
      <c r="EE51" s="73">
        <v>-22233.675145202098</v>
      </c>
    </row>
    <row r="52" spans="1:135" s="40" customFormat="1" ht="19.5" customHeight="1">
      <c r="A52" s="117" t="s">
        <v>6</v>
      </c>
      <c r="B52" s="90">
        <v>-4999.911184644957</v>
      </c>
      <c r="C52" s="90">
        <v>35733.109482020176</v>
      </c>
      <c r="D52" s="90">
        <v>-35036.2</v>
      </c>
      <c r="E52" s="90">
        <v>-7906.399999999994</v>
      </c>
      <c r="F52" s="90">
        <v>18297.800000000003</v>
      </c>
      <c r="G52" s="90">
        <v>-19298.300000000003</v>
      </c>
      <c r="H52" s="90">
        <v>-11125.50719373154</v>
      </c>
      <c r="I52" s="90">
        <v>13782.800000000003</v>
      </c>
      <c r="J52" s="90">
        <v>-3201.2999999999993</v>
      </c>
      <c r="K52" s="90">
        <v>18565.200000000004</v>
      </c>
      <c r="L52" s="90">
        <v>26822.5</v>
      </c>
      <c r="M52" s="90">
        <v>50738.70000000001</v>
      </c>
      <c r="N52" s="90">
        <f>N9+N33</f>
        <v>-40328.46392698001</v>
      </c>
      <c r="O52" s="90">
        <f aca="true" t="shared" si="12" ref="O52:BZ52">O9+O33</f>
        <v>6180.045302709987</v>
      </c>
      <c r="P52" s="90">
        <f t="shared" si="12"/>
        <v>-17120.506507410013</v>
      </c>
      <c r="Q52" s="90">
        <f t="shared" si="12"/>
        <v>4211.3045433900115</v>
      </c>
      <c r="R52" s="90">
        <f t="shared" si="12"/>
        <v>-29299.589277380015</v>
      </c>
      <c r="S52" s="90">
        <f t="shared" si="12"/>
        <v>4191.447437922805</v>
      </c>
      <c r="T52" s="90">
        <f t="shared" si="12"/>
        <v>-19066.467353529995</v>
      </c>
      <c r="U52" s="90">
        <f t="shared" si="12"/>
        <v>-36709.48537570001</v>
      </c>
      <c r="V52" s="90">
        <f t="shared" si="12"/>
        <v>26981.383571840026</v>
      </c>
      <c r="W52" s="90">
        <f t="shared" si="12"/>
        <v>-29228.72196568999</v>
      </c>
      <c r="X52" s="90">
        <f t="shared" si="12"/>
        <v>-16280.114113040008</v>
      </c>
      <c r="Y52" s="90">
        <f t="shared" si="12"/>
        <v>-30552.108121579993</v>
      </c>
      <c r="Z52" s="90">
        <f t="shared" si="12"/>
        <v>16736.780788440003</v>
      </c>
      <c r="AA52" s="90">
        <f t="shared" si="12"/>
        <v>-22028.585750590006</v>
      </c>
      <c r="AB52" s="90">
        <f t="shared" si="12"/>
        <v>19480.897656790014</v>
      </c>
      <c r="AC52" s="90">
        <f t="shared" si="12"/>
        <v>-2672.4961997499977</v>
      </c>
      <c r="AD52" s="90">
        <f t="shared" si="12"/>
        <v>13067.193822889993</v>
      </c>
      <c r="AE52" s="90">
        <f t="shared" si="12"/>
        <v>-41981.00929984998</v>
      </c>
      <c r="AF52" s="90">
        <f t="shared" si="12"/>
        <v>-31604.99981371001</v>
      </c>
      <c r="AG52" s="90">
        <f t="shared" si="12"/>
        <v>-38763.27081441001</v>
      </c>
      <c r="AH52" s="90">
        <f t="shared" si="12"/>
        <v>-35214.69830510001</v>
      </c>
      <c r="AI52" s="90">
        <f t="shared" si="12"/>
        <v>-7451.742049629996</v>
      </c>
      <c r="AJ52" s="90">
        <f t="shared" si="12"/>
        <v>-35720.97158401002</v>
      </c>
      <c r="AK52" s="90">
        <f t="shared" si="12"/>
        <v>12859.987656760026</v>
      </c>
      <c r="AL52" s="90">
        <f t="shared" si="12"/>
        <v>-50150.81000000001</v>
      </c>
      <c r="AM52" s="90">
        <f t="shared" si="12"/>
        <v>-24820.190000000006</v>
      </c>
      <c r="AN52" s="90">
        <f t="shared" si="12"/>
        <v>-19753.319999999985</v>
      </c>
      <c r="AO52" s="90">
        <f t="shared" si="12"/>
        <v>-12681.259999999998</v>
      </c>
      <c r="AP52" s="90">
        <f t="shared" si="12"/>
        <v>-28945.329999999994</v>
      </c>
      <c r="AQ52" s="90">
        <f t="shared" si="12"/>
        <v>17323.669999999987</v>
      </c>
      <c r="AR52" s="90">
        <f t="shared" si="12"/>
        <v>-3910.110000000005</v>
      </c>
      <c r="AS52" s="90">
        <f t="shared" si="12"/>
        <v>-31626.720000000005</v>
      </c>
      <c r="AT52" s="90">
        <f t="shared" si="12"/>
        <v>13352.61000000001</v>
      </c>
      <c r="AU52" s="90">
        <f t="shared" si="12"/>
        <v>-2328.3600000000006</v>
      </c>
      <c r="AV52" s="90">
        <f t="shared" si="12"/>
        <v>18145.180000000004</v>
      </c>
      <c r="AW52" s="90">
        <f t="shared" si="12"/>
        <v>-17301.339999999982</v>
      </c>
      <c r="AX52" s="90">
        <f t="shared" si="12"/>
        <v>11848.748262290992</v>
      </c>
      <c r="AY52" s="90">
        <f t="shared" si="12"/>
        <v>9754.724836448091</v>
      </c>
      <c r="AZ52" s="90">
        <f t="shared" si="12"/>
        <v>-25312.29408157122</v>
      </c>
      <c r="BA52" s="90">
        <f t="shared" si="12"/>
        <v>-8528.673343420172</v>
      </c>
      <c r="BB52" s="90">
        <f t="shared" si="12"/>
        <v>10237.830023383978</v>
      </c>
      <c r="BC52" s="90">
        <f t="shared" si="12"/>
        <v>-38546.298927583935</v>
      </c>
      <c r="BD52" s="90">
        <f t="shared" si="12"/>
        <v>-31450.801442892218</v>
      </c>
      <c r="BE52" s="90">
        <f t="shared" si="12"/>
        <v>-23206.461928021337</v>
      </c>
      <c r="BF52" s="90">
        <f t="shared" si="12"/>
        <v>-901.0374460877101</v>
      </c>
      <c r="BG52" s="90">
        <f t="shared" si="12"/>
        <v>-3944.0660580174226</v>
      </c>
      <c r="BH52" s="90">
        <f t="shared" si="12"/>
        <v>-26799.25688036118</v>
      </c>
      <c r="BI52" s="90">
        <f t="shared" si="12"/>
        <v>-5166.251780139092</v>
      </c>
      <c r="BJ52" s="90">
        <f t="shared" si="12"/>
        <v>-22093.001934076765</v>
      </c>
      <c r="BK52" s="90">
        <f t="shared" si="12"/>
        <v>65140.09021717425</v>
      </c>
      <c r="BL52" s="90">
        <f t="shared" si="12"/>
        <v>-9724.398891363986</v>
      </c>
      <c r="BM52" s="90">
        <f t="shared" si="12"/>
        <v>-24370.502469969484</v>
      </c>
      <c r="BN52" s="90">
        <f t="shared" si="12"/>
        <v>-2484.9841639442166</v>
      </c>
      <c r="BO52" s="90">
        <f t="shared" si="12"/>
        <v>8982.812426182354</v>
      </c>
      <c r="BP52" s="90">
        <f t="shared" si="12"/>
        <v>-9808.214922074178</v>
      </c>
      <c r="BQ52" s="90">
        <f t="shared" si="12"/>
        <v>-23997.045168326156</v>
      </c>
      <c r="BR52" s="90">
        <f t="shared" si="12"/>
        <v>-15020.398710017897</v>
      </c>
      <c r="BS52" s="90">
        <f t="shared" si="12"/>
        <v>10204.090833492219</v>
      </c>
      <c r="BT52" s="90">
        <f t="shared" si="12"/>
        <v>1321.9236245083393</v>
      </c>
      <c r="BU52" s="90">
        <f t="shared" si="12"/>
        <v>5255.8124421179455</v>
      </c>
      <c r="BV52" s="90">
        <f t="shared" si="12"/>
        <v>14578.560111348628</v>
      </c>
      <c r="BW52" s="90">
        <f t="shared" si="12"/>
        <v>-3592.684479737207</v>
      </c>
      <c r="BX52" s="90">
        <f t="shared" si="12"/>
        <v>-14808.31699900611</v>
      </c>
      <c r="BY52" s="90">
        <f t="shared" si="12"/>
        <v>-5637.381838745609</v>
      </c>
      <c r="BZ52" s="90">
        <f t="shared" si="12"/>
        <v>77668.38750675776</v>
      </c>
      <c r="CA52" s="90">
        <f aca="true" t="shared" si="13" ref="CA52:CG52">CA9+CA33</f>
        <v>-10972.10840323753</v>
      </c>
      <c r="CB52" s="90">
        <f t="shared" si="13"/>
        <v>-14.072460841975044</v>
      </c>
      <c r="CC52" s="90">
        <f t="shared" si="13"/>
        <v>-22063.038997948293</v>
      </c>
      <c r="CD52" s="90">
        <f t="shared" si="13"/>
        <v>10667.608255534265</v>
      </c>
      <c r="CE52" s="90">
        <f t="shared" si="13"/>
        <v>30037.222855727276</v>
      </c>
      <c r="CF52" s="90">
        <f t="shared" si="13"/>
        <v>-11526.032388937281</v>
      </c>
      <c r="CG52" s="90">
        <f t="shared" si="13"/>
        <v>38280.074685721025</v>
      </c>
      <c r="CH52" s="90">
        <v>-52328.63534599999</v>
      </c>
      <c r="CI52" s="90">
        <v>45160.676620799975</v>
      </c>
      <c r="CJ52" s="90">
        <v>-2275.00304927001</v>
      </c>
      <c r="CK52" s="90">
        <v>-17098.50282131001</v>
      </c>
      <c r="CL52" s="90">
        <v>-29274.806330300005</v>
      </c>
      <c r="CM52" s="90">
        <v>5539.37700629999</v>
      </c>
      <c r="CN52" s="90">
        <v>46602.73926069001</v>
      </c>
      <c r="CO52" s="90">
        <v>56957.685786329996</v>
      </c>
      <c r="CP52" s="90">
        <v>284.5839054699791</v>
      </c>
      <c r="CQ52" s="90">
        <v>16046.439934319991</v>
      </c>
      <c r="CR52" s="90">
        <v>28281.041216610007</v>
      </c>
      <c r="CS52" s="90">
        <v>102043.05802896997</v>
      </c>
      <c r="CT52" s="90">
        <v>-18292.934946817037</v>
      </c>
      <c r="CU52" s="90">
        <v>39384.3307719858</v>
      </c>
      <c r="CV52" s="90">
        <v>-11655.109746641192</v>
      </c>
      <c r="CW52" s="90">
        <v>-16988.440359677177</v>
      </c>
      <c r="CX52" s="90">
        <v>-17392.935029301396</v>
      </c>
      <c r="CY52" s="90">
        <v>395.1861768730996</v>
      </c>
      <c r="CZ52" s="90">
        <v>-10965.626655305121</v>
      </c>
      <c r="DA52" s="90">
        <v>-17959.682940045386</v>
      </c>
      <c r="DB52" s="90">
        <v>46618.84087913072</v>
      </c>
      <c r="DC52" s="90">
        <v>130419.65622417277</v>
      </c>
      <c r="DD52" s="90">
        <v>-60928.60214602813</v>
      </c>
      <c r="DE52" s="90">
        <v>19824.682623009547</v>
      </c>
      <c r="DF52" s="90">
        <v>-4754.591744290297</v>
      </c>
      <c r="DG52" s="90">
        <v>-8702.77470410175</v>
      </c>
      <c r="DH52" s="90">
        <v>-2029.3888302717387</v>
      </c>
      <c r="DI52" s="90">
        <v>-20116.61154004683</v>
      </c>
      <c r="DJ52" s="90">
        <v>-20651.251927066365</v>
      </c>
      <c r="DK52" s="90">
        <v>-12974.807195880392</v>
      </c>
      <c r="DL52" s="90">
        <v>-48985.69281613834</v>
      </c>
      <c r="DM52" s="90">
        <v>-66855.30075157493</v>
      </c>
      <c r="DN52" s="90">
        <v>-78997.60640777212</v>
      </c>
      <c r="DO52" s="90">
        <v>-16182.432802314888</v>
      </c>
      <c r="DP52" s="90">
        <v>84199.02421404124</v>
      </c>
      <c r="DQ52" s="90">
        <v>35914.72041278851</v>
      </c>
      <c r="DR52" s="90">
        <v>-9691.038671316503</v>
      </c>
      <c r="DS52" s="90">
        <v>-51713.56345994535</v>
      </c>
      <c r="DT52" s="90">
        <v>42843.50952101971</v>
      </c>
      <c r="DU52" s="90">
        <v>-30661.395280157958</v>
      </c>
      <c r="DV52" s="90">
        <v>-76191.83511047787</v>
      </c>
      <c r="DW52" s="90">
        <v>28387.813854827007</v>
      </c>
      <c r="DX52" s="90">
        <v>-15551.415509448532</v>
      </c>
      <c r="DY52" s="90">
        <v>-100932.91610504859</v>
      </c>
      <c r="DZ52" s="90">
        <v>68360.18736883125</v>
      </c>
      <c r="EA52" s="90">
        <v>16888.81432886808</v>
      </c>
      <c r="EB52" s="90">
        <v>71685.69068227801</v>
      </c>
      <c r="EC52" s="90">
        <v>33575.63398218574</v>
      </c>
      <c r="ED52" s="90">
        <v>-4512.769508059308</v>
      </c>
      <c r="EE52" s="90">
        <v>-21336.44817684003</v>
      </c>
    </row>
    <row r="53" spans="1:135" s="46" customFormat="1" ht="15.75">
      <c r="A53" s="119" t="s">
        <v>64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1"/>
      <c r="DD53" s="121"/>
      <c r="DE53" s="121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2"/>
    </row>
    <row r="54" spans="1:111" s="46" customFormat="1" ht="15.75">
      <c r="A54" s="94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4"/>
      <c r="DG54" s="124"/>
    </row>
    <row r="55" spans="1:100" s="46" customFormat="1" ht="15.75">
      <c r="A55" s="94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V55" s="118"/>
    </row>
    <row r="56" spans="1:111" s="46" customFormat="1" ht="15.75">
      <c r="A56" s="94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DF56" s="96"/>
      <c r="DG56" s="96"/>
    </row>
    <row r="57" spans="1:135" s="46" customFormat="1" ht="15.75">
      <c r="A57" s="94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8"/>
      <c r="DE57" s="138"/>
      <c r="DF57" s="138"/>
      <c r="DG57" s="138"/>
      <c r="DH57" s="138"/>
      <c r="DI57" s="138"/>
      <c r="DJ57" s="138"/>
      <c r="DK57" s="138"/>
      <c r="DL57" s="138"/>
      <c r="DM57" s="138"/>
      <c r="DN57" s="138"/>
      <c r="DO57" s="138"/>
      <c r="DP57" s="138"/>
      <c r="DQ57" s="138"/>
      <c r="DR57" s="138"/>
      <c r="DS57" s="138"/>
      <c r="DT57" s="138"/>
      <c r="DU57" s="138"/>
      <c r="DV57" s="138"/>
      <c r="DW57" s="138"/>
      <c r="DX57" s="138"/>
      <c r="DY57" s="138"/>
      <c r="DZ57" s="138"/>
      <c r="EA57" s="138"/>
      <c r="EB57" s="138"/>
      <c r="EC57" s="138"/>
      <c r="ED57" s="138"/>
      <c r="EE57" s="138"/>
    </row>
    <row r="58" spans="1:116" s="46" customFormat="1" ht="15.75">
      <c r="A58" s="94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DF58" s="96"/>
      <c r="DG58" s="96"/>
      <c r="DL58" s="138"/>
    </row>
    <row r="59" spans="1:111" s="46" customFormat="1" ht="15.75">
      <c r="A59" s="94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DF59" s="96"/>
      <c r="DG59" s="96"/>
    </row>
    <row r="60" spans="1:111" s="46" customFormat="1" ht="15.75">
      <c r="A60" s="94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DF60" s="96"/>
      <c r="DG60" s="96"/>
    </row>
    <row r="61" spans="1:111" s="46" customFormat="1" ht="15.75">
      <c r="A61" s="94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DF61" s="96"/>
      <c r="DG61" s="96"/>
    </row>
    <row r="62" spans="1:111" s="46" customFormat="1" ht="15.75">
      <c r="A62" s="94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DF62" s="96"/>
      <c r="DG62" s="96"/>
    </row>
    <row r="63" spans="1:111" s="46" customFormat="1" ht="15.75">
      <c r="A63" s="94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DF63" s="96"/>
      <c r="DG63" s="96"/>
    </row>
    <row r="64" spans="1:111" s="46" customFormat="1" ht="15.75">
      <c r="A64" s="94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DF64" s="96"/>
      <c r="DG64" s="96"/>
    </row>
    <row r="65" spans="1:111" s="46" customFormat="1" ht="15.75">
      <c r="A65" s="94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DF65" s="96"/>
      <c r="DG65" s="96"/>
    </row>
    <row r="66" spans="1:111" s="46" customFormat="1" ht="15.75">
      <c r="A66" s="94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DF66" s="96"/>
      <c r="DG66" s="96"/>
    </row>
    <row r="67" spans="1:111" s="46" customFormat="1" ht="15.75">
      <c r="A67" s="94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DF67" s="96"/>
      <c r="DG67" s="96"/>
    </row>
    <row r="68" spans="1:111" s="46" customFormat="1" ht="15.75">
      <c r="A68" s="94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DF68" s="96"/>
      <c r="DG68" s="96"/>
    </row>
    <row r="69" spans="1:111" s="46" customFormat="1" ht="15.75">
      <c r="A69" s="94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DF69" s="96"/>
      <c r="DG69" s="96"/>
    </row>
    <row r="70" spans="1:111" s="46" customFormat="1" ht="15.75">
      <c r="A70" s="94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DF70" s="96"/>
      <c r="DG70" s="96"/>
    </row>
    <row r="71" spans="1:111" s="46" customFormat="1" ht="15.75">
      <c r="A71" s="94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DF71" s="96"/>
      <c r="DG71" s="96"/>
    </row>
    <row r="72" spans="1:111" s="46" customFormat="1" ht="15.75">
      <c r="A72" s="94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DF72" s="96"/>
      <c r="DG72" s="96"/>
    </row>
    <row r="73" spans="1:111" s="46" customFormat="1" ht="15.75">
      <c r="A73" s="94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DF73" s="96"/>
      <c r="DG73" s="96"/>
    </row>
    <row r="74" spans="1:111" s="46" customFormat="1" ht="15.75">
      <c r="A74" s="94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DF74" s="96"/>
      <c r="DG74" s="96"/>
    </row>
    <row r="75" spans="1:111" s="46" customFormat="1" ht="15.75">
      <c r="A75" s="94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DF75" s="96"/>
      <c r="DG75" s="96"/>
    </row>
    <row r="76" spans="1:111" s="46" customFormat="1" ht="15.75">
      <c r="A76" s="94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DF76" s="96"/>
      <c r="DG76" s="96"/>
    </row>
    <row r="77" spans="1:111" s="46" customFormat="1" ht="15.75">
      <c r="A77" s="94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DF77" s="96"/>
      <c r="DG77" s="96"/>
    </row>
    <row r="78" spans="1:111" s="46" customFormat="1" ht="15.75">
      <c r="A78" s="94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DF78" s="96"/>
      <c r="DG78" s="96"/>
    </row>
    <row r="79" spans="1:111" s="46" customFormat="1" ht="15.75">
      <c r="A79" s="94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DF79" s="96"/>
      <c r="DG79" s="96"/>
    </row>
    <row r="80" spans="1:111" s="46" customFormat="1" ht="15.75">
      <c r="A80" s="94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DF80" s="96"/>
      <c r="DG80" s="96"/>
    </row>
    <row r="81" spans="1:111" s="46" customFormat="1" ht="15.75">
      <c r="A81" s="94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DF81" s="96"/>
      <c r="DG81" s="96"/>
    </row>
    <row r="82" spans="1:111" s="46" customFormat="1" ht="15.75">
      <c r="A82" s="94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DF82" s="96"/>
      <c r="DG82" s="96"/>
    </row>
    <row r="83" spans="1:111" s="46" customFormat="1" ht="15.75">
      <c r="A83" s="94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DF83" s="96"/>
      <c r="DG83" s="96"/>
    </row>
    <row r="84" spans="1:111" s="46" customFormat="1" ht="15.75">
      <c r="A84" s="94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DF84" s="96"/>
      <c r="DG84" s="96"/>
    </row>
    <row r="85" spans="1:111" s="46" customFormat="1" ht="15.75">
      <c r="A85" s="94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DF85" s="96"/>
      <c r="DG85" s="96"/>
    </row>
    <row r="86" spans="1:111" s="46" customFormat="1" ht="15.75">
      <c r="A86" s="94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DF86" s="96"/>
      <c r="DG86" s="96"/>
    </row>
    <row r="87" spans="1:111" s="46" customFormat="1" ht="15.75">
      <c r="A87" s="94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94"/>
      <c r="CK87" s="94"/>
      <c r="CL87" s="94"/>
      <c r="CM87" s="94"/>
      <c r="CN87" s="94"/>
      <c r="CO87" s="94"/>
      <c r="CP87" s="94"/>
      <c r="DF87" s="96"/>
      <c r="DG87" s="96"/>
    </row>
    <row r="88" spans="1:111" s="46" customFormat="1" ht="15.75">
      <c r="A88" s="94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DF88" s="96"/>
      <c r="DG88" s="96"/>
    </row>
    <row r="89" spans="1:111" s="46" customFormat="1" ht="15.75">
      <c r="A89" s="94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94"/>
      <c r="CI89" s="94"/>
      <c r="CJ89" s="94"/>
      <c r="CK89" s="94"/>
      <c r="CL89" s="94"/>
      <c r="CM89" s="94"/>
      <c r="CN89" s="94"/>
      <c r="CO89" s="94"/>
      <c r="CP89" s="94"/>
      <c r="DF89" s="96"/>
      <c r="DG89" s="96"/>
    </row>
    <row r="90" spans="1:111" s="46" customFormat="1" ht="15.75">
      <c r="A90" s="94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94"/>
      <c r="CL90" s="94"/>
      <c r="CM90" s="94"/>
      <c r="CN90" s="94"/>
      <c r="CO90" s="94"/>
      <c r="CP90" s="94"/>
      <c r="DF90" s="96"/>
      <c r="DG90" s="96"/>
    </row>
    <row r="91" spans="1:111" s="46" customFormat="1" ht="15.75">
      <c r="A91" s="94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DF91" s="96"/>
      <c r="DG91" s="96"/>
    </row>
    <row r="92" spans="1:111" s="46" customFormat="1" ht="15.75">
      <c r="A92" s="94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  <c r="CA92" s="94"/>
      <c r="CB92" s="94"/>
      <c r="CC92" s="94"/>
      <c r="CD92" s="94"/>
      <c r="CE92" s="94"/>
      <c r="CF92" s="94"/>
      <c r="CG92" s="94"/>
      <c r="CH92" s="94"/>
      <c r="CI92" s="94"/>
      <c r="CJ92" s="94"/>
      <c r="CK92" s="94"/>
      <c r="CL92" s="94"/>
      <c r="CM92" s="94"/>
      <c r="CN92" s="94"/>
      <c r="CO92" s="94"/>
      <c r="CP92" s="94"/>
      <c r="DF92" s="96"/>
      <c r="DG92" s="96"/>
    </row>
    <row r="93" spans="1:111" s="46" customFormat="1" ht="15.75">
      <c r="A93" s="94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4"/>
      <c r="CJ93" s="94"/>
      <c r="CK93" s="94"/>
      <c r="CL93" s="94"/>
      <c r="CM93" s="94"/>
      <c r="CN93" s="94"/>
      <c r="CO93" s="94"/>
      <c r="CP93" s="94"/>
      <c r="DF93" s="96"/>
      <c r="DG93" s="96"/>
    </row>
    <row r="94" spans="1:111" s="46" customFormat="1" ht="15.75">
      <c r="A94" s="94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DF94" s="96"/>
      <c r="DG94" s="96"/>
    </row>
    <row r="95" spans="1:111" s="46" customFormat="1" ht="15.75">
      <c r="A95" s="94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  <c r="CI95" s="94"/>
      <c r="CJ95" s="94"/>
      <c r="CK95" s="94"/>
      <c r="CL95" s="94"/>
      <c r="CM95" s="94"/>
      <c r="CN95" s="94"/>
      <c r="CO95" s="94"/>
      <c r="CP95" s="94"/>
      <c r="DF95" s="96"/>
      <c r="DG95" s="96"/>
    </row>
    <row r="96" spans="1:111" s="46" customFormat="1" ht="15.75">
      <c r="A96" s="94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DF96" s="96"/>
      <c r="DG96" s="96"/>
    </row>
    <row r="97" spans="1:111" s="46" customFormat="1" ht="15.75">
      <c r="A97" s="94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4"/>
      <c r="CI97" s="94"/>
      <c r="CJ97" s="94"/>
      <c r="CK97" s="94"/>
      <c r="CL97" s="94"/>
      <c r="CM97" s="94"/>
      <c r="CN97" s="94"/>
      <c r="CO97" s="94"/>
      <c r="CP97" s="94"/>
      <c r="DF97" s="96"/>
      <c r="DG97" s="96"/>
    </row>
    <row r="98" spans="1:111" s="46" customFormat="1" ht="15.75">
      <c r="A98" s="94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/>
      <c r="CF98" s="94"/>
      <c r="CG98" s="94"/>
      <c r="CH98" s="94"/>
      <c r="CI98" s="94"/>
      <c r="CJ98" s="94"/>
      <c r="CK98" s="94"/>
      <c r="CL98" s="94"/>
      <c r="CM98" s="94"/>
      <c r="CN98" s="94"/>
      <c r="CO98" s="94"/>
      <c r="CP98" s="94"/>
      <c r="DF98" s="96"/>
      <c r="DG98" s="96"/>
    </row>
    <row r="99" spans="1:111" s="46" customFormat="1" ht="15.75">
      <c r="A99" s="94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4"/>
      <c r="CF99" s="94"/>
      <c r="CG99" s="94"/>
      <c r="CH99" s="94"/>
      <c r="CI99" s="94"/>
      <c r="CJ99" s="94"/>
      <c r="CK99" s="94"/>
      <c r="CL99" s="94"/>
      <c r="CM99" s="94"/>
      <c r="CN99" s="94"/>
      <c r="CO99" s="94"/>
      <c r="CP99" s="94"/>
      <c r="DF99" s="96"/>
      <c r="DG99" s="96"/>
    </row>
    <row r="100" spans="1:111" s="46" customFormat="1" ht="15.75">
      <c r="A100" s="94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  <c r="CC100" s="94"/>
      <c r="CD100" s="94"/>
      <c r="CE100" s="94"/>
      <c r="CF100" s="94"/>
      <c r="CG100" s="94"/>
      <c r="CH100" s="94"/>
      <c r="CI100" s="94"/>
      <c r="CJ100" s="94"/>
      <c r="CK100" s="94"/>
      <c r="CL100" s="94"/>
      <c r="CM100" s="94"/>
      <c r="CN100" s="94"/>
      <c r="CO100" s="94"/>
      <c r="CP100" s="94"/>
      <c r="DF100" s="96"/>
      <c r="DG100" s="96"/>
    </row>
    <row r="101" spans="1:111" s="46" customFormat="1" ht="15.75">
      <c r="A101" s="94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CC101" s="94"/>
      <c r="CD101" s="94"/>
      <c r="CE101" s="94"/>
      <c r="CF101" s="94"/>
      <c r="CG101" s="94"/>
      <c r="CH101" s="94"/>
      <c r="CI101" s="94"/>
      <c r="CJ101" s="94"/>
      <c r="CK101" s="94"/>
      <c r="CL101" s="94"/>
      <c r="CM101" s="94"/>
      <c r="CN101" s="94"/>
      <c r="CO101" s="94"/>
      <c r="CP101" s="94"/>
      <c r="DF101" s="96"/>
      <c r="DG101" s="96"/>
    </row>
    <row r="102" spans="1:111" s="46" customFormat="1" ht="15.75">
      <c r="A102" s="94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CC102" s="94"/>
      <c r="CD102" s="94"/>
      <c r="CE102" s="94"/>
      <c r="CF102" s="94"/>
      <c r="CG102" s="94"/>
      <c r="CH102" s="94"/>
      <c r="CI102" s="94"/>
      <c r="CJ102" s="94"/>
      <c r="CK102" s="94"/>
      <c r="CL102" s="94"/>
      <c r="CM102" s="94"/>
      <c r="CN102" s="94"/>
      <c r="CO102" s="94"/>
      <c r="CP102" s="94"/>
      <c r="DF102" s="96"/>
      <c r="DG102" s="96"/>
    </row>
    <row r="103" spans="1:111" s="46" customFormat="1" ht="15.75">
      <c r="A103" s="94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/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DF103" s="96"/>
      <c r="DG103" s="96"/>
    </row>
    <row r="104" spans="1:111" s="46" customFormat="1" ht="15.75">
      <c r="A104" s="94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/>
      <c r="CF104" s="94"/>
      <c r="CG104" s="94"/>
      <c r="CH104" s="94"/>
      <c r="CI104" s="94"/>
      <c r="CJ104" s="94"/>
      <c r="CK104" s="94"/>
      <c r="CL104" s="94"/>
      <c r="CM104" s="94"/>
      <c r="CN104" s="94"/>
      <c r="CO104" s="94"/>
      <c r="CP104" s="94"/>
      <c r="DF104" s="96"/>
      <c r="DG104" s="96"/>
    </row>
    <row r="105" spans="1:111" s="46" customFormat="1" ht="15.75">
      <c r="A105" s="94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  <c r="CC105" s="94"/>
      <c r="CD105" s="94"/>
      <c r="CE105" s="94"/>
      <c r="CF105" s="94"/>
      <c r="CG105" s="94"/>
      <c r="CH105" s="94"/>
      <c r="CI105" s="94"/>
      <c r="CJ105" s="94"/>
      <c r="CK105" s="94"/>
      <c r="CL105" s="94"/>
      <c r="CM105" s="94"/>
      <c r="CN105" s="94"/>
      <c r="CO105" s="94"/>
      <c r="CP105" s="94"/>
      <c r="DF105" s="96"/>
      <c r="DG105" s="96"/>
    </row>
    <row r="106" spans="1:111" s="46" customFormat="1" ht="15.75">
      <c r="A106" s="94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  <c r="CK106" s="94"/>
      <c r="CL106" s="94"/>
      <c r="CM106" s="94"/>
      <c r="CN106" s="94"/>
      <c r="CO106" s="94"/>
      <c r="CP106" s="94"/>
      <c r="DF106" s="96"/>
      <c r="DG106" s="96"/>
    </row>
    <row r="107" spans="1:111" s="46" customFormat="1" ht="15.75">
      <c r="A107" s="94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CC107" s="94"/>
      <c r="CD107" s="94"/>
      <c r="CE107" s="94"/>
      <c r="CF107" s="94"/>
      <c r="CG107" s="94"/>
      <c r="CH107" s="94"/>
      <c r="CI107" s="94"/>
      <c r="CJ107" s="94"/>
      <c r="CK107" s="94"/>
      <c r="CL107" s="94"/>
      <c r="CM107" s="94"/>
      <c r="CN107" s="94"/>
      <c r="CO107" s="94"/>
      <c r="CP107" s="94"/>
      <c r="DF107" s="96"/>
      <c r="DG107" s="96"/>
    </row>
    <row r="108" spans="1:111" s="46" customFormat="1" ht="15.75">
      <c r="A108" s="94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4"/>
      <c r="CD108" s="94"/>
      <c r="CE108" s="94"/>
      <c r="CF108" s="94"/>
      <c r="CG108" s="94"/>
      <c r="CH108" s="94"/>
      <c r="CI108" s="94"/>
      <c r="CJ108" s="94"/>
      <c r="CK108" s="94"/>
      <c r="CL108" s="94"/>
      <c r="CM108" s="94"/>
      <c r="CN108" s="94"/>
      <c r="CO108" s="94"/>
      <c r="CP108" s="94"/>
      <c r="DF108" s="96"/>
      <c r="DG108" s="96"/>
    </row>
    <row r="109" spans="1:111" s="46" customFormat="1" ht="15.75">
      <c r="A109" s="94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  <c r="CB109" s="94"/>
      <c r="CC109" s="94"/>
      <c r="CD109" s="94"/>
      <c r="CE109" s="94"/>
      <c r="CF109" s="94"/>
      <c r="CG109" s="94"/>
      <c r="CH109" s="94"/>
      <c r="CI109" s="94"/>
      <c r="CJ109" s="94"/>
      <c r="CK109" s="94"/>
      <c r="CL109" s="94"/>
      <c r="CM109" s="94"/>
      <c r="CN109" s="94"/>
      <c r="CO109" s="94"/>
      <c r="CP109" s="94"/>
      <c r="DF109" s="96"/>
      <c r="DG109" s="96"/>
    </row>
    <row r="110" spans="1:111" s="46" customFormat="1" ht="15.75">
      <c r="A110" s="94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CC110" s="94"/>
      <c r="CD110" s="94"/>
      <c r="CE110" s="94"/>
      <c r="CF110" s="94"/>
      <c r="CG110" s="94"/>
      <c r="CH110" s="94"/>
      <c r="CI110" s="94"/>
      <c r="CJ110" s="94"/>
      <c r="CK110" s="94"/>
      <c r="CL110" s="94"/>
      <c r="CM110" s="94"/>
      <c r="CN110" s="94"/>
      <c r="CO110" s="94"/>
      <c r="CP110" s="94"/>
      <c r="DF110" s="96"/>
      <c r="DG110" s="96"/>
    </row>
    <row r="111" spans="1:111" s="46" customFormat="1" ht="15.75">
      <c r="A111" s="94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  <c r="CB111" s="94"/>
      <c r="CC111" s="94"/>
      <c r="CD111" s="94"/>
      <c r="CE111" s="94"/>
      <c r="CF111" s="94"/>
      <c r="CG111" s="94"/>
      <c r="CH111" s="94"/>
      <c r="CI111" s="94"/>
      <c r="CJ111" s="94"/>
      <c r="CK111" s="94"/>
      <c r="CL111" s="94"/>
      <c r="CM111" s="94"/>
      <c r="CN111" s="94"/>
      <c r="CO111" s="94"/>
      <c r="CP111" s="94"/>
      <c r="DF111" s="96"/>
      <c r="DG111" s="96"/>
    </row>
    <row r="112" spans="1:111" s="46" customFormat="1" ht="15.75">
      <c r="A112" s="94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4"/>
      <c r="CC112" s="94"/>
      <c r="CD112" s="94"/>
      <c r="CE112" s="94"/>
      <c r="CF112" s="94"/>
      <c r="CG112" s="94"/>
      <c r="CH112" s="94"/>
      <c r="CI112" s="94"/>
      <c r="CJ112" s="94"/>
      <c r="CK112" s="94"/>
      <c r="CL112" s="94"/>
      <c r="CM112" s="94"/>
      <c r="CN112" s="94"/>
      <c r="CO112" s="94"/>
      <c r="CP112" s="94"/>
      <c r="DF112" s="96"/>
      <c r="DG112" s="96"/>
    </row>
    <row r="113" spans="1:111" s="46" customFormat="1" ht="15.75">
      <c r="A113" s="94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4"/>
      <c r="CC113" s="94"/>
      <c r="CD113" s="94"/>
      <c r="CE113" s="94"/>
      <c r="CF113" s="94"/>
      <c r="CG113" s="94"/>
      <c r="CH113" s="94"/>
      <c r="CI113" s="94"/>
      <c r="CJ113" s="94"/>
      <c r="CK113" s="94"/>
      <c r="CL113" s="94"/>
      <c r="CM113" s="94"/>
      <c r="CN113" s="94"/>
      <c r="CO113" s="94"/>
      <c r="CP113" s="94"/>
      <c r="DF113" s="96"/>
      <c r="DG113" s="96"/>
    </row>
    <row r="114" spans="1:111" s="46" customFormat="1" ht="15.75">
      <c r="A114" s="94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4"/>
      <c r="CC114" s="94"/>
      <c r="CD114" s="94"/>
      <c r="CE114" s="94"/>
      <c r="CF114" s="94"/>
      <c r="CG114" s="94"/>
      <c r="CH114" s="94"/>
      <c r="CI114" s="94"/>
      <c r="CJ114" s="94"/>
      <c r="CK114" s="94"/>
      <c r="CL114" s="94"/>
      <c r="CM114" s="94"/>
      <c r="CN114" s="94"/>
      <c r="CO114" s="94"/>
      <c r="CP114" s="94"/>
      <c r="DF114" s="96"/>
      <c r="DG114" s="96"/>
    </row>
    <row r="115" spans="1:111" s="46" customFormat="1" ht="15.75">
      <c r="A115" s="94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Q115" s="94"/>
      <c r="BR115" s="94"/>
      <c r="BS115" s="94"/>
      <c r="BT115" s="94"/>
      <c r="BU115" s="94"/>
      <c r="BV115" s="94"/>
      <c r="BW115" s="94"/>
      <c r="BX115" s="94"/>
      <c r="BY115" s="94"/>
      <c r="BZ115" s="94"/>
      <c r="CA115" s="94"/>
      <c r="CB115" s="94"/>
      <c r="CC115" s="94"/>
      <c r="CD115" s="94"/>
      <c r="CE115" s="94"/>
      <c r="CF115" s="94"/>
      <c r="CG115" s="94"/>
      <c r="CH115" s="94"/>
      <c r="CI115" s="94"/>
      <c r="CJ115" s="94"/>
      <c r="CK115" s="94"/>
      <c r="CL115" s="94"/>
      <c r="CM115" s="94"/>
      <c r="CN115" s="94"/>
      <c r="CO115" s="94"/>
      <c r="CP115" s="94"/>
      <c r="DF115" s="96"/>
      <c r="DG115" s="96"/>
    </row>
    <row r="116" spans="1:111" s="46" customFormat="1" ht="15.75">
      <c r="A116" s="94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94"/>
      <c r="BQ116" s="94"/>
      <c r="BR116" s="94"/>
      <c r="BS116" s="94"/>
      <c r="BT116" s="94"/>
      <c r="BU116" s="94"/>
      <c r="BV116" s="94"/>
      <c r="BW116" s="94"/>
      <c r="BX116" s="94"/>
      <c r="BY116" s="94"/>
      <c r="BZ116" s="94"/>
      <c r="CA116" s="94"/>
      <c r="CB116" s="94"/>
      <c r="CC116" s="94"/>
      <c r="CD116" s="94"/>
      <c r="CE116" s="94"/>
      <c r="CF116" s="94"/>
      <c r="CG116" s="94"/>
      <c r="CH116" s="94"/>
      <c r="CI116" s="94"/>
      <c r="CJ116" s="94"/>
      <c r="CK116" s="94"/>
      <c r="CL116" s="94"/>
      <c r="CM116" s="94"/>
      <c r="CN116" s="94"/>
      <c r="CO116" s="94"/>
      <c r="CP116" s="94"/>
      <c r="DF116" s="96"/>
      <c r="DG116" s="96"/>
    </row>
    <row r="117" spans="1:111" s="46" customFormat="1" ht="15.75">
      <c r="A117" s="94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4"/>
      <c r="BR117" s="94"/>
      <c r="BS117" s="94"/>
      <c r="BT117" s="94"/>
      <c r="BU117" s="94"/>
      <c r="BV117" s="94"/>
      <c r="BW117" s="94"/>
      <c r="BX117" s="94"/>
      <c r="BY117" s="94"/>
      <c r="BZ117" s="94"/>
      <c r="CA117" s="94"/>
      <c r="CB117" s="94"/>
      <c r="CC117" s="94"/>
      <c r="CD117" s="94"/>
      <c r="CE117" s="94"/>
      <c r="CF117" s="94"/>
      <c r="CG117" s="94"/>
      <c r="CH117" s="94"/>
      <c r="CI117" s="94"/>
      <c r="CJ117" s="94"/>
      <c r="CK117" s="94"/>
      <c r="CL117" s="94"/>
      <c r="CM117" s="94"/>
      <c r="CN117" s="94"/>
      <c r="CO117" s="94"/>
      <c r="CP117" s="94"/>
      <c r="DF117" s="96"/>
      <c r="DG117" s="96"/>
    </row>
    <row r="118" spans="1:111" s="46" customFormat="1" ht="15.75">
      <c r="A118" s="94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F118" s="94"/>
      <c r="CG118" s="94"/>
      <c r="CH118" s="94"/>
      <c r="CI118" s="94"/>
      <c r="CJ118" s="94"/>
      <c r="CK118" s="94"/>
      <c r="CL118" s="94"/>
      <c r="CM118" s="94"/>
      <c r="CN118" s="94"/>
      <c r="CO118" s="94"/>
      <c r="CP118" s="94"/>
      <c r="DF118" s="96"/>
      <c r="DG118" s="96"/>
    </row>
    <row r="119" spans="1:111" s="46" customFormat="1" ht="15.75">
      <c r="A119" s="94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94"/>
      <c r="BR119" s="94"/>
      <c r="BS119" s="94"/>
      <c r="BT119" s="94"/>
      <c r="BU119" s="94"/>
      <c r="BV119" s="94"/>
      <c r="BW119" s="94"/>
      <c r="BX119" s="94"/>
      <c r="BY119" s="94"/>
      <c r="BZ119" s="94"/>
      <c r="CA119" s="94"/>
      <c r="CB119" s="94"/>
      <c r="CC119" s="94"/>
      <c r="CD119" s="94"/>
      <c r="CE119" s="94"/>
      <c r="CF119" s="94"/>
      <c r="CG119" s="94"/>
      <c r="CH119" s="94"/>
      <c r="CI119" s="94"/>
      <c r="CJ119" s="94"/>
      <c r="CK119" s="94"/>
      <c r="CL119" s="94"/>
      <c r="CM119" s="94"/>
      <c r="CN119" s="94"/>
      <c r="CO119" s="94"/>
      <c r="CP119" s="94"/>
      <c r="DF119" s="96"/>
      <c r="DG119" s="96"/>
    </row>
    <row r="120" spans="1:111" s="46" customFormat="1" ht="15.75">
      <c r="A120" s="94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94"/>
      <c r="BQ120" s="94"/>
      <c r="BR120" s="94"/>
      <c r="BS120" s="94"/>
      <c r="BT120" s="94"/>
      <c r="BU120" s="94"/>
      <c r="BV120" s="94"/>
      <c r="BW120" s="94"/>
      <c r="BX120" s="94"/>
      <c r="BY120" s="94"/>
      <c r="BZ120" s="94"/>
      <c r="CA120" s="94"/>
      <c r="CB120" s="94"/>
      <c r="CC120" s="94"/>
      <c r="CD120" s="94"/>
      <c r="CE120" s="94"/>
      <c r="CF120" s="94"/>
      <c r="CG120" s="94"/>
      <c r="CH120" s="94"/>
      <c r="CI120" s="94"/>
      <c r="CJ120" s="94"/>
      <c r="CK120" s="94"/>
      <c r="CL120" s="94"/>
      <c r="CM120" s="94"/>
      <c r="CN120" s="94"/>
      <c r="CO120" s="94"/>
      <c r="CP120" s="94"/>
      <c r="DF120" s="96"/>
      <c r="DG120" s="96"/>
    </row>
    <row r="121" spans="1:111" s="46" customFormat="1" ht="15.75">
      <c r="A121" s="94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94"/>
      <c r="BQ121" s="94"/>
      <c r="BR121" s="94"/>
      <c r="BS121" s="94"/>
      <c r="BT121" s="94"/>
      <c r="BU121" s="94"/>
      <c r="BV121" s="94"/>
      <c r="BW121" s="94"/>
      <c r="BX121" s="94"/>
      <c r="BY121" s="94"/>
      <c r="BZ121" s="94"/>
      <c r="CA121" s="94"/>
      <c r="CB121" s="94"/>
      <c r="CC121" s="94"/>
      <c r="CD121" s="94"/>
      <c r="CE121" s="94"/>
      <c r="CF121" s="94"/>
      <c r="CG121" s="94"/>
      <c r="CH121" s="94"/>
      <c r="CI121" s="94"/>
      <c r="CJ121" s="94"/>
      <c r="CK121" s="94"/>
      <c r="CL121" s="94"/>
      <c r="CM121" s="94"/>
      <c r="CN121" s="94"/>
      <c r="CO121" s="94"/>
      <c r="CP121" s="94"/>
      <c r="DF121" s="96"/>
      <c r="DG121" s="96"/>
    </row>
    <row r="122" spans="1:111" s="46" customFormat="1" ht="15.75">
      <c r="A122" s="94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4"/>
      <c r="BE122" s="94"/>
      <c r="BF122" s="94"/>
      <c r="BG122" s="94"/>
      <c r="BH122" s="94"/>
      <c r="BI122" s="94"/>
      <c r="BJ122" s="94"/>
      <c r="BK122" s="94"/>
      <c r="BL122" s="94"/>
      <c r="BM122" s="94"/>
      <c r="BN122" s="94"/>
      <c r="BO122" s="94"/>
      <c r="BP122" s="94"/>
      <c r="BQ122" s="94"/>
      <c r="BR122" s="94"/>
      <c r="BS122" s="94"/>
      <c r="BT122" s="94"/>
      <c r="BU122" s="94"/>
      <c r="BV122" s="94"/>
      <c r="BW122" s="94"/>
      <c r="BX122" s="94"/>
      <c r="BY122" s="94"/>
      <c r="BZ122" s="94"/>
      <c r="CA122" s="94"/>
      <c r="CB122" s="94"/>
      <c r="CC122" s="94"/>
      <c r="CD122" s="94"/>
      <c r="CE122" s="94"/>
      <c r="CF122" s="94"/>
      <c r="CG122" s="94"/>
      <c r="CH122" s="94"/>
      <c r="CI122" s="94"/>
      <c r="CJ122" s="94"/>
      <c r="CK122" s="94"/>
      <c r="CL122" s="94"/>
      <c r="CM122" s="94"/>
      <c r="CN122" s="94"/>
      <c r="CO122" s="94"/>
      <c r="CP122" s="94"/>
      <c r="DF122" s="96"/>
      <c r="DG122" s="96"/>
    </row>
    <row r="123" spans="1:111" s="46" customFormat="1" ht="15.75">
      <c r="A123" s="94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94"/>
      <c r="BU123" s="94"/>
      <c r="BV123" s="94"/>
      <c r="BW123" s="94"/>
      <c r="BX123" s="94"/>
      <c r="BY123" s="94"/>
      <c r="BZ123" s="94"/>
      <c r="CA123" s="94"/>
      <c r="CB123" s="94"/>
      <c r="CC123" s="94"/>
      <c r="CD123" s="94"/>
      <c r="CE123" s="94"/>
      <c r="CF123" s="94"/>
      <c r="CG123" s="94"/>
      <c r="CH123" s="94"/>
      <c r="CI123" s="94"/>
      <c r="CJ123" s="94"/>
      <c r="CK123" s="94"/>
      <c r="CL123" s="94"/>
      <c r="CM123" s="94"/>
      <c r="CN123" s="94"/>
      <c r="CO123" s="94"/>
      <c r="CP123" s="94"/>
      <c r="DF123" s="96"/>
      <c r="DG123" s="96"/>
    </row>
    <row r="124" spans="1:111" s="46" customFormat="1" ht="15.75">
      <c r="A124" s="94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94"/>
      <c r="BQ124" s="94"/>
      <c r="BR124" s="94"/>
      <c r="BS124" s="94"/>
      <c r="BT124" s="94"/>
      <c r="BU124" s="94"/>
      <c r="BV124" s="94"/>
      <c r="BW124" s="94"/>
      <c r="BX124" s="94"/>
      <c r="BY124" s="94"/>
      <c r="BZ124" s="94"/>
      <c r="CA124" s="94"/>
      <c r="CB124" s="94"/>
      <c r="CC124" s="94"/>
      <c r="CD124" s="94"/>
      <c r="CE124" s="94"/>
      <c r="CF124" s="94"/>
      <c r="CG124" s="94"/>
      <c r="CH124" s="94"/>
      <c r="CI124" s="94"/>
      <c r="CJ124" s="94"/>
      <c r="CK124" s="94"/>
      <c r="CL124" s="94"/>
      <c r="CM124" s="94"/>
      <c r="CN124" s="94"/>
      <c r="CO124" s="94"/>
      <c r="CP124" s="94"/>
      <c r="DF124" s="96"/>
      <c r="DG124" s="96"/>
    </row>
    <row r="125" spans="1:111" s="46" customFormat="1" ht="15.75">
      <c r="A125" s="94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94"/>
      <c r="BQ125" s="94"/>
      <c r="BR125" s="94"/>
      <c r="BS125" s="94"/>
      <c r="BT125" s="94"/>
      <c r="BU125" s="94"/>
      <c r="BV125" s="94"/>
      <c r="BW125" s="94"/>
      <c r="BX125" s="94"/>
      <c r="BY125" s="94"/>
      <c r="BZ125" s="94"/>
      <c r="CA125" s="94"/>
      <c r="CB125" s="94"/>
      <c r="CC125" s="94"/>
      <c r="CD125" s="94"/>
      <c r="CE125" s="94"/>
      <c r="CF125" s="94"/>
      <c r="CG125" s="94"/>
      <c r="CH125" s="94"/>
      <c r="CI125" s="94"/>
      <c r="CJ125" s="94"/>
      <c r="CK125" s="94"/>
      <c r="CL125" s="94"/>
      <c r="CM125" s="94"/>
      <c r="CN125" s="94"/>
      <c r="CO125" s="94"/>
      <c r="CP125" s="94"/>
      <c r="DF125" s="96"/>
      <c r="DG125" s="96"/>
    </row>
    <row r="126" spans="1:111" s="46" customFormat="1" ht="15.75">
      <c r="A126" s="94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94"/>
      <c r="BQ126" s="94"/>
      <c r="BR126" s="94"/>
      <c r="BS126" s="94"/>
      <c r="BT126" s="94"/>
      <c r="BU126" s="94"/>
      <c r="BV126" s="94"/>
      <c r="BW126" s="94"/>
      <c r="BX126" s="94"/>
      <c r="BY126" s="94"/>
      <c r="BZ126" s="94"/>
      <c r="CA126" s="94"/>
      <c r="CB126" s="94"/>
      <c r="CC126" s="94"/>
      <c r="CD126" s="94"/>
      <c r="CE126" s="94"/>
      <c r="CF126" s="94"/>
      <c r="CG126" s="94"/>
      <c r="CH126" s="94"/>
      <c r="CI126" s="94"/>
      <c r="CJ126" s="94"/>
      <c r="CK126" s="94"/>
      <c r="CL126" s="94"/>
      <c r="CM126" s="94"/>
      <c r="CN126" s="94"/>
      <c r="CO126" s="94"/>
      <c r="CP126" s="94"/>
      <c r="DF126" s="96"/>
      <c r="DG126" s="96"/>
    </row>
    <row r="127" spans="1:111" s="46" customFormat="1" ht="15.75">
      <c r="A127" s="94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  <c r="BM127" s="94"/>
      <c r="BN127" s="94"/>
      <c r="BO127" s="94"/>
      <c r="BP127" s="94"/>
      <c r="BQ127" s="94"/>
      <c r="BR127" s="94"/>
      <c r="BS127" s="94"/>
      <c r="BT127" s="94"/>
      <c r="BU127" s="94"/>
      <c r="BV127" s="94"/>
      <c r="BW127" s="94"/>
      <c r="BX127" s="94"/>
      <c r="BY127" s="94"/>
      <c r="BZ127" s="94"/>
      <c r="CA127" s="94"/>
      <c r="CB127" s="94"/>
      <c r="CC127" s="94"/>
      <c r="CD127" s="94"/>
      <c r="CE127" s="94"/>
      <c r="CF127" s="94"/>
      <c r="CG127" s="94"/>
      <c r="CH127" s="94"/>
      <c r="CI127" s="94"/>
      <c r="CJ127" s="94"/>
      <c r="CK127" s="94"/>
      <c r="CL127" s="94"/>
      <c r="CM127" s="94"/>
      <c r="CN127" s="94"/>
      <c r="CO127" s="94"/>
      <c r="CP127" s="94"/>
      <c r="DF127" s="96"/>
      <c r="DG127" s="96"/>
    </row>
    <row r="128" ht="15.75">
      <c r="W128" s="127"/>
    </row>
    <row r="129" ht="15.75">
      <c r="W129" s="127"/>
    </row>
    <row r="130" ht="15.75">
      <c r="W130" s="127"/>
    </row>
    <row r="131" ht="15.75">
      <c r="W131" s="127"/>
    </row>
    <row r="132" ht="15.75">
      <c r="W132" s="127"/>
    </row>
    <row r="133" ht="15.75">
      <c r="W133" s="127"/>
    </row>
    <row r="134" ht="15.75">
      <c r="W134" s="127"/>
    </row>
    <row r="135" ht="15.75">
      <c r="W135" s="127"/>
    </row>
    <row r="136" ht="15.75">
      <c r="W136" s="127"/>
    </row>
    <row r="137" ht="15.75">
      <c r="W137" s="127"/>
    </row>
    <row r="138" ht="15.75">
      <c r="W138" s="127"/>
    </row>
    <row r="139" ht="15.75">
      <c r="W139" s="127"/>
    </row>
    <row r="140" ht="15.75">
      <c r="W140" s="127"/>
    </row>
    <row r="141" ht="15.75">
      <c r="W141" s="127"/>
    </row>
    <row r="142" ht="15.75">
      <c r="W142" s="127"/>
    </row>
    <row r="143" ht="15.75">
      <c r="W143" s="127"/>
    </row>
    <row r="144" ht="15.75">
      <c r="W144" s="127"/>
    </row>
    <row r="145" ht="15.75">
      <c r="W145" s="127"/>
    </row>
    <row r="146" ht="15.75">
      <c r="W146" s="127"/>
    </row>
    <row r="147" ht="15.75">
      <c r="W147" s="127"/>
    </row>
    <row r="148" ht="15.75">
      <c r="W148" s="127"/>
    </row>
    <row r="149" ht="15.75">
      <c r="W149" s="127"/>
    </row>
    <row r="150" ht="15.75">
      <c r="W150" s="127"/>
    </row>
    <row r="151" ht="15.75">
      <c r="W151" s="127"/>
    </row>
    <row r="152" ht="15.75">
      <c r="W152" s="127"/>
    </row>
    <row r="153" ht="15.75">
      <c r="W153" s="127"/>
    </row>
    <row r="154" ht="15.75">
      <c r="W154" s="127"/>
    </row>
    <row r="155" ht="15.75">
      <c r="W155" s="127"/>
    </row>
    <row r="156" ht="15.75">
      <c r="W156" s="127"/>
    </row>
    <row r="157" ht="15.75">
      <c r="W157" s="127"/>
    </row>
    <row r="158" ht="15.75">
      <c r="W158" s="127"/>
    </row>
    <row r="159" ht="15.75">
      <c r="W159" s="127"/>
    </row>
    <row r="160" ht="15.75">
      <c r="W160" s="127"/>
    </row>
    <row r="161" ht="15.75">
      <c r="W161" s="127"/>
    </row>
    <row r="162" ht="15.75">
      <c r="W162" s="127"/>
    </row>
    <row r="163" ht="15.75">
      <c r="W163" s="127"/>
    </row>
    <row r="164" ht="15.75">
      <c r="W164" s="127"/>
    </row>
    <row r="165" ht="15.75">
      <c r="W165" s="127"/>
    </row>
    <row r="166" ht="15.75">
      <c r="W166" s="127"/>
    </row>
    <row r="167" ht="15.75">
      <c r="W167" s="127"/>
    </row>
    <row r="168" ht="15.75">
      <c r="W168" s="127"/>
    </row>
    <row r="169" ht="15.75">
      <c r="W169" s="127"/>
    </row>
    <row r="170" ht="15.75">
      <c r="W170" s="127"/>
    </row>
    <row r="171" ht="15.75">
      <c r="W171" s="127"/>
    </row>
    <row r="172" ht="15.75">
      <c r="W172" s="127"/>
    </row>
    <row r="173" ht="15.75">
      <c r="W173" s="127"/>
    </row>
    <row r="174" ht="15.75">
      <c r="W174" s="127"/>
    </row>
    <row r="175" ht="15.75">
      <c r="W175" s="127"/>
    </row>
    <row r="176" ht="15.75">
      <c r="W176" s="127"/>
    </row>
    <row r="177" ht="15.75">
      <c r="W177" s="127"/>
    </row>
    <row r="178" ht="15.75">
      <c r="W178" s="127"/>
    </row>
    <row r="179" ht="15.75">
      <c r="W179" s="127"/>
    </row>
    <row r="180" ht="15.75">
      <c r="W180" s="127"/>
    </row>
    <row r="181" ht="15.75">
      <c r="W181" s="127"/>
    </row>
    <row r="182" ht="15.75">
      <c r="W182" s="127"/>
    </row>
    <row r="183" ht="15.75">
      <c r="W183" s="127"/>
    </row>
    <row r="184" ht="15.75">
      <c r="W184" s="127"/>
    </row>
    <row r="185" ht="15.75">
      <c r="W185" s="127"/>
    </row>
    <row r="186" ht="15.75">
      <c r="W186" s="127"/>
    </row>
    <row r="187" ht="15.75">
      <c r="W187" s="127"/>
    </row>
    <row r="188" ht="15.75">
      <c r="W188" s="127"/>
    </row>
    <row r="189" ht="15.75">
      <c r="W189" s="127"/>
    </row>
    <row r="190" ht="15.75">
      <c r="W190" s="127"/>
    </row>
    <row r="191" ht="15.75">
      <c r="W191" s="127"/>
    </row>
    <row r="192" ht="15.75">
      <c r="W192" s="127"/>
    </row>
    <row r="193" ht="15.75">
      <c r="W193" s="127"/>
    </row>
    <row r="194" ht="15.75">
      <c r="W194" s="127"/>
    </row>
    <row r="195" ht="15.75">
      <c r="W195" s="127"/>
    </row>
    <row r="196" ht="15.75">
      <c r="W196" s="127"/>
    </row>
    <row r="197" ht="15.75">
      <c r="W197" s="127"/>
    </row>
    <row r="198" ht="15.75">
      <c r="W198" s="127"/>
    </row>
    <row r="199" ht="15.75">
      <c r="W199" s="127"/>
    </row>
    <row r="200" ht="15.75">
      <c r="W200" s="127"/>
    </row>
    <row r="201" ht="15.75">
      <c r="W201" s="127"/>
    </row>
    <row r="202" ht="15.75">
      <c r="W202" s="127"/>
    </row>
    <row r="203" ht="15.75">
      <c r="W203" s="127"/>
    </row>
    <row r="204" ht="15.75">
      <c r="W204" s="127"/>
    </row>
    <row r="205" ht="15.75">
      <c r="W205" s="127"/>
    </row>
    <row r="206" ht="15.75">
      <c r="W206" s="127"/>
    </row>
    <row r="207" ht="15.75">
      <c r="W207" s="127"/>
    </row>
    <row r="208" ht="15.75">
      <c r="W208" s="127"/>
    </row>
    <row r="209" ht="15.75">
      <c r="W209" s="127"/>
    </row>
    <row r="210" ht="15.75">
      <c r="W210" s="127"/>
    </row>
    <row r="211" ht="15.75">
      <c r="W211" s="127"/>
    </row>
    <row r="212" ht="15.75">
      <c r="W212" s="127"/>
    </row>
    <row r="213" ht="15.75">
      <c r="W213" s="127"/>
    </row>
    <row r="214" ht="15.75">
      <c r="W214" s="127"/>
    </row>
    <row r="215" ht="15.75">
      <c r="W215" s="127"/>
    </row>
    <row r="216" ht="15.75">
      <c r="W216" s="127"/>
    </row>
    <row r="217" ht="15.75">
      <c r="W217" s="127"/>
    </row>
    <row r="218" ht="15.75">
      <c r="W218" s="127"/>
    </row>
    <row r="219" ht="15.75">
      <c r="W219" s="127"/>
    </row>
    <row r="220" ht="15.75">
      <c r="W220" s="127"/>
    </row>
    <row r="221" ht="15.75">
      <c r="W221" s="127"/>
    </row>
    <row r="222" ht="15.75">
      <c r="W222" s="127"/>
    </row>
    <row r="223" ht="15.75">
      <c r="W223" s="127"/>
    </row>
    <row r="224" ht="15.75">
      <c r="W224" s="127"/>
    </row>
    <row r="225" ht="15.75">
      <c r="W225" s="127"/>
    </row>
    <row r="226" ht="15.75">
      <c r="W226" s="127"/>
    </row>
    <row r="227" ht="15.75">
      <c r="W227" s="127"/>
    </row>
    <row r="228" ht="15.75">
      <c r="W228" s="127"/>
    </row>
    <row r="229" ht="15.75">
      <c r="W229" s="127"/>
    </row>
    <row r="230" ht="15.75">
      <c r="W230" s="127"/>
    </row>
    <row r="231" ht="15.75">
      <c r="W231" s="127"/>
    </row>
    <row r="232" ht="15.75">
      <c r="W232" s="127"/>
    </row>
    <row r="233" ht="15.75">
      <c r="W233" s="127"/>
    </row>
    <row r="234" ht="15.75">
      <c r="W234" s="127"/>
    </row>
    <row r="235" ht="15.75">
      <c r="W235" s="127"/>
    </row>
    <row r="236" ht="15.75">
      <c r="W236" s="127"/>
    </row>
    <row r="237" ht="15.75">
      <c r="W237" s="127"/>
    </row>
    <row r="238" ht="15.75">
      <c r="W238" s="127"/>
    </row>
    <row r="239" ht="15.75">
      <c r="W239" s="127"/>
    </row>
    <row r="240" ht="15.75">
      <c r="W240" s="127"/>
    </row>
    <row r="241" ht="15.75">
      <c r="W241" s="127"/>
    </row>
    <row r="242" ht="15.75">
      <c r="W242" s="127"/>
    </row>
    <row r="243" ht="15.75">
      <c r="W243" s="127"/>
    </row>
    <row r="244" ht="15.75">
      <c r="W244" s="127"/>
    </row>
    <row r="245" ht="15.75">
      <c r="W245" s="127"/>
    </row>
    <row r="246" ht="15.75">
      <c r="W246" s="127"/>
    </row>
    <row r="247" ht="15.75">
      <c r="W247" s="127"/>
    </row>
    <row r="248" ht="15.75">
      <c r="W248" s="127"/>
    </row>
    <row r="249" ht="15.75">
      <c r="W249" s="127"/>
    </row>
    <row r="250" ht="15.75">
      <c r="W250" s="127"/>
    </row>
    <row r="251" ht="15.75">
      <c r="W251" s="127"/>
    </row>
    <row r="252" ht="15.75">
      <c r="W252" s="127"/>
    </row>
    <row r="253" ht="15.75">
      <c r="W253" s="127"/>
    </row>
    <row r="254" ht="15.75">
      <c r="W254" s="127"/>
    </row>
    <row r="255" ht="15.75">
      <c r="W255" s="127"/>
    </row>
    <row r="256" ht="15.75">
      <c r="W256" s="127"/>
    </row>
    <row r="257" ht="15.75">
      <c r="W257" s="127"/>
    </row>
    <row r="258" ht="15.75">
      <c r="W258" s="127"/>
    </row>
    <row r="259" ht="15.75">
      <c r="W259" s="127"/>
    </row>
    <row r="260" ht="15.75">
      <c r="W260" s="127"/>
    </row>
    <row r="261" ht="15.75">
      <c r="W261" s="127"/>
    </row>
    <row r="262" ht="15.75">
      <c r="W262" s="127"/>
    </row>
    <row r="263" ht="15.75">
      <c r="W263" s="127"/>
    </row>
    <row r="264" ht="15.75">
      <c r="W264" s="127"/>
    </row>
    <row r="265" ht="15.75">
      <c r="W265" s="127"/>
    </row>
    <row r="266" ht="15.75">
      <c r="W266" s="127"/>
    </row>
    <row r="267" ht="15.75">
      <c r="W267" s="127"/>
    </row>
    <row r="268" ht="15.75">
      <c r="W268" s="127"/>
    </row>
    <row r="269" ht="15.75">
      <c r="W269" s="127"/>
    </row>
    <row r="270" ht="15.75">
      <c r="W270" s="127"/>
    </row>
    <row r="271" ht="15.75">
      <c r="W271" s="127"/>
    </row>
    <row r="272" ht="15.75">
      <c r="W272" s="127"/>
    </row>
    <row r="273" ht="15.75">
      <c r="W273" s="127"/>
    </row>
    <row r="274" ht="15.75">
      <c r="W274" s="127"/>
    </row>
    <row r="275" ht="15.75">
      <c r="W275" s="127"/>
    </row>
    <row r="276" ht="15.75">
      <c r="W276" s="127"/>
    </row>
    <row r="277" ht="15.75">
      <c r="W277" s="127"/>
    </row>
    <row r="278" ht="15.75">
      <c r="W278" s="127"/>
    </row>
    <row r="279" ht="15.75">
      <c r="W279" s="127"/>
    </row>
    <row r="280" ht="15.75">
      <c r="W280" s="127"/>
    </row>
    <row r="281" ht="15.75">
      <c r="W281" s="127"/>
    </row>
    <row r="282" ht="15.75">
      <c r="W282" s="127"/>
    </row>
    <row r="283" ht="15.75">
      <c r="W283" s="127"/>
    </row>
    <row r="284" ht="15.75">
      <c r="W284" s="127"/>
    </row>
    <row r="285" ht="15.75">
      <c r="W285" s="127"/>
    </row>
    <row r="286" ht="15.75">
      <c r="W286" s="127"/>
    </row>
    <row r="287" ht="15.75">
      <c r="W287" s="127"/>
    </row>
    <row r="288" ht="15.75">
      <c r="W288" s="127"/>
    </row>
    <row r="289" ht="15.75">
      <c r="W289" s="127"/>
    </row>
    <row r="290" ht="15.75">
      <c r="W290" s="127"/>
    </row>
    <row r="291" ht="15.75">
      <c r="W291" s="127"/>
    </row>
    <row r="292" ht="15.75">
      <c r="W292" s="127"/>
    </row>
    <row r="293" ht="15.75">
      <c r="W293" s="127"/>
    </row>
    <row r="294" ht="15.75">
      <c r="W294" s="127"/>
    </row>
    <row r="295" ht="15.75">
      <c r="W295" s="127"/>
    </row>
    <row r="296" ht="15.75">
      <c r="W296" s="127"/>
    </row>
    <row r="297" ht="15.75">
      <c r="W297" s="127"/>
    </row>
    <row r="298" ht="15.75">
      <c r="W298" s="127"/>
    </row>
    <row r="299" ht="15.75">
      <c r="W299" s="127"/>
    </row>
    <row r="300" ht="15.75">
      <c r="W300" s="127"/>
    </row>
    <row r="301" ht="15.75">
      <c r="W301" s="127"/>
    </row>
    <row r="302" ht="15.75">
      <c r="W302" s="127"/>
    </row>
    <row r="303" ht="15.75">
      <c r="W303" s="127"/>
    </row>
    <row r="304" ht="15.75">
      <c r="W304" s="127"/>
    </row>
    <row r="305" ht="15.75">
      <c r="W305" s="127"/>
    </row>
    <row r="306" ht="15.75">
      <c r="W306" s="127"/>
    </row>
    <row r="307" ht="15.75">
      <c r="W307" s="127"/>
    </row>
    <row r="308" ht="15.75">
      <c r="W308" s="127"/>
    </row>
    <row r="309" ht="15.75">
      <c r="W309" s="127"/>
    </row>
    <row r="310" ht="15.75">
      <c r="W310" s="127"/>
    </row>
    <row r="311" ht="15.75">
      <c r="W311" s="127"/>
    </row>
    <row r="312" ht="15.75">
      <c r="W312" s="127"/>
    </row>
    <row r="313" ht="15.75">
      <c r="W313" s="127"/>
    </row>
    <row r="314" ht="15.75">
      <c r="W314" s="127"/>
    </row>
    <row r="315" ht="15.75">
      <c r="W315" s="127"/>
    </row>
    <row r="316" ht="15.75">
      <c r="W316" s="127"/>
    </row>
    <row r="317" ht="15.75">
      <c r="W317" s="127"/>
    </row>
    <row r="318" ht="15.75">
      <c r="W318" s="127"/>
    </row>
    <row r="319" ht="15.75">
      <c r="W319" s="127"/>
    </row>
    <row r="320" ht="15.75">
      <c r="W320" s="127"/>
    </row>
    <row r="321" ht="15.75">
      <c r="W321" s="127"/>
    </row>
    <row r="322" ht="15.75">
      <c r="W322" s="127"/>
    </row>
    <row r="323" ht="15.75">
      <c r="W323" s="127"/>
    </row>
    <row r="324" ht="15.75">
      <c r="W324" s="127"/>
    </row>
    <row r="325" ht="15.75">
      <c r="W325" s="127"/>
    </row>
    <row r="326" ht="15.75">
      <c r="W326" s="127"/>
    </row>
    <row r="327" ht="15.75">
      <c r="W327" s="127"/>
    </row>
    <row r="328" ht="15.75">
      <c r="W328" s="127"/>
    </row>
    <row r="329" ht="15.75">
      <c r="W329" s="127"/>
    </row>
    <row r="330" ht="15.75">
      <c r="W330" s="127"/>
    </row>
    <row r="331" ht="15.75">
      <c r="W331" s="127"/>
    </row>
    <row r="332" ht="15.75">
      <c r="W332" s="127"/>
    </row>
    <row r="333" ht="15.75">
      <c r="W333" s="127"/>
    </row>
    <row r="334" ht="15.75">
      <c r="W334" s="127"/>
    </row>
    <row r="335" ht="15.75">
      <c r="W335" s="127"/>
    </row>
    <row r="336" ht="15.75">
      <c r="W336" s="127"/>
    </row>
    <row r="337" ht="15.75">
      <c r="W337" s="127"/>
    </row>
    <row r="338" ht="15.75">
      <c r="W338" s="127"/>
    </row>
    <row r="339" ht="15.75">
      <c r="W339" s="127"/>
    </row>
    <row r="340" ht="15.75">
      <c r="W340" s="127"/>
    </row>
    <row r="341" ht="15.75">
      <c r="W341" s="127"/>
    </row>
    <row r="342" ht="15.75">
      <c r="W342" s="127"/>
    </row>
    <row r="343" ht="15.75">
      <c r="W343" s="127"/>
    </row>
    <row r="344" ht="15.75">
      <c r="W344" s="127"/>
    </row>
    <row r="345" ht="15.75">
      <c r="W345" s="127"/>
    </row>
    <row r="346" ht="15.75">
      <c r="W346" s="127"/>
    </row>
    <row r="347" ht="15.75">
      <c r="W347" s="127"/>
    </row>
    <row r="348" ht="15.75">
      <c r="W348" s="127"/>
    </row>
    <row r="349" ht="15.75">
      <c r="W349" s="127"/>
    </row>
    <row r="350" ht="15.75">
      <c r="W350" s="127"/>
    </row>
    <row r="351" ht="15.75">
      <c r="W351" s="127"/>
    </row>
    <row r="352" ht="15.75">
      <c r="W352" s="127"/>
    </row>
    <row r="353" ht="15.75">
      <c r="W353" s="127"/>
    </row>
    <row r="354" ht="15.75">
      <c r="W354" s="127"/>
    </row>
    <row r="355" ht="15.75">
      <c r="W355" s="127"/>
    </row>
    <row r="356" ht="15.75">
      <c r="W356" s="127"/>
    </row>
    <row r="357" ht="15.75">
      <c r="W357" s="127"/>
    </row>
    <row r="358" ht="15.75">
      <c r="W358" s="127"/>
    </row>
    <row r="359" ht="15.75">
      <c r="W359" s="127"/>
    </row>
    <row r="360" ht="15.75">
      <c r="W360" s="127"/>
    </row>
    <row r="361" ht="15.75">
      <c r="W361" s="127"/>
    </row>
    <row r="362" ht="15.75">
      <c r="W362" s="127"/>
    </row>
    <row r="363" ht="15.75">
      <c r="W363" s="127"/>
    </row>
    <row r="364" ht="15.75">
      <c r="W364" s="127"/>
    </row>
    <row r="365" ht="15.75">
      <c r="W365" s="127"/>
    </row>
    <row r="366" ht="15.75">
      <c r="W366" s="127"/>
    </row>
    <row r="367" ht="15.75">
      <c r="W367" s="127"/>
    </row>
    <row r="368" ht="15.75">
      <c r="W368" s="127"/>
    </row>
    <row r="369" ht="15.75">
      <c r="W369" s="127"/>
    </row>
    <row r="370" ht="15.75">
      <c r="W370" s="127"/>
    </row>
    <row r="371" ht="15.75">
      <c r="W371" s="127"/>
    </row>
    <row r="372" ht="15.75">
      <c r="W372" s="127"/>
    </row>
    <row r="373" ht="15.75">
      <c r="W373" s="127"/>
    </row>
    <row r="374" ht="15.75">
      <c r="W374" s="127"/>
    </row>
    <row r="375" ht="15.75">
      <c r="W375" s="127"/>
    </row>
    <row r="376" ht="15.75">
      <c r="W376" s="127"/>
    </row>
    <row r="377" ht="15.75">
      <c r="W377" s="127"/>
    </row>
    <row r="378" ht="15.75">
      <c r="W378" s="127"/>
    </row>
    <row r="379" ht="15.75">
      <c r="W379" s="127"/>
    </row>
    <row r="380" ht="15.75">
      <c r="W380" s="127"/>
    </row>
    <row r="381" ht="15.75">
      <c r="W381" s="127"/>
    </row>
    <row r="382" ht="15.75">
      <c r="W382" s="127"/>
    </row>
    <row r="383" ht="15.75">
      <c r="W383" s="127"/>
    </row>
    <row r="384" ht="15.75">
      <c r="W384" s="127"/>
    </row>
    <row r="385" ht="15.75">
      <c r="W385" s="127"/>
    </row>
    <row r="386" ht="15.75">
      <c r="W386" s="127"/>
    </row>
    <row r="387" ht="15.75">
      <c r="W387" s="127"/>
    </row>
    <row r="388" ht="15.75">
      <c r="W388" s="127"/>
    </row>
    <row r="389" ht="15.75">
      <c r="W389" s="127"/>
    </row>
    <row r="390" ht="15.75">
      <c r="W390" s="127"/>
    </row>
    <row r="391" ht="15.75">
      <c r="W391" s="127"/>
    </row>
    <row r="392" ht="15.75">
      <c r="W392" s="127"/>
    </row>
    <row r="393" ht="15.75">
      <c r="W393" s="127"/>
    </row>
    <row r="394" ht="15.75">
      <c r="W394" s="127"/>
    </row>
    <row r="395" ht="15.75">
      <c r="W395" s="127"/>
    </row>
    <row r="396" ht="15.75">
      <c r="W396" s="127"/>
    </row>
    <row r="397" ht="15.75">
      <c r="W397" s="127"/>
    </row>
    <row r="398" ht="15.75">
      <c r="W398" s="127"/>
    </row>
    <row r="399" ht="15.75">
      <c r="W399" s="127"/>
    </row>
    <row r="400" ht="15.75">
      <c r="W400" s="127"/>
    </row>
    <row r="401" ht="15.75">
      <c r="W401" s="127"/>
    </row>
    <row r="402" ht="15.75">
      <c r="W402" s="127"/>
    </row>
    <row r="403" ht="15.75">
      <c r="W403" s="127"/>
    </row>
    <row r="404" ht="15.75">
      <c r="W404" s="127"/>
    </row>
    <row r="405" ht="15.75">
      <c r="W405" s="127"/>
    </row>
    <row r="406" ht="15.75">
      <c r="W406" s="127"/>
    </row>
    <row r="407" ht="15.75">
      <c r="W407" s="127"/>
    </row>
    <row r="408" ht="15.75">
      <c r="W408" s="127"/>
    </row>
    <row r="409" ht="15.75">
      <c r="W409" s="127"/>
    </row>
    <row r="410" ht="15.75">
      <c r="W410" s="127"/>
    </row>
    <row r="411" ht="15.75">
      <c r="W411" s="127"/>
    </row>
    <row r="412" ht="15.75">
      <c r="W412" s="127"/>
    </row>
    <row r="413" ht="15.75">
      <c r="W413" s="127"/>
    </row>
    <row r="414" ht="15.75">
      <c r="W414" s="127"/>
    </row>
    <row r="415" ht="15.75">
      <c r="W415" s="127"/>
    </row>
    <row r="416" ht="15.75">
      <c r="W416" s="127"/>
    </row>
    <row r="417" ht="15.75">
      <c r="W417" s="127"/>
    </row>
    <row r="418" ht="15.75">
      <c r="W418" s="127"/>
    </row>
    <row r="419" ht="15.75">
      <c r="W419" s="127"/>
    </row>
    <row r="420" ht="15.75">
      <c r="W420" s="127"/>
    </row>
    <row r="421" ht="15.75">
      <c r="W421" s="127"/>
    </row>
    <row r="422" ht="15.75">
      <c r="W422" s="127"/>
    </row>
    <row r="423" ht="15.75">
      <c r="W423" s="127"/>
    </row>
    <row r="424" ht="15.75">
      <c r="W424" s="127"/>
    </row>
    <row r="425" ht="15.75">
      <c r="W425" s="127"/>
    </row>
    <row r="426" ht="15.75">
      <c r="W426" s="127"/>
    </row>
    <row r="427" ht="15.75">
      <c r="W427" s="127"/>
    </row>
    <row r="428" ht="15.75">
      <c r="W428" s="127"/>
    </row>
    <row r="429" ht="15.75">
      <c r="W429" s="127"/>
    </row>
    <row r="430" ht="15.75">
      <c r="W430" s="127"/>
    </row>
    <row r="431" ht="15.75">
      <c r="W431" s="127"/>
    </row>
    <row r="432" ht="15.75">
      <c r="W432" s="127"/>
    </row>
    <row r="433" ht="15.75">
      <c r="W433" s="127"/>
    </row>
    <row r="434" ht="15.75">
      <c r="W434" s="127"/>
    </row>
    <row r="435" ht="15.75">
      <c r="W435" s="127"/>
    </row>
    <row r="436" ht="15.75">
      <c r="W436" s="127"/>
    </row>
    <row r="437" ht="15.75">
      <c r="W437" s="127"/>
    </row>
    <row r="438" ht="15.75">
      <c r="W438" s="127"/>
    </row>
    <row r="439" ht="15.75">
      <c r="W439" s="127"/>
    </row>
    <row r="440" ht="15.75">
      <c r="W440" s="127"/>
    </row>
    <row r="441" ht="15.75">
      <c r="W441" s="127"/>
    </row>
    <row r="442" ht="15.75">
      <c r="W442" s="127"/>
    </row>
    <row r="443" ht="15.75">
      <c r="W443" s="127"/>
    </row>
    <row r="444" ht="15.75">
      <c r="W444" s="127"/>
    </row>
    <row r="445" ht="15.75">
      <c r="W445" s="127"/>
    </row>
    <row r="446" ht="15.75">
      <c r="W446" s="127"/>
    </row>
    <row r="447" ht="15.75">
      <c r="W447" s="127"/>
    </row>
    <row r="448" ht="15.75">
      <c r="W448" s="127"/>
    </row>
    <row r="449" ht="15.75">
      <c r="W449" s="127"/>
    </row>
    <row r="450" ht="15.75">
      <c r="W450" s="127"/>
    </row>
    <row r="451" ht="15.75">
      <c r="W451" s="127"/>
    </row>
    <row r="452" ht="15.75">
      <c r="W452" s="127"/>
    </row>
    <row r="453" ht="15.75">
      <c r="W453" s="127"/>
    </row>
    <row r="454" ht="15.75">
      <c r="W454" s="127"/>
    </row>
    <row r="455" ht="15.75">
      <c r="W455" s="127"/>
    </row>
    <row r="456" ht="15.75">
      <c r="W456" s="127"/>
    </row>
    <row r="457" ht="15.75">
      <c r="W457" s="127"/>
    </row>
    <row r="458" ht="15.75">
      <c r="W458" s="127"/>
    </row>
    <row r="459" ht="15.75">
      <c r="W459" s="127"/>
    </row>
    <row r="460" ht="15.75">
      <c r="W460" s="127"/>
    </row>
    <row r="461" ht="15.75">
      <c r="W461" s="127"/>
    </row>
    <row r="462" ht="15.75">
      <c r="W462" s="127"/>
    </row>
    <row r="463" ht="15.75">
      <c r="W463" s="127"/>
    </row>
    <row r="464" ht="15.75">
      <c r="W464" s="127"/>
    </row>
    <row r="465" ht="15.75">
      <c r="W465" s="127"/>
    </row>
    <row r="466" ht="15.75">
      <c r="W466" s="127"/>
    </row>
    <row r="467" ht="15.75">
      <c r="W467" s="127"/>
    </row>
    <row r="468" ht="15.75">
      <c r="W468" s="127"/>
    </row>
    <row r="469" ht="15.75">
      <c r="W469" s="127"/>
    </row>
    <row r="470" ht="15.75">
      <c r="W470" s="127"/>
    </row>
    <row r="471" ht="15.75">
      <c r="W471" s="127"/>
    </row>
    <row r="472" ht="15.75">
      <c r="W472" s="127"/>
    </row>
    <row r="473" ht="15.75">
      <c r="W473" s="127"/>
    </row>
    <row r="474" ht="15.75">
      <c r="W474" s="127"/>
    </row>
    <row r="475" ht="15.75">
      <c r="W475" s="127"/>
    </row>
    <row r="476" ht="15.75">
      <c r="W476" s="127"/>
    </row>
    <row r="477" ht="15.75">
      <c r="W477" s="127"/>
    </row>
    <row r="478" ht="15.75">
      <c r="W478" s="127"/>
    </row>
    <row r="479" ht="15.75">
      <c r="W479" s="127"/>
    </row>
    <row r="480" ht="15.75">
      <c r="W480" s="127"/>
    </row>
    <row r="481" ht="15.75">
      <c r="W481" s="127"/>
    </row>
    <row r="482" ht="15.75">
      <c r="W482" s="127"/>
    </row>
    <row r="483" ht="15.75">
      <c r="W483" s="127"/>
    </row>
    <row r="484" ht="15.75">
      <c r="W484" s="127"/>
    </row>
    <row r="485" ht="15.75">
      <c r="W485" s="127"/>
    </row>
    <row r="486" ht="15.75">
      <c r="W486" s="127"/>
    </row>
    <row r="487" ht="15.75">
      <c r="W487" s="127"/>
    </row>
    <row r="488" ht="15.75">
      <c r="W488" s="127"/>
    </row>
    <row r="489" ht="15.75">
      <c r="W489" s="127"/>
    </row>
    <row r="490" ht="15.75">
      <c r="W490" s="127"/>
    </row>
    <row r="491" ht="15.75">
      <c r="W491" s="127"/>
    </row>
    <row r="492" ht="15.75">
      <c r="W492" s="127"/>
    </row>
    <row r="493" ht="15.75">
      <c r="W493" s="127"/>
    </row>
    <row r="494" ht="15.75">
      <c r="W494" s="127"/>
    </row>
    <row r="495" ht="15.75">
      <c r="W495" s="127"/>
    </row>
    <row r="496" ht="15.75">
      <c r="W496" s="127"/>
    </row>
    <row r="497" ht="15.75">
      <c r="W497" s="127"/>
    </row>
    <row r="498" ht="15.75">
      <c r="W498" s="127"/>
    </row>
    <row r="499" ht="15.75">
      <c r="W499" s="127"/>
    </row>
    <row r="500" ht="15.75">
      <c r="W500" s="127"/>
    </row>
    <row r="501" ht="15.75">
      <c r="W501" s="127"/>
    </row>
    <row r="502" ht="15.75">
      <c r="W502" s="127"/>
    </row>
    <row r="503" ht="15.75">
      <c r="W503" s="127"/>
    </row>
    <row r="504" ht="15.75">
      <c r="W504" s="127"/>
    </row>
    <row r="505" ht="15.75">
      <c r="W505" s="127"/>
    </row>
    <row r="506" ht="15.75">
      <c r="W506" s="127"/>
    </row>
    <row r="507" ht="15.75">
      <c r="W507" s="127"/>
    </row>
    <row r="508" ht="15.75">
      <c r="W508" s="127"/>
    </row>
    <row r="509" ht="15.75">
      <c r="W509" s="127"/>
    </row>
    <row r="510" ht="15.75">
      <c r="W510" s="127"/>
    </row>
    <row r="511" ht="15.75">
      <c r="W511" s="127"/>
    </row>
    <row r="512" ht="15.75">
      <c r="W512" s="127"/>
    </row>
    <row r="513" ht="15.75">
      <c r="W513" s="127"/>
    </row>
    <row r="514" ht="15.75">
      <c r="W514" s="127"/>
    </row>
    <row r="515" ht="15.75">
      <c r="W515" s="127"/>
    </row>
    <row r="516" ht="15.75">
      <c r="W516" s="127"/>
    </row>
    <row r="517" ht="15.75">
      <c r="W517" s="127"/>
    </row>
    <row r="518" ht="15.75">
      <c r="W518" s="127"/>
    </row>
    <row r="519" ht="15.75">
      <c r="W519" s="127"/>
    </row>
    <row r="520" ht="15.75">
      <c r="W520" s="127"/>
    </row>
    <row r="521" ht="15.75">
      <c r="W521" s="127"/>
    </row>
    <row r="522" ht="15.75">
      <c r="W522" s="127"/>
    </row>
    <row r="523" ht="15.75">
      <c r="W523" s="127"/>
    </row>
    <row r="524" ht="15.75">
      <c r="W524" s="127"/>
    </row>
    <row r="525" ht="15.75">
      <c r="W525" s="127"/>
    </row>
    <row r="526" ht="15.75">
      <c r="W526" s="127"/>
    </row>
    <row r="527" ht="15.75">
      <c r="W527" s="127"/>
    </row>
    <row r="528" ht="15.75">
      <c r="W528" s="127"/>
    </row>
    <row r="529" ht="15.75">
      <c r="W529" s="127"/>
    </row>
    <row r="530" ht="15.75">
      <c r="W530" s="127"/>
    </row>
    <row r="531" ht="15.75">
      <c r="W531" s="127"/>
    </row>
    <row r="532" ht="15.75">
      <c r="W532" s="127"/>
    </row>
    <row r="533" ht="15.75">
      <c r="W533" s="127"/>
    </row>
    <row r="534" ht="15.75">
      <c r="W534" s="127"/>
    </row>
    <row r="535" ht="15.75">
      <c r="W535" s="127"/>
    </row>
    <row r="536" ht="15.75">
      <c r="W536" s="127"/>
    </row>
    <row r="537" ht="15.75">
      <c r="W537" s="127"/>
    </row>
    <row r="538" ht="15.75">
      <c r="W538" s="127"/>
    </row>
    <row r="539" ht="15.75">
      <c r="W539" s="127"/>
    </row>
    <row r="540" ht="15.75">
      <c r="W540" s="127"/>
    </row>
    <row r="541" ht="15.75">
      <c r="W541" s="127"/>
    </row>
    <row r="542" ht="15.75">
      <c r="W542" s="127"/>
    </row>
    <row r="543" ht="15.75">
      <c r="W543" s="127"/>
    </row>
    <row r="544" ht="15.75">
      <c r="W544" s="127"/>
    </row>
    <row r="545" ht="15.75">
      <c r="W545" s="127"/>
    </row>
    <row r="546" ht="15.75">
      <c r="W546" s="127"/>
    </row>
    <row r="547" ht="15.75">
      <c r="W547" s="127"/>
    </row>
    <row r="548" ht="15.75">
      <c r="W548" s="127"/>
    </row>
    <row r="549" ht="15.75">
      <c r="W549" s="127"/>
    </row>
    <row r="550" ht="15.75">
      <c r="W550" s="127"/>
    </row>
    <row r="551" ht="15.75">
      <c r="W551" s="127"/>
    </row>
    <row r="552" ht="15.75">
      <c r="W552" s="127"/>
    </row>
    <row r="553" ht="15.75">
      <c r="W553" s="127"/>
    </row>
    <row r="554" ht="15.75">
      <c r="W554" s="127"/>
    </row>
    <row r="555" ht="15.75">
      <c r="W555" s="127"/>
    </row>
    <row r="556" ht="15.75">
      <c r="W556" s="127"/>
    </row>
    <row r="557" ht="15.75">
      <c r="W557" s="127"/>
    </row>
    <row r="558" ht="15.75">
      <c r="W558" s="127"/>
    </row>
    <row r="559" ht="15.75">
      <c r="W559" s="127"/>
    </row>
    <row r="560" ht="15.75">
      <c r="W560" s="127"/>
    </row>
    <row r="561" ht="15.75">
      <c r="W561" s="127"/>
    </row>
    <row r="562" ht="15.75">
      <c r="W562" s="127"/>
    </row>
    <row r="563" ht="15.75">
      <c r="W563" s="127"/>
    </row>
    <row r="564" ht="15.75">
      <c r="W564" s="127"/>
    </row>
    <row r="565" ht="15.75">
      <c r="W565" s="127"/>
    </row>
    <row r="566" ht="15.75">
      <c r="W566" s="127"/>
    </row>
    <row r="567" ht="15.75">
      <c r="W567" s="127"/>
    </row>
    <row r="568" ht="15.75">
      <c r="W568" s="127"/>
    </row>
    <row r="569" ht="15.75">
      <c r="W569" s="127"/>
    </row>
    <row r="570" ht="15.75">
      <c r="W570" s="127"/>
    </row>
    <row r="571" ht="15.75">
      <c r="W571" s="127"/>
    </row>
    <row r="572" ht="15.75">
      <c r="W572" s="127"/>
    </row>
    <row r="573" ht="15.75">
      <c r="W573" s="127"/>
    </row>
    <row r="574" ht="15.75">
      <c r="W574" s="127"/>
    </row>
    <row r="575" ht="15.75">
      <c r="W575" s="127"/>
    </row>
    <row r="576" ht="15.75">
      <c r="W576" s="127"/>
    </row>
    <row r="577" ht="15.75">
      <c r="W577" s="127"/>
    </row>
    <row r="578" ht="15.75">
      <c r="W578" s="127"/>
    </row>
    <row r="579" ht="15.75">
      <c r="W579" s="127"/>
    </row>
    <row r="580" ht="15.75">
      <c r="W580" s="127"/>
    </row>
    <row r="581" ht="15.75">
      <c r="W581" s="127"/>
    </row>
    <row r="582" ht="15.75">
      <c r="W582" s="127"/>
    </row>
    <row r="583" ht="15.75">
      <c r="W583" s="127"/>
    </row>
    <row r="584" ht="15.75">
      <c r="W584" s="127"/>
    </row>
    <row r="585" ht="15.75">
      <c r="W585" s="127"/>
    </row>
    <row r="586" ht="15.75">
      <c r="W586" s="127"/>
    </row>
    <row r="587" ht="15.75">
      <c r="W587" s="127"/>
    </row>
    <row r="588" ht="15.75">
      <c r="W588" s="127"/>
    </row>
    <row r="589" ht="15.75">
      <c r="W589" s="127"/>
    </row>
    <row r="590" ht="15.75">
      <c r="W590" s="127"/>
    </row>
    <row r="591" ht="15.75">
      <c r="W591" s="127"/>
    </row>
    <row r="592" ht="15.75">
      <c r="W592" s="127"/>
    </row>
    <row r="593" ht="15.75">
      <c r="W593" s="127"/>
    </row>
    <row r="594" ht="15.75">
      <c r="W594" s="127"/>
    </row>
    <row r="595" ht="15.75">
      <c r="W595" s="127"/>
    </row>
    <row r="596" ht="15.75">
      <c r="W596" s="127"/>
    </row>
    <row r="597" ht="15.75">
      <c r="W597" s="127"/>
    </row>
    <row r="598" ht="15.75">
      <c r="W598" s="127"/>
    </row>
    <row r="599" ht="15.75">
      <c r="W599" s="127"/>
    </row>
    <row r="600" ht="15.75">
      <c r="W600" s="127"/>
    </row>
    <row r="601" ht="15.75">
      <c r="W601" s="127"/>
    </row>
    <row r="602" ht="15.75">
      <c r="W602" s="127"/>
    </row>
    <row r="603" ht="15.75">
      <c r="W603" s="127"/>
    </row>
    <row r="604" ht="15.75">
      <c r="W604" s="127"/>
    </row>
    <row r="605" ht="15.75">
      <c r="W605" s="127"/>
    </row>
    <row r="606" ht="15.75">
      <c r="W606" s="127"/>
    </row>
    <row r="607" ht="15.75">
      <c r="W607" s="127"/>
    </row>
    <row r="608" ht="15.75">
      <c r="W608" s="127"/>
    </row>
    <row r="609" ht="15.75">
      <c r="W609" s="127"/>
    </row>
    <row r="610" ht="15.75">
      <c r="W610" s="127"/>
    </row>
    <row r="611" ht="15.75">
      <c r="W611" s="127"/>
    </row>
    <row r="612" ht="15.75">
      <c r="W612" s="127"/>
    </row>
    <row r="613" ht="15.75">
      <c r="W613" s="127"/>
    </row>
    <row r="614" ht="15.75">
      <c r="W614" s="127"/>
    </row>
    <row r="615" ht="15.75">
      <c r="W615" s="127"/>
    </row>
    <row r="616" ht="15.75">
      <c r="W616" s="127"/>
    </row>
    <row r="617" ht="15.75">
      <c r="W617" s="127"/>
    </row>
    <row r="618" ht="15.75">
      <c r="W618" s="127"/>
    </row>
    <row r="619" ht="15.75">
      <c r="W619" s="127"/>
    </row>
    <row r="620" ht="15.75">
      <c r="W620" s="127"/>
    </row>
    <row r="621" ht="15.75">
      <c r="W621" s="127"/>
    </row>
    <row r="622" ht="15.75">
      <c r="W622" s="127"/>
    </row>
    <row r="623" ht="15.75">
      <c r="W623" s="127"/>
    </row>
    <row r="624" ht="15.75">
      <c r="W624" s="127"/>
    </row>
    <row r="625" ht="15.75">
      <c r="W625" s="127"/>
    </row>
    <row r="626" ht="15.75">
      <c r="W626" s="127"/>
    </row>
    <row r="627" ht="15.75">
      <c r="W627" s="127"/>
    </row>
    <row r="628" ht="15.75">
      <c r="W628" s="127"/>
    </row>
    <row r="629" ht="15.75">
      <c r="W629" s="127"/>
    </row>
    <row r="630" ht="15.75">
      <c r="W630" s="127"/>
    </row>
    <row r="631" ht="15.75">
      <c r="W631" s="127"/>
    </row>
    <row r="632" ht="15.75">
      <c r="W632" s="127"/>
    </row>
    <row r="633" ht="15.75">
      <c r="W633" s="127"/>
    </row>
    <row r="634" ht="15.75">
      <c r="W634" s="127"/>
    </row>
    <row r="635" ht="15.75">
      <c r="W635" s="127"/>
    </row>
    <row r="636" ht="15.75">
      <c r="W636" s="127"/>
    </row>
    <row r="637" ht="15.75">
      <c r="W637" s="127"/>
    </row>
    <row r="638" ht="15.75">
      <c r="W638" s="127"/>
    </row>
    <row r="639" ht="15.75">
      <c r="W639" s="127"/>
    </row>
    <row r="640" ht="15.75">
      <c r="W640" s="127"/>
    </row>
    <row r="641" ht="15.75">
      <c r="W641" s="127"/>
    </row>
    <row r="642" ht="15.75">
      <c r="W642" s="127"/>
    </row>
    <row r="643" ht="15.75">
      <c r="W643" s="127"/>
    </row>
    <row r="644" ht="15.75">
      <c r="W644" s="127"/>
    </row>
    <row r="645" ht="15.75">
      <c r="W645" s="127"/>
    </row>
    <row r="646" ht="15.75">
      <c r="W646" s="127"/>
    </row>
    <row r="647" ht="15.75">
      <c r="W647" s="127"/>
    </row>
    <row r="648" ht="15.75">
      <c r="W648" s="127"/>
    </row>
    <row r="649" ht="15.75">
      <c r="W649" s="127"/>
    </row>
    <row r="650" ht="15.75">
      <c r="W650" s="127"/>
    </row>
    <row r="651" ht="15.75">
      <c r="W651" s="127"/>
    </row>
    <row r="652" ht="15.75">
      <c r="W652" s="127"/>
    </row>
    <row r="653" ht="15.75">
      <c r="W653" s="127"/>
    </row>
    <row r="654" ht="15.75">
      <c r="W654" s="127"/>
    </row>
    <row r="655" ht="15.75">
      <c r="W655" s="127"/>
    </row>
    <row r="656" ht="15.75">
      <c r="W656" s="127"/>
    </row>
    <row r="657" ht="15.75">
      <c r="W657" s="127"/>
    </row>
    <row r="658" ht="15.75">
      <c r="W658" s="127"/>
    </row>
    <row r="659" ht="15.75">
      <c r="W659" s="127"/>
    </row>
    <row r="660" ht="15.75">
      <c r="W660" s="127"/>
    </row>
    <row r="661" ht="15.75">
      <c r="W661" s="127"/>
    </row>
    <row r="662" ht="15.75">
      <c r="W662" s="127"/>
    </row>
    <row r="663" ht="15.75">
      <c r="W663" s="127"/>
    </row>
    <row r="664" ht="15.75">
      <c r="W664" s="127"/>
    </row>
    <row r="665" ht="15.75">
      <c r="W665" s="127"/>
    </row>
    <row r="666" ht="15.75">
      <c r="W666" s="127"/>
    </row>
    <row r="667" ht="15.75">
      <c r="W667" s="127"/>
    </row>
    <row r="668" ht="15.75">
      <c r="W668" s="127"/>
    </row>
    <row r="669" ht="15.75">
      <c r="W669" s="127"/>
    </row>
    <row r="670" ht="15.75">
      <c r="W670" s="127"/>
    </row>
    <row r="671" ht="15.75">
      <c r="W671" s="127"/>
    </row>
    <row r="672" ht="15.75">
      <c r="W672" s="127"/>
    </row>
    <row r="673" ht="15.75">
      <c r="W673" s="127"/>
    </row>
    <row r="674" ht="15.75">
      <c r="W674" s="127"/>
    </row>
    <row r="675" ht="15.75">
      <c r="W675" s="127"/>
    </row>
    <row r="676" ht="15.75">
      <c r="W676" s="127"/>
    </row>
    <row r="677" ht="15.75">
      <c r="W677" s="127"/>
    </row>
    <row r="678" ht="15.75">
      <c r="W678" s="127"/>
    </row>
    <row r="679" ht="15.75">
      <c r="W679" s="127"/>
    </row>
    <row r="680" ht="15.75">
      <c r="W680" s="127"/>
    </row>
    <row r="681" ht="15.75">
      <c r="W681" s="127"/>
    </row>
    <row r="682" ht="15.75">
      <c r="W682" s="127"/>
    </row>
    <row r="683" ht="15.75">
      <c r="W683" s="127"/>
    </row>
    <row r="684" ht="15.75">
      <c r="W684" s="127"/>
    </row>
    <row r="685" ht="15.75">
      <c r="W685" s="127"/>
    </row>
    <row r="686" ht="15.75">
      <c r="W686" s="127"/>
    </row>
    <row r="687" ht="15.75">
      <c r="W687" s="127"/>
    </row>
    <row r="688" ht="15.75">
      <c r="W688" s="127"/>
    </row>
    <row r="689" ht="15.75">
      <c r="W689" s="127"/>
    </row>
    <row r="690" ht="15.75">
      <c r="W690" s="127"/>
    </row>
    <row r="691" ht="15.75">
      <c r="W691" s="127"/>
    </row>
    <row r="692" ht="15.75">
      <c r="W692" s="127"/>
    </row>
    <row r="693" ht="15.75">
      <c r="W693" s="127"/>
    </row>
    <row r="694" ht="15.75">
      <c r="W694" s="127"/>
    </row>
    <row r="695" ht="15.75">
      <c r="W695" s="127"/>
    </row>
    <row r="696" ht="15.75">
      <c r="W696" s="127"/>
    </row>
    <row r="697" ht="15.75">
      <c r="W697" s="127"/>
    </row>
    <row r="698" ht="15.75">
      <c r="W698" s="127"/>
    </row>
    <row r="699" ht="15.75">
      <c r="W699" s="127"/>
    </row>
    <row r="700" ht="15.75">
      <c r="W700" s="127"/>
    </row>
    <row r="701" ht="15.75">
      <c r="W701" s="127"/>
    </row>
    <row r="702" ht="15.75">
      <c r="W702" s="127"/>
    </row>
    <row r="703" ht="15.75">
      <c r="W703" s="127"/>
    </row>
    <row r="704" ht="15.75">
      <c r="W704" s="127"/>
    </row>
    <row r="705" ht="15.75">
      <c r="W705" s="127"/>
    </row>
    <row r="706" ht="15.75">
      <c r="W706" s="127"/>
    </row>
    <row r="707" ht="15.75">
      <c r="W707" s="127"/>
    </row>
    <row r="708" ht="15.75">
      <c r="W708" s="127"/>
    </row>
    <row r="709" ht="15.75">
      <c r="W709" s="127"/>
    </row>
    <row r="710" ht="15.75">
      <c r="W710" s="127"/>
    </row>
    <row r="711" ht="15.75">
      <c r="W711" s="127"/>
    </row>
    <row r="712" ht="15.75">
      <c r="W712" s="127"/>
    </row>
    <row r="713" ht="15.75">
      <c r="W713" s="127"/>
    </row>
    <row r="714" ht="15.75">
      <c r="W714" s="127"/>
    </row>
    <row r="715" ht="15.75">
      <c r="W715" s="127"/>
    </row>
    <row r="716" ht="15.75">
      <c r="W716" s="127"/>
    </row>
    <row r="717" ht="15.75">
      <c r="W717" s="127"/>
    </row>
    <row r="718" ht="15.75">
      <c r="W718" s="127"/>
    </row>
    <row r="719" ht="15.75">
      <c r="W719" s="127"/>
    </row>
    <row r="720" ht="15.75">
      <c r="W720" s="127"/>
    </row>
    <row r="721" ht="15.75">
      <c r="W721" s="127"/>
    </row>
    <row r="722" ht="15.75">
      <c r="W722" s="127"/>
    </row>
    <row r="723" ht="15.75">
      <c r="W723" s="127"/>
    </row>
    <row r="724" ht="15.75">
      <c r="W724" s="127"/>
    </row>
    <row r="725" ht="15.75">
      <c r="W725" s="127"/>
    </row>
    <row r="726" ht="15.75">
      <c r="W726" s="127"/>
    </row>
    <row r="727" ht="15.75">
      <c r="W727" s="127"/>
    </row>
    <row r="728" ht="15.75">
      <c r="W728" s="127"/>
    </row>
    <row r="729" ht="15.75">
      <c r="W729" s="127"/>
    </row>
    <row r="730" ht="15.75">
      <c r="W730" s="127"/>
    </row>
    <row r="731" ht="15.75">
      <c r="W731" s="127"/>
    </row>
    <row r="732" ht="15.75">
      <c r="W732" s="127"/>
    </row>
    <row r="733" ht="15.75">
      <c r="W733" s="127"/>
    </row>
    <row r="734" ht="15.75">
      <c r="W734" s="127"/>
    </row>
    <row r="735" ht="15.75">
      <c r="W735" s="127"/>
    </row>
    <row r="736" ht="15.75">
      <c r="W736" s="127"/>
    </row>
    <row r="737" ht="15.75">
      <c r="W737" s="127"/>
    </row>
    <row r="738" ht="15.75">
      <c r="W738" s="127"/>
    </row>
    <row r="739" ht="15.75">
      <c r="W739" s="127"/>
    </row>
    <row r="740" ht="15.75">
      <c r="W740" s="127"/>
    </row>
    <row r="741" ht="15.75">
      <c r="W741" s="127"/>
    </row>
    <row r="742" ht="15.75">
      <c r="W742" s="127"/>
    </row>
    <row r="743" ht="15.75">
      <c r="W743" s="127"/>
    </row>
    <row r="744" ht="15.75">
      <c r="W744" s="127"/>
    </row>
    <row r="745" ht="15.75">
      <c r="W745" s="127"/>
    </row>
    <row r="746" ht="15.75">
      <c r="W746" s="127"/>
    </row>
    <row r="747" ht="15.75">
      <c r="W747" s="127"/>
    </row>
    <row r="748" ht="15.75">
      <c r="W748" s="127"/>
    </row>
    <row r="749" ht="15.75">
      <c r="W749" s="127"/>
    </row>
    <row r="750" ht="15.75">
      <c r="W750" s="127"/>
    </row>
    <row r="751" ht="15.75">
      <c r="W751" s="127"/>
    </row>
    <row r="752" ht="15.75">
      <c r="W752" s="127"/>
    </row>
    <row r="753" ht="15.75">
      <c r="W753" s="127"/>
    </row>
    <row r="754" ht="15.75">
      <c r="W754" s="127"/>
    </row>
    <row r="755" ht="15.75">
      <c r="W755" s="127"/>
    </row>
    <row r="756" ht="15.75">
      <c r="W756" s="127"/>
    </row>
    <row r="757" ht="15.75">
      <c r="W757" s="127"/>
    </row>
    <row r="758" ht="15.75">
      <c r="W758" s="127"/>
    </row>
    <row r="759" ht="15.75">
      <c r="W759" s="127"/>
    </row>
    <row r="760" ht="15.75">
      <c r="W760" s="127"/>
    </row>
    <row r="761" ht="15.75">
      <c r="W761" s="127"/>
    </row>
    <row r="762" ht="15.75">
      <c r="W762" s="127"/>
    </row>
    <row r="763" ht="15.75">
      <c r="W763" s="127"/>
    </row>
    <row r="764" ht="15.75">
      <c r="W764" s="127"/>
    </row>
    <row r="765" ht="15.75">
      <c r="W765" s="127"/>
    </row>
    <row r="766" ht="15.75">
      <c r="W766" s="127"/>
    </row>
    <row r="767" ht="15.75">
      <c r="W767" s="127"/>
    </row>
    <row r="768" ht="15.75">
      <c r="W768" s="127"/>
    </row>
    <row r="769" ht="15.75">
      <c r="W769" s="127"/>
    </row>
    <row r="770" ht="15.75">
      <c r="W770" s="127"/>
    </row>
    <row r="771" ht="15.75">
      <c r="W771" s="127"/>
    </row>
    <row r="772" ht="15.75">
      <c r="W772" s="127"/>
    </row>
    <row r="773" ht="15.75">
      <c r="W773" s="127"/>
    </row>
    <row r="774" ht="15.75">
      <c r="W774" s="127"/>
    </row>
    <row r="775" ht="15.75">
      <c r="W775" s="127"/>
    </row>
    <row r="776" ht="15.75">
      <c r="W776" s="127"/>
    </row>
    <row r="777" ht="15.75">
      <c r="W777" s="127"/>
    </row>
    <row r="778" ht="15.75">
      <c r="W778" s="127"/>
    </row>
    <row r="779" ht="15.75">
      <c r="W779" s="127"/>
    </row>
    <row r="780" ht="15.75">
      <c r="W780" s="127"/>
    </row>
    <row r="781" ht="15.75">
      <c r="W781" s="127"/>
    </row>
    <row r="782" ht="15.75">
      <c r="W782" s="127"/>
    </row>
    <row r="783" ht="15.75">
      <c r="W783" s="127"/>
    </row>
    <row r="784" ht="15.75">
      <c r="W784" s="127"/>
    </row>
    <row r="785" ht="15.75">
      <c r="W785" s="127"/>
    </row>
    <row r="786" ht="15.75">
      <c r="W786" s="127"/>
    </row>
    <row r="787" ht="15.75">
      <c r="W787" s="127"/>
    </row>
    <row r="788" ht="15.75">
      <c r="W788" s="127"/>
    </row>
    <row r="789" ht="15.75">
      <c r="W789" s="127"/>
    </row>
    <row r="790" ht="15.75">
      <c r="W790" s="127"/>
    </row>
    <row r="791" ht="15.75">
      <c r="W791" s="127"/>
    </row>
    <row r="792" ht="15.75">
      <c r="W792" s="127"/>
    </row>
    <row r="793" ht="15.75">
      <c r="W793" s="127"/>
    </row>
    <row r="794" ht="15.75">
      <c r="W794" s="127"/>
    </row>
    <row r="795" ht="15.75">
      <c r="W795" s="127"/>
    </row>
    <row r="796" ht="15.75">
      <c r="W796" s="127"/>
    </row>
    <row r="797" ht="15.75">
      <c r="W797" s="127"/>
    </row>
    <row r="798" ht="15.75">
      <c r="W798" s="127"/>
    </row>
    <row r="799" ht="15.75">
      <c r="W799" s="127"/>
    </row>
    <row r="800" ht="15.75">
      <c r="W800" s="127"/>
    </row>
    <row r="801" ht="15.75">
      <c r="W801" s="127"/>
    </row>
    <row r="802" ht="15.75">
      <c r="W802" s="127"/>
    </row>
    <row r="803" ht="15.75">
      <c r="W803" s="127"/>
    </row>
    <row r="804" ht="15.75">
      <c r="W804" s="127"/>
    </row>
    <row r="805" ht="15.75">
      <c r="W805" s="127"/>
    </row>
    <row r="806" ht="15.75">
      <c r="W806" s="127"/>
    </row>
    <row r="807" ht="15.75">
      <c r="W807" s="127"/>
    </row>
    <row r="808" ht="15.75">
      <c r="W808" s="127"/>
    </row>
    <row r="809" ht="15.75">
      <c r="W809" s="127"/>
    </row>
    <row r="810" ht="15.75">
      <c r="W810" s="127"/>
    </row>
    <row r="811" ht="15.75">
      <c r="W811" s="127"/>
    </row>
    <row r="812" ht="15.75">
      <c r="W812" s="127"/>
    </row>
    <row r="813" ht="15.75">
      <c r="W813" s="127"/>
    </row>
    <row r="814" ht="15.75">
      <c r="W814" s="127"/>
    </row>
    <row r="815" ht="15.75">
      <c r="W815" s="127"/>
    </row>
    <row r="816" ht="15.75">
      <c r="W816" s="127"/>
    </row>
    <row r="817" ht="15.75">
      <c r="W817" s="127"/>
    </row>
    <row r="818" ht="15.75">
      <c r="W818" s="127"/>
    </row>
    <row r="819" ht="15.75">
      <c r="W819" s="127"/>
    </row>
    <row r="820" ht="15.75">
      <c r="W820" s="127"/>
    </row>
    <row r="821" ht="15.75">
      <c r="W821" s="127"/>
    </row>
    <row r="822" ht="15.75">
      <c r="W822" s="127"/>
    </row>
    <row r="823" ht="15.75">
      <c r="W823" s="127"/>
    </row>
    <row r="824" ht="15.75">
      <c r="W824" s="127"/>
    </row>
    <row r="825" ht="15.75">
      <c r="W825" s="127"/>
    </row>
    <row r="826" ht="15.75">
      <c r="W826" s="127"/>
    </row>
    <row r="827" ht="15.75">
      <c r="W827" s="127"/>
    </row>
    <row r="828" ht="15.75">
      <c r="W828" s="127"/>
    </row>
    <row r="829" ht="15.75">
      <c r="W829" s="127"/>
    </row>
    <row r="830" ht="15.75">
      <c r="W830" s="127"/>
    </row>
    <row r="831" ht="15.75">
      <c r="W831" s="127"/>
    </row>
    <row r="832" ht="15.75">
      <c r="W832" s="127"/>
    </row>
    <row r="833" ht="15.75">
      <c r="W833" s="127"/>
    </row>
    <row r="834" ht="15.75">
      <c r="W834" s="127"/>
    </row>
    <row r="835" ht="15.75">
      <c r="W835" s="127"/>
    </row>
    <row r="836" ht="15.75">
      <c r="W836" s="127"/>
    </row>
    <row r="837" ht="15.75">
      <c r="W837" s="127"/>
    </row>
    <row r="838" ht="15.75">
      <c r="W838" s="127"/>
    </row>
    <row r="839" ht="15.75">
      <c r="W839" s="127"/>
    </row>
    <row r="840" ht="15.75">
      <c r="W840" s="127"/>
    </row>
    <row r="841" ht="15.75">
      <c r="W841" s="127"/>
    </row>
    <row r="842" ht="15.75">
      <c r="W842" s="127"/>
    </row>
    <row r="843" ht="15.75">
      <c r="W843" s="127"/>
    </row>
    <row r="844" ht="15.75">
      <c r="W844" s="127"/>
    </row>
    <row r="845" ht="15.75">
      <c r="W845" s="127"/>
    </row>
    <row r="846" ht="15.75">
      <c r="W846" s="127"/>
    </row>
    <row r="847" ht="15.75">
      <c r="W847" s="127"/>
    </row>
    <row r="848" ht="15.75">
      <c r="W848" s="127"/>
    </row>
    <row r="849" ht="15.75">
      <c r="W849" s="127"/>
    </row>
    <row r="850" ht="15.75">
      <c r="W850" s="127"/>
    </row>
    <row r="851" ht="15.75">
      <c r="W851" s="127"/>
    </row>
    <row r="852" ht="15.75">
      <c r="W852" s="127"/>
    </row>
    <row r="853" ht="15.75">
      <c r="W853" s="127"/>
    </row>
    <row r="854" ht="15.75">
      <c r="W854" s="127"/>
    </row>
    <row r="855" ht="15.75">
      <c r="W855" s="127"/>
    </row>
    <row r="856" ht="15.75">
      <c r="W856" s="127"/>
    </row>
    <row r="857" ht="15.75">
      <c r="W857" s="127"/>
    </row>
    <row r="858" ht="15.75">
      <c r="W858" s="127"/>
    </row>
    <row r="859" ht="15.75">
      <c r="W859" s="127"/>
    </row>
    <row r="860" ht="15.75">
      <c r="W860" s="127"/>
    </row>
    <row r="861" ht="15.75">
      <c r="W861" s="127"/>
    </row>
    <row r="862" ht="15.75">
      <c r="W862" s="127"/>
    </row>
    <row r="863" ht="15.75">
      <c r="W863" s="127"/>
    </row>
    <row r="864" ht="15.75">
      <c r="W864" s="127"/>
    </row>
    <row r="865" ht="15.75">
      <c r="W865" s="127"/>
    </row>
    <row r="866" ht="15.75">
      <c r="W866" s="127"/>
    </row>
    <row r="867" ht="15.75">
      <c r="W867" s="127"/>
    </row>
    <row r="868" ht="15.75">
      <c r="W868" s="127"/>
    </row>
    <row r="869" ht="15.75">
      <c r="W869" s="127"/>
    </row>
    <row r="870" ht="15.75">
      <c r="W870" s="127"/>
    </row>
    <row r="871" ht="15.75">
      <c r="W871" s="127"/>
    </row>
    <row r="872" ht="15.75">
      <c r="W872" s="127"/>
    </row>
    <row r="873" ht="15.75">
      <c r="W873" s="127"/>
    </row>
    <row r="874" ht="15.75">
      <c r="W874" s="127"/>
    </row>
    <row r="875" ht="15.75">
      <c r="W875" s="127"/>
    </row>
    <row r="876" ht="15.75">
      <c r="W876" s="127"/>
    </row>
    <row r="877" ht="15.75">
      <c r="W877" s="127"/>
    </row>
    <row r="878" ht="15.75">
      <c r="W878" s="127"/>
    </row>
    <row r="879" ht="15.75">
      <c r="W879" s="127"/>
    </row>
    <row r="880" ht="15.75">
      <c r="W880" s="127"/>
    </row>
    <row r="881" ht="15.75">
      <c r="W881" s="127"/>
    </row>
    <row r="882" ht="15.75">
      <c r="W882" s="127"/>
    </row>
    <row r="883" ht="15.75">
      <c r="W883" s="127"/>
    </row>
    <row r="884" ht="15.75">
      <c r="W884" s="127"/>
    </row>
    <row r="885" ht="15.75">
      <c r="W885" s="127"/>
    </row>
    <row r="886" ht="15.75">
      <c r="W886" s="127"/>
    </row>
    <row r="887" ht="15.75">
      <c r="W887" s="127"/>
    </row>
    <row r="888" ht="15.75">
      <c r="W888" s="127"/>
    </row>
    <row r="889" ht="15.75">
      <c r="W889" s="127"/>
    </row>
    <row r="890" ht="15.75">
      <c r="W890" s="127"/>
    </row>
    <row r="891" ht="15.75">
      <c r="W891" s="127"/>
    </row>
    <row r="892" ht="15.75">
      <c r="W892" s="127"/>
    </row>
    <row r="893" ht="15.75">
      <c r="W893" s="127"/>
    </row>
    <row r="894" ht="15.75">
      <c r="W894" s="127"/>
    </row>
    <row r="895" ht="15.75">
      <c r="W895" s="127"/>
    </row>
    <row r="896" ht="15.75">
      <c r="W896" s="127"/>
    </row>
    <row r="897" ht="15.75">
      <c r="W897" s="127"/>
    </row>
    <row r="898" ht="15.75">
      <c r="W898" s="127"/>
    </row>
    <row r="899" ht="15.75">
      <c r="W899" s="127"/>
    </row>
    <row r="900" ht="15.75">
      <c r="W900" s="127"/>
    </row>
    <row r="901" ht="15.75">
      <c r="W901" s="127"/>
    </row>
    <row r="902" ht="15.75">
      <c r="W902" s="127"/>
    </row>
    <row r="903" ht="15.75">
      <c r="W903" s="127"/>
    </row>
    <row r="904" ht="15.75">
      <c r="W904" s="127"/>
    </row>
    <row r="905" ht="15.75">
      <c r="W905" s="127"/>
    </row>
    <row r="906" ht="15.75">
      <c r="W906" s="127"/>
    </row>
    <row r="907" ht="15.75">
      <c r="W907" s="127"/>
    </row>
    <row r="908" ht="15.75">
      <c r="W908" s="127"/>
    </row>
    <row r="909" ht="15.75">
      <c r="W909" s="127"/>
    </row>
    <row r="910" ht="15.75">
      <c r="W910" s="127"/>
    </row>
    <row r="911" ht="15.75">
      <c r="W911" s="127"/>
    </row>
    <row r="912" ht="15.75">
      <c r="W912" s="127"/>
    </row>
    <row r="913" ht="15.75">
      <c r="W913" s="127"/>
    </row>
    <row r="914" ht="15.75">
      <c r="W914" s="127"/>
    </row>
    <row r="915" ht="15.75">
      <c r="W915" s="127"/>
    </row>
    <row r="916" ht="15.75">
      <c r="W916" s="127"/>
    </row>
    <row r="917" ht="15.75">
      <c r="W917" s="127"/>
    </row>
    <row r="918" ht="15.75">
      <c r="W918" s="127"/>
    </row>
    <row r="919" ht="15.75">
      <c r="W919" s="127"/>
    </row>
    <row r="920" ht="15.75">
      <c r="W920" s="127"/>
    </row>
    <row r="921" ht="15.75">
      <c r="W921" s="127"/>
    </row>
    <row r="922" ht="15.75">
      <c r="W922" s="127"/>
    </row>
    <row r="923" ht="15.75">
      <c r="W923" s="127"/>
    </row>
    <row r="924" ht="15.75">
      <c r="W924" s="127"/>
    </row>
    <row r="925" ht="15.75">
      <c r="W925" s="127"/>
    </row>
    <row r="926" ht="15.75">
      <c r="W926" s="127"/>
    </row>
    <row r="927" ht="15.75">
      <c r="W927" s="127"/>
    </row>
    <row r="928" ht="15.75">
      <c r="W928" s="127"/>
    </row>
    <row r="929" ht="15.75">
      <c r="W929" s="127"/>
    </row>
    <row r="930" ht="15.75">
      <c r="W930" s="127"/>
    </row>
    <row r="931" ht="15.75">
      <c r="W931" s="127"/>
    </row>
    <row r="932" ht="15.75">
      <c r="W932" s="127"/>
    </row>
    <row r="933" ht="15.75">
      <c r="W933" s="127"/>
    </row>
    <row r="934" ht="15.75">
      <c r="W934" s="127"/>
    </row>
    <row r="935" ht="15.75">
      <c r="W935" s="127"/>
    </row>
    <row r="936" ht="15.75">
      <c r="W936" s="127"/>
    </row>
    <row r="937" ht="15.75">
      <c r="W937" s="127"/>
    </row>
    <row r="938" ht="15.75">
      <c r="W938" s="127"/>
    </row>
    <row r="939" ht="15.75">
      <c r="W939" s="127"/>
    </row>
    <row r="940" ht="15.75">
      <c r="W940" s="127"/>
    </row>
    <row r="941" ht="15.75">
      <c r="W941" s="127"/>
    </row>
    <row r="942" ht="15.75">
      <c r="W942" s="127"/>
    </row>
    <row r="943" ht="15.75">
      <c r="W943" s="127"/>
    </row>
    <row r="944" ht="15.75">
      <c r="W944" s="127"/>
    </row>
    <row r="945" ht="15.75">
      <c r="W945" s="127"/>
    </row>
    <row r="946" ht="15.75">
      <c r="W946" s="127"/>
    </row>
    <row r="947" ht="15.75">
      <c r="W947" s="127"/>
    </row>
    <row r="948" ht="15.75">
      <c r="W948" s="127"/>
    </row>
    <row r="949" ht="15.75">
      <c r="W949" s="127"/>
    </row>
    <row r="950" ht="15.75">
      <c r="W950" s="127"/>
    </row>
    <row r="951" ht="15.75">
      <c r="W951" s="127"/>
    </row>
    <row r="952" ht="15.75">
      <c r="W952" s="127"/>
    </row>
    <row r="953" ht="15.75">
      <c r="W953" s="127"/>
    </row>
    <row r="954" ht="15.75">
      <c r="W954" s="127"/>
    </row>
    <row r="955" ht="15.75">
      <c r="W955" s="127"/>
    </row>
    <row r="956" ht="15.75">
      <c r="W956" s="127"/>
    </row>
    <row r="957" ht="15.75">
      <c r="W957" s="127"/>
    </row>
    <row r="958" ht="15.75">
      <c r="W958" s="127"/>
    </row>
    <row r="959" ht="15.75">
      <c r="W959" s="127"/>
    </row>
    <row r="960" ht="15.75">
      <c r="W960" s="127"/>
    </row>
    <row r="961" ht="15.75">
      <c r="W961" s="127"/>
    </row>
    <row r="962" ht="15.75">
      <c r="W962" s="127"/>
    </row>
    <row r="963" ht="15.75">
      <c r="W963" s="127"/>
    </row>
    <row r="964" ht="15.75">
      <c r="W964" s="127"/>
    </row>
    <row r="965" ht="15.75">
      <c r="W965" s="127"/>
    </row>
    <row r="966" ht="15.75">
      <c r="W966" s="127"/>
    </row>
    <row r="967" ht="15.75">
      <c r="W967" s="127"/>
    </row>
    <row r="968" ht="15.75">
      <c r="W968" s="127"/>
    </row>
    <row r="969" ht="15.75">
      <c r="W969" s="127"/>
    </row>
    <row r="970" ht="15.75">
      <c r="W970" s="127"/>
    </row>
    <row r="971" ht="15.75">
      <c r="W971" s="127"/>
    </row>
    <row r="972" ht="15.75">
      <c r="W972" s="127"/>
    </row>
    <row r="973" ht="15.75">
      <c r="W973" s="127"/>
    </row>
    <row r="974" ht="15.75">
      <c r="W974" s="127"/>
    </row>
    <row r="975" ht="15.75">
      <c r="W975" s="127"/>
    </row>
    <row r="976" ht="15.75">
      <c r="W976" s="127"/>
    </row>
    <row r="977" ht="15.75">
      <c r="W977" s="127"/>
    </row>
    <row r="978" ht="15.75">
      <c r="W978" s="127"/>
    </row>
    <row r="979" ht="15.75">
      <c r="W979" s="127"/>
    </row>
    <row r="980" ht="15.75">
      <c r="W980" s="127"/>
    </row>
    <row r="981" ht="15.75">
      <c r="W981" s="127"/>
    </row>
    <row r="982" ht="15.75">
      <c r="W982" s="127"/>
    </row>
    <row r="983" ht="15.75">
      <c r="W983" s="127"/>
    </row>
    <row r="984" ht="15.75">
      <c r="W984" s="127"/>
    </row>
    <row r="985" ht="15.75">
      <c r="W985" s="127"/>
    </row>
    <row r="986" ht="15.75">
      <c r="W986" s="127"/>
    </row>
    <row r="987" ht="15.75">
      <c r="W987" s="127"/>
    </row>
    <row r="988" ht="15.75">
      <c r="W988" s="127"/>
    </row>
    <row r="989" ht="15.75">
      <c r="W989" s="127"/>
    </row>
    <row r="990" ht="15.75">
      <c r="W990" s="127"/>
    </row>
    <row r="991" ht="15.75">
      <c r="W991" s="127"/>
    </row>
    <row r="992" ht="15.75">
      <c r="W992" s="127"/>
    </row>
    <row r="993" ht="15.75">
      <c r="W993" s="127"/>
    </row>
    <row r="994" ht="15.75">
      <c r="W994" s="127"/>
    </row>
    <row r="995" ht="15.75">
      <c r="W995" s="127"/>
    </row>
    <row r="996" ht="15.75">
      <c r="W996" s="127"/>
    </row>
    <row r="997" ht="15.75">
      <c r="W997" s="127"/>
    </row>
    <row r="998" ht="15.75">
      <c r="W998" s="127"/>
    </row>
    <row r="999" ht="15.75">
      <c r="W999" s="127"/>
    </row>
    <row r="1000" ht="15.75">
      <c r="W1000" s="127"/>
    </row>
    <row r="1001" ht="15.75">
      <c r="W1001" s="127"/>
    </row>
    <row r="1002" ht="15.75">
      <c r="W1002" s="127"/>
    </row>
    <row r="1003" ht="15.75">
      <c r="W1003" s="127"/>
    </row>
    <row r="1004" ht="15.75">
      <c r="W1004" s="127"/>
    </row>
    <row r="1005" ht="15.75">
      <c r="W1005" s="127"/>
    </row>
    <row r="1006" ht="15.75">
      <c r="W1006" s="127"/>
    </row>
    <row r="1007" ht="15.75">
      <c r="W1007" s="127"/>
    </row>
    <row r="1008" ht="15.75">
      <c r="W1008" s="127"/>
    </row>
    <row r="1009" ht="15.75">
      <c r="W1009" s="127"/>
    </row>
    <row r="1010" ht="15.75">
      <c r="W1010" s="127"/>
    </row>
    <row r="1011" ht="15.75">
      <c r="W1011" s="127"/>
    </row>
    <row r="1012" ht="15.75">
      <c r="W1012" s="127"/>
    </row>
    <row r="1013" ht="15.75">
      <c r="W1013" s="127"/>
    </row>
    <row r="1014" ht="15.75">
      <c r="W1014" s="127"/>
    </row>
    <row r="1015" ht="15.75">
      <c r="W1015" s="127"/>
    </row>
    <row r="1016" ht="15.75">
      <c r="W1016" s="127"/>
    </row>
    <row r="1017" ht="15.75">
      <c r="W1017" s="127"/>
    </row>
    <row r="1018" ht="15.75">
      <c r="W1018" s="127"/>
    </row>
    <row r="1019" ht="15.75">
      <c r="W1019" s="127"/>
    </row>
    <row r="1020" ht="15.75">
      <c r="W1020" s="127"/>
    </row>
    <row r="1021" ht="15.75">
      <c r="W1021" s="127"/>
    </row>
    <row r="1022" ht="15.75">
      <c r="W1022" s="127"/>
    </row>
    <row r="1023" ht="15.75">
      <c r="W1023" s="127"/>
    </row>
    <row r="1024" ht="15.75">
      <c r="W1024" s="127"/>
    </row>
    <row r="1025" ht="15.75">
      <c r="W1025" s="127"/>
    </row>
    <row r="1026" ht="15.75">
      <c r="W1026" s="127"/>
    </row>
    <row r="1027" ht="15.75">
      <c r="W1027" s="127"/>
    </row>
    <row r="1028" ht="15.75">
      <c r="W1028" s="127"/>
    </row>
    <row r="1029" ht="15.75">
      <c r="W1029" s="127"/>
    </row>
    <row r="1030" ht="15.75">
      <c r="W1030" s="127"/>
    </row>
    <row r="1031" ht="15.75">
      <c r="W1031" s="127"/>
    </row>
    <row r="1032" ht="15.75">
      <c r="W1032" s="127"/>
    </row>
    <row r="1033" ht="15.75">
      <c r="W1033" s="127"/>
    </row>
    <row r="1034" ht="15.75">
      <c r="W1034" s="127"/>
    </row>
    <row r="1035" ht="15.75">
      <c r="W1035" s="127"/>
    </row>
    <row r="1036" ht="15.75">
      <c r="W1036" s="127"/>
    </row>
    <row r="1037" ht="15.75">
      <c r="W1037" s="127"/>
    </row>
    <row r="1038" ht="15.75">
      <c r="W1038" s="127"/>
    </row>
    <row r="1039" ht="15.75">
      <c r="W1039" s="127"/>
    </row>
    <row r="1040" ht="15.75">
      <c r="W1040" s="127"/>
    </row>
    <row r="1041" ht="15.75">
      <c r="W1041" s="127"/>
    </row>
    <row r="1042" ht="15.75">
      <c r="W1042" s="127"/>
    </row>
    <row r="1043" ht="15.75">
      <c r="W1043" s="127"/>
    </row>
    <row r="1044" ht="15.75">
      <c r="W1044" s="127"/>
    </row>
    <row r="1045" ht="15.75">
      <c r="W1045" s="127"/>
    </row>
    <row r="1046" ht="15.75">
      <c r="W1046" s="127"/>
    </row>
    <row r="1047" ht="15.75">
      <c r="W1047" s="127"/>
    </row>
    <row r="1048" ht="15.75">
      <c r="W1048" s="127"/>
    </row>
    <row r="1049" ht="15.75">
      <c r="W1049" s="127"/>
    </row>
    <row r="1050" ht="15.75">
      <c r="W1050" s="127"/>
    </row>
    <row r="1051" ht="15.75">
      <c r="W1051" s="127"/>
    </row>
    <row r="1052" ht="15.75">
      <c r="W1052" s="127"/>
    </row>
    <row r="1053" ht="15.75">
      <c r="W1053" s="127"/>
    </row>
    <row r="1054" ht="15.75">
      <c r="W1054" s="127"/>
    </row>
    <row r="1055" ht="15.75">
      <c r="W1055" s="127"/>
    </row>
    <row r="1056" ht="15.75">
      <c r="W1056" s="127"/>
    </row>
    <row r="1057" ht="15.75">
      <c r="W1057" s="127"/>
    </row>
    <row r="1058" ht="15.75">
      <c r="W1058" s="127"/>
    </row>
    <row r="1059" ht="15.75">
      <c r="W1059" s="127"/>
    </row>
    <row r="1060" ht="15.75">
      <c r="W1060" s="127"/>
    </row>
    <row r="1061" ht="15.75">
      <c r="W1061" s="127"/>
    </row>
    <row r="1062" ht="15.75">
      <c r="W1062" s="127"/>
    </row>
    <row r="1063" ht="15.75">
      <c r="W1063" s="127"/>
    </row>
    <row r="1064" ht="15.75">
      <c r="W1064" s="127"/>
    </row>
    <row r="1065" ht="15.75">
      <c r="W1065" s="127"/>
    </row>
    <row r="1066" ht="15.75">
      <c r="W1066" s="127"/>
    </row>
    <row r="1067" ht="15.75">
      <c r="W1067" s="127"/>
    </row>
    <row r="1068" ht="15.75">
      <c r="W1068" s="127"/>
    </row>
    <row r="1069" ht="15.75">
      <c r="W1069" s="127"/>
    </row>
    <row r="1070" ht="15.75">
      <c r="W1070" s="127"/>
    </row>
    <row r="1071" ht="15.75">
      <c r="W1071" s="127"/>
    </row>
    <row r="1072" ht="15.75">
      <c r="W1072" s="127"/>
    </row>
    <row r="1073" ht="15.75">
      <c r="W1073" s="127"/>
    </row>
    <row r="1074" ht="15.75">
      <c r="W1074" s="127"/>
    </row>
    <row r="1075" ht="15.75">
      <c r="W1075" s="127"/>
    </row>
    <row r="1076" ht="15.75">
      <c r="W1076" s="127"/>
    </row>
    <row r="1077" ht="15.75">
      <c r="W1077" s="127"/>
    </row>
    <row r="1078" ht="15.75">
      <c r="W1078" s="127"/>
    </row>
    <row r="1079" ht="15.75">
      <c r="W1079" s="127"/>
    </row>
    <row r="1080" ht="15.75">
      <c r="W1080" s="127"/>
    </row>
    <row r="1081" ht="15.75">
      <c r="W1081" s="127"/>
    </row>
    <row r="1082" ht="15.75">
      <c r="W1082" s="127"/>
    </row>
    <row r="1083" ht="15.75">
      <c r="W1083" s="127"/>
    </row>
    <row r="1084" ht="15.75">
      <c r="W1084" s="127"/>
    </row>
    <row r="1085" ht="15.75">
      <c r="W1085" s="127"/>
    </row>
    <row r="1086" ht="15.75">
      <c r="W1086" s="127"/>
    </row>
    <row r="1087" ht="15.75">
      <c r="W1087" s="127"/>
    </row>
    <row r="1088" ht="15.75">
      <c r="W1088" s="127"/>
    </row>
    <row r="1089" ht="15.75">
      <c r="W1089" s="127"/>
    </row>
    <row r="1090" ht="15.75">
      <c r="W1090" s="127"/>
    </row>
    <row r="1091" ht="15.75">
      <c r="W1091" s="127"/>
    </row>
    <row r="1092" ht="15.75">
      <c r="W1092" s="127"/>
    </row>
    <row r="1093" ht="15.75">
      <c r="W1093" s="127"/>
    </row>
    <row r="1094" ht="15.75">
      <c r="W1094" s="127"/>
    </row>
    <row r="1095" ht="15.75">
      <c r="W1095" s="127"/>
    </row>
    <row r="1096" ht="15.75">
      <c r="W1096" s="127"/>
    </row>
    <row r="1097" ht="15.75">
      <c r="W1097" s="127"/>
    </row>
    <row r="1098" ht="15.75">
      <c r="W1098" s="127"/>
    </row>
    <row r="1099" ht="15.75">
      <c r="W1099" s="127"/>
    </row>
    <row r="1100" ht="15.75">
      <c r="W1100" s="127"/>
    </row>
    <row r="1101" ht="15.75">
      <c r="W1101" s="127"/>
    </row>
    <row r="1102" ht="15.75">
      <c r="W1102" s="127"/>
    </row>
    <row r="1103" ht="15.75">
      <c r="W1103" s="127"/>
    </row>
    <row r="1104" ht="15.75">
      <c r="W1104" s="127"/>
    </row>
    <row r="1105" ht="15.75">
      <c r="W1105" s="127"/>
    </row>
    <row r="1106" ht="15.75">
      <c r="W1106" s="127"/>
    </row>
    <row r="1107" ht="15.75">
      <c r="W1107" s="127"/>
    </row>
    <row r="1108" ht="15.75">
      <c r="W1108" s="127"/>
    </row>
    <row r="1109" ht="15.75">
      <c r="W1109" s="127"/>
    </row>
    <row r="1110" ht="15.75">
      <c r="W1110" s="127"/>
    </row>
    <row r="1111" ht="15.75">
      <c r="W1111" s="127"/>
    </row>
    <row r="1112" ht="15.75">
      <c r="W1112" s="127"/>
    </row>
    <row r="1113" ht="15.75">
      <c r="W1113" s="127"/>
    </row>
    <row r="1114" ht="15.75">
      <c r="W1114" s="127"/>
    </row>
    <row r="1115" ht="15.75">
      <c r="W1115" s="127"/>
    </row>
    <row r="1116" ht="15.75">
      <c r="W1116" s="127"/>
    </row>
    <row r="1117" ht="15.75">
      <c r="W1117" s="127"/>
    </row>
    <row r="1118" ht="15.75">
      <c r="W1118" s="127"/>
    </row>
    <row r="1119" ht="15.75">
      <c r="W1119" s="127"/>
    </row>
    <row r="1120" ht="15.75">
      <c r="W1120" s="127"/>
    </row>
    <row r="1121" ht="15.75">
      <c r="W1121" s="127"/>
    </row>
    <row r="1122" ht="15.75">
      <c r="W1122" s="127"/>
    </row>
    <row r="1123" ht="15.75">
      <c r="W1123" s="127"/>
    </row>
    <row r="1124" ht="15.75">
      <c r="W1124" s="127"/>
    </row>
    <row r="1125" ht="15.75">
      <c r="W1125" s="127"/>
    </row>
    <row r="1126" ht="15.75">
      <c r="W1126" s="127"/>
    </row>
    <row r="1127" ht="15.75">
      <c r="W1127" s="127"/>
    </row>
    <row r="1128" ht="15.75">
      <c r="W1128" s="127"/>
    </row>
    <row r="1129" ht="15.75">
      <c r="W1129" s="127"/>
    </row>
    <row r="1130" ht="15.75">
      <c r="W1130" s="127"/>
    </row>
    <row r="1131" ht="15.75">
      <c r="W1131" s="127"/>
    </row>
    <row r="1132" ht="15.75">
      <c r="W1132" s="127"/>
    </row>
    <row r="1133" ht="15.75">
      <c r="W1133" s="127"/>
    </row>
    <row r="1134" ht="15.75">
      <c r="W1134" s="127"/>
    </row>
    <row r="1135" ht="15.75">
      <c r="W1135" s="127"/>
    </row>
    <row r="1136" ht="15.75">
      <c r="W1136" s="127"/>
    </row>
    <row r="1137" ht="15.75">
      <c r="W1137" s="127"/>
    </row>
    <row r="1138" ht="15.75">
      <c r="W1138" s="127"/>
    </row>
    <row r="1139" ht="15.75">
      <c r="W1139" s="127"/>
    </row>
    <row r="1140" ht="15.75">
      <c r="W1140" s="127"/>
    </row>
    <row r="1141" ht="15.75">
      <c r="W1141" s="127"/>
    </row>
    <row r="1142" ht="15.75">
      <c r="W1142" s="127"/>
    </row>
    <row r="1143" ht="15.75">
      <c r="W1143" s="127"/>
    </row>
    <row r="1144" ht="15.75">
      <c r="W1144" s="127"/>
    </row>
    <row r="1145" ht="15.75">
      <c r="W1145" s="127"/>
    </row>
    <row r="1146" ht="15.75">
      <c r="W1146" s="127"/>
    </row>
    <row r="1147" ht="15.75">
      <c r="W1147" s="127"/>
    </row>
    <row r="1148" ht="15.75">
      <c r="W1148" s="127"/>
    </row>
    <row r="1149" ht="15.75">
      <c r="W1149" s="127"/>
    </row>
    <row r="1150" ht="15.75">
      <c r="W1150" s="127"/>
    </row>
    <row r="1151" ht="15.75">
      <c r="W1151" s="127"/>
    </row>
    <row r="1152" ht="15.75">
      <c r="W1152" s="127"/>
    </row>
    <row r="1153" ht="15.75">
      <c r="W1153" s="127"/>
    </row>
    <row r="1154" ht="15.75">
      <c r="W1154" s="127"/>
    </row>
    <row r="1155" ht="15.75">
      <c r="W1155" s="127"/>
    </row>
    <row r="1156" ht="15.75">
      <c r="W1156" s="127"/>
    </row>
    <row r="1157" ht="15.75">
      <c r="W1157" s="127"/>
    </row>
    <row r="1158" ht="15.75">
      <c r="W1158" s="127"/>
    </row>
    <row r="1159" ht="15.75">
      <c r="W1159" s="127"/>
    </row>
    <row r="1160" ht="15.75">
      <c r="W1160" s="127"/>
    </row>
    <row r="1161" ht="15.75">
      <c r="W1161" s="127"/>
    </row>
    <row r="1162" ht="15.75">
      <c r="W1162" s="127"/>
    </row>
    <row r="1163" ht="15.75">
      <c r="W1163" s="127"/>
    </row>
    <row r="1164" ht="15.75">
      <c r="W1164" s="127"/>
    </row>
    <row r="1165" ht="15.75">
      <c r="W1165" s="127"/>
    </row>
    <row r="1166" ht="15.75">
      <c r="W1166" s="127"/>
    </row>
    <row r="1167" ht="15.75">
      <c r="W1167" s="127"/>
    </row>
    <row r="1168" ht="15.75">
      <c r="W1168" s="127"/>
    </row>
    <row r="1169" ht="15.75">
      <c r="W1169" s="127"/>
    </row>
    <row r="1170" ht="15.75">
      <c r="W1170" s="127"/>
    </row>
    <row r="1171" ht="15.75">
      <c r="W1171" s="127"/>
    </row>
    <row r="1172" ht="15.75">
      <c r="W1172" s="127"/>
    </row>
    <row r="1173" ht="15.75">
      <c r="W1173" s="127"/>
    </row>
    <row r="1174" ht="15.75">
      <c r="W1174" s="127"/>
    </row>
    <row r="1175" ht="15.75">
      <c r="W1175" s="127"/>
    </row>
    <row r="1176" ht="15.75">
      <c r="W1176" s="127"/>
    </row>
    <row r="1177" ht="15.75">
      <c r="W1177" s="127"/>
    </row>
    <row r="1178" ht="15.75">
      <c r="W1178" s="127"/>
    </row>
    <row r="1179" ht="15.75">
      <c r="W1179" s="127"/>
    </row>
    <row r="1180" ht="15.75">
      <c r="W1180" s="127"/>
    </row>
    <row r="1181" ht="15.75">
      <c r="W1181" s="127"/>
    </row>
    <row r="1182" ht="15.75">
      <c r="W1182" s="127"/>
    </row>
    <row r="1183" ht="15.75">
      <c r="W1183" s="127"/>
    </row>
    <row r="1184" ht="15.75">
      <c r="W1184" s="127"/>
    </row>
    <row r="1185" ht="15.75">
      <c r="W1185" s="127"/>
    </row>
    <row r="1186" ht="15.75">
      <c r="W1186" s="127"/>
    </row>
    <row r="1187" ht="15.75">
      <c r="W1187" s="127"/>
    </row>
    <row r="1188" ht="15.75">
      <c r="W1188" s="127"/>
    </row>
    <row r="1189" ht="15.75">
      <c r="W1189" s="127"/>
    </row>
    <row r="1190" ht="15.75">
      <c r="W1190" s="127"/>
    </row>
    <row r="1191" ht="15.75">
      <c r="W1191" s="127"/>
    </row>
    <row r="1192" ht="15.75">
      <c r="W1192" s="127"/>
    </row>
    <row r="1193" ht="15.75">
      <c r="W1193" s="127"/>
    </row>
    <row r="1194" ht="15.75">
      <c r="W1194" s="127"/>
    </row>
    <row r="1195" ht="15.75">
      <c r="W1195" s="127"/>
    </row>
    <row r="1196" ht="15.75">
      <c r="W1196" s="127"/>
    </row>
    <row r="1197" ht="15.75">
      <c r="W1197" s="127"/>
    </row>
    <row r="1198" ht="15.75">
      <c r="W1198" s="127"/>
    </row>
    <row r="1199" ht="15.75">
      <c r="W1199" s="127"/>
    </row>
    <row r="1200" ht="15.75">
      <c r="W1200" s="127"/>
    </row>
    <row r="1201" ht="15.75">
      <c r="W1201" s="127"/>
    </row>
    <row r="1202" ht="15.75">
      <c r="W1202" s="127"/>
    </row>
    <row r="1203" ht="15.75">
      <c r="W1203" s="127"/>
    </row>
    <row r="1204" ht="15.75">
      <c r="W1204" s="127"/>
    </row>
    <row r="1205" ht="15.75">
      <c r="W1205" s="127"/>
    </row>
    <row r="1206" ht="15.75">
      <c r="W1206" s="127"/>
    </row>
    <row r="1207" ht="15.75">
      <c r="W1207" s="127"/>
    </row>
    <row r="1208" ht="15.75">
      <c r="W1208" s="127"/>
    </row>
    <row r="1209" ht="15.75">
      <c r="W1209" s="127"/>
    </row>
    <row r="1210" ht="15.75">
      <c r="W1210" s="127"/>
    </row>
    <row r="1211" ht="15.75">
      <c r="W1211" s="127"/>
    </row>
    <row r="1212" ht="15.75">
      <c r="W1212" s="127"/>
    </row>
    <row r="1213" ht="15.75">
      <c r="W1213" s="127"/>
    </row>
    <row r="1214" ht="15.75">
      <c r="W1214" s="127"/>
    </row>
    <row r="1215" ht="15.75">
      <c r="W1215" s="127"/>
    </row>
    <row r="1216" ht="15.75">
      <c r="W1216" s="127"/>
    </row>
    <row r="1217" ht="15.75">
      <c r="W1217" s="127"/>
    </row>
    <row r="1218" ht="15.75">
      <c r="W1218" s="127"/>
    </row>
    <row r="1219" ht="15.75">
      <c r="W1219" s="127"/>
    </row>
    <row r="1220" ht="15.75">
      <c r="W1220" s="127"/>
    </row>
    <row r="1221" ht="15.75">
      <c r="W1221" s="127"/>
    </row>
    <row r="1222" ht="15.75">
      <c r="W1222" s="127"/>
    </row>
    <row r="1223" ht="15.75">
      <c r="W1223" s="127"/>
    </row>
    <row r="1224" ht="15.75">
      <c r="W1224" s="127"/>
    </row>
    <row r="1225" ht="15.75">
      <c r="W1225" s="127"/>
    </row>
    <row r="1226" ht="15.75">
      <c r="W1226" s="127"/>
    </row>
    <row r="1227" ht="15.75">
      <c r="W1227" s="127"/>
    </row>
    <row r="1228" ht="15.75">
      <c r="W1228" s="127"/>
    </row>
    <row r="1229" ht="15.75">
      <c r="W1229" s="127"/>
    </row>
    <row r="1230" ht="15.75">
      <c r="W1230" s="127"/>
    </row>
    <row r="1231" ht="15.75">
      <c r="W1231" s="127"/>
    </row>
    <row r="1232" ht="15.75">
      <c r="W1232" s="127"/>
    </row>
    <row r="1233" ht="15.75">
      <c r="W1233" s="127"/>
    </row>
    <row r="1234" ht="15.75">
      <c r="W1234" s="127"/>
    </row>
    <row r="1235" ht="15.75">
      <c r="W1235" s="127"/>
    </row>
    <row r="1236" ht="15.75">
      <c r="W1236" s="127"/>
    </row>
    <row r="1237" ht="15.75">
      <c r="W1237" s="127"/>
    </row>
    <row r="1238" ht="15.75">
      <c r="W1238" s="127"/>
    </row>
    <row r="1239" ht="15.75">
      <c r="W1239" s="127"/>
    </row>
    <row r="1240" ht="15.75">
      <c r="W1240" s="127"/>
    </row>
    <row r="1241" ht="15.75">
      <c r="W1241" s="127"/>
    </row>
    <row r="1242" ht="15.75">
      <c r="W1242" s="127"/>
    </row>
    <row r="1243" ht="15.75">
      <c r="W1243" s="127"/>
    </row>
    <row r="1244" ht="15.75">
      <c r="W1244" s="127"/>
    </row>
    <row r="1245" ht="15.75">
      <c r="W1245" s="127"/>
    </row>
    <row r="1246" ht="15.75">
      <c r="W1246" s="127"/>
    </row>
    <row r="1247" ht="15.75">
      <c r="W1247" s="127"/>
    </row>
    <row r="1248" ht="15.75">
      <c r="W1248" s="127"/>
    </row>
    <row r="1249" ht="15.75">
      <c r="W1249" s="127"/>
    </row>
    <row r="1250" ht="15.75">
      <c r="W1250" s="127"/>
    </row>
    <row r="1251" ht="15.75">
      <c r="W1251" s="127"/>
    </row>
    <row r="1252" ht="15.75">
      <c r="W1252" s="127"/>
    </row>
    <row r="1253" ht="15.75">
      <c r="W1253" s="127"/>
    </row>
    <row r="1254" ht="15.75">
      <c r="W1254" s="127"/>
    </row>
    <row r="1255" ht="15.75">
      <c r="W1255" s="127"/>
    </row>
    <row r="1256" ht="15.75">
      <c r="W1256" s="127"/>
    </row>
    <row r="1257" ht="15.75">
      <c r="W1257" s="127"/>
    </row>
    <row r="1258" ht="15.75">
      <c r="W1258" s="127"/>
    </row>
    <row r="1259" ht="15.75">
      <c r="W1259" s="127"/>
    </row>
    <row r="1260" ht="15.75">
      <c r="W1260" s="127"/>
    </row>
    <row r="1261" ht="15.75">
      <c r="W1261" s="127"/>
    </row>
    <row r="1262" ht="15.75">
      <c r="W1262" s="127"/>
    </row>
    <row r="1263" ht="15.75">
      <c r="W1263" s="127"/>
    </row>
    <row r="1264" ht="15.75">
      <c r="W1264" s="127"/>
    </row>
    <row r="1265" ht="15.75">
      <c r="W1265" s="127"/>
    </row>
    <row r="1266" ht="15.75">
      <c r="W1266" s="127"/>
    </row>
    <row r="1267" ht="15.75">
      <c r="W1267" s="127"/>
    </row>
    <row r="1268" ht="15.75">
      <c r="W1268" s="127"/>
    </row>
    <row r="1269" ht="15.75">
      <c r="W1269" s="127"/>
    </row>
    <row r="1270" ht="15.75">
      <c r="W1270" s="127"/>
    </row>
    <row r="1271" ht="15.75">
      <c r="W1271" s="127"/>
    </row>
    <row r="1272" ht="15.75">
      <c r="W1272" s="127"/>
    </row>
    <row r="1273" ht="15.75">
      <c r="W1273" s="127"/>
    </row>
    <row r="1274" ht="15.75">
      <c r="W1274" s="127"/>
    </row>
    <row r="1275" ht="15.75">
      <c r="W1275" s="127"/>
    </row>
    <row r="1276" ht="15.75">
      <c r="W1276" s="127"/>
    </row>
    <row r="1277" ht="15.75">
      <c r="W1277" s="127"/>
    </row>
    <row r="1278" ht="15.75">
      <c r="W1278" s="127"/>
    </row>
    <row r="1279" ht="15.75">
      <c r="W1279" s="127"/>
    </row>
    <row r="1280" ht="15.75">
      <c r="W1280" s="127"/>
    </row>
    <row r="1281" ht="15.75">
      <c r="W1281" s="127"/>
    </row>
    <row r="1282" ht="15.75">
      <c r="W1282" s="127"/>
    </row>
    <row r="1283" ht="15.75">
      <c r="W1283" s="127"/>
    </row>
    <row r="1284" ht="15.75">
      <c r="W1284" s="127"/>
    </row>
    <row r="1285" ht="15.75">
      <c r="W1285" s="127"/>
    </row>
    <row r="1286" ht="15.75">
      <c r="W1286" s="127"/>
    </row>
    <row r="1287" ht="15.75">
      <c r="W1287" s="127"/>
    </row>
    <row r="1288" ht="15.75">
      <c r="W1288" s="127"/>
    </row>
    <row r="1289" ht="15.75">
      <c r="W1289" s="127"/>
    </row>
    <row r="1290" ht="15.75">
      <c r="W1290" s="127"/>
    </row>
    <row r="1291" ht="15.75">
      <c r="W1291" s="127"/>
    </row>
    <row r="1292" ht="15.75">
      <c r="W1292" s="127"/>
    </row>
    <row r="1293" ht="15.75">
      <c r="W1293" s="127"/>
    </row>
    <row r="1294" ht="15.75">
      <c r="W1294" s="127"/>
    </row>
    <row r="1295" ht="15.75">
      <c r="W1295" s="127"/>
    </row>
    <row r="1296" ht="15.75">
      <c r="W1296" s="127"/>
    </row>
    <row r="1297" ht="15.75">
      <c r="W1297" s="127"/>
    </row>
    <row r="1298" ht="15.75">
      <c r="W1298" s="127"/>
    </row>
    <row r="1299" ht="15.75">
      <c r="W1299" s="127"/>
    </row>
    <row r="1300" ht="15.75">
      <c r="W1300" s="127"/>
    </row>
    <row r="1301" ht="15.75">
      <c r="W1301" s="127"/>
    </row>
    <row r="1302" ht="15.75">
      <c r="W1302" s="127"/>
    </row>
    <row r="1303" ht="15.75">
      <c r="W1303" s="127"/>
    </row>
    <row r="1304" ht="15.75">
      <c r="W1304" s="127"/>
    </row>
    <row r="1305" ht="15.75">
      <c r="W1305" s="127"/>
    </row>
    <row r="1306" ht="15.75">
      <c r="W1306" s="127"/>
    </row>
    <row r="1307" ht="15.75">
      <c r="W1307" s="127"/>
    </row>
    <row r="1308" ht="15.75">
      <c r="W1308" s="127"/>
    </row>
    <row r="1309" ht="15.75">
      <c r="W1309" s="127"/>
    </row>
    <row r="1310" ht="15.75">
      <c r="W1310" s="127"/>
    </row>
    <row r="1311" ht="15.75">
      <c r="W1311" s="127"/>
    </row>
    <row r="1312" ht="15.75">
      <c r="W1312" s="127"/>
    </row>
    <row r="1313" ht="15.75">
      <c r="W1313" s="127"/>
    </row>
    <row r="1314" ht="15.75">
      <c r="W1314" s="127"/>
    </row>
    <row r="1315" ht="15.75">
      <c r="W1315" s="127"/>
    </row>
    <row r="1316" ht="15.75">
      <c r="W1316" s="127"/>
    </row>
    <row r="1317" ht="15.75">
      <c r="W1317" s="127"/>
    </row>
    <row r="1318" ht="15.75">
      <c r="W1318" s="127"/>
    </row>
    <row r="1319" ht="15.75">
      <c r="W1319" s="127"/>
    </row>
    <row r="1320" ht="15.75">
      <c r="W1320" s="127"/>
    </row>
    <row r="1321" ht="15.75">
      <c r="W1321" s="127"/>
    </row>
    <row r="1322" ht="15.75">
      <c r="W1322" s="127"/>
    </row>
    <row r="1323" ht="15.75">
      <c r="W1323" s="127"/>
    </row>
    <row r="1324" ht="15.75">
      <c r="W1324" s="127"/>
    </row>
    <row r="1325" ht="15.75">
      <c r="W1325" s="127"/>
    </row>
    <row r="1326" ht="15.75">
      <c r="W1326" s="127"/>
    </row>
    <row r="1327" ht="15.75">
      <c r="W1327" s="127"/>
    </row>
    <row r="1328" ht="15.75">
      <c r="W1328" s="127"/>
    </row>
    <row r="1329" ht="15.75">
      <c r="W1329" s="127"/>
    </row>
    <row r="1330" ht="15.75">
      <c r="W1330" s="127"/>
    </row>
    <row r="1331" ht="15.75">
      <c r="W1331" s="127"/>
    </row>
    <row r="1332" ht="15.75">
      <c r="W1332" s="127"/>
    </row>
    <row r="1333" ht="15.75">
      <c r="W1333" s="127"/>
    </row>
    <row r="1334" ht="15.75">
      <c r="W1334" s="127"/>
    </row>
    <row r="1335" ht="15.75">
      <c r="W1335" s="127"/>
    </row>
    <row r="1336" ht="15.75">
      <c r="W1336" s="127"/>
    </row>
    <row r="1337" ht="15.75">
      <c r="W1337" s="127"/>
    </row>
    <row r="1338" ht="15.75">
      <c r="W1338" s="127"/>
    </row>
    <row r="1339" ht="15.75">
      <c r="W1339" s="127"/>
    </row>
    <row r="1340" ht="15.75">
      <c r="W1340" s="127"/>
    </row>
    <row r="1341" ht="15.75">
      <c r="W1341" s="127"/>
    </row>
    <row r="1342" ht="15.75">
      <c r="W1342" s="127"/>
    </row>
    <row r="1343" ht="15.75">
      <c r="W1343" s="127"/>
    </row>
    <row r="1344" ht="15.75">
      <c r="W1344" s="127"/>
    </row>
    <row r="1345" ht="15.75">
      <c r="W1345" s="127"/>
    </row>
    <row r="1346" ht="15.75">
      <c r="W1346" s="127"/>
    </row>
    <row r="1347" ht="15.75">
      <c r="W1347" s="127"/>
    </row>
    <row r="1348" ht="15.75">
      <c r="W1348" s="127"/>
    </row>
    <row r="1349" ht="15.75">
      <c r="W1349" s="127"/>
    </row>
    <row r="1350" ht="15.75">
      <c r="W1350" s="127"/>
    </row>
    <row r="1351" ht="15.75">
      <c r="W1351" s="127"/>
    </row>
    <row r="1352" ht="15.75">
      <c r="W1352" s="127"/>
    </row>
    <row r="1353" ht="15.75">
      <c r="W1353" s="127"/>
    </row>
    <row r="1354" ht="15.75">
      <c r="W1354" s="127"/>
    </row>
    <row r="1355" ht="15.75">
      <c r="W1355" s="127"/>
    </row>
    <row r="1356" ht="15.75">
      <c r="W1356" s="127"/>
    </row>
    <row r="1357" ht="15.75">
      <c r="W1357" s="127"/>
    </row>
    <row r="1358" ht="15.75">
      <c r="W1358" s="127"/>
    </row>
    <row r="1359" ht="15.75">
      <c r="W1359" s="127"/>
    </row>
    <row r="1360" ht="15.75">
      <c r="W1360" s="127"/>
    </row>
    <row r="1361" ht="15.75">
      <c r="W1361" s="127"/>
    </row>
    <row r="1362" ht="15.75">
      <c r="W1362" s="127"/>
    </row>
    <row r="1363" ht="15.75">
      <c r="W1363" s="127"/>
    </row>
    <row r="1364" ht="15.75">
      <c r="W1364" s="127"/>
    </row>
    <row r="1365" ht="15.75">
      <c r="W1365" s="127"/>
    </row>
    <row r="1366" ht="15.75">
      <c r="W1366" s="127"/>
    </row>
    <row r="1367" ht="15.75">
      <c r="W1367" s="127"/>
    </row>
    <row r="1368" ht="15.75">
      <c r="W1368" s="127"/>
    </row>
    <row r="1369" ht="15.75">
      <c r="W1369" s="127"/>
    </row>
    <row r="1370" ht="15.75">
      <c r="W1370" s="127"/>
    </row>
    <row r="1371" ht="15.75">
      <c r="W1371" s="127"/>
    </row>
    <row r="1372" ht="15.75">
      <c r="W1372" s="127"/>
    </row>
    <row r="1373" ht="15.75">
      <c r="W1373" s="127"/>
    </row>
    <row r="1374" ht="15.75">
      <c r="W1374" s="127"/>
    </row>
    <row r="1375" ht="15.75">
      <c r="W1375" s="127"/>
    </row>
    <row r="1376" ht="15.75">
      <c r="W1376" s="127"/>
    </row>
    <row r="1377" ht="15.75">
      <c r="W1377" s="127"/>
    </row>
    <row r="1378" ht="15.75">
      <c r="W1378" s="127"/>
    </row>
    <row r="1379" ht="15.75">
      <c r="W1379" s="127"/>
    </row>
    <row r="1380" ht="15.75">
      <c r="W1380" s="127"/>
    </row>
    <row r="1381" ht="15.75">
      <c r="W1381" s="127"/>
    </row>
    <row r="1382" ht="15.75">
      <c r="W1382" s="127"/>
    </row>
    <row r="1383" ht="15.75">
      <c r="W1383" s="127"/>
    </row>
    <row r="1384" ht="15.75">
      <c r="W1384" s="127"/>
    </row>
    <row r="1385" ht="15.75">
      <c r="W1385" s="127"/>
    </row>
    <row r="1386" ht="15.75">
      <c r="W1386" s="127"/>
    </row>
    <row r="1387" ht="15.75">
      <c r="W1387" s="127"/>
    </row>
    <row r="1388" ht="15.75">
      <c r="W1388" s="127"/>
    </row>
    <row r="1389" ht="15.75">
      <c r="W1389" s="127"/>
    </row>
    <row r="1390" ht="15.75">
      <c r="W1390" s="127"/>
    </row>
    <row r="1391" ht="15.75">
      <c r="W1391" s="127"/>
    </row>
    <row r="1392" ht="15.75">
      <c r="W1392" s="127"/>
    </row>
    <row r="1393" ht="15.75">
      <c r="W1393" s="127"/>
    </row>
    <row r="1394" ht="15.75">
      <c r="W1394" s="127"/>
    </row>
    <row r="1395" ht="15.75">
      <c r="W1395" s="127"/>
    </row>
    <row r="1396" ht="15.75">
      <c r="W1396" s="127"/>
    </row>
    <row r="1397" ht="15.75">
      <c r="W1397" s="127"/>
    </row>
    <row r="1398" ht="15.75">
      <c r="W1398" s="127"/>
    </row>
    <row r="1399" ht="15.75">
      <c r="W1399" s="127"/>
    </row>
    <row r="1400" ht="15.75">
      <c r="W1400" s="127"/>
    </row>
    <row r="1401" ht="15.75">
      <c r="W1401" s="127"/>
    </row>
    <row r="1402" ht="15.75">
      <c r="W1402" s="127"/>
    </row>
    <row r="1403" ht="15.75">
      <c r="W1403" s="127"/>
    </row>
    <row r="1404" ht="15.75">
      <c r="W1404" s="127"/>
    </row>
    <row r="1405" ht="15.75">
      <c r="W1405" s="127"/>
    </row>
    <row r="1406" ht="15.75">
      <c r="W1406" s="127"/>
    </row>
    <row r="1407" ht="15.75">
      <c r="W1407" s="127"/>
    </row>
    <row r="1408" ht="15.75">
      <c r="W1408" s="127"/>
    </row>
    <row r="1409" ht="15.75">
      <c r="W1409" s="127"/>
    </row>
    <row r="1410" ht="15.75">
      <c r="W1410" s="127"/>
    </row>
    <row r="1411" ht="15.75">
      <c r="W1411" s="127"/>
    </row>
    <row r="1412" ht="15.75">
      <c r="W1412" s="127"/>
    </row>
    <row r="1413" ht="15.75">
      <c r="W1413" s="127"/>
    </row>
    <row r="1414" ht="15.75">
      <c r="W1414" s="127"/>
    </row>
    <row r="1415" ht="15.75">
      <c r="W1415" s="127"/>
    </row>
    <row r="1416" ht="15.75">
      <c r="W1416" s="127"/>
    </row>
    <row r="1417" ht="15.75">
      <c r="W1417" s="127"/>
    </row>
    <row r="1418" ht="15.75">
      <c r="W1418" s="127"/>
    </row>
    <row r="1419" ht="15.75">
      <c r="W1419" s="127"/>
    </row>
    <row r="1420" ht="15.75">
      <c r="W1420" s="127"/>
    </row>
    <row r="1421" ht="15.75">
      <c r="W1421" s="127"/>
    </row>
    <row r="1422" ht="15.75">
      <c r="W1422" s="127"/>
    </row>
    <row r="1423" ht="15.75">
      <c r="W1423" s="127"/>
    </row>
    <row r="1424" ht="15.75">
      <c r="W1424" s="127"/>
    </row>
    <row r="1425" ht="15.75">
      <c r="W1425" s="127"/>
    </row>
    <row r="1426" ht="15.75">
      <c r="W1426" s="127"/>
    </row>
    <row r="1427" ht="15.75">
      <c r="W1427" s="127"/>
    </row>
    <row r="1428" ht="15.75">
      <c r="W1428" s="127"/>
    </row>
    <row r="1429" ht="15.75">
      <c r="W1429" s="127"/>
    </row>
    <row r="1430" ht="15.75">
      <c r="W1430" s="127"/>
    </row>
    <row r="1431" ht="15.75">
      <c r="W1431" s="127"/>
    </row>
    <row r="1432" ht="15.75">
      <c r="W1432" s="127"/>
    </row>
    <row r="1433" ht="15.75">
      <c r="W1433" s="127"/>
    </row>
    <row r="1434" ht="15.75">
      <c r="W1434" s="127"/>
    </row>
    <row r="1435" ht="15.75">
      <c r="W1435" s="127"/>
    </row>
    <row r="1436" ht="15.75">
      <c r="W1436" s="127"/>
    </row>
    <row r="1437" ht="15.75">
      <c r="W1437" s="127"/>
    </row>
    <row r="1438" ht="15.75">
      <c r="W1438" s="127"/>
    </row>
    <row r="1439" ht="15.75">
      <c r="W1439" s="127"/>
    </row>
    <row r="1440" ht="15.75">
      <c r="W1440" s="127"/>
    </row>
    <row r="1441" ht="15.75">
      <c r="W1441" s="127"/>
    </row>
    <row r="1442" ht="15.75">
      <c r="W1442" s="127"/>
    </row>
    <row r="1443" ht="15.75">
      <c r="W1443" s="127"/>
    </row>
    <row r="1444" ht="15.75">
      <c r="W1444" s="127"/>
    </row>
    <row r="1445" ht="15.75">
      <c r="W1445" s="127"/>
    </row>
    <row r="1446" ht="15.75">
      <c r="W1446" s="127"/>
    </row>
    <row r="1447" ht="15.75">
      <c r="W1447" s="127"/>
    </row>
    <row r="1448" ht="15.75">
      <c r="W1448" s="127"/>
    </row>
    <row r="1449" ht="15.75">
      <c r="W1449" s="127"/>
    </row>
    <row r="1450" ht="15.75">
      <c r="W1450" s="127"/>
    </row>
    <row r="1451" ht="15.75">
      <c r="W1451" s="127"/>
    </row>
    <row r="1452" ht="15.75">
      <c r="W1452" s="127"/>
    </row>
    <row r="1453" ht="15.75">
      <c r="W1453" s="127"/>
    </row>
    <row r="1454" ht="15.75">
      <c r="W1454" s="127"/>
    </row>
    <row r="1455" ht="15.75">
      <c r="W1455" s="127"/>
    </row>
    <row r="1456" ht="15.75">
      <c r="W1456" s="127"/>
    </row>
    <row r="1457" ht="15.75">
      <c r="W1457" s="127"/>
    </row>
    <row r="1458" ht="15.75">
      <c r="W1458" s="127"/>
    </row>
    <row r="1459" ht="15.75">
      <c r="W1459" s="127"/>
    </row>
    <row r="1460" ht="15.75">
      <c r="W1460" s="127"/>
    </row>
    <row r="1461" ht="15.75">
      <c r="W1461" s="127"/>
    </row>
    <row r="1462" ht="15.75">
      <c r="W1462" s="127"/>
    </row>
    <row r="1463" ht="15.75">
      <c r="W1463" s="127"/>
    </row>
    <row r="1464" ht="15.75">
      <c r="W1464" s="127"/>
    </row>
    <row r="1465" ht="15.75">
      <c r="W1465" s="127"/>
    </row>
    <row r="1466" ht="15.75">
      <c r="W1466" s="127"/>
    </row>
    <row r="1467" ht="15.75">
      <c r="W1467" s="127"/>
    </row>
    <row r="1468" ht="15.75">
      <c r="W1468" s="127"/>
    </row>
    <row r="1469" ht="15.75">
      <c r="W1469" s="127"/>
    </row>
    <row r="1470" ht="15.75">
      <c r="W1470" s="127"/>
    </row>
    <row r="1471" ht="15.75">
      <c r="W1471" s="127"/>
    </row>
    <row r="1472" ht="15.75">
      <c r="W1472" s="127"/>
    </row>
    <row r="1473" ht="15.75">
      <c r="W1473" s="127"/>
    </row>
    <row r="1474" ht="15.75">
      <c r="W1474" s="127"/>
    </row>
    <row r="1475" ht="15.75">
      <c r="W1475" s="127"/>
    </row>
    <row r="1476" ht="15.75">
      <c r="W1476" s="127"/>
    </row>
    <row r="1477" ht="15.75">
      <c r="W1477" s="127"/>
    </row>
    <row r="1478" ht="15.75">
      <c r="W1478" s="127"/>
    </row>
    <row r="1479" ht="15.75">
      <c r="W1479" s="127"/>
    </row>
    <row r="1480" ht="15.75">
      <c r="W1480" s="127"/>
    </row>
    <row r="1481" ht="15.75">
      <c r="W1481" s="127"/>
    </row>
    <row r="1482" ht="15.75">
      <c r="W1482" s="127"/>
    </row>
    <row r="1483" ht="15.75">
      <c r="W1483" s="127"/>
    </row>
    <row r="1484" ht="15.75">
      <c r="W1484" s="127"/>
    </row>
    <row r="1485" ht="15.75">
      <c r="W1485" s="127"/>
    </row>
    <row r="1486" ht="15.75">
      <c r="W1486" s="127"/>
    </row>
    <row r="1487" ht="15.75">
      <c r="W1487" s="127"/>
    </row>
    <row r="1488" ht="15.75">
      <c r="W1488" s="127"/>
    </row>
    <row r="1489" ht="15.75">
      <c r="W1489" s="127"/>
    </row>
    <row r="1490" ht="15.75">
      <c r="W1490" s="127"/>
    </row>
    <row r="1491" ht="15.75">
      <c r="W1491" s="127"/>
    </row>
    <row r="1492" ht="15.75">
      <c r="W1492" s="127"/>
    </row>
    <row r="1493" ht="15.75">
      <c r="W1493" s="127"/>
    </row>
    <row r="1494" ht="15.75">
      <c r="W1494" s="127"/>
    </row>
    <row r="1495" ht="15.75">
      <c r="W1495" s="127"/>
    </row>
    <row r="1496" ht="15.75">
      <c r="W1496" s="127"/>
    </row>
    <row r="1497" ht="15.75">
      <c r="W1497" s="127"/>
    </row>
    <row r="1498" ht="15.75">
      <c r="W1498" s="127"/>
    </row>
    <row r="1499" ht="15.75">
      <c r="W1499" s="127"/>
    </row>
    <row r="1500" ht="15.75">
      <c r="W1500" s="127"/>
    </row>
    <row r="1501" ht="15.75">
      <c r="W1501" s="127"/>
    </row>
    <row r="1502" ht="15.75">
      <c r="W1502" s="127"/>
    </row>
    <row r="1503" ht="15.75">
      <c r="W1503" s="127"/>
    </row>
    <row r="1504" ht="15.75">
      <c r="W1504" s="127"/>
    </row>
    <row r="1505" ht="15.75">
      <c r="W1505" s="127"/>
    </row>
    <row r="1506" ht="15.75">
      <c r="W1506" s="127"/>
    </row>
    <row r="1507" ht="15.75">
      <c r="W1507" s="127"/>
    </row>
    <row r="1508" ht="15.75">
      <c r="W1508" s="127"/>
    </row>
    <row r="1509" ht="15.75">
      <c r="W1509" s="127"/>
    </row>
    <row r="1510" ht="15.75">
      <c r="W1510" s="127"/>
    </row>
    <row r="1511" ht="15.75">
      <c r="W1511" s="127"/>
    </row>
    <row r="1512" ht="15.75">
      <c r="W1512" s="127"/>
    </row>
    <row r="1513" ht="15.75">
      <c r="W1513" s="127"/>
    </row>
    <row r="1514" ht="15.75">
      <c r="W1514" s="127"/>
    </row>
    <row r="1515" ht="15.75">
      <c r="W1515" s="127"/>
    </row>
    <row r="1516" ht="15.75">
      <c r="W1516" s="127"/>
    </row>
    <row r="1517" ht="15.75">
      <c r="W1517" s="127"/>
    </row>
    <row r="1518" ht="15.75">
      <c r="W1518" s="127"/>
    </row>
    <row r="1519" ht="15.75">
      <c r="W1519" s="127"/>
    </row>
    <row r="1520" ht="15.75">
      <c r="W1520" s="127"/>
    </row>
    <row r="1521" ht="15.75">
      <c r="W1521" s="127"/>
    </row>
    <row r="1522" ht="15.75">
      <c r="W1522" s="127"/>
    </row>
    <row r="1523" ht="15.75">
      <c r="W1523" s="127"/>
    </row>
    <row r="1524" ht="15.75">
      <c r="W1524" s="127"/>
    </row>
    <row r="1525" ht="15.75">
      <c r="W1525" s="127"/>
    </row>
    <row r="1526" ht="15.75">
      <c r="W1526" s="127"/>
    </row>
    <row r="1527" ht="15.75">
      <c r="W1527" s="127"/>
    </row>
    <row r="1528" ht="15.75">
      <c r="W1528" s="127"/>
    </row>
    <row r="1529" ht="15.75">
      <c r="W1529" s="127"/>
    </row>
    <row r="1530" ht="15.75">
      <c r="W1530" s="127"/>
    </row>
    <row r="1531" ht="15.75">
      <c r="W1531" s="127"/>
    </row>
    <row r="1532" ht="15.75">
      <c r="W1532" s="127"/>
    </row>
    <row r="1533" ht="15.75">
      <c r="W1533" s="127"/>
    </row>
    <row r="1534" ht="15.75">
      <c r="W1534" s="127"/>
    </row>
    <row r="1535" ht="15.75">
      <c r="W1535" s="127"/>
    </row>
    <row r="1536" ht="15.75">
      <c r="W1536" s="127"/>
    </row>
    <row r="1537" ht="15.75">
      <c r="W1537" s="127"/>
    </row>
    <row r="1538" ht="15.75">
      <c r="W1538" s="127"/>
    </row>
    <row r="1539" ht="15.75">
      <c r="W1539" s="127"/>
    </row>
    <row r="1540" ht="15.75">
      <c r="W1540" s="127"/>
    </row>
    <row r="1541" ht="15.75">
      <c r="W1541" s="127"/>
    </row>
    <row r="1542" ht="15.75">
      <c r="W1542" s="127"/>
    </row>
    <row r="1543" ht="15.75">
      <c r="W1543" s="127"/>
    </row>
    <row r="1544" ht="15.75">
      <c r="W1544" s="127"/>
    </row>
    <row r="1545" ht="15.75">
      <c r="W1545" s="127"/>
    </row>
    <row r="1546" ht="15.75">
      <c r="W1546" s="127"/>
    </row>
    <row r="1547" ht="15.75">
      <c r="W1547" s="127"/>
    </row>
    <row r="1548" ht="15.75">
      <c r="W1548" s="127"/>
    </row>
    <row r="1549" ht="15.75">
      <c r="W1549" s="127"/>
    </row>
    <row r="1550" ht="15.75">
      <c r="W1550" s="127"/>
    </row>
    <row r="1551" ht="15.75">
      <c r="W1551" s="127"/>
    </row>
    <row r="1552" ht="15.75">
      <c r="W1552" s="127"/>
    </row>
    <row r="1553" ht="15.75">
      <c r="W1553" s="127"/>
    </row>
    <row r="1554" ht="15.75">
      <c r="W1554" s="127"/>
    </row>
    <row r="1555" ht="15.75">
      <c r="W1555" s="127"/>
    </row>
    <row r="1556" ht="15.75">
      <c r="W1556" s="127"/>
    </row>
    <row r="1557" ht="15.75">
      <c r="W1557" s="127"/>
    </row>
    <row r="1558" ht="15.75">
      <c r="W1558" s="127"/>
    </row>
    <row r="1559" ht="15.75">
      <c r="W1559" s="127"/>
    </row>
    <row r="1560" ht="15.75">
      <c r="W1560" s="127"/>
    </row>
    <row r="1561" ht="15.75">
      <c r="W1561" s="127"/>
    </row>
    <row r="1562" ht="15.75">
      <c r="W1562" s="127"/>
    </row>
    <row r="1563" ht="15.75">
      <c r="W1563" s="127"/>
    </row>
    <row r="1564" ht="15.75">
      <c r="W1564" s="127"/>
    </row>
    <row r="1565" ht="15.75">
      <c r="W1565" s="127"/>
    </row>
    <row r="1566" ht="15.75">
      <c r="W1566" s="127"/>
    </row>
    <row r="1567" ht="15.75">
      <c r="W1567" s="127"/>
    </row>
    <row r="1568" ht="15.75">
      <c r="W1568" s="127"/>
    </row>
    <row r="1569" ht="15.75">
      <c r="W1569" s="127"/>
    </row>
    <row r="1570" ht="15.75">
      <c r="W1570" s="127"/>
    </row>
    <row r="1571" ht="15.75">
      <c r="W1571" s="127"/>
    </row>
    <row r="1572" ht="15.75">
      <c r="W1572" s="127"/>
    </row>
    <row r="1573" ht="15.75">
      <c r="W1573" s="127"/>
    </row>
    <row r="1574" ht="15.75">
      <c r="W1574" s="127"/>
    </row>
    <row r="1575" ht="15.75">
      <c r="W1575" s="127"/>
    </row>
    <row r="1576" ht="15.75">
      <c r="W1576" s="127"/>
    </row>
    <row r="1577" ht="15.75">
      <c r="W1577" s="127"/>
    </row>
    <row r="1578" ht="15.75">
      <c r="W1578" s="127"/>
    </row>
    <row r="1579" ht="15.75">
      <c r="W1579" s="127"/>
    </row>
    <row r="1580" ht="15.75">
      <c r="W1580" s="127"/>
    </row>
    <row r="1581" ht="15.75">
      <c r="W1581" s="127"/>
    </row>
    <row r="1582" ht="15.75">
      <c r="W1582" s="127"/>
    </row>
    <row r="1583" ht="15.75">
      <c r="W1583" s="127"/>
    </row>
    <row r="1584" ht="15.75">
      <c r="W1584" s="127"/>
    </row>
    <row r="1585" ht="15.75">
      <c r="W1585" s="127"/>
    </row>
    <row r="1586" ht="15.75">
      <c r="W1586" s="127"/>
    </row>
    <row r="1587" ht="15.75">
      <c r="W1587" s="127"/>
    </row>
    <row r="1588" ht="15.75">
      <c r="W1588" s="127"/>
    </row>
    <row r="1589" ht="15.75">
      <c r="W1589" s="127"/>
    </row>
    <row r="1590" ht="15.75">
      <c r="W1590" s="127"/>
    </row>
    <row r="1591" ht="15.75">
      <c r="W1591" s="127"/>
    </row>
    <row r="1592" ht="15.75">
      <c r="W1592" s="127"/>
    </row>
    <row r="1593" ht="15.75">
      <c r="W1593" s="127"/>
    </row>
    <row r="1594" ht="15.75">
      <c r="W1594" s="127"/>
    </row>
    <row r="1595" ht="15.75">
      <c r="W1595" s="127"/>
    </row>
    <row r="1596" ht="15.75">
      <c r="W1596" s="127"/>
    </row>
    <row r="1597" ht="15.75">
      <c r="W1597" s="127"/>
    </row>
    <row r="1598" ht="15.75">
      <c r="W1598" s="127"/>
    </row>
    <row r="1599" ht="15.75">
      <c r="W1599" s="127"/>
    </row>
    <row r="1600" ht="15.75">
      <c r="W1600" s="127"/>
    </row>
    <row r="1601" ht="15.75">
      <c r="W1601" s="127"/>
    </row>
    <row r="1602" ht="15.75">
      <c r="W1602" s="127"/>
    </row>
    <row r="1603" ht="15.75">
      <c r="W1603" s="127"/>
    </row>
    <row r="1604" ht="15.75">
      <c r="W1604" s="127"/>
    </row>
    <row r="1605" ht="15.75">
      <c r="W1605" s="127"/>
    </row>
    <row r="1606" ht="15.75">
      <c r="W1606" s="127"/>
    </row>
    <row r="1607" ht="15.75">
      <c r="W1607" s="127"/>
    </row>
    <row r="1608" ht="15.75">
      <c r="W1608" s="127"/>
    </row>
    <row r="1609" ht="15.75">
      <c r="W1609" s="127"/>
    </row>
    <row r="1610" ht="15.75">
      <c r="W1610" s="127"/>
    </row>
    <row r="1611" ht="15.75">
      <c r="W1611" s="127"/>
    </row>
    <row r="1612" ht="15.75">
      <c r="W1612" s="127"/>
    </row>
    <row r="1613" ht="15.75">
      <c r="W1613" s="127"/>
    </row>
    <row r="1614" ht="15.75">
      <c r="W1614" s="127"/>
    </row>
    <row r="1615" ht="15.75">
      <c r="W1615" s="127"/>
    </row>
    <row r="1616" ht="15.75">
      <c r="W1616" s="127"/>
    </row>
    <row r="1617" ht="15.75">
      <c r="W1617" s="127"/>
    </row>
    <row r="1618" ht="15.75">
      <c r="W1618" s="127"/>
    </row>
    <row r="1619" ht="15.75">
      <c r="W1619" s="127"/>
    </row>
    <row r="1620" ht="15.75">
      <c r="W1620" s="127"/>
    </row>
    <row r="1621" ht="15.75">
      <c r="W1621" s="127"/>
    </row>
    <row r="1622" ht="15.75">
      <c r="W1622" s="127"/>
    </row>
    <row r="1623" ht="15.75">
      <c r="W1623" s="127"/>
    </row>
    <row r="1624" ht="15.75">
      <c r="W1624" s="127"/>
    </row>
    <row r="1625" ht="15.75">
      <c r="W1625" s="127"/>
    </row>
    <row r="1626" ht="15.75">
      <c r="W1626" s="127"/>
    </row>
    <row r="1627" ht="15.75">
      <c r="W1627" s="127"/>
    </row>
    <row r="1628" ht="15.75">
      <c r="W1628" s="127"/>
    </row>
    <row r="1629" ht="15.75">
      <c r="W1629" s="127"/>
    </row>
    <row r="1630" ht="15.75">
      <c r="W1630" s="127"/>
    </row>
    <row r="1631" ht="15.75">
      <c r="W1631" s="127"/>
    </row>
    <row r="1632" ht="15.75">
      <c r="W1632" s="127"/>
    </row>
    <row r="1633" ht="15.75">
      <c r="W1633" s="127"/>
    </row>
    <row r="1634" ht="15.75">
      <c r="W1634" s="127"/>
    </row>
    <row r="1635" ht="15.75">
      <c r="W1635" s="127"/>
    </row>
    <row r="1636" ht="15.75">
      <c r="W1636" s="127"/>
    </row>
    <row r="1637" ht="15.75">
      <c r="W1637" s="127"/>
    </row>
    <row r="1638" ht="15.75">
      <c r="W1638" s="127"/>
    </row>
    <row r="1639" ht="15.75">
      <c r="W1639" s="127"/>
    </row>
    <row r="1640" ht="15.75">
      <c r="W1640" s="127"/>
    </row>
    <row r="1641" ht="15.75">
      <c r="W1641" s="127"/>
    </row>
    <row r="1642" ht="15.75">
      <c r="W1642" s="127"/>
    </row>
    <row r="1643" ht="15.75">
      <c r="W1643" s="127"/>
    </row>
    <row r="1644" ht="15.75">
      <c r="W1644" s="127"/>
    </row>
    <row r="1645" ht="15.75">
      <c r="W1645" s="127"/>
    </row>
    <row r="1646" ht="15.75">
      <c r="W1646" s="127"/>
    </row>
    <row r="1647" ht="15.75">
      <c r="W1647" s="127"/>
    </row>
    <row r="1648" ht="15.75">
      <c r="W1648" s="127"/>
    </row>
    <row r="1649" ht="15.75">
      <c r="W1649" s="127"/>
    </row>
    <row r="1650" ht="15.75">
      <c r="W1650" s="127"/>
    </row>
    <row r="1651" ht="15.75">
      <c r="W1651" s="127"/>
    </row>
    <row r="1652" ht="15.75">
      <c r="W1652" s="127"/>
    </row>
    <row r="1653" ht="15.75">
      <c r="W1653" s="127"/>
    </row>
    <row r="1654" ht="15.75">
      <c r="W1654" s="127"/>
    </row>
    <row r="1655" ht="15.75">
      <c r="W1655" s="127"/>
    </row>
    <row r="1656" ht="15.75">
      <c r="W1656" s="127"/>
    </row>
    <row r="1657" ht="15.75">
      <c r="W1657" s="127"/>
    </row>
    <row r="1658" ht="15.75">
      <c r="W1658" s="127"/>
    </row>
    <row r="1659" ht="15.75">
      <c r="W1659" s="127"/>
    </row>
    <row r="1660" ht="15.75">
      <c r="W1660" s="127"/>
    </row>
  </sheetData>
  <sheetProtection/>
  <mergeCells count="12">
    <mergeCell ref="BJ6:BU6"/>
    <mergeCell ref="DR6:EC6"/>
    <mergeCell ref="ED6:EE6"/>
    <mergeCell ref="BV6:CG6"/>
    <mergeCell ref="CH6:CS6"/>
    <mergeCell ref="CT6:DE6"/>
    <mergeCell ref="DF6:DQ6"/>
    <mergeCell ref="B6:M6"/>
    <mergeCell ref="N6:Y6"/>
    <mergeCell ref="Z6:AK6"/>
    <mergeCell ref="AL6:AW6"/>
    <mergeCell ref="AX6:BI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S78"/>
  <sheetViews>
    <sheetView zoomScalePageLayoutView="0" workbookViewId="0" topLeftCell="A1">
      <pane xSplit="1" ySplit="7" topLeftCell="AK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U26" sqref="AU26"/>
    </sheetView>
  </sheetViews>
  <sheetFormatPr defaultColWidth="11.57421875" defaultRowHeight="12.75"/>
  <cols>
    <col min="1" max="1" width="83.140625" style="17" customWidth="1"/>
    <col min="2" max="11" width="13.8515625" style="16" bestFit="1" customWidth="1"/>
    <col min="12" max="12" width="14.140625" style="16" bestFit="1" customWidth="1"/>
    <col min="13" max="14" width="13.8515625" style="16" bestFit="1" customWidth="1"/>
    <col min="15" max="15" width="13.00390625" style="16" customWidth="1"/>
    <col min="16" max="16" width="13.00390625" style="16" bestFit="1" customWidth="1"/>
    <col min="17" max="21" width="13.8515625" style="16" bestFit="1" customWidth="1"/>
    <col min="22" max="22" width="13.28125" style="16" bestFit="1" customWidth="1"/>
    <col min="23" max="29" width="13.8515625" style="16" bestFit="1" customWidth="1"/>
    <col min="30" max="35" width="14.421875" style="1" customWidth="1"/>
    <col min="36" max="45" width="13.8515625" style="1" bestFit="1" customWidth="1"/>
    <col min="46" max="16384" width="11.57421875" style="1" customWidth="1"/>
  </cols>
  <sheetData>
    <row r="1" spans="1:29" s="3" customFormat="1" ht="15.75">
      <c r="A1" s="32" t="s">
        <v>55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s="3" customFormat="1" ht="15.75">
      <c r="A2" s="3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45" ht="19.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140" t="s">
        <v>63</v>
      </c>
    </row>
    <row r="4" spans="1:45" ht="19.5" customHeight="1">
      <c r="A4" s="31" t="s">
        <v>65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139"/>
    </row>
    <row r="5" spans="1:45" ht="19.5" customHeight="1">
      <c r="A5" s="29"/>
      <c r="B5" s="19" t="s">
        <v>72</v>
      </c>
      <c r="C5" s="19" t="s">
        <v>73</v>
      </c>
      <c r="D5" s="19" t="s">
        <v>74</v>
      </c>
      <c r="E5" s="19" t="s">
        <v>75</v>
      </c>
      <c r="F5" s="19" t="s">
        <v>76</v>
      </c>
      <c r="G5" s="19" t="s">
        <v>77</v>
      </c>
      <c r="H5" s="19" t="s">
        <v>78</v>
      </c>
      <c r="I5" s="19" t="s">
        <v>79</v>
      </c>
      <c r="J5" s="19" t="s">
        <v>80</v>
      </c>
      <c r="K5" s="19" t="s">
        <v>81</v>
      </c>
      <c r="L5" s="19" t="s">
        <v>82</v>
      </c>
      <c r="M5" s="19" t="s">
        <v>83</v>
      </c>
      <c r="N5" s="19" t="s">
        <v>84</v>
      </c>
      <c r="O5" s="19" t="s">
        <v>85</v>
      </c>
      <c r="P5" s="19" t="s">
        <v>86</v>
      </c>
      <c r="Q5" s="19" t="s">
        <v>87</v>
      </c>
      <c r="R5" s="19" t="s">
        <v>88</v>
      </c>
      <c r="S5" s="19" t="s">
        <v>89</v>
      </c>
      <c r="T5" s="19" t="s">
        <v>90</v>
      </c>
      <c r="U5" s="19" t="s">
        <v>91</v>
      </c>
      <c r="V5" s="19" t="s">
        <v>92</v>
      </c>
      <c r="W5" s="19" t="s">
        <v>93</v>
      </c>
      <c r="X5" s="19" t="s">
        <v>94</v>
      </c>
      <c r="Y5" s="19" t="s">
        <v>95</v>
      </c>
      <c r="Z5" s="19" t="s">
        <v>96</v>
      </c>
      <c r="AA5" s="19" t="s">
        <v>97</v>
      </c>
      <c r="AB5" s="19" t="s">
        <v>98</v>
      </c>
      <c r="AC5" s="19" t="s">
        <v>99</v>
      </c>
      <c r="AD5" s="19" t="s">
        <v>101</v>
      </c>
      <c r="AE5" s="19" t="s">
        <v>102</v>
      </c>
      <c r="AF5" s="19" t="s">
        <v>103</v>
      </c>
      <c r="AG5" s="19" t="s">
        <v>104</v>
      </c>
      <c r="AH5" s="19" t="s">
        <v>105</v>
      </c>
      <c r="AI5" s="19" t="s">
        <v>106</v>
      </c>
      <c r="AJ5" s="19" t="s">
        <v>107</v>
      </c>
      <c r="AK5" s="19" t="s">
        <v>108</v>
      </c>
      <c r="AL5" s="19" t="s">
        <v>109</v>
      </c>
      <c r="AM5" s="19" t="s">
        <v>110</v>
      </c>
      <c r="AN5" s="19" t="s">
        <v>111</v>
      </c>
      <c r="AO5" s="19" t="s">
        <v>112</v>
      </c>
      <c r="AP5" s="19" t="s">
        <v>113</v>
      </c>
      <c r="AQ5" s="19" t="s">
        <v>114</v>
      </c>
      <c r="AR5" s="19" t="s">
        <v>115</v>
      </c>
      <c r="AS5" s="20" t="s">
        <v>118</v>
      </c>
    </row>
    <row r="6" spans="1:45" ht="19.5" customHeight="1">
      <c r="A6" s="24" t="s">
        <v>61</v>
      </c>
      <c r="B6" s="76">
        <v>2013</v>
      </c>
      <c r="C6" s="76">
        <v>2013</v>
      </c>
      <c r="D6" s="76">
        <v>2013</v>
      </c>
      <c r="E6" s="76">
        <v>2013</v>
      </c>
      <c r="F6" s="76">
        <v>2014</v>
      </c>
      <c r="G6" s="76">
        <v>2014</v>
      </c>
      <c r="H6" s="76">
        <v>2014</v>
      </c>
      <c r="I6" s="76">
        <v>2014</v>
      </c>
      <c r="J6" s="76">
        <v>2015</v>
      </c>
      <c r="K6" s="76">
        <v>2015</v>
      </c>
      <c r="L6" s="76">
        <v>2015</v>
      </c>
      <c r="M6" s="76">
        <v>2015</v>
      </c>
      <c r="N6" s="76">
        <v>2016</v>
      </c>
      <c r="O6" s="76">
        <v>2016</v>
      </c>
      <c r="P6" s="76">
        <v>2016</v>
      </c>
      <c r="Q6" s="76">
        <v>2016</v>
      </c>
      <c r="R6" s="76">
        <v>2017</v>
      </c>
      <c r="S6" s="76">
        <v>2017</v>
      </c>
      <c r="T6" s="76">
        <v>2017</v>
      </c>
      <c r="U6" s="76">
        <v>2017</v>
      </c>
      <c r="V6" s="76">
        <v>2018</v>
      </c>
      <c r="W6" s="76">
        <v>2018</v>
      </c>
      <c r="X6" s="76">
        <v>2018</v>
      </c>
      <c r="Y6" s="76">
        <v>2018</v>
      </c>
      <c r="Z6" s="76">
        <v>2019</v>
      </c>
      <c r="AA6" s="76">
        <v>2019</v>
      </c>
      <c r="AB6" s="76">
        <v>2019</v>
      </c>
      <c r="AC6" s="76">
        <v>2019</v>
      </c>
      <c r="AD6" s="76">
        <v>2020</v>
      </c>
      <c r="AE6" s="76">
        <v>2020</v>
      </c>
      <c r="AF6" s="76">
        <v>2020</v>
      </c>
      <c r="AG6" s="76">
        <v>2020</v>
      </c>
      <c r="AH6" s="76">
        <v>2021</v>
      </c>
      <c r="AI6" s="76">
        <v>2021</v>
      </c>
      <c r="AJ6" s="76">
        <v>2021</v>
      </c>
      <c r="AK6" s="76">
        <v>2021</v>
      </c>
      <c r="AL6" s="84">
        <v>2022</v>
      </c>
      <c r="AM6" s="84">
        <v>2022</v>
      </c>
      <c r="AN6" s="84">
        <v>2022</v>
      </c>
      <c r="AO6" s="84">
        <v>2022</v>
      </c>
      <c r="AP6" s="84">
        <v>2023</v>
      </c>
      <c r="AQ6" s="84">
        <v>2023</v>
      </c>
      <c r="AR6" s="84">
        <v>2023</v>
      </c>
      <c r="AS6" s="84">
        <v>2023</v>
      </c>
    </row>
    <row r="7" spans="1:45" ht="15.75">
      <c r="A7" s="25" t="s">
        <v>60</v>
      </c>
      <c r="B7" s="23">
        <v>41334</v>
      </c>
      <c r="C7" s="23">
        <v>41426</v>
      </c>
      <c r="D7" s="23">
        <v>41518</v>
      </c>
      <c r="E7" s="23">
        <v>41609</v>
      </c>
      <c r="F7" s="23">
        <v>41699</v>
      </c>
      <c r="G7" s="23">
        <v>41791</v>
      </c>
      <c r="H7" s="23">
        <v>41883</v>
      </c>
      <c r="I7" s="23">
        <v>41974</v>
      </c>
      <c r="J7" s="23">
        <v>42064</v>
      </c>
      <c r="K7" s="23">
        <v>42156</v>
      </c>
      <c r="L7" s="23">
        <v>42248</v>
      </c>
      <c r="M7" s="23">
        <v>42339</v>
      </c>
      <c r="N7" s="23">
        <v>42430</v>
      </c>
      <c r="O7" s="23">
        <v>42522</v>
      </c>
      <c r="P7" s="23">
        <v>42614</v>
      </c>
      <c r="Q7" s="23">
        <v>42705</v>
      </c>
      <c r="R7" s="23">
        <v>42795</v>
      </c>
      <c r="S7" s="23">
        <v>42887</v>
      </c>
      <c r="T7" s="23">
        <v>42979</v>
      </c>
      <c r="U7" s="23">
        <v>43070</v>
      </c>
      <c r="V7" s="23">
        <v>43160</v>
      </c>
      <c r="W7" s="23">
        <v>43252</v>
      </c>
      <c r="X7" s="23">
        <v>43344</v>
      </c>
      <c r="Y7" s="23">
        <v>43435</v>
      </c>
      <c r="Z7" s="23">
        <v>43525</v>
      </c>
      <c r="AA7" s="23">
        <v>43617</v>
      </c>
      <c r="AB7" s="23">
        <v>43709</v>
      </c>
      <c r="AC7" s="23">
        <v>43800</v>
      </c>
      <c r="AD7" s="23">
        <v>43891</v>
      </c>
      <c r="AE7" s="23">
        <v>43983</v>
      </c>
      <c r="AF7" s="23">
        <v>44075</v>
      </c>
      <c r="AG7" s="23">
        <v>44166</v>
      </c>
      <c r="AH7" s="23">
        <v>44256</v>
      </c>
      <c r="AI7" s="23">
        <v>44348</v>
      </c>
      <c r="AJ7" s="23">
        <v>44440</v>
      </c>
      <c r="AK7" s="23">
        <v>44531</v>
      </c>
      <c r="AL7" s="23">
        <v>44621</v>
      </c>
      <c r="AM7" s="23">
        <v>44713</v>
      </c>
      <c r="AN7" s="23">
        <v>44805</v>
      </c>
      <c r="AO7" s="23">
        <v>44896</v>
      </c>
      <c r="AP7" s="23">
        <v>44986</v>
      </c>
      <c r="AQ7" s="23">
        <v>45078</v>
      </c>
      <c r="AR7" s="23">
        <v>45170</v>
      </c>
      <c r="AS7" s="23">
        <v>45261</v>
      </c>
    </row>
    <row r="8" spans="1:45" s="3" customFormat="1" ht="15.75">
      <c r="A8" s="36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58"/>
      <c r="AE8" s="58"/>
      <c r="AF8" s="58"/>
      <c r="AG8" s="58"/>
      <c r="AH8" s="58"/>
      <c r="AI8" s="58"/>
      <c r="AJ8" s="58"/>
      <c r="AK8" s="58"/>
      <c r="AL8" s="85"/>
      <c r="AM8" s="85"/>
      <c r="AN8" s="85"/>
      <c r="AO8" s="85"/>
      <c r="AP8" s="85"/>
      <c r="AQ8" s="85"/>
      <c r="AR8" s="85"/>
      <c r="AS8" s="85"/>
    </row>
    <row r="9" spans="1:45" s="40" customFormat="1" ht="19.5" customHeight="1">
      <c r="A9" s="37" t="s">
        <v>19</v>
      </c>
      <c r="B9" s="74">
        <v>-30453.685327892017</v>
      </c>
      <c r="C9" s="74">
        <v>-47410.09999999999</v>
      </c>
      <c r="D9" s="74">
        <v>-49060.236873135545</v>
      </c>
      <c r="E9" s="74">
        <v>22066.000000000022</v>
      </c>
      <c r="F9" s="74">
        <v>-94480.32113410003</v>
      </c>
      <c r="G9" s="74">
        <v>-86344.96921393719</v>
      </c>
      <c r="H9" s="74">
        <v>-66807.49008564999</v>
      </c>
      <c r="I9" s="74">
        <v>-134254.21261743997</v>
      </c>
      <c r="J9" s="74">
        <v>-23455.48038116999</v>
      </c>
      <c r="K9" s="74">
        <v>-52728.58691501999</v>
      </c>
      <c r="L9" s="74">
        <v>-109852.70768114003</v>
      </c>
      <c r="M9" s="74">
        <v>-53235.86672035999</v>
      </c>
      <c r="N9" s="74">
        <v>-126971.98000000001</v>
      </c>
      <c r="O9" s="74">
        <v>-52365.48</v>
      </c>
      <c r="P9" s="74">
        <v>-35912.42</v>
      </c>
      <c r="Q9" s="74">
        <v>-50996.159999999974</v>
      </c>
      <c r="R9" s="74">
        <v>-38274.962398600335</v>
      </c>
      <c r="S9" s="74">
        <v>-77001.01221600648</v>
      </c>
      <c r="T9" s="74">
        <v>-76480.35356688473</v>
      </c>
      <c r="U9" s="74">
        <v>-63520.71856840349</v>
      </c>
      <c r="V9" s="74">
        <v>-14971.81601356923</v>
      </c>
      <c r="W9" s="74">
        <v>-111943.03907984745</v>
      </c>
      <c r="X9" s="74">
        <v>-84578.96776105092</v>
      </c>
      <c r="Y9" s="74">
        <v>-34392.44815036906</v>
      </c>
      <c r="Z9" s="74">
        <v>-56062.06052301747</v>
      </c>
      <c r="AA9" s="74">
        <v>-54028.09262857765</v>
      </c>
      <c r="AB9" s="74">
        <v>-57640.72283264763</v>
      </c>
      <c r="AC9" s="74">
        <v>-54345.387370099284</v>
      </c>
      <c r="AD9" s="74">
        <v>-108910.53002387003</v>
      </c>
      <c r="AE9" s="74">
        <v>-102332.47483005002</v>
      </c>
      <c r="AF9" s="74">
        <v>53859.47330169998</v>
      </c>
      <c r="AG9" s="74">
        <v>77093.11590201998</v>
      </c>
      <c r="AH9" s="74">
        <v>-52445.25348279178</v>
      </c>
      <c r="AI9" s="74">
        <v>-103302.5811464532</v>
      </c>
      <c r="AJ9" s="74">
        <v>-99834.73107567601</v>
      </c>
      <c r="AK9" s="74">
        <v>-134189.37606860348</v>
      </c>
      <c r="AL9" s="74">
        <v>-81508.8433595492</v>
      </c>
      <c r="AM9" s="74">
        <v>-165235.57504366586</v>
      </c>
      <c r="AN9" s="74">
        <v>-249787.33524978027</v>
      </c>
      <c r="AO9" s="74">
        <v>6446.088780109792</v>
      </c>
      <c r="AP9" s="74">
        <v>-57538.02035031817</v>
      </c>
      <c r="AQ9" s="74">
        <v>-187762.1974681787</v>
      </c>
      <c r="AR9" s="74">
        <v>-115747.9994794616</v>
      </c>
      <c r="AS9" s="74">
        <v>-56780.134977836016</v>
      </c>
    </row>
    <row r="10" spans="1:45" s="40" customFormat="1" ht="19.5" customHeight="1">
      <c r="A10" s="41" t="s">
        <v>7</v>
      </c>
      <c r="B10" s="74">
        <v>-116047.48456026003</v>
      </c>
      <c r="C10" s="74">
        <v>-128088.29999999999</v>
      </c>
      <c r="D10" s="74">
        <v>-122825.94625578943</v>
      </c>
      <c r="E10" s="74">
        <v>-146534.6</v>
      </c>
      <c r="F10" s="74">
        <v>-146844.55497586</v>
      </c>
      <c r="G10" s="74">
        <v>-146302.26454394002</v>
      </c>
      <c r="H10" s="74">
        <v>-156115.7139067</v>
      </c>
      <c r="I10" s="74">
        <v>-184985.97151944</v>
      </c>
      <c r="J10" s="74">
        <v>-146123.48893676998</v>
      </c>
      <c r="K10" s="74">
        <v>-109962.64558837001</v>
      </c>
      <c r="L10" s="74">
        <v>-145948.22008378</v>
      </c>
      <c r="M10" s="74">
        <v>-119332.08079877999</v>
      </c>
      <c r="N10" s="74">
        <v>-131620.30000000002</v>
      </c>
      <c r="O10" s="74">
        <v>-112799.20000000001</v>
      </c>
      <c r="P10" s="74">
        <v>-92941.25</v>
      </c>
      <c r="Q10" s="74">
        <v>-126709.73000000001</v>
      </c>
      <c r="R10" s="74">
        <v>-110867.11430063607</v>
      </c>
      <c r="S10" s="74">
        <v>-174059.08641712076</v>
      </c>
      <c r="T10" s="74">
        <v>-121934.68502947822</v>
      </c>
      <c r="U10" s="74">
        <v>-111597.37667739976</v>
      </c>
      <c r="V10" s="74">
        <v>-97760.82285471034</v>
      </c>
      <c r="W10" s="74">
        <v>-164314.5257244423</v>
      </c>
      <c r="X10" s="74">
        <v>-196185.12966479882</v>
      </c>
      <c r="Y10" s="74">
        <v>-155663.8418550216</v>
      </c>
      <c r="Z10" s="74">
        <v>-159132.65611082077</v>
      </c>
      <c r="AA10" s="74">
        <v>-115019.99408642438</v>
      </c>
      <c r="AB10" s="74">
        <v>-183546.8780848881</v>
      </c>
      <c r="AC10" s="74">
        <v>-224847.59915644774</v>
      </c>
      <c r="AD10" s="74">
        <v>-225705.49242654</v>
      </c>
      <c r="AE10" s="74">
        <v>-231109.61182804</v>
      </c>
      <c r="AF10" s="74">
        <v>-130704.88194846001</v>
      </c>
      <c r="AG10" s="74">
        <v>-192222.27190454002</v>
      </c>
      <c r="AH10" s="74">
        <v>-267316.2554487479</v>
      </c>
      <c r="AI10" s="74">
        <v>-273213.5989201857</v>
      </c>
      <c r="AJ10" s="74">
        <v>-302889.9143477846</v>
      </c>
      <c r="AK10" s="74">
        <v>-302879.2369211355</v>
      </c>
      <c r="AL10" s="74">
        <v>-232463.24136745807</v>
      </c>
      <c r="AM10" s="74">
        <v>-331576.62278788106</v>
      </c>
      <c r="AN10" s="74">
        <v>-418946.57494158787</v>
      </c>
      <c r="AO10" s="74">
        <v>-153909.53312319188</v>
      </c>
      <c r="AP10" s="74">
        <v>-250919.35054000525</v>
      </c>
      <c r="AQ10" s="74">
        <v>-346219.3828624085</v>
      </c>
      <c r="AR10" s="74">
        <v>-354196.1635832896</v>
      </c>
      <c r="AS10" s="74">
        <v>-316581.2375668219</v>
      </c>
    </row>
    <row r="11" spans="1:45" s="2" customFormat="1" ht="19.5" customHeight="1">
      <c r="A11" s="42" t="s">
        <v>9</v>
      </c>
      <c r="B11" s="75">
        <v>19593.94130251087</v>
      </c>
      <c r="C11" s="75">
        <v>11953.300000000001</v>
      </c>
      <c r="D11" s="75">
        <v>16687.880573511</v>
      </c>
      <c r="E11" s="75">
        <v>15512.9</v>
      </c>
      <c r="F11" s="75">
        <v>11442.18696775</v>
      </c>
      <c r="G11" s="75">
        <v>21991.54332572</v>
      </c>
      <c r="H11" s="75">
        <v>35307.56277598</v>
      </c>
      <c r="I11" s="75">
        <v>25415.634605299998</v>
      </c>
      <c r="J11" s="75">
        <v>17089.17186075</v>
      </c>
      <c r="K11" s="75">
        <v>21269.721407299996</v>
      </c>
      <c r="L11" s="75">
        <v>21403.0380794</v>
      </c>
      <c r="M11" s="75">
        <v>25253.29372144</v>
      </c>
      <c r="N11" s="75">
        <v>14258.509999999998</v>
      </c>
      <c r="O11" s="75">
        <v>20015.359999999997</v>
      </c>
      <c r="P11" s="75">
        <v>27962.65</v>
      </c>
      <c r="Q11" s="75">
        <v>22749.739999999998</v>
      </c>
      <c r="R11" s="75">
        <v>19755.3497945118</v>
      </c>
      <c r="S11" s="75">
        <v>15940.054148345302</v>
      </c>
      <c r="T11" s="75">
        <v>33273.273865956304</v>
      </c>
      <c r="U11" s="75">
        <v>86873.09907066362</v>
      </c>
      <c r="V11" s="75">
        <v>78639.6283619942</v>
      </c>
      <c r="W11" s="75">
        <v>33179.331509452604</v>
      </c>
      <c r="X11" s="75">
        <v>30429.1192285598</v>
      </c>
      <c r="Y11" s="75">
        <v>58615.92907396062</v>
      </c>
      <c r="Z11" s="75">
        <v>49798.1565878619</v>
      </c>
      <c r="AA11" s="75">
        <v>86363.9893174779</v>
      </c>
      <c r="AB11" s="75">
        <v>80695.13981932515</v>
      </c>
      <c r="AC11" s="75">
        <v>45726.607970819154</v>
      </c>
      <c r="AD11" s="75">
        <v>29993.3699073</v>
      </c>
      <c r="AE11" s="75">
        <v>19990.65851654</v>
      </c>
      <c r="AF11" s="75">
        <v>108227.7366102</v>
      </c>
      <c r="AG11" s="75">
        <v>53118.76724382</v>
      </c>
      <c r="AH11" s="75">
        <v>43273.71972062731</v>
      </c>
      <c r="AI11" s="75">
        <v>19367.162302661534</v>
      </c>
      <c r="AJ11" s="75">
        <v>23605.969162668145</v>
      </c>
      <c r="AK11" s="75">
        <v>128052.98687629038</v>
      </c>
      <c r="AL11" s="75">
        <v>91951.77413501774</v>
      </c>
      <c r="AM11" s="75">
        <v>24276.01467994779</v>
      </c>
      <c r="AN11" s="75">
        <v>58030.81668815666</v>
      </c>
      <c r="AO11" s="75">
        <v>129328.58844840861</v>
      </c>
      <c r="AP11" s="75">
        <v>53016.97052166269</v>
      </c>
      <c r="AQ11" s="75">
        <v>30202.8765374347</v>
      </c>
      <c r="AR11" s="75">
        <v>133231.1205943131</v>
      </c>
      <c r="AS11" s="75">
        <v>152720.04729821958</v>
      </c>
    </row>
    <row r="12" spans="1:45" s="2" customFormat="1" ht="19.5" customHeight="1">
      <c r="A12" s="42" t="s">
        <v>8</v>
      </c>
      <c r="B12" s="75">
        <v>135641.42586277088</v>
      </c>
      <c r="C12" s="75">
        <v>140041.59999999998</v>
      </c>
      <c r="D12" s="75">
        <v>139513.82682930044</v>
      </c>
      <c r="E12" s="75">
        <v>162047.5</v>
      </c>
      <c r="F12" s="75">
        <v>158286.74194361002</v>
      </c>
      <c r="G12" s="75">
        <v>168293.80786966</v>
      </c>
      <c r="H12" s="75">
        <v>191423.27668268</v>
      </c>
      <c r="I12" s="75">
        <v>210401.60612473998</v>
      </c>
      <c r="J12" s="75">
        <v>163212.66079752</v>
      </c>
      <c r="K12" s="75">
        <v>131232.36699567002</v>
      </c>
      <c r="L12" s="75">
        <v>167351.25816318</v>
      </c>
      <c r="M12" s="75">
        <v>144585.37452021998</v>
      </c>
      <c r="N12" s="75">
        <v>145878.81</v>
      </c>
      <c r="O12" s="75">
        <v>132814.56</v>
      </c>
      <c r="P12" s="75">
        <v>120903.9</v>
      </c>
      <c r="Q12" s="75">
        <v>149459.47</v>
      </c>
      <c r="R12" s="75">
        <v>130622.46409514785</v>
      </c>
      <c r="S12" s="75">
        <v>189999.14056546608</v>
      </c>
      <c r="T12" s="75">
        <v>155207.9588954345</v>
      </c>
      <c r="U12" s="75">
        <v>198470.47574806336</v>
      </c>
      <c r="V12" s="75">
        <v>176400.45121670453</v>
      </c>
      <c r="W12" s="75">
        <v>197493.85723389487</v>
      </c>
      <c r="X12" s="75">
        <v>226614.24889335866</v>
      </c>
      <c r="Y12" s="75">
        <v>214279.7709289822</v>
      </c>
      <c r="Z12" s="75">
        <v>208930.81269868265</v>
      </c>
      <c r="AA12" s="75">
        <v>201383.9834039023</v>
      </c>
      <c r="AB12" s="75">
        <v>264242.0179042132</v>
      </c>
      <c r="AC12" s="75">
        <v>270574.2071272669</v>
      </c>
      <c r="AD12" s="75">
        <v>255698.86233384</v>
      </c>
      <c r="AE12" s="75">
        <v>251100.27034458</v>
      </c>
      <c r="AF12" s="75">
        <v>238932.61855866003</v>
      </c>
      <c r="AG12" s="75">
        <v>245341.03914836003</v>
      </c>
      <c r="AH12" s="75">
        <v>310589.9751693752</v>
      </c>
      <c r="AI12" s="75">
        <v>292580.7612228473</v>
      </c>
      <c r="AJ12" s="75">
        <v>326495.88351045275</v>
      </c>
      <c r="AK12" s="75">
        <v>430932.22379742586</v>
      </c>
      <c r="AL12" s="75">
        <v>324415.01550247584</v>
      </c>
      <c r="AM12" s="75">
        <v>355852.6374678288</v>
      </c>
      <c r="AN12" s="75">
        <v>476977.3916297445</v>
      </c>
      <c r="AO12" s="75">
        <v>283238.1215716005</v>
      </c>
      <c r="AP12" s="75">
        <v>303936.321061668</v>
      </c>
      <c r="AQ12" s="75">
        <v>376422.2593998433</v>
      </c>
      <c r="AR12" s="75">
        <v>487427.28417760273</v>
      </c>
      <c r="AS12" s="75">
        <v>469301.28486504144</v>
      </c>
    </row>
    <row r="13" spans="1:45" s="40" customFormat="1" ht="19.5" customHeight="1">
      <c r="A13" s="41" t="s">
        <v>10</v>
      </c>
      <c r="B13" s="74">
        <v>-26042.70419102291</v>
      </c>
      <c r="C13" s="74">
        <v>-25602.699999999997</v>
      </c>
      <c r="D13" s="74">
        <v>9426.704643266698</v>
      </c>
      <c r="E13" s="74">
        <v>21585</v>
      </c>
      <c r="F13" s="74">
        <v>-29400.960292490003</v>
      </c>
      <c r="G13" s="74">
        <v>-33816.559626967195</v>
      </c>
      <c r="H13" s="74">
        <v>-54573.28856421</v>
      </c>
      <c r="I13" s="74">
        <v>-46882.93805391</v>
      </c>
      <c r="J13" s="74">
        <v>-28154.687658680003</v>
      </c>
      <c r="K13" s="74">
        <v>-33738.03998206</v>
      </c>
      <c r="L13" s="74">
        <v>-36237.744207890006</v>
      </c>
      <c r="M13" s="74">
        <v>-52664.49414678999</v>
      </c>
      <c r="N13" s="74">
        <v>-42406.64</v>
      </c>
      <c r="O13" s="74">
        <v>-33954.15</v>
      </c>
      <c r="P13" s="74">
        <v>-30355.650000000005</v>
      </c>
      <c r="Q13" s="74">
        <v>-20508.64</v>
      </c>
      <c r="R13" s="74">
        <v>-17545.538652390118</v>
      </c>
      <c r="S13" s="74">
        <v>10022.626383892437</v>
      </c>
      <c r="T13" s="74">
        <v>-33358.66214528322</v>
      </c>
      <c r="U13" s="74">
        <v>-32236.712111037807</v>
      </c>
      <c r="V13" s="74">
        <v>5776.6491011854505</v>
      </c>
      <c r="W13" s="74">
        <v>-35667.4787687454</v>
      </c>
      <c r="X13" s="74">
        <v>15603.849780435641</v>
      </c>
      <c r="Y13" s="74">
        <v>-19411.767920393562</v>
      </c>
      <c r="Z13" s="74">
        <v>-13938.811883029015</v>
      </c>
      <c r="AA13" s="74">
        <v>-46506.70494669754</v>
      </c>
      <c r="AB13" s="74">
        <v>-40557.49588848767</v>
      </c>
      <c r="AC13" s="74">
        <v>480.4516030749601</v>
      </c>
      <c r="AD13" s="74">
        <v>-40102.8789934</v>
      </c>
      <c r="AE13" s="74">
        <v>-25293.534570869997</v>
      </c>
      <c r="AF13" s="74">
        <v>-32147.33313644</v>
      </c>
      <c r="AG13" s="74">
        <v>57554.25822214999</v>
      </c>
      <c r="AH13" s="74">
        <v>6201.934145058946</v>
      </c>
      <c r="AI13" s="74">
        <v>-43490.979267715345</v>
      </c>
      <c r="AJ13" s="74">
        <v>4346.765339186029</v>
      </c>
      <c r="AK13" s="74">
        <v>-35875.8012751232</v>
      </c>
      <c r="AL13" s="74">
        <v>-48564.55662316651</v>
      </c>
      <c r="AM13" s="74">
        <v>-6152.447252186165</v>
      </c>
      <c r="AN13" s="74">
        <v>-22051.48851608291</v>
      </c>
      <c r="AO13" s="74">
        <v>-53678.781077299915</v>
      </c>
      <c r="AP13" s="74">
        <v>-27847.815821698357</v>
      </c>
      <c r="AQ13" s="74">
        <v>-67714.09652879761</v>
      </c>
      <c r="AR13" s="74">
        <v>-77618.47041646701</v>
      </c>
      <c r="AS13" s="74">
        <v>-16480.570333825475</v>
      </c>
    </row>
    <row r="14" spans="1:45" s="3" customFormat="1" ht="19.5" customHeight="1">
      <c r="A14" s="44" t="s">
        <v>29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75">
        <v>0</v>
      </c>
      <c r="AE14" s="75">
        <v>0</v>
      </c>
      <c r="AF14" s="75"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75">
        <v>0</v>
      </c>
      <c r="AS14" s="75">
        <v>0</v>
      </c>
    </row>
    <row r="15" spans="1:45" s="3" customFormat="1" ht="19.5" customHeight="1">
      <c r="A15" s="44" t="s">
        <v>30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956.53161098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-21.5210655</v>
      </c>
      <c r="S15" s="75">
        <v>0</v>
      </c>
      <c r="T15" s="75">
        <v>-276.288964</v>
      </c>
      <c r="U15" s="75">
        <v>0</v>
      </c>
      <c r="V15" s="75">
        <v>132.10957656</v>
      </c>
      <c r="W15" s="75">
        <v>0</v>
      </c>
      <c r="X15" s="75">
        <v>0</v>
      </c>
      <c r="Y15" s="75">
        <v>0</v>
      </c>
      <c r="Z15" s="75">
        <v>-30.452839249999997</v>
      </c>
      <c r="AA15" s="75">
        <v>0</v>
      </c>
      <c r="AB15" s="75">
        <v>0</v>
      </c>
      <c r="AC15" s="75">
        <v>254.9896916081</v>
      </c>
      <c r="AD15" s="75">
        <v>735.6286213600001</v>
      </c>
      <c r="AE15" s="75">
        <v>145.60883234</v>
      </c>
      <c r="AF15" s="75">
        <v>430.80342191</v>
      </c>
      <c r="AG15" s="75">
        <v>551.30852177</v>
      </c>
      <c r="AH15" s="75">
        <v>466.87710772497195</v>
      </c>
      <c r="AI15" s="75">
        <v>225.53260539000001</v>
      </c>
      <c r="AJ15" s="75">
        <v>496.1322182279763</v>
      </c>
      <c r="AK15" s="75">
        <v>219.90485611679998</v>
      </c>
      <c r="AL15" s="75">
        <v>548.4715573883</v>
      </c>
      <c r="AM15" s="75">
        <v>486.51003601849993</v>
      </c>
      <c r="AN15" s="75">
        <v>98.96215147793905</v>
      </c>
      <c r="AO15" s="75">
        <v>332.4025481707872</v>
      </c>
      <c r="AP15" s="75">
        <v>-15.02897501552107</v>
      </c>
      <c r="AQ15" s="75">
        <v>-254.90705857031253</v>
      </c>
      <c r="AR15" s="75">
        <v>-117.08523356958116</v>
      </c>
      <c r="AS15" s="75">
        <v>-50.38880129609507</v>
      </c>
    </row>
    <row r="16" spans="1:45" s="2" customFormat="1" ht="19.5" customHeight="1">
      <c r="A16" s="42" t="s">
        <v>31</v>
      </c>
      <c r="B16" s="75">
        <v>-18973.058732085425</v>
      </c>
      <c r="C16" s="75">
        <v>-22375.5</v>
      </c>
      <c r="D16" s="75">
        <v>-25576.394304205896</v>
      </c>
      <c r="E16" s="75">
        <v>-27204.1</v>
      </c>
      <c r="F16" s="75">
        <v>-25687.34598883</v>
      </c>
      <c r="G16" s="75">
        <v>-27590.678632149997</v>
      </c>
      <c r="H16" s="75">
        <v>-25168.027796500002</v>
      </c>
      <c r="I16" s="75">
        <v>-28606.97173808</v>
      </c>
      <c r="J16" s="75">
        <v>-23277.56991634</v>
      </c>
      <c r="K16" s="75">
        <v>-29720.44751039</v>
      </c>
      <c r="L16" s="75">
        <v>-22320.09411615</v>
      </c>
      <c r="M16" s="75">
        <v>-23249.8896649</v>
      </c>
      <c r="N16" s="75">
        <v>-26052.57</v>
      </c>
      <c r="O16" s="75">
        <v>-26501.65</v>
      </c>
      <c r="P16" s="75">
        <v>-23224.82</v>
      </c>
      <c r="Q16" s="75">
        <v>-17779.1</v>
      </c>
      <c r="R16" s="75">
        <v>-21532.96653880645</v>
      </c>
      <c r="S16" s="75">
        <v>-22411.76764510273</v>
      </c>
      <c r="T16" s="75">
        <v>-18506.211987562536</v>
      </c>
      <c r="U16" s="75">
        <v>-32814.89924872936</v>
      </c>
      <c r="V16" s="75">
        <v>-27198.455216218805</v>
      </c>
      <c r="W16" s="75">
        <v>-24151.810662052267</v>
      </c>
      <c r="X16" s="75">
        <v>-20271.54329484653</v>
      </c>
      <c r="Y16" s="75">
        <v>-22162.78092156675</v>
      </c>
      <c r="Z16" s="75">
        <v>-21466.011852668787</v>
      </c>
      <c r="AA16" s="75">
        <v>-16309.608229154945</v>
      </c>
      <c r="AB16" s="75">
        <v>-19533.458677829658</v>
      </c>
      <c r="AC16" s="75">
        <v>-17097.106885180183</v>
      </c>
      <c r="AD16" s="75">
        <v>-22945.33638485</v>
      </c>
      <c r="AE16" s="75">
        <v>-8395.021302649999</v>
      </c>
      <c r="AF16" s="75">
        <v>-10817.11317113</v>
      </c>
      <c r="AG16" s="75">
        <v>-10784.67257317</v>
      </c>
      <c r="AH16" s="75">
        <v>-16340.557280076911</v>
      </c>
      <c r="AI16" s="75">
        <v>-18779.02488143801</v>
      </c>
      <c r="AJ16" s="75">
        <v>-15949.660659473073</v>
      </c>
      <c r="AK16" s="75">
        <v>-17724.926677748947</v>
      </c>
      <c r="AL16" s="75">
        <v>-16532.22843255153</v>
      </c>
      <c r="AM16" s="75">
        <v>-19073.098280079168</v>
      </c>
      <c r="AN16" s="75">
        <v>-18932.136491800993</v>
      </c>
      <c r="AO16" s="75">
        <v>-28164.118746893968</v>
      </c>
      <c r="AP16" s="75">
        <v>-16377.131426589549</v>
      </c>
      <c r="AQ16" s="75">
        <v>-35051.51337697824</v>
      </c>
      <c r="AR16" s="75">
        <v>-37151.90848911044</v>
      </c>
      <c r="AS16" s="75">
        <v>-37323.85132563613</v>
      </c>
    </row>
    <row r="17" spans="1:45" s="2" customFormat="1" ht="19.5" customHeight="1">
      <c r="A17" s="42" t="s">
        <v>32</v>
      </c>
      <c r="B17" s="75">
        <v>-10525.122838174922</v>
      </c>
      <c r="C17" s="75">
        <v>-18783.300000000003</v>
      </c>
      <c r="D17" s="75">
        <v>-8670.322089140824</v>
      </c>
      <c r="E17" s="75">
        <v>-10221.5</v>
      </c>
      <c r="F17" s="75">
        <v>-9859.78325191</v>
      </c>
      <c r="G17" s="75">
        <v>-12150.66840764</v>
      </c>
      <c r="H17" s="75">
        <v>-16323.740651240001</v>
      </c>
      <c r="I17" s="75">
        <v>-14723.249705859998</v>
      </c>
      <c r="J17" s="75">
        <v>-12515.11616428</v>
      </c>
      <c r="K17" s="75">
        <v>-10552.67640781</v>
      </c>
      <c r="L17" s="75">
        <v>-10005.03915424</v>
      </c>
      <c r="M17" s="75">
        <v>-9620.752326599999</v>
      </c>
      <c r="N17" s="75">
        <v>-11321.91</v>
      </c>
      <c r="O17" s="75">
        <v>-9757.740000000002</v>
      </c>
      <c r="P17" s="75">
        <v>-10440.99</v>
      </c>
      <c r="Q17" s="75">
        <v>-11218.4</v>
      </c>
      <c r="R17" s="75">
        <v>-9368.070594188706</v>
      </c>
      <c r="S17" s="75">
        <v>-8630.411350828372</v>
      </c>
      <c r="T17" s="75">
        <v>-9430.456489027467</v>
      </c>
      <c r="U17" s="75">
        <v>-8853.778279194777</v>
      </c>
      <c r="V17" s="75">
        <v>-7878.31242640352</v>
      </c>
      <c r="W17" s="75">
        <v>-7755.087907948562</v>
      </c>
      <c r="X17" s="75">
        <v>-10044.258429787185</v>
      </c>
      <c r="Y17" s="75">
        <v>-7974.141761588705</v>
      </c>
      <c r="Z17" s="75">
        <v>-8654.674351884842</v>
      </c>
      <c r="AA17" s="75">
        <v>-9310.196722195817</v>
      </c>
      <c r="AB17" s="75">
        <v>-12357.764166693556</v>
      </c>
      <c r="AC17" s="75">
        <v>-11962.476504677017</v>
      </c>
      <c r="AD17" s="75">
        <v>-8077.8920902</v>
      </c>
      <c r="AE17" s="75">
        <v>-2323.00094522</v>
      </c>
      <c r="AF17" s="75">
        <v>-3823.4159310900004</v>
      </c>
      <c r="AG17" s="75">
        <v>-6597.56560333</v>
      </c>
      <c r="AH17" s="75">
        <v>-8314.498505372521</v>
      </c>
      <c r="AI17" s="75">
        <v>-7493.819890181336</v>
      </c>
      <c r="AJ17" s="75">
        <v>-9114.070130813066</v>
      </c>
      <c r="AK17" s="75">
        <v>-11312.26896485392</v>
      </c>
      <c r="AL17" s="75">
        <v>-7966.822003911831</v>
      </c>
      <c r="AM17" s="75">
        <v>-9956.086825805607</v>
      </c>
      <c r="AN17" s="75">
        <v>-12897.462415318554</v>
      </c>
      <c r="AO17" s="75">
        <v>-16835.116689546365</v>
      </c>
      <c r="AP17" s="75">
        <v>-13438.50775216174</v>
      </c>
      <c r="AQ17" s="75">
        <v>-18424.824836453437</v>
      </c>
      <c r="AR17" s="75">
        <v>-23958.69389940901</v>
      </c>
      <c r="AS17" s="75">
        <v>-20895.627144226288</v>
      </c>
    </row>
    <row r="18" spans="1:45" s="2" customFormat="1" ht="19.5" customHeight="1">
      <c r="A18" s="42" t="s">
        <v>33</v>
      </c>
      <c r="B18" s="75">
        <v>-1318.376214521854</v>
      </c>
      <c r="C18" s="75">
        <v>3458.5</v>
      </c>
      <c r="D18" s="75">
        <v>5962.862335549421</v>
      </c>
      <c r="E18" s="75">
        <v>3672.8</v>
      </c>
      <c r="F18" s="75">
        <v>7042.03579629</v>
      </c>
      <c r="G18" s="75">
        <v>4569.82836188</v>
      </c>
      <c r="H18" s="75">
        <v>-5377.4152334400005</v>
      </c>
      <c r="I18" s="75">
        <v>-1585.8008910899998</v>
      </c>
      <c r="J18" s="75">
        <v>402.32236306999994</v>
      </c>
      <c r="K18" s="75">
        <v>783.6391453199998</v>
      </c>
      <c r="L18" s="75">
        <v>-659.6394077599999</v>
      </c>
      <c r="M18" s="75">
        <v>12.846425769999996</v>
      </c>
      <c r="N18" s="75">
        <v>-600.14</v>
      </c>
      <c r="O18" s="75">
        <v>407.94000000000017</v>
      </c>
      <c r="P18" s="75">
        <v>-608.3199999999999</v>
      </c>
      <c r="Q18" s="75">
        <v>-2132.6800000000003</v>
      </c>
      <c r="R18" s="75">
        <v>-1094.21889409032</v>
      </c>
      <c r="S18" s="75">
        <v>-3623.176008559057</v>
      </c>
      <c r="T18" s="75">
        <v>-3229.5701669346545</v>
      </c>
      <c r="U18" s="75">
        <v>-482.0621323020589</v>
      </c>
      <c r="V18" s="75">
        <v>-2276.919362082433</v>
      </c>
      <c r="W18" s="75">
        <v>-1350.503713419694</v>
      </c>
      <c r="X18" s="75">
        <v>-69.45790492366177</v>
      </c>
      <c r="Y18" s="75">
        <v>-4164.744399920894</v>
      </c>
      <c r="Z18" s="75">
        <v>-5673.070890070691</v>
      </c>
      <c r="AA18" s="75">
        <v>-2341.2748947862037</v>
      </c>
      <c r="AB18" s="75">
        <v>-3818.77436304199</v>
      </c>
      <c r="AC18" s="75">
        <v>-680.1015122828601</v>
      </c>
      <c r="AD18" s="75">
        <v>-3112.06640203</v>
      </c>
      <c r="AE18" s="75">
        <v>-3391.3795429</v>
      </c>
      <c r="AF18" s="75">
        <v>-1908.0684540500001</v>
      </c>
      <c r="AG18" s="75">
        <v>-2636.9443617300003</v>
      </c>
      <c r="AH18" s="75">
        <v>-3483.6197327690766</v>
      </c>
      <c r="AI18" s="75">
        <v>-2560.638668089515</v>
      </c>
      <c r="AJ18" s="75">
        <v>-3234.627167003862</v>
      </c>
      <c r="AK18" s="75">
        <v>-3751.8305656279954</v>
      </c>
      <c r="AL18" s="75">
        <v>-3593.116406571831</v>
      </c>
      <c r="AM18" s="75">
        <v>-4611.665999400679</v>
      </c>
      <c r="AN18" s="75">
        <v>-4075.9074689145555</v>
      </c>
      <c r="AO18" s="75">
        <v>-8452.322350989554</v>
      </c>
      <c r="AP18" s="75">
        <v>-4545.8764411369975</v>
      </c>
      <c r="AQ18" s="75">
        <v>-14546.079615888837</v>
      </c>
      <c r="AR18" s="75">
        <v>-3210.4420975859757</v>
      </c>
      <c r="AS18" s="75">
        <v>-3643.3882807623877</v>
      </c>
    </row>
    <row r="19" spans="1:45" s="2" customFormat="1" ht="19.5" customHeight="1">
      <c r="A19" s="42" t="s">
        <v>34</v>
      </c>
      <c r="B19" s="75">
        <v>885.819574002047</v>
      </c>
      <c r="C19" s="75">
        <v>1019.9000000000001</v>
      </c>
      <c r="D19" s="75">
        <v>1335.689598652296</v>
      </c>
      <c r="E19" s="75">
        <v>3013.9</v>
      </c>
      <c r="F19" s="75">
        <v>-874.43142755</v>
      </c>
      <c r="G19" s="75">
        <v>-1957.74118656</v>
      </c>
      <c r="H19" s="75">
        <v>-2168.61067538</v>
      </c>
      <c r="I19" s="75">
        <v>-1770.9956811</v>
      </c>
      <c r="J19" s="75">
        <v>-1577.54824134</v>
      </c>
      <c r="K19" s="75">
        <v>-813.0104049500001</v>
      </c>
      <c r="L19" s="75">
        <v>-62.929854909999996</v>
      </c>
      <c r="M19" s="75">
        <v>-306.64772486000004</v>
      </c>
      <c r="N19" s="75">
        <v>-570.0799999999999</v>
      </c>
      <c r="O19" s="75">
        <v>-708.02</v>
      </c>
      <c r="P19" s="75">
        <v>0</v>
      </c>
      <c r="Q19" s="75">
        <v>-365.86</v>
      </c>
      <c r="R19" s="75">
        <v>-239.107554805</v>
      </c>
      <c r="S19" s="75">
        <v>-1465.12408</v>
      </c>
      <c r="T19" s="75">
        <v>-50.011166977</v>
      </c>
      <c r="U19" s="75">
        <v>-1634.0680548174491</v>
      </c>
      <c r="V19" s="75">
        <v>-215.11206031264385</v>
      </c>
      <c r="W19" s="75">
        <v>-120.46997436000001</v>
      </c>
      <c r="X19" s="75">
        <v>704.34799729236</v>
      </c>
      <c r="Y19" s="75">
        <v>-1290.24414645099</v>
      </c>
      <c r="Z19" s="75">
        <v>-10419.224504832235</v>
      </c>
      <c r="AA19" s="75">
        <v>-13799.70483187876</v>
      </c>
      <c r="AB19" s="75">
        <v>-2709.645543419898</v>
      </c>
      <c r="AC19" s="75">
        <v>-2666.153225792301</v>
      </c>
      <c r="AD19" s="75">
        <v>-3360.1326438200003</v>
      </c>
      <c r="AE19" s="75">
        <v>-5222.845173539999</v>
      </c>
      <c r="AF19" s="75">
        <v>-6982.21548606</v>
      </c>
      <c r="AG19" s="75">
        <v>-6339.10432465</v>
      </c>
      <c r="AH19" s="75">
        <v>-12136.336809813774</v>
      </c>
      <c r="AI19" s="75">
        <v>-11825.093606975286</v>
      </c>
      <c r="AJ19" s="75">
        <v>-17674.715782029532</v>
      </c>
      <c r="AK19" s="75">
        <v>-22740.01141001447</v>
      </c>
      <c r="AL19" s="75">
        <v>-13250.780446122411</v>
      </c>
      <c r="AM19" s="75">
        <v>-12824.432636059155</v>
      </c>
      <c r="AN19" s="75">
        <v>-10406.69299898106</v>
      </c>
      <c r="AO19" s="75">
        <v>-19425.832373614554</v>
      </c>
      <c r="AP19" s="75">
        <v>-14268.448102658858</v>
      </c>
      <c r="AQ19" s="75">
        <v>-11775.411301673925</v>
      </c>
      <c r="AR19" s="75">
        <v>-13131.69528086228</v>
      </c>
      <c r="AS19" s="75">
        <v>-28203.641384988106</v>
      </c>
    </row>
    <row r="20" spans="1:45" s="2" customFormat="1" ht="19.5" customHeight="1">
      <c r="A20" s="42" t="s">
        <v>35</v>
      </c>
      <c r="B20" s="75">
        <v>84.72818769249808</v>
      </c>
      <c r="C20" s="75">
        <v>301.1</v>
      </c>
      <c r="D20" s="75">
        <v>-159.89622799325096</v>
      </c>
      <c r="E20" s="75">
        <v>-1189.9</v>
      </c>
      <c r="F20" s="75">
        <v>-972.2324385599999</v>
      </c>
      <c r="G20" s="75">
        <v>-936.1092434000001</v>
      </c>
      <c r="H20" s="75">
        <v>-891.8684669500001</v>
      </c>
      <c r="I20" s="75">
        <v>-467.2193429</v>
      </c>
      <c r="J20" s="75">
        <v>-306.34085914999997</v>
      </c>
      <c r="K20" s="75">
        <v>-127.72293097000002</v>
      </c>
      <c r="L20" s="75">
        <v>-747.39147149</v>
      </c>
      <c r="M20" s="75">
        <v>-589.65455363</v>
      </c>
      <c r="N20" s="75">
        <v>-209.01</v>
      </c>
      <c r="O20" s="75">
        <v>-889.8900000000001</v>
      </c>
      <c r="P20" s="75">
        <v>798.0999999999999</v>
      </c>
      <c r="Q20" s="75">
        <v>-1238.61</v>
      </c>
      <c r="R20" s="75">
        <v>-305.33976199554394</v>
      </c>
      <c r="S20" s="75">
        <v>-590.4166074078651</v>
      </c>
      <c r="T20" s="75">
        <v>-361.6716912754719</v>
      </c>
      <c r="U20" s="75">
        <v>-1255.014228379469</v>
      </c>
      <c r="V20" s="75">
        <v>-442.74680929341605</v>
      </c>
      <c r="W20" s="75">
        <v>-473.21028487935797</v>
      </c>
      <c r="X20" s="75">
        <v>228.32271706718268</v>
      </c>
      <c r="Y20" s="75">
        <v>9.002964868608956</v>
      </c>
      <c r="Z20" s="75">
        <v>37.843393864865604</v>
      </c>
      <c r="AA20" s="75">
        <v>275.9933897612307</v>
      </c>
      <c r="AB20" s="75">
        <v>-32.90376665996797</v>
      </c>
      <c r="AC20" s="75">
        <v>-144.47967875849758</v>
      </c>
      <c r="AD20" s="75">
        <v>-561.7776894499999</v>
      </c>
      <c r="AE20" s="75">
        <v>393.44326334</v>
      </c>
      <c r="AF20" s="75">
        <v>2973.52614769</v>
      </c>
      <c r="AG20" s="75">
        <v>313.6663427</v>
      </c>
      <c r="AH20" s="75">
        <v>919.1796439233017</v>
      </c>
      <c r="AI20" s="75">
        <v>-42.38276219548622</v>
      </c>
      <c r="AJ20" s="75">
        <v>1799.0674332146345</v>
      </c>
      <c r="AK20" s="75">
        <v>1404.0861023059438</v>
      </c>
      <c r="AL20" s="75">
        <v>735.677973732374</v>
      </c>
      <c r="AM20" s="75">
        <v>420.09252918349233</v>
      </c>
      <c r="AN20" s="75">
        <v>829.4869827391595</v>
      </c>
      <c r="AO20" s="75">
        <v>1224.5485109020788</v>
      </c>
      <c r="AP20" s="75">
        <v>797.2685525310508</v>
      </c>
      <c r="AQ20" s="75">
        <v>1010.3749623171593</v>
      </c>
      <c r="AR20" s="75">
        <v>-31205.627272441154</v>
      </c>
      <c r="AS20" s="75">
        <v>3234.3881240797937</v>
      </c>
    </row>
    <row r="21" spans="1:45" s="2" customFormat="1" ht="19.5" customHeight="1">
      <c r="A21" s="42" t="s">
        <v>36</v>
      </c>
      <c r="B21" s="75">
        <v>-162.623242795742</v>
      </c>
      <c r="C21" s="75">
        <v>-104.00000000000003</v>
      </c>
      <c r="D21" s="75">
        <v>57.710256384881</v>
      </c>
      <c r="E21" s="75">
        <v>-186.09999999999997</v>
      </c>
      <c r="F21" s="75">
        <v>-72.17582599000002</v>
      </c>
      <c r="G21" s="75">
        <v>-635.8675466600001</v>
      </c>
      <c r="H21" s="75">
        <v>-402.72756133000007</v>
      </c>
      <c r="I21" s="75">
        <v>-858.4241095000001</v>
      </c>
      <c r="J21" s="75">
        <v>-991.10094938</v>
      </c>
      <c r="K21" s="75">
        <v>-1310.3645920099998</v>
      </c>
      <c r="L21" s="75">
        <v>-4663.9891324</v>
      </c>
      <c r="M21" s="75">
        <v>-5326.18108908</v>
      </c>
      <c r="N21" s="75">
        <v>-1378.1</v>
      </c>
      <c r="O21" s="75">
        <v>-955.6500000000001</v>
      </c>
      <c r="P21" s="75">
        <v>-778.8899999999999</v>
      </c>
      <c r="Q21" s="75">
        <v>-1073.44</v>
      </c>
      <c r="R21" s="75">
        <v>-898.70335139068</v>
      </c>
      <c r="S21" s="75">
        <v>-703.338601776122</v>
      </c>
      <c r="T21" s="75">
        <v>-662.6327926792942</v>
      </c>
      <c r="U21" s="75">
        <v>-653.696801104863</v>
      </c>
      <c r="V21" s="75">
        <v>-998.4160356049971</v>
      </c>
      <c r="W21" s="75">
        <v>-619.183625951833</v>
      </c>
      <c r="X21" s="75">
        <v>-658.8247072323761</v>
      </c>
      <c r="Y21" s="75">
        <v>-257.12038167816104</v>
      </c>
      <c r="Z21" s="75">
        <v>-397.66742810699805</v>
      </c>
      <c r="AA21" s="75">
        <v>-244.647032340026</v>
      </c>
      <c r="AB21" s="75">
        <v>-128.61085959748797</v>
      </c>
      <c r="AC21" s="75">
        <v>-105.853443583835</v>
      </c>
      <c r="AD21" s="75">
        <v>-411.92174533</v>
      </c>
      <c r="AE21" s="75">
        <v>136.98319577</v>
      </c>
      <c r="AF21" s="75">
        <v>-187.47325951000002</v>
      </c>
      <c r="AG21" s="75">
        <v>-173.96078942</v>
      </c>
      <c r="AH21" s="75">
        <v>146.82089709147496</v>
      </c>
      <c r="AI21" s="75">
        <v>-184.89719600969931</v>
      </c>
      <c r="AJ21" s="75">
        <v>-153.05241741183886</v>
      </c>
      <c r="AK21" s="75">
        <v>-321.31242358802876</v>
      </c>
      <c r="AL21" s="75">
        <v>-129.72451960192961</v>
      </c>
      <c r="AM21" s="75">
        <v>-294.47018049700694</v>
      </c>
      <c r="AN21" s="75">
        <v>-90.99993966033064</v>
      </c>
      <c r="AO21" s="75">
        <v>-28.092822938677262</v>
      </c>
      <c r="AP21" s="75">
        <v>-176.2876121622697</v>
      </c>
      <c r="AQ21" s="75">
        <v>-410.1192573061305</v>
      </c>
      <c r="AR21" s="75">
        <v>131.31405332297564</v>
      </c>
      <c r="AS21" s="75">
        <v>178.3739428787964</v>
      </c>
    </row>
    <row r="22" spans="1:45" s="2" customFormat="1" ht="19.5" customHeight="1">
      <c r="A22" s="42" t="s">
        <v>37</v>
      </c>
      <c r="B22" s="75">
        <v>14.504590400000001</v>
      </c>
      <c r="C22" s="75">
        <v>10.8</v>
      </c>
      <c r="D22" s="75">
        <v>21.64544768</v>
      </c>
      <c r="E22" s="75">
        <v>23.599999999999998</v>
      </c>
      <c r="F22" s="75">
        <v>-63.72272339999999</v>
      </c>
      <c r="G22" s="75">
        <v>15.46164059</v>
      </c>
      <c r="H22" s="75">
        <v>-182.90248977000002</v>
      </c>
      <c r="I22" s="75">
        <v>-11.7149264</v>
      </c>
      <c r="J22" s="75">
        <v>2.48919685</v>
      </c>
      <c r="K22" s="75">
        <v>0.7159046</v>
      </c>
      <c r="L22" s="75">
        <v>0</v>
      </c>
      <c r="M22" s="75">
        <v>2.4081385600000003</v>
      </c>
      <c r="N22" s="75">
        <v>0</v>
      </c>
      <c r="O22" s="75">
        <v>-175.81</v>
      </c>
      <c r="P22" s="75">
        <v>0.39</v>
      </c>
      <c r="Q22" s="75">
        <v>-73.9</v>
      </c>
      <c r="R22" s="75">
        <v>21.9058106763</v>
      </c>
      <c r="S22" s="75">
        <v>0</v>
      </c>
      <c r="T22" s="75">
        <v>-9.297642256800001</v>
      </c>
      <c r="U22" s="75">
        <v>-22.0863162662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-0.18400793</v>
      </c>
      <c r="AH22" s="75">
        <v>0</v>
      </c>
      <c r="AI22" s="75">
        <v>-4065.538254367743</v>
      </c>
      <c r="AJ22" s="75">
        <v>-973.5692823133679</v>
      </c>
      <c r="AK22" s="75">
        <v>0</v>
      </c>
      <c r="AL22" s="75">
        <v>-483.6853</v>
      </c>
      <c r="AM22" s="75">
        <v>-509.05387401999997</v>
      </c>
      <c r="AN22" s="75">
        <v>-15.200696342216002</v>
      </c>
      <c r="AO22" s="75">
        <v>-137.484431748</v>
      </c>
      <c r="AP22" s="75">
        <v>-75.82041018249761</v>
      </c>
      <c r="AQ22" s="75">
        <v>2.1119444759999997</v>
      </c>
      <c r="AR22" s="75">
        <v>165.663666</v>
      </c>
      <c r="AS22" s="75">
        <v>-1136.15210577</v>
      </c>
    </row>
    <row r="23" spans="1:45" s="2" customFormat="1" ht="19.5" customHeight="1">
      <c r="A23" s="42" t="s">
        <v>38</v>
      </c>
      <c r="B23" s="75">
        <v>4.785757218528</v>
      </c>
      <c r="C23" s="75">
        <v>18.1</v>
      </c>
      <c r="D23" s="75">
        <v>33.725055208</v>
      </c>
      <c r="E23" s="75">
        <v>67</v>
      </c>
      <c r="F23" s="75">
        <v>-125.35399841</v>
      </c>
      <c r="G23" s="75">
        <v>0</v>
      </c>
      <c r="H23" s="75">
        <v>16.72930424</v>
      </c>
      <c r="I23" s="75">
        <v>34.854075</v>
      </c>
      <c r="J23" s="75">
        <v>0</v>
      </c>
      <c r="K23" s="75">
        <v>10.9180448</v>
      </c>
      <c r="L23" s="75">
        <v>0</v>
      </c>
      <c r="M23" s="75">
        <v>0</v>
      </c>
      <c r="N23" s="75">
        <v>-20.81</v>
      </c>
      <c r="O23" s="75">
        <v>-7.17</v>
      </c>
      <c r="P23" s="75">
        <v>23.51</v>
      </c>
      <c r="Q23" s="75">
        <v>-0.79</v>
      </c>
      <c r="R23" s="75">
        <v>-38.0835802</v>
      </c>
      <c r="S23" s="75">
        <v>-0.7808771999999999</v>
      </c>
      <c r="T23" s="75">
        <v>-7.0953302560000004</v>
      </c>
      <c r="U23" s="75">
        <v>-0.12346040000000001</v>
      </c>
      <c r="V23" s="75">
        <v>16.466185537853995</v>
      </c>
      <c r="W23" s="75">
        <v>0</v>
      </c>
      <c r="X23" s="75">
        <v>0</v>
      </c>
      <c r="Y23" s="75">
        <v>-1.442008</v>
      </c>
      <c r="Z23" s="75">
        <v>0</v>
      </c>
      <c r="AA23" s="75">
        <v>9.209858365</v>
      </c>
      <c r="AB23" s="75">
        <v>-10.83879612</v>
      </c>
      <c r="AC23" s="75">
        <v>13.360087487000001</v>
      </c>
      <c r="AD23" s="75">
        <v>-1.18124728</v>
      </c>
      <c r="AE23" s="75">
        <v>-22.345293149999996</v>
      </c>
      <c r="AF23" s="75">
        <v>-362.24880457</v>
      </c>
      <c r="AG23" s="75">
        <v>-55.11846487</v>
      </c>
      <c r="AH23" s="75">
        <v>-11.988520951889523</v>
      </c>
      <c r="AI23" s="75">
        <v>-6.448034651566576</v>
      </c>
      <c r="AJ23" s="75">
        <v>14.133018114900002</v>
      </c>
      <c r="AK23" s="75">
        <v>-0.5473297187660003</v>
      </c>
      <c r="AL23" s="75">
        <v>-232.29189060016003</v>
      </c>
      <c r="AM23" s="75">
        <v>-11.759009792651483</v>
      </c>
      <c r="AN23" s="75">
        <v>208.0383859980541</v>
      </c>
      <c r="AO23" s="75">
        <v>482.56686321648056</v>
      </c>
      <c r="AP23" s="75">
        <v>201.58246327057753</v>
      </c>
      <c r="AQ23" s="75">
        <v>-409.68395099585297</v>
      </c>
      <c r="AR23" s="75">
        <v>-356.4496145224519</v>
      </c>
      <c r="AS23" s="75">
        <v>-11.094066921661614</v>
      </c>
    </row>
    <row r="24" spans="1:45" s="2" customFormat="1" ht="19.5" customHeight="1">
      <c r="A24" s="42" t="s">
        <v>39</v>
      </c>
      <c r="B24" s="75">
        <v>9273.994467849905</v>
      </c>
      <c r="C24" s="75">
        <v>12445.800000000001</v>
      </c>
      <c r="D24" s="75">
        <v>41142.97940037133</v>
      </c>
      <c r="E24" s="75">
        <v>62715.7</v>
      </c>
      <c r="F24" s="75">
        <v>-5284.08819855</v>
      </c>
      <c r="G24" s="75">
        <v>-6730.104008237195</v>
      </c>
      <c r="H24" s="75">
        <v>-12927.03828172</v>
      </c>
      <c r="I24" s="75">
        <v>-6192.0566162800005</v>
      </c>
      <c r="J24" s="75">
        <v>-6513.01150099</v>
      </c>
      <c r="K24" s="75">
        <v>-110.22280875999991</v>
      </c>
      <c r="L24" s="75">
        <v>-3378.33047644</v>
      </c>
      <c r="M24" s="75">
        <v>-7006.44898245</v>
      </c>
      <c r="N24" s="75">
        <v>-3536.51</v>
      </c>
      <c r="O24" s="75">
        <v>-3425.67</v>
      </c>
      <c r="P24" s="75">
        <v>-1743.1699999999996</v>
      </c>
      <c r="Q24" s="75">
        <v>-7674.969999999999</v>
      </c>
      <c r="R24" s="75">
        <v>-10961.093664488684</v>
      </c>
      <c r="S24" s="75">
        <v>-2564.7267366780047</v>
      </c>
      <c r="T24" s="75">
        <v>-6577.017896562854</v>
      </c>
      <c r="U24" s="75">
        <v>-3605.365316738979</v>
      </c>
      <c r="V24" s="75">
        <v>-1850.5020425162277</v>
      </c>
      <c r="W24" s="75">
        <v>-4706.763159794265</v>
      </c>
      <c r="X24" s="75">
        <v>-2557.627320392</v>
      </c>
      <c r="Y24" s="75">
        <v>-5178.628103254983</v>
      </c>
      <c r="Z24" s="75">
        <v>-6003.953582070577</v>
      </c>
      <c r="AA24" s="75">
        <v>-9063.91516382822</v>
      </c>
      <c r="AB24" s="75">
        <v>-3545.559655913849</v>
      </c>
      <c r="AC24" s="75">
        <v>-6628.246112541181</v>
      </c>
      <c r="AD24" s="75">
        <v>1592.5683860099998</v>
      </c>
      <c r="AE24" s="75">
        <v>-1237.01071214</v>
      </c>
      <c r="AF24" s="75">
        <v>-5951.78234416</v>
      </c>
      <c r="AG24" s="75">
        <v>81406.75946100999</v>
      </c>
      <c r="AH24" s="75">
        <v>43372.13175220245</v>
      </c>
      <c r="AI24" s="75">
        <v>2318.119153118245</v>
      </c>
      <c r="AJ24" s="75">
        <v>42185.349938953506</v>
      </c>
      <c r="AK24" s="75">
        <v>17462.323228361172</v>
      </c>
      <c r="AL24" s="75">
        <v>-4686.166983198469</v>
      </c>
      <c r="AM24" s="75">
        <v>34685.22577708975</v>
      </c>
      <c r="AN24" s="75">
        <v>17917.55989381259</v>
      </c>
      <c r="AO24" s="75">
        <v>7859.142358792609</v>
      </c>
      <c r="AP24" s="75">
        <v>31635.871035570148</v>
      </c>
      <c r="AQ24" s="75">
        <v>10478.307090031434</v>
      </c>
      <c r="AR24" s="75">
        <v>22939.387253592107</v>
      </c>
      <c r="AS24" s="75">
        <v>54966.167764887956</v>
      </c>
    </row>
    <row r="25" spans="1:45" s="2" customFormat="1" ht="19.5" customHeight="1">
      <c r="A25" s="42" t="s">
        <v>40</v>
      </c>
      <c r="B25" s="75">
        <v>-5327.355740607949</v>
      </c>
      <c r="C25" s="75">
        <v>-1594.1000000000004</v>
      </c>
      <c r="D25" s="75">
        <v>-4721.294829239265</v>
      </c>
      <c r="E25" s="75">
        <v>-9106.4</v>
      </c>
      <c r="F25" s="75">
        <v>6496.13776442</v>
      </c>
      <c r="G25" s="75">
        <v>11599.319395210001</v>
      </c>
      <c r="H25" s="75">
        <v>8852.313287879999</v>
      </c>
      <c r="I25" s="75">
        <v>7298.640882300002</v>
      </c>
      <c r="J25" s="75">
        <v>15658.4330019</v>
      </c>
      <c r="K25" s="75">
        <v>8101.037616909999</v>
      </c>
      <c r="L25" s="75">
        <v>5599.6694055</v>
      </c>
      <c r="M25" s="75">
        <v>-6580.174369600001</v>
      </c>
      <c r="N25" s="75">
        <v>1282.4900000000007</v>
      </c>
      <c r="O25" s="75">
        <v>8059.509999999999</v>
      </c>
      <c r="P25" s="75">
        <v>5618.539999999998</v>
      </c>
      <c r="Q25" s="75">
        <v>21049.11</v>
      </c>
      <c r="R25" s="75">
        <v>26891.66054239896</v>
      </c>
      <c r="S25" s="75">
        <v>50012.368291444574</v>
      </c>
      <c r="T25" s="75">
        <v>5748.017281435861</v>
      </c>
      <c r="U25" s="75">
        <v>17087.592712453537</v>
      </c>
      <c r="V25" s="75">
        <v>46488.53729151965</v>
      </c>
      <c r="W25" s="75">
        <v>3509.550559660571</v>
      </c>
      <c r="X25" s="75">
        <v>48272.89072325786</v>
      </c>
      <c r="Y25" s="75">
        <v>21608.330837198308</v>
      </c>
      <c r="Z25" s="75">
        <v>38668.40017199025</v>
      </c>
      <c r="AA25" s="75">
        <v>4277.438679360206</v>
      </c>
      <c r="AB25" s="75">
        <v>1580.0599407887394</v>
      </c>
      <c r="AC25" s="75">
        <v>39496.51918679574</v>
      </c>
      <c r="AD25" s="75">
        <v>-3960.76779781</v>
      </c>
      <c r="AE25" s="75">
        <v>-5377.96689272</v>
      </c>
      <c r="AF25" s="75">
        <v>-5519.345255470001</v>
      </c>
      <c r="AG25" s="75">
        <v>1870.07402177</v>
      </c>
      <c r="AH25" s="75">
        <v>1583.925593100922</v>
      </c>
      <c r="AI25" s="75">
        <v>-1076.7877323149437</v>
      </c>
      <c r="AJ25" s="75">
        <v>6951.778169719752</v>
      </c>
      <c r="AK25" s="75">
        <v>888.7819096450044</v>
      </c>
      <c r="AL25" s="75">
        <v>-2973.8901717290164</v>
      </c>
      <c r="AM25" s="75">
        <v>5536.29121117636</v>
      </c>
      <c r="AN25" s="75">
        <v>5312.864080907052</v>
      </c>
      <c r="AO25" s="75">
        <v>9465.526057349252</v>
      </c>
      <c r="AP25" s="75">
        <v>-11585.437153162702</v>
      </c>
      <c r="AQ25" s="75">
        <v>1667.6488722445429</v>
      </c>
      <c r="AR25" s="75">
        <v>8277.066498118787</v>
      </c>
      <c r="AS25" s="75">
        <v>16404.642943928655</v>
      </c>
    </row>
    <row r="26" spans="1:45" s="40" customFormat="1" ht="19.5" customHeight="1">
      <c r="A26" s="41" t="s">
        <v>13</v>
      </c>
      <c r="B26" s="74">
        <v>3877.6547624354084</v>
      </c>
      <c r="C26" s="74">
        <v>1974.3</v>
      </c>
      <c r="D26" s="74">
        <v>1692.997328195892</v>
      </c>
      <c r="E26" s="74">
        <v>-4175</v>
      </c>
      <c r="F26" s="74">
        <v>630.7417340999998</v>
      </c>
      <c r="G26" s="74">
        <v>-5697.37484555</v>
      </c>
      <c r="H26" s="74">
        <v>-3467.8120414</v>
      </c>
      <c r="I26" s="74">
        <v>-7490.355956259999</v>
      </c>
      <c r="J26" s="74">
        <v>576.5154400199997</v>
      </c>
      <c r="K26" s="74">
        <v>-2685.6480810800003</v>
      </c>
      <c r="L26" s="74">
        <v>1181.3698317700005</v>
      </c>
      <c r="M26" s="74">
        <v>-2777.0973158399997</v>
      </c>
      <c r="N26" s="74">
        <v>-2859.9300000000007</v>
      </c>
      <c r="O26" s="74">
        <v>-1180.96</v>
      </c>
      <c r="P26" s="74">
        <v>703.5199999999998</v>
      </c>
      <c r="Q26" s="74">
        <v>146.51</v>
      </c>
      <c r="R26" s="74">
        <v>-840.024697692741</v>
      </c>
      <c r="S26" s="74">
        <v>1876.2658592643857</v>
      </c>
      <c r="T26" s="74">
        <v>-211.97831261882232</v>
      </c>
      <c r="U26" s="74">
        <v>-420.40205430961396</v>
      </c>
      <c r="V26" s="74">
        <v>553.4462239263191</v>
      </c>
      <c r="W26" s="74">
        <v>-166.88598401211084</v>
      </c>
      <c r="X26" s="74">
        <v>5109.421505178902</v>
      </c>
      <c r="Y26" s="74">
        <v>4796.736233774765</v>
      </c>
      <c r="Z26" s="74">
        <v>3398.8971570761905</v>
      </c>
      <c r="AA26" s="74">
        <v>-387.13243613051486</v>
      </c>
      <c r="AB26" s="74">
        <v>3704.31325862729</v>
      </c>
      <c r="AC26" s="74">
        <v>10868.43278496744</v>
      </c>
      <c r="AD26" s="74">
        <v>5985.96107598</v>
      </c>
      <c r="AE26" s="74">
        <v>6105.81706468</v>
      </c>
      <c r="AF26" s="74">
        <v>10145.77192169</v>
      </c>
      <c r="AG26" s="74">
        <v>9019.462873069999</v>
      </c>
      <c r="AH26" s="74">
        <v>4194.031609913523</v>
      </c>
      <c r="AI26" s="74">
        <v>1849.1071643299133</v>
      </c>
      <c r="AJ26" s="74">
        <v>5120.266124808176</v>
      </c>
      <c r="AK26" s="74">
        <v>7467.059028136107</v>
      </c>
      <c r="AL26" s="74">
        <v>10006.817370667057</v>
      </c>
      <c r="AM26" s="74">
        <v>5425.14272860496</v>
      </c>
      <c r="AN26" s="74">
        <v>5737.8421503136</v>
      </c>
      <c r="AO26" s="74">
        <v>9971.004965970184</v>
      </c>
      <c r="AP26" s="74">
        <v>8935.069774295946</v>
      </c>
      <c r="AQ26" s="74">
        <v>7242.12505644249</v>
      </c>
      <c r="AR26" s="74">
        <v>11492.121861896665</v>
      </c>
      <c r="AS26" s="74">
        <v>3784.387595537826</v>
      </c>
    </row>
    <row r="27" spans="1:45" s="2" customFormat="1" ht="19.5" customHeight="1">
      <c r="A27" s="42" t="s">
        <v>12</v>
      </c>
      <c r="B27" s="75">
        <v>5844.883450638537</v>
      </c>
      <c r="C27" s="75">
        <v>3275.7999999999997</v>
      </c>
      <c r="D27" s="75">
        <v>3492.151713665375</v>
      </c>
      <c r="E27" s="75">
        <v>2878</v>
      </c>
      <c r="F27" s="75">
        <v>2066.1053128799995</v>
      </c>
      <c r="G27" s="75">
        <v>2386.96247373</v>
      </c>
      <c r="H27" s="75">
        <v>2459.22694465</v>
      </c>
      <c r="I27" s="75">
        <v>2174.0897019800004</v>
      </c>
      <c r="J27" s="75">
        <v>2897.3334806899998</v>
      </c>
      <c r="K27" s="75">
        <v>5717.20791727</v>
      </c>
      <c r="L27" s="75">
        <v>2741.51454589</v>
      </c>
      <c r="M27" s="75">
        <v>2132.0015490200003</v>
      </c>
      <c r="N27" s="75">
        <v>1923.4299999999998</v>
      </c>
      <c r="O27" s="75">
        <v>2380.96</v>
      </c>
      <c r="P27" s="75">
        <v>3547.37</v>
      </c>
      <c r="Q27" s="75">
        <v>3127.52</v>
      </c>
      <c r="R27" s="75">
        <v>4895.9736226467185</v>
      </c>
      <c r="S27" s="75">
        <v>5347.075115242611</v>
      </c>
      <c r="T27" s="75">
        <v>1816.6766003402397</v>
      </c>
      <c r="U27" s="75">
        <v>3098.937353362676</v>
      </c>
      <c r="V27" s="75">
        <v>3669.8653987511852</v>
      </c>
      <c r="W27" s="75">
        <v>5086.140263969153</v>
      </c>
      <c r="X27" s="75">
        <v>5876.8863757325435</v>
      </c>
      <c r="Y27" s="75">
        <v>5861.582782176125</v>
      </c>
      <c r="Z27" s="75">
        <v>5209.491768766875</v>
      </c>
      <c r="AA27" s="75">
        <v>3921.137184349772</v>
      </c>
      <c r="AB27" s="75">
        <v>7518.561940754102</v>
      </c>
      <c r="AC27" s="75">
        <v>12465.574851942461</v>
      </c>
      <c r="AD27" s="75">
        <v>13254.57551923</v>
      </c>
      <c r="AE27" s="75">
        <v>11837.35152824</v>
      </c>
      <c r="AF27" s="75">
        <v>11780.5601833</v>
      </c>
      <c r="AG27" s="75">
        <v>11308.72414283</v>
      </c>
      <c r="AH27" s="75">
        <v>10238.439242553144</v>
      </c>
      <c r="AI27" s="75">
        <v>9435.98321358207</v>
      </c>
      <c r="AJ27" s="75">
        <v>9967.074494156928</v>
      </c>
      <c r="AK27" s="75">
        <v>12860.073518719655</v>
      </c>
      <c r="AL27" s="75">
        <v>12961.726453626066</v>
      </c>
      <c r="AM27" s="75">
        <v>12722.772810025106</v>
      </c>
      <c r="AN27" s="75">
        <v>12297.083361440596</v>
      </c>
      <c r="AO27" s="75">
        <v>12510.266609563463</v>
      </c>
      <c r="AP27" s="75">
        <v>10821.49272144219</v>
      </c>
      <c r="AQ27" s="75">
        <v>12376.272498211434</v>
      </c>
      <c r="AR27" s="75">
        <v>16963.605583227105</v>
      </c>
      <c r="AS27" s="75">
        <v>19920.340251901845</v>
      </c>
    </row>
    <row r="28" spans="1:45" s="2" customFormat="1" ht="19.5" customHeight="1">
      <c r="A28" s="42" t="s">
        <v>2</v>
      </c>
      <c r="B28" s="75">
        <v>-1967.2286882031292</v>
      </c>
      <c r="C28" s="75">
        <v>-1446.3</v>
      </c>
      <c r="D28" s="75">
        <v>-1799.154385469483</v>
      </c>
      <c r="E28" s="75">
        <v>-7053</v>
      </c>
      <c r="F28" s="75">
        <v>-1435.36357878</v>
      </c>
      <c r="G28" s="75">
        <v>-8084.33731928</v>
      </c>
      <c r="H28" s="75">
        <v>-5927.03898605</v>
      </c>
      <c r="I28" s="75">
        <v>-9664.44565824</v>
      </c>
      <c r="J28" s="75">
        <v>-2322.4566692</v>
      </c>
      <c r="K28" s="75">
        <v>-8402.85599835</v>
      </c>
      <c r="L28" s="75">
        <v>-1560.1447141200001</v>
      </c>
      <c r="M28" s="75">
        <v>-4909.09886486</v>
      </c>
      <c r="N28" s="75">
        <v>-4783.360000000001</v>
      </c>
      <c r="O28" s="75">
        <v>-3561.9199999999996</v>
      </c>
      <c r="P28" s="75">
        <v>-2843.85</v>
      </c>
      <c r="Q28" s="75">
        <v>-2981.01</v>
      </c>
      <c r="R28" s="75">
        <v>-5735.9983203394595</v>
      </c>
      <c r="S28" s="75">
        <v>-3470.8092559782253</v>
      </c>
      <c r="T28" s="75">
        <v>-2017.9440169366617</v>
      </c>
      <c r="U28" s="75">
        <v>-3529.8717476722904</v>
      </c>
      <c r="V28" s="75">
        <v>-3116.419174824866</v>
      </c>
      <c r="W28" s="75">
        <v>-5253.0262479812645</v>
      </c>
      <c r="X28" s="75">
        <v>-767.4648705536401</v>
      </c>
      <c r="Y28" s="75">
        <v>-1064.846548401361</v>
      </c>
      <c r="Z28" s="75">
        <v>-1808.0586018714846</v>
      </c>
      <c r="AA28" s="75">
        <v>-4308.269620480285</v>
      </c>
      <c r="AB28" s="75">
        <v>-3814.248682126812</v>
      </c>
      <c r="AC28" s="75">
        <v>-1597.1420669750232</v>
      </c>
      <c r="AD28" s="75">
        <v>-7268.6144432500005</v>
      </c>
      <c r="AE28" s="75">
        <v>-5731.5344635599995</v>
      </c>
      <c r="AF28" s="75">
        <v>-1634.78826161</v>
      </c>
      <c r="AG28" s="75">
        <v>-2289.2612697600002</v>
      </c>
      <c r="AH28" s="75">
        <v>-6044.40763263962</v>
      </c>
      <c r="AI28" s="75">
        <v>-7586.876049252158</v>
      </c>
      <c r="AJ28" s="75">
        <v>-4846.808369348753</v>
      </c>
      <c r="AK28" s="75">
        <v>-5393.014490583548</v>
      </c>
      <c r="AL28" s="75">
        <v>-2954.9090829590114</v>
      </c>
      <c r="AM28" s="75">
        <v>-7297.630081420147</v>
      </c>
      <c r="AN28" s="75">
        <v>-6559.241211126998</v>
      </c>
      <c r="AO28" s="75">
        <v>-2539.2616435932814</v>
      </c>
      <c r="AP28" s="75">
        <v>-1886.4229471462445</v>
      </c>
      <c r="AQ28" s="75">
        <v>-5134.147441768946</v>
      </c>
      <c r="AR28" s="75">
        <v>-5471.483721330439</v>
      </c>
      <c r="AS28" s="75">
        <v>-16135.95265636402</v>
      </c>
    </row>
    <row r="29" spans="1:45" s="3" customFormat="1" ht="19.5" customHeight="1">
      <c r="A29" s="42" t="s">
        <v>1</v>
      </c>
      <c r="B29" s="75">
        <v>0</v>
      </c>
      <c r="C29" s="75">
        <v>144.8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1.63862853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-10.7108960224</v>
      </c>
      <c r="U29" s="75">
        <v>10.53234</v>
      </c>
      <c r="V29" s="75">
        <v>0</v>
      </c>
      <c r="W29" s="75">
        <v>0</v>
      </c>
      <c r="X29" s="75">
        <v>0</v>
      </c>
      <c r="Y29" s="75">
        <v>0</v>
      </c>
      <c r="Z29" s="75">
        <v>-2.5360098192000002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5">
        <v>0</v>
      </c>
      <c r="AN29" s="75">
        <v>0</v>
      </c>
      <c r="AO29" s="75">
        <v>0</v>
      </c>
      <c r="AP29" s="75">
        <v>0</v>
      </c>
      <c r="AQ29" s="75">
        <v>0</v>
      </c>
      <c r="AR29" s="75">
        <v>0</v>
      </c>
      <c r="AS29" s="75">
        <v>0</v>
      </c>
    </row>
    <row r="30" spans="1:45" s="40" customFormat="1" ht="19.5" customHeight="1">
      <c r="A30" s="41" t="s">
        <v>14</v>
      </c>
      <c r="B30" s="39">
        <v>107758.84866095551</v>
      </c>
      <c r="C30" s="39">
        <v>104306.6</v>
      </c>
      <c r="D30" s="39">
        <v>62646.007411191305</v>
      </c>
      <c r="E30" s="39">
        <v>151190.6</v>
      </c>
      <c r="F30" s="39">
        <v>81134.45240015</v>
      </c>
      <c r="G30" s="39">
        <v>99471.22980252</v>
      </c>
      <c r="H30" s="39">
        <v>147349.32442666002</v>
      </c>
      <c r="I30" s="39">
        <v>105105.05291217001</v>
      </c>
      <c r="J30" s="39">
        <v>150246.18077426002</v>
      </c>
      <c r="K30" s="39">
        <v>93657.74673649</v>
      </c>
      <c r="L30" s="39">
        <v>71151.88677875999</v>
      </c>
      <c r="M30" s="39">
        <v>121537.80554105</v>
      </c>
      <c r="N30" s="39">
        <v>49914.89</v>
      </c>
      <c r="O30" s="39">
        <v>95568.83</v>
      </c>
      <c r="P30" s="39">
        <v>86680.95999999999</v>
      </c>
      <c r="Q30" s="39">
        <v>96075.70000000001</v>
      </c>
      <c r="R30" s="39">
        <v>90977.71525211858</v>
      </c>
      <c r="S30" s="39">
        <v>85159.18195795751</v>
      </c>
      <c r="T30" s="39">
        <v>79024.97192049552</v>
      </c>
      <c r="U30" s="39">
        <v>80733.77227434369</v>
      </c>
      <c r="V30" s="39">
        <v>76458.91151602931</v>
      </c>
      <c r="W30" s="39">
        <v>88205.85139735234</v>
      </c>
      <c r="X30" s="39">
        <v>90892.89061813336</v>
      </c>
      <c r="Y30" s="39">
        <v>135886.42539127133</v>
      </c>
      <c r="Z30" s="39">
        <v>113610.51031375614</v>
      </c>
      <c r="AA30" s="39">
        <v>107885.73884067475</v>
      </c>
      <c r="AB30" s="39">
        <v>162759.33788210084</v>
      </c>
      <c r="AC30" s="39">
        <v>159153.32739830608</v>
      </c>
      <c r="AD30" s="39">
        <v>150911.88032009</v>
      </c>
      <c r="AE30" s="39">
        <v>147964.85450418</v>
      </c>
      <c r="AF30" s="39">
        <v>206565.91646491003</v>
      </c>
      <c r="AG30" s="39">
        <v>202741.66671134</v>
      </c>
      <c r="AH30" s="39">
        <v>204475.03621098364</v>
      </c>
      <c r="AI30" s="39">
        <v>211552.889877118</v>
      </c>
      <c r="AJ30" s="39">
        <v>193588.1518081144</v>
      </c>
      <c r="AK30" s="39">
        <v>197098.60309951912</v>
      </c>
      <c r="AL30" s="39">
        <v>189512.13726040834</v>
      </c>
      <c r="AM30" s="39">
        <v>167068.3522677964</v>
      </c>
      <c r="AN30" s="39">
        <v>185472.88605757692</v>
      </c>
      <c r="AO30" s="39">
        <v>204063.3980146314</v>
      </c>
      <c r="AP30" s="39">
        <v>212294.07623708952</v>
      </c>
      <c r="AQ30" s="39">
        <v>218929.15686658502</v>
      </c>
      <c r="AR30" s="39">
        <v>304574.51265839837</v>
      </c>
      <c r="AS30" s="39">
        <v>272497.28532727354</v>
      </c>
    </row>
    <row r="31" spans="1:45" s="46" customFormat="1" ht="19.5" customHeight="1">
      <c r="A31" s="45" t="s">
        <v>0</v>
      </c>
      <c r="B31" s="75">
        <v>63387.312372670895</v>
      </c>
      <c r="C31" s="75">
        <v>56896.5</v>
      </c>
      <c r="D31" s="75">
        <v>4840.249745784118</v>
      </c>
      <c r="E31" s="75">
        <v>99135.70000000001</v>
      </c>
      <c r="F31" s="75">
        <v>26894.693302139996</v>
      </c>
      <c r="G31" s="75">
        <v>27882.12235183</v>
      </c>
      <c r="H31" s="75">
        <v>82517.04263322</v>
      </c>
      <c r="I31" s="75">
        <v>26087.14561969</v>
      </c>
      <c r="J31" s="75">
        <v>71364.20231785001</v>
      </c>
      <c r="K31" s="75">
        <v>26896.922677680006</v>
      </c>
      <c r="L31" s="75">
        <v>3943.5263185399995</v>
      </c>
      <c r="M31" s="75">
        <v>73666.78245088</v>
      </c>
      <c r="N31" s="75">
        <v>10312.9</v>
      </c>
      <c r="O31" s="75">
        <v>25447.31</v>
      </c>
      <c r="P31" s="75">
        <v>1506.47</v>
      </c>
      <c r="Q31" s="75">
        <v>0</v>
      </c>
      <c r="R31" s="75">
        <v>-90.15050657030001</v>
      </c>
      <c r="S31" s="75">
        <v>0</v>
      </c>
      <c r="T31" s="75">
        <v>-3596.3103680883</v>
      </c>
      <c r="U31" s="75">
        <v>0</v>
      </c>
      <c r="V31" s="75">
        <v>0</v>
      </c>
      <c r="W31" s="75">
        <v>0</v>
      </c>
      <c r="X31" s="75">
        <v>1.365360606</v>
      </c>
      <c r="Y31" s="75">
        <v>31.48287176</v>
      </c>
      <c r="Z31" s="75">
        <v>5.047944192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5">
        <v>0</v>
      </c>
      <c r="AN31" s="75">
        <v>0</v>
      </c>
      <c r="AO31" s="75">
        <v>0</v>
      </c>
      <c r="AP31" s="75">
        <v>20520.410809673485</v>
      </c>
      <c r="AQ31" s="75">
        <v>1070.4431001836206</v>
      </c>
      <c r="AR31" s="75">
        <v>2124.9457485437483</v>
      </c>
      <c r="AS31" s="75">
        <v>-7962.273184010304</v>
      </c>
    </row>
    <row r="32" spans="1:45" s="46" customFormat="1" ht="19.5" customHeight="1">
      <c r="A32" s="45" t="s">
        <v>28</v>
      </c>
      <c r="B32" s="75">
        <v>44371.53628828462</v>
      </c>
      <c r="C32" s="75">
        <v>47410.1</v>
      </c>
      <c r="D32" s="75">
        <v>57805.75766540718</v>
      </c>
      <c r="E32" s="75">
        <v>52054.9</v>
      </c>
      <c r="F32" s="75">
        <v>54239.75909800999</v>
      </c>
      <c r="G32" s="75">
        <v>71589.10745069</v>
      </c>
      <c r="H32" s="75">
        <v>64832.28179343999</v>
      </c>
      <c r="I32" s="75">
        <v>79017.90729248</v>
      </c>
      <c r="J32" s="75">
        <v>78881.97845641001</v>
      </c>
      <c r="K32" s="75">
        <v>66760.82405880999</v>
      </c>
      <c r="L32" s="75">
        <v>67208.36046021999</v>
      </c>
      <c r="M32" s="75">
        <v>47871.02309017</v>
      </c>
      <c r="N32" s="75">
        <v>39601.990000000005</v>
      </c>
      <c r="O32" s="75">
        <v>70121.52</v>
      </c>
      <c r="P32" s="75">
        <v>85174.48999999999</v>
      </c>
      <c r="Q32" s="75">
        <v>96075.70000000001</v>
      </c>
      <c r="R32" s="75">
        <v>91067.86575868887</v>
      </c>
      <c r="S32" s="75">
        <v>85159.18195795751</v>
      </c>
      <c r="T32" s="75">
        <v>82621.28228858381</v>
      </c>
      <c r="U32" s="75">
        <v>80733.77227434369</v>
      </c>
      <c r="V32" s="75">
        <v>76458.91151602931</v>
      </c>
      <c r="W32" s="75">
        <v>88205.85139735234</v>
      </c>
      <c r="X32" s="75">
        <v>90891.52525752736</v>
      </c>
      <c r="Y32" s="75">
        <v>135854.94251951133</v>
      </c>
      <c r="Z32" s="75">
        <v>113605.46236956413</v>
      </c>
      <c r="AA32" s="75">
        <v>107885.73884067475</v>
      </c>
      <c r="AB32" s="75">
        <v>162759.33788210084</v>
      </c>
      <c r="AC32" s="75">
        <v>159153.32739830608</v>
      </c>
      <c r="AD32" s="75">
        <v>150911.88032009</v>
      </c>
      <c r="AE32" s="75">
        <v>147964.85450418</v>
      </c>
      <c r="AF32" s="75">
        <v>206565.91646491003</v>
      </c>
      <c r="AG32" s="75">
        <v>202741.66671134</v>
      </c>
      <c r="AH32" s="75">
        <v>204475.03621098364</v>
      </c>
      <c r="AI32" s="75">
        <v>211552.889877118</v>
      </c>
      <c r="AJ32" s="75">
        <v>193588.1518081144</v>
      </c>
      <c r="AK32" s="75">
        <v>197098.60309951912</v>
      </c>
      <c r="AL32" s="75">
        <v>189512.13726040834</v>
      </c>
      <c r="AM32" s="75">
        <v>167068.3522677964</v>
      </c>
      <c r="AN32" s="75">
        <v>185472.88605757692</v>
      </c>
      <c r="AO32" s="75">
        <v>204063.3980146314</v>
      </c>
      <c r="AP32" s="75">
        <v>191773.66542741604</v>
      </c>
      <c r="AQ32" s="75">
        <v>217858.71376640137</v>
      </c>
      <c r="AR32" s="75">
        <v>302449.5669098546</v>
      </c>
      <c r="AS32" s="75">
        <v>280459.55851128383</v>
      </c>
    </row>
    <row r="33" spans="1:45" s="40" customFormat="1" ht="19.5" customHeight="1">
      <c r="A33" s="37" t="s">
        <v>25</v>
      </c>
      <c r="B33" s="60">
        <v>26150.683625267233</v>
      </c>
      <c r="C33" s="60">
        <v>38503.2</v>
      </c>
      <c r="D33" s="60">
        <v>48516.22967940401</v>
      </c>
      <c r="E33" s="60">
        <v>74060.4</v>
      </c>
      <c r="F33" s="60">
        <v>43211.39600242</v>
      </c>
      <c r="G33" s="60">
        <v>65448.13191787</v>
      </c>
      <c r="H33" s="60">
        <v>38012.920928260006</v>
      </c>
      <c r="I33" s="60">
        <v>58193.26841713</v>
      </c>
      <c r="J33" s="60">
        <v>37644.573075809996</v>
      </c>
      <c r="K33" s="60">
        <v>21142.27523831</v>
      </c>
      <c r="L33" s="60">
        <v>4269.738747920001</v>
      </c>
      <c r="M33" s="60">
        <v>22923.140743480002</v>
      </c>
      <c r="N33" s="60">
        <v>32247.66</v>
      </c>
      <c r="O33" s="60">
        <v>28062.56</v>
      </c>
      <c r="P33" s="60">
        <v>13728.199999999999</v>
      </c>
      <c r="Q33" s="60">
        <v>49511.64</v>
      </c>
      <c r="R33" s="60">
        <v>34566.1414157682</v>
      </c>
      <c r="S33" s="60">
        <v>40163.86996838635</v>
      </c>
      <c r="T33" s="60">
        <v>20922.052749883474</v>
      </c>
      <c r="U33" s="60">
        <v>27611.143849885797</v>
      </c>
      <c r="V33" s="60">
        <v>48294.50540530273</v>
      </c>
      <c r="W33" s="60">
        <v>94070.36487211612</v>
      </c>
      <c r="X33" s="60">
        <v>35753.3089606327</v>
      </c>
      <c r="Y33" s="60">
        <v>51174.275050487566</v>
      </c>
      <c r="Z33" s="60">
        <v>52239.619155622786</v>
      </c>
      <c r="AA33" s="60">
        <v>115086.98989335226</v>
      </c>
      <c r="AB33" s="60">
        <v>46231.21962939163</v>
      </c>
      <c r="AC33" s="60">
        <v>111136.6525226103</v>
      </c>
      <c r="AD33" s="60">
        <v>99467.56824939999</v>
      </c>
      <c r="AE33" s="60">
        <v>61498.54268474</v>
      </c>
      <c r="AF33" s="60">
        <v>49985.53565079</v>
      </c>
      <c r="AG33" s="60">
        <v>69277.42327788</v>
      </c>
      <c r="AH33" s="60">
        <v>61881.539561319354</v>
      </c>
      <c r="AI33" s="60">
        <v>69316.39193434773</v>
      </c>
      <c r="AJ33" s="60">
        <v>117528.26235945623</v>
      </c>
      <c r="AK33" s="60">
        <v>223505.11276975766</v>
      </c>
      <c r="AL33" s="60">
        <v>66022.08808088541</v>
      </c>
      <c r="AM33" s="60">
        <v>111492.90438067228</v>
      </c>
      <c r="AN33" s="60">
        <v>54948.73527429484</v>
      </c>
      <c r="AO33" s="60">
        <v>97485.22304440508</v>
      </c>
      <c r="AP33" s="60">
        <v>38976.92774007603</v>
      </c>
      <c r="AQ33" s="60">
        <v>109296.78093236985</v>
      </c>
      <c r="AR33" s="60">
        <v>67623.85523379574</v>
      </c>
      <c r="AS33" s="60">
        <v>178930.27397116786</v>
      </c>
    </row>
    <row r="34" spans="1:45" s="40" customFormat="1" ht="19.5" customHeight="1">
      <c r="A34" s="41" t="s">
        <v>3</v>
      </c>
      <c r="B34" s="74">
        <v>25901.7769328667</v>
      </c>
      <c r="C34" s="74">
        <v>36040.6</v>
      </c>
      <c r="D34" s="74">
        <v>43568.90237865719</v>
      </c>
      <c r="E34" s="74">
        <v>61894.3</v>
      </c>
      <c r="F34" s="74">
        <v>28422.17936473</v>
      </c>
      <c r="G34" s="74">
        <v>39391.58673802001</v>
      </c>
      <c r="H34" s="74">
        <v>29844.718822029998</v>
      </c>
      <c r="I34" s="74">
        <v>28896.151244790002</v>
      </c>
      <c r="J34" s="74">
        <v>23028.32047445</v>
      </c>
      <c r="K34" s="74">
        <v>23070.96550163</v>
      </c>
      <c r="L34" s="74">
        <v>13797.80405663</v>
      </c>
      <c r="M34" s="74">
        <v>27439.56294982</v>
      </c>
      <c r="N34" s="74">
        <v>20263.57</v>
      </c>
      <c r="O34" s="74">
        <v>29600.260000000002</v>
      </c>
      <c r="P34" s="74">
        <v>16725.09</v>
      </c>
      <c r="Q34" s="74">
        <v>49993.95</v>
      </c>
      <c r="R34" s="74">
        <v>35508.826443478196</v>
      </c>
      <c r="S34" s="74">
        <v>41759.89912829675</v>
      </c>
      <c r="T34" s="74">
        <v>28756.531594943925</v>
      </c>
      <c r="U34" s="74">
        <v>36142.27632959188</v>
      </c>
      <c r="V34" s="74">
        <v>52024.147058439456</v>
      </c>
      <c r="W34" s="74">
        <v>67367.90641217217</v>
      </c>
      <c r="X34" s="74">
        <v>41185.55163886082</v>
      </c>
      <c r="Y34" s="74">
        <v>50466.00564666894</v>
      </c>
      <c r="Z34" s="74">
        <v>56968.901328828826</v>
      </c>
      <c r="AA34" s="74">
        <v>71430.30384798127</v>
      </c>
      <c r="AB34" s="74">
        <v>53893.36133559697</v>
      </c>
      <c r="AC34" s="74">
        <v>68447.0354176609</v>
      </c>
      <c r="AD34" s="74">
        <v>64090.42263885</v>
      </c>
      <c r="AE34" s="74">
        <v>59174.77513204</v>
      </c>
      <c r="AF34" s="74">
        <v>51739.705150990005</v>
      </c>
      <c r="AG34" s="74">
        <v>56524.50752388</v>
      </c>
      <c r="AH34" s="74">
        <v>73824.4862311526</v>
      </c>
      <c r="AI34" s="74">
        <v>69427.29701288803</v>
      </c>
      <c r="AJ34" s="74">
        <v>49239.51678853117</v>
      </c>
      <c r="AK34" s="74">
        <v>61194.78651775283</v>
      </c>
      <c r="AL34" s="74">
        <v>78311.88408406376</v>
      </c>
      <c r="AM34" s="74">
        <v>112394.31958781608</v>
      </c>
      <c r="AN34" s="74">
        <v>57697.95945179218</v>
      </c>
      <c r="AO34" s="74">
        <v>92631.64469376853</v>
      </c>
      <c r="AP34" s="74">
        <v>56928.09751767257</v>
      </c>
      <c r="AQ34" s="74">
        <v>84824.72846185487</v>
      </c>
      <c r="AR34" s="74">
        <v>43080.488190193195</v>
      </c>
      <c r="AS34" s="74">
        <v>179279.75912943765</v>
      </c>
    </row>
    <row r="35" spans="1:45" s="2" customFormat="1" ht="19.5" customHeight="1">
      <c r="A35" s="42" t="s">
        <v>23</v>
      </c>
      <c r="B35" s="75">
        <v>25901.7769328667</v>
      </c>
      <c r="C35" s="75">
        <v>36040.6</v>
      </c>
      <c r="D35" s="75">
        <v>43568.90237865719</v>
      </c>
      <c r="E35" s="75">
        <v>61894.3</v>
      </c>
      <c r="F35" s="75">
        <v>28422.17936473</v>
      </c>
      <c r="G35" s="75">
        <v>39391.58673802001</v>
      </c>
      <c r="H35" s="75">
        <v>29844.718822029998</v>
      </c>
      <c r="I35" s="75">
        <v>28896.151244790002</v>
      </c>
      <c r="J35" s="75">
        <v>23028.32047445</v>
      </c>
      <c r="K35" s="75">
        <v>23070.96550163</v>
      </c>
      <c r="L35" s="75">
        <v>13797.80405663</v>
      </c>
      <c r="M35" s="75">
        <v>27439.56294982</v>
      </c>
      <c r="N35" s="75">
        <v>20263.57</v>
      </c>
      <c r="O35" s="75">
        <v>29600.260000000002</v>
      </c>
      <c r="P35" s="75">
        <v>16725.09</v>
      </c>
      <c r="Q35" s="75">
        <v>49993.95</v>
      </c>
      <c r="R35" s="75">
        <v>35508.826443478196</v>
      </c>
      <c r="S35" s="75">
        <v>41759.89912829675</v>
      </c>
      <c r="T35" s="75">
        <v>28756.531594943925</v>
      </c>
      <c r="U35" s="75">
        <v>36142.27632959188</v>
      </c>
      <c r="V35" s="75">
        <v>52024.147058439456</v>
      </c>
      <c r="W35" s="75">
        <v>67367.90641217217</v>
      </c>
      <c r="X35" s="75">
        <v>41185.55163886082</v>
      </c>
      <c r="Y35" s="75">
        <v>50466.00564666894</v>
      </c>
      <c r="Z35" s="75">
        <v>56968.901328828826</v>
      </c>
      <c r="AA35" s="75">
        <v>71430.30384798127</v>
      </c>
      <c r="AB35" s="75">
        <v>53893.36133559697</v>
      </c>
      <c r="AC35" s="75">
        <v>68447.0354176609</v>
      </c>
      <c r="AD35" s="75">
        <v>64090.42263885</v>
      </c>
      <c r="AE35" s="75">
        <v>59174.77513204</v>
      </c>
      <c r="AF35" s="75">
        <v>51739.705150990005</v>
      </c>
      <c r="AG35" s="75">
        <v>56524.50752388</v>
      </c>
      <c r="AH35" s="75">
        <v>73824.4862311526</v>
      </c>
      <c r="AI35" s="75">
        <v>69427.29701288803</v>
      </c>
      <c r="AJ35" s="75">
        <v>49239.51678853117</v>
      </c>
      <c r="AK35" s="75">
        <v>61194.78651775283</v>
      </c>
      <c r="AL35" s="75">
        <v>78311.88408406376</v>
      </c>
      <c r="AM35" s="75">
        <v>112394.31958781608</v>
      </c>
      <c r="AN35" s="75">
        <v>57697.95945179218</v>
      </c>
      <c r="AO35" s="75">
        <v>92631.64469376853</v>
      </c>
      <c r="AP35" s="75">
        <v>56928.09751767257</v>
      </c>
      <c r="AQ35" s="75">
        <v>84824.72846185487</v>
      </c>
      <c r="AR35" s="75">
        <v>43080.488190193195</v>
      </c>
      <c r="AS35" s="75">
        <v>179279.75912943765</v>
      </c>
    </row>
    <row r="36" spans="1:45" s="40" customFormat="1" ht="19.5" customHeight="1">
      <c r="A36" s="45" t="s">
        <v>26</v>
      </c>
      <c r="B36" s="75">
        <v>25929.270510228103</v>
      </c>
      <c r="C36" s="75">
        <v>36042.2</v>
      </c>
      <c r="D36" s="75">
        <v>43695.699746148726</v>
      </c>
      <c r="E36" s="75">
        <v>61894.3</v>
      </c>
      <c r="F36" s="75">
        <v>28422.17936473</v>
      </c>
      <c r="G36" s="75">
        <v>40537.589865840004</v>
      </c>
      <c r="H36" s="75">
        <v>29794.95456536</v>
      </c>
      <c r="I36" s="75">
        <v>29344.19431788</v>
      </c>
      <c r="J36" s="75">
        <v>23007.56122952</v>
      </c>
      <c r="K36" s="75">
        <v>23108.36781096</v>
      </c>
      <c r="L36" s="75">
        <v>13806.856294320001</v>
      </c>
      <c r="M36" s="75">
        <v>27714.904223690002</v>
      </c>
      <c r="N36" s="75">
        <v>20306.9</v>
      </c>
      <c r="O36" s="75">
        <v>29582.12</v>
      </c>
      <c r="P36" s="75">
        <v>17050.04</v>
      </c>
      <c r="Q36" s="75">
        <v>50009.21</v>
      </c>
      <c r="R36" s="75">
        <v>35779.83718324819</v>
      </c>
      <c r="S36" s="75">
        <v>41847.98755399011</v>
      </c>
      <c r="T36" s="75">
        <v>28882.750960841604</v>
      </c>
      <c r="U36" s="75">
        <v>36335.25941711589</v>
      </c>
      <c r="V36" s="75">
        <v>52089.47410914174</v>
      </c>
      <c r="W36" s="75">
        <v>67613.88765411152</v>
      </c>
      <c r="X36" s="75">
        <v>41131.111877887924</v>
      </c>
      <c r="Y36" s="75">
        <v>50372.572359401674</v>
      </c>
      <c r="Z36" s="75">
        <v>57797.88447969443</v>
      </c>
      <c r="AA36" s="75">
        <v>71532.05680486737</v>
      </c>
      <c r="AB36" s="75">
        <v>53964.188018093235</v>
      </c>
      <c r="AC36" s="75">
        <v>70554.401993331</v>
      </c>
      <c r="AD36" s="75">
        <v>64320.495693920006</v>
      </c>
      <c r="AE36" s="75">
        <v>58582.6378532</v>
      </c>
      <c r="AF36" s="75">
        <v>50991.69072165</v>
      </c>
      <c r="AG36" s="75">
        <v>54768.74068247</v>
      </c>
      <c r="AH36" s="75">
        <v>73388.56590171398</v>
      </c>
      <c r="AI36" s="75">
        <v>66859.81275510552</v>
      </c>
      <c r="AJ36" s="75">
        <v>43998.71080109307</v>
      </c>
      <c r="AK36" s="75">
        <v>58691.72578202779</v>
      </c>
      <c r="AL36" s="75">
        <v>77751.47704666376</v>
      </c>
      <c r="AM36" s="75">
        <v>112277.32301295508</v>
      </c>
      <c r="AN36" s="75">
        <v>53433.10240858667</v>
      </c>
      <c r="AO36" s="75">
        <v>86127.67991610401</v>
      </c>
      <c r="AP36" s="75">
        <v>56928.09751767257</v>
      </c>
      <c r="AQ36" s="75">
        <v>84824.72846185487</v>
      </c>
      <c r="AR36" s="75">
        <v>43080.488190193195</v>
      </c>
      <c r="AS36" s="75">
        <v>179279.75912943765</v>
      </c>
    </row>
    <row r="37" spans="1:45" s="3" customFormat="1" ht="19.5" customHeight="1">
      <c r="A37" s="44" t="s">
        <v>24</v>
      </c>
      <c r="B37" s="75">
        <v>897.8098566538919</v>
      </c>
      <c r="C37" s="75">
        <v>0</v>
      </c>
      <c r="D37" s="75">
        <v>-37.7387657205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5">
        <v>0</v>
      </c>
      <c r="X37" s="75">
        <v>0</v>
      </c>
      <c r="Y37" s="75">
        <v>0</v>
      </c>
      <c r="Z37" s="75">
        <v>0</v>
      </c>
      <c r="AA37" s="75">
        <v>0</v>
      </c>
      <c r="AB37" s="75">
        <v>0</v>
      </c>
      <c r="AC37" s="75">
        <v>0</v>
      </c>
      <c r="AD37" s="75">
        <v>0</v>
      </c>
      <c r="AE37" s="75">
        <v>0</v>
      </c>
      <c r="AF37" s="75">
        <v>0</v>
      </c>
      <c r="AG37" s="75"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0</v>
      </c>
      <c r="AM37" s="75">
        <v>0</v>
      </c>
      <c r="AN37" s="75">
        <v>0</v>
      </c>
      <c r="AO37" s="75">
        <v>0</v>
      </c>
      <c r="AP37" s="75">
        <v>0</v>
      </c>
      <c r="AQ37" s="75">
        <v>0</v>
      </c>
      <c r="AR37" s="75">
        <v>0</v>
      </c>
      <c r="AS37" s="75">
        <v>0</v>
      </c>
    </row>
    <row r="38" spans="1:45" s="3" customFormat="1" ht="19.5" customHeight="1">
      <c r="A38" s="47" t="s">
        <v>62</v>
      </c>
      <c r="B38" s="75">
        <v>25031.460653574206</v>
      </c>
      <c r="C38" s="75">
        <v>36042.2</v>
      </c>
      <c r="D38" s="75">
        <v>43733.43851186923</v>
      </c>
      <c r="E38" s="75">
        <v>61894.3</v>
      </c>
      <c r="F38" s="75">
        <v>28422.17936473</v>
      </c>
      <c r="G38" s="75">
        <v>40537.589865840004</v>
      </c>
      <c r="H38" s="75">
        <v>29794.95456536</v>
      </c>
      <c r="I38" s="75">
        <v>29344.19431788</v>
      </c>
      <c r="J38" s="75">
        <v>23007.56122952</v>
      </c>
      <c r="K38" s="75">
        <v>23108.36781096</v>
      </c>
      <c r="L38" s="75">
        <v>13806.856294320001</v>
      </c>
      <c r="M38" s="75">
        <v>27714.904223690002</v>
      </c>
      <c r="N38" s="75">
        <v>20306.9</v>
      </c>
      <c r="O38" s="75">
        <v>29582.12</v>
      </c>
      <c r="P38" s="75">
        <v>17050.04</v>
      </c>
      <c r="Q38" s="75">
        <v>50009.21</v>
      </c>
      <c r="R38" s="75">
        <v>35779.83718324819</v>
      </c>
      <c r="S38" s="75">
        <v>41847.98755399011</v>
      </c>
      <c r="T38" s="75">
        <v>28882.750960841604</v>
      </c>
      <c r="U38" s="75">
        <v>36335.25941711589</v>
      </c>
      <c r="V38" s="75">
        <v>52089.47410914174</v>
      </c>
      <c r="W38" s="75">
        <v>67613.88765411152</v>
      </c>
      <c r="X38" s="75">
        <v>41131.111877887924</v>
      </c>
      <c r="Y38" s="75">
        <v>50372.572359401674</v>
      </c>
      <c r="Z38" s="75">
        <v>57797.88447969443</v>
      </c>
      <c r="AA38" s="75">
        <v>71532.05680486737</v>
      </c>
      <c r="AB38" s="75">
        <v>53964.188018093235</v>
      </c>
      <c r="AC38" s="75">
        <v>69579.123576533</v>
      </c>
      <c r="AD38" s="75">
        <v>64320.495693920006</v>
      </c>
      <c r="AE38" s="75">
        <v>58582.6378532</v>
      </c>
      <c r="AF38" s="75">
        <v>50991.69072165</v>
      </c>
      <c r="AG38" s="75">
        <v>54768.74068247</v>
      </c>
      <c r="AH38" s="75">
        <v>73388.56590171398</v>
      </c>
      <c r="AI38" s="75">
        <v>66859.81275510552</v>
      </c>
      <c r="AJ38" s="75">
        <v>43998.71080109307</v>
      </c>
      <c r="AK38" s="75">
        <v>58691.72578202779</v>
      </c>
      <c r="AL38" s="75">
        <v>77751.47704666376</v>
      </c>
      <c r="AM38" s="75">
        <v>112277.32301295508</v>
      </c>
      <c r="AN38" s="75">
        <v>53433.10240858667</v>
      </c>
      <c r="AO38" s="75">
        <v>86127.67991610401</v>
      </c>
      <c r="AP38" s="75">
        <v>56928.09751767257</v>
      </c>
      <c r="AQ38" s="75">
        <v>84824.72846185487</v>
      </c>
      <c r="AR38" s="75">
        <v>43080.488190193195</v>
      </c>
      <c r="AS38" s="75">
        <v>179279.75912943765</v>
      </c>
    </row>
    <row r="39" spans="1:45" s="3" customFormat="1" ht="19.5" customHeight="1">
      <c r="A39" s="48" t="s">
        <v>27</v>
      </c>
      <c r="B39" s="75">
        <v>-27.4935773614</v>
      </c>
      <c r="C39" s="75">
        <v>-1.6</v>
      </c>
      <c r="D39" s="75">
        <v>-126.79736749152801</v>
      </c>
      <c r="E39" s="75">
        <v>0</v>
      </c>
      <c r="F39" s="75">
        <v>0</v>
      </c>
      <c r="G39" s="75">
        <v>-1146.00312782</v>
      </c>
      <c r="H39" s="75">
        <v>49.764256669999995</v>
      </c>
      <c r="I39" s="75">
        <v>-448.04307309</v>
      </c>
      <c r="J39" s="75">
        <v>20.759244930000005</v>
      </c>
      <c r="K39" s="75">
        <v>-37.40230932999998</v>
      </c>
      <c r="L39" s="75">
        <v>-9.052237690000002</v>
      </c>
      <c r="M39" s="75">
        <v>-275.34127387</v>
      </c>
      <c r="N39" s="75">
        <v>-43.329999999999984</v>
      </c>
      <c r="O39" s="75">
        <v>18.139999999999993</v>
      </c>
      <c r="P39" s="75">
        <v>-324.94999999999993</v>
      </c>
      <c r="Q39" s="75">
        <v>-15.259999999999998</v>
      </c>
      <c r="R39" s="75">
        <v>-271.01073977</v>
      </c>
      <c r="S39" s="75">
        <v>-88.08842569335698</v>
      </c>
      <c r="T39" s="75">
        <v>-126.21936589767999</v>
      </c>
      <c r="U39" s="75">
        <v>-192.98308752401599</v>
      </c>
      <c r="V39" s="75">
        <v>-65.327050702278</v>
      </c>
      <c r="W39" s="75">
        <v>-245.98124193933998</v>
      </c>
      <c r="X39" s="75">
        <v>54.43976097290299</v>
      </c>
      <c r="Y39" s="75">
        <v>93.433287267271</v>
      </c>
      <c r="Z39" s="75">
        <v>-828.983150865604</v>
      </c>
      <c r="AA39" s="75">
        <v>-101.75295688610882</v>
      </c>
      <c r="AB39" s="75">
        <v>-70.82668249626738</v>
      </c>
      <c r="AC39" s="75">
        <v>-1132.0881588721008</v>
      </c>
      <c r="AD39" s="75">
        <v>-230.07305507</v>
      </c>
      <c r="AE39" s="75">
        <v>592.13727884</v>
      </c>
      <c r="AF39" s="75">
        <v>748.01442934</v>
      </c>
      <c r="AG39" s="75">
        <v>1755.76684141</v>
      </c>
      <c r="AH39" s="75">
        <v>435.9203294386</v>
      </c>
      <c r="AI39" s="75">
        <v>2567.4842577825066</v>
      </c>
      <c r="AJ39" s="75">
        <v>5240.805987438107</v>
      </c>
      <c r="AK39" s="75">
        <v>2503.0607357250424</v>
      </c>
      <c r="AL39" s="75">
        <v>560.4070373999999</v>
      </c>
      <c r="AM39" s="75">
        <v>116.99657486099998</v>
      </c>
      <c r="AN39" s="75">
        <v>4264.857043205501</v>
      </c>
      <c r="AO39" s="75">
        <v>6503.964777664519</v>
      </c>
      <c r="AP39" s="75">
        <v>0</v>
      </c>
      <c r="AQ39" s="75">
        <v>0</v>
      </c>
      <c r="AR39" s="75">
        <v>0</v>
      </c>
      <c r="AS39" s="75">
        <v>0</v>
      </c>
    </row>
    <row r="40" spans="1:45" s="3" customFormat="1" ht="19.5" customHeight="1">
      <c r="A40" s="48" t="s">
        <v>22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v>0</v>
      </c>
      <c r="W40" s="75">
        <v>0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5">
        <v>0</v>
      </c>
      <c r="AN40" s="75">
        <v>0</v>
      </c>
      <c r="AO40" s="75">
        <v>0</v>
      </c>
      <c r="AP40" s="75">
        <v>0</v>
      </c>
      <c r="AQ40" s="75">
        <v>0</v>
      </c>
      <c r="AR40" s="75">
        <v>0</v>
      </c>
      <c r="AS40" s="75">
        <v>0</v>
      </c>
    </row>
    <row r="41" spans="1:45" s="40" customFormat="1" ht="19.5" customHeight="1">
      <c r="A41" s="41" t="s">
        <v>11</v>
      </c>
      <c r="B41" s="60">
        <v>248.9066924005342</v>
      </c>
      <c r="C41" s="60">
        <v>2462.6000000000004</v>
      </c>
      <c r="D41" s="60">
        <v>4947.327300746812</v>
      </c>
      <c r="E41" s="60">
        <v>12166.099999999999</v>
      </c>
      <c r="F41" s="60">
        <v>14789.21663769</v>
      </c>
      <c r="G41" s="60">
        <v>26056.54517985</v>
      </c>
      <c r="H41" s="60">
        <v>8168.20210623</v>
      </c>
      <c r="I41" s="60">
        <v>29297.117172339997</v>
      </c>
      <c r="J41" s="60">
        <v>14616.25260136</v>
      </c>
      <c r="K41" s="60">
        <v>-1928.6902633199998</v>
      </c>
      <c r="L41" s="60">
        <v>-9528.06530871</v>
      </c>
      <c r="M41" s="60">
        <v>-4516.422206339999</v>
      </c>
      <c r="N41" s="60">
        <v>11984.090000000002</v>
      </c>
      <c r="O41" s="60">
        <v>-1537.7000000000003</v>
      </c>
      <c r="P41" s="60">
        <v>-2996.89</v>
      </c>
      <c r="Q41" s="60">
        <v>-482.30999999999995</v>
      </c>
      <c r="R41" s="60">
        <v>-942.6850277099998</v>
      </c>
      <c r="S41" s="60">
        <v>-1596.0291599103996</v>
      </c>
      <c r="T41" s="60">
        <v>-7834.47884506045</v>
      </c>
      <c r="U41" s="60">
        <v>-8531.13247970608</v>
      </c>
      <c r="V41" s="60">
        <v>-3729.641653136732</v>
      </c>
      <c r="W41" s="60">
        <v>26702.45845994394</v>
      </c>
      <c r="X41" s="60">
        <v>-5432.242678228131</v>
      </c>
      <c r="Y41" s="60">
        <v>708.2694038186225</v>
      </c>
      <c r="Z41" s="60">
        <v>-4729.282173206046</v>
      </c>
      <c r="AA41" s="60">
        <v>43656.686045371</v>
      </c>
      <c r="AB41" s="60">
        <v>-7662.141706205338</v>
      </c>
      <c r="AC41" s="60">
        <v>42689.6171049494</v>
      </c>
      <c r="AD41" s="60">
        <v>35377.145610550004</v>
      </c>
      <c r="AE41" s="60">
        <v>2323.7675527</v>
      </c>
      <c r="AF41" s="60">
        <v>-1754.1695002000006</v>
      </c>
      <c r="AG41" s="60">
        <v>12752.915754000001</v>
      </c>
      <c r="AH41" s="60">
        <v>-11942.946669833247</v>
      </c>
      <c r="AI41" s="60">
        <v>-110.90507854030147</v>
      </c>
      <c r="AJ41" s="60">
        <v>68288.74557092506</v>
      </c>
      <c r="AK41" s="60">
        <v>162310.32625200483</v>
      </c>
      <c r="AL41" s="60">
        <v>-12289.796003178344</v>
      </c>
      <c r="AM41" s="60">
        <v>-901.4152071438075</v>
      </c>
      <c r="AN41" s="60">
        <v>-2749.224177497336</v>
      </c>
      <c r="AO41" s="60">
        <v>4853.578350636559</v>
      </c>
      <c r="AP41" s="60">
        <v>-17951.169777596544</v>
      </c>
      <c r="AQ41" s="60">
        <v>24472.05247051498</v>
      </c>
      <c r="AR41" s="60">
        <v>24543.367043602542</v>
      </c>
      <c r="AS41" s="60">
        <v>-349.48515826979065</v>
      </c>
    </row>
    <row r="42" spans="1:45" s="49" customFormat="1" ht="19.5" customHeight="1">
      <c r="A42" s="48" t="s">
        <v>21</v>
      </c>
      <c r="B42" s="59">
        <v>-102.07973951410003</v>
      </c>
      <c r="C42" s="59">
        <v>964.7000000000002</v>
      </c>
      <c r="D42" s="59">
        <v>153.62394558999998</v>
      </c>
      <c r="E42" s="59">
        <v>10243.3</v>
      </c>
      <c r="F42" s="59">
        <v>14380.18016049</v>
      </c>
      <c r="G42" s="59">
        <v>24974.346755</v>
      </c>
      <c r="H42" s="59">
        <v>7736.25</v>
      </c>
      <c r="I42" s="59">
        <v>25655.508915169998</v>
      </c>
      <c r="J42" s="59">
        <v>11308.119052</v>
      </c>
      <c r="K42" s="59">
        <v>0</v>
      </c>
      <c r="L42" s="59">
        <v>149.2741341</v>
      </c>
      <c r="M42" s="59">
        <v>-126.7512</v>
      </c>
      <c r="N42" s="59">
        <v>-60.3</v>
      </c>
      <c r="O42" s="59">
        <v>0</v>
      </c>
      <c r="P42" s="59">
        <v>91.76</v>
      </c>
      <c r="Q42" s="59">
        <v>0</v>
      </c>
      <c r="R42" s="59">
        <v>512.388</v>
      </c>
      <c r="S42" s="59">
        <v>-17.1693</v>
      </c>
      <c r="T42" s="59">
        <v>34.8286785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-853.1658029087907</v>
      </c>
      <c r="AC42" s="59">
        <v>1401.1777960476</v>
      </c>
      <c r="AD42" s="59">
        <v>98.31754878000021</v>
      </c>
      <c r="AE42" s="59">
        <v>3117.5782596100003</v>
      </c>
      <c r="AF42" s="59">
        <v>1357.68298143</v>
      </c>
      <c r="AG42" s="59">
        <v>7869.38967174</v>
      </c>
      <c r="AH42" s="59">
        <v>1273.6417992999998</v>
      </c>
      <c r="AI42" s="59">
        <v>3500.5898218186</v>
      </c>
      <c r="AJ42" s="59">
        <v>7338.3242135580185</v>
      </c>
      <c r="AK42" s="59">
        <v>5274.881478610971</v>
      </c>
      <c r="AL42" s="59">
        <v>3572.5199383627514</v>
      </c>
      <c r="AM42" s="59">
        <v>3735.295663177654</v>
      </c>
      <c r="AN42" s="59">
        <v>7771.6319644801915</v>
      </c>
      <c r="AO42" s="59">
        <v>7136.748393047514</v>
      </c>
      <c r="AP42" s="59">
        <v>7059.884921831592</v>
      </c>
      <c r="AQ42" s="59">
        <v>23302.06198719972</v>
      </c>
      <c r="AR42" s="59">
        <v>21723.741295728287</v>
      </c>
      <c r="AS42" s="59">
        <v>17436.7842134553</v>
      </c>
    </row>
    <row r="43" spans="1:45" s="3" customFormat="1" ht="19.5" customHeight="1">
      <c r="A43" s="47" t="s">
        <v>15</v>
      </c>
      <c r="B43" s="75">
        <v>259.2797395141</v>
      </c>
      <c r="C43" s="75">
        <v>0</v>
      </c>
      <c r="D43" s="75">
        <v>0</v>
      </c>
      <c r="E43" s="75">
        <v>0</v>
      </c>
      <c r="F43" s="75">
        <v>2.30875097</v>
      </c>
      <c r="G43" s="75">
        <v>0</v>
      </c>
      <c r="H43" s="75">
        <v>0</v>
      </c>
      <c r="I43" s="75">
        <v>40.04308483</v>
      </c>
      <c r="J43" s="75">
        <v>0</v>
      </c>
      <c r="K43" s="75">
        <v>0</v>
      </c>
      <c r="L43" s="75">
        <v>0</v>
      </c>
      <c r="M43" s="75">
        <v>239.2335</v>
      </c>
      <c r="N43" s="75">
        <v>60.3</v>
      </c>
      <c r="O43" s="75">
        <v>0</v>
      </c>
      <c r="P43" s="75">
        <v>0</v>
      </c>
      <c r="Q43" s="75">
        <v>0</v>
      </c>
      <c r="R43" s="75">
        <v>0</v>
      </c>
      <c r="S43" s="75">
        <v>17.1693</v>
      </c>
      <c r="T43" s="75">
        <v>0</v>
      </c>
      <c r="U43" s="75">
        <v>0</v>
      </c>
      <c r="V43" s="75">
        <v>0</v>
      </c>
      <c r="W43" s="75">
        <v>0</v>
      </c>
      <c r="X43" s="75">
        <v>0</v>
      </c>
      <c r="Y43" s="75">
        <v>0</v>
      </c>
      <c r="Z43" s="75">
        <v>0</v>
      </c>
      <c r="AA43" s="75">
        <v>0</v>
      </c>
      <c r="AB43" s="75">
        <v>1380.585332258791</v>
      </c>
      <c r="AC43" s="75">
        <v>0</v>
      </c>
      <c r="AD43" s="75">
        <v>2118.97908922</v>
      </c>
      <c r="AE43" s="75">
        <v>482.8041141</v>
      </c>
      <c r="AF43" s="75">
        <v>1178.39648283</v>
      </c>
      <c r="AG43" s="75">
        <v>4.844375</v>
      </c>
      <c r="AH43" s="75">
        <v>9.768424</v>
      </c>
      <c r="AI43" s="75">
        <v>1972.42</v>
      </c>
      <c r="AJ43" s="75">
        <v>258.56128772</v>
      </c>
      <c r="AK43" s="75">
        <v>0</v>
      </c>
      <c r="AL43" s="75">
        <v>109.54148</v>
      </c>
      <c r="AM43" s="75">
        <v>88.1899428</v>
      </c>
      <c r="AN43" s="75">
        <v>1735.509982943388</v>
      </c>
      <c r="AO43" s="75">
        <v>2059.934469464576</v>
      </c>
      <c r="AP43" s="75">
        <v>261.416288218815</v>
      </c>
      <c r="AQ43" s="75">
        <v>1061.3398630923275</v>
      </c>
      <c r="AR43" s="75">
        <v>1617.2191725806251</v>
      </c>
      <c r="AS43" s="75">
        <v>71.911521</v>
      </c>
    </row>
    <row r="44" spans="1:45" s="3" customFormat="1" ht="19.5" customHeight="1">
      <c r="A44" s="47" t="s">
        <v>16</v>
      </c>
      <c r="B44" s="75">
        <v>157.2</v>
      </c>
      <c r="C44" s="75">
        <v>964.7000000000002</v>
      </c>
      <c r="D44" s="75">
        <v>153.62394558999998</v>
      </c>
      <c r="E44" s="75">
        <v>10243.3</v>
      </c>
      <c r="F44" s="75">
        <v>14382.488911460001</v>
      </c>
      <c r="G44" s="75">
        <v>24974.346755</v>
      </c>
      <c r="H44" s="75">
        <v>7736.25</v>
      </c>
      <c r="I44" s="75">
        <v>25695.551999999996</v>
      </c>
      <c r="J44" s="75">
        <v>11308.119052</v>
      </c>
      <c r="K44" s="75">
        <v>0</v>
      </c>
      <c r="L44" s="75">
        <v>149.2741341</v>
      </c>
      <c r="M44" s="75">
        <v>112.4823</v>
      </c>
      <c r="N44" s="75">
        <v>0</v>
      </c>
      <c r="O44" s="75">
        <v>0</v>
      </c>
      <c r="P44" s="75">
        <v>91.76</v>
      </c>
      <c r="Q44" s="75">
        <v>0</v>
      </c>
      <c r="R44" s="75">
        <v>512.388</v>
      </c>
      <c r="S44" s="75">
        <v>0</v>
      </c>
      <c r="T44" s="75">
        <v>34.8286785</v>
      </c>
      <c r="U44" s="75">
        <v>0</v>
      </c>
      <c r="V44" s="75">
        <v>0</v>
      </c>
      <c r="W44" s="75">
        <v>0</v>
      </c>
      <c r="X44" s="75">
        <v>0</v>
      </c>
      <c r="Y44" s="75">
        <v>0</v>
      </c>
      <c r="Z44" s="75">
        <v>0</v>
      </c>
      <c r="AA44" s="75">
        <v>0</v>
      </c>
      <c r="AB44" s="75">
        <v>527.41952935</v>
      </c>
      <c r="AC44" s="75">
        <v>1401.1777960476</v>
      </c>
      <c r="AD44" s="75">
        <v>2217.296638</v>
      </c>
      <c r="AE44" s="75">
        <v>3600.38237371</v>
      </c>
      <c r="AF44" s="75">
        <v>2536.07946426</v>
      </c>
      <c r="AG44" s="75">
        <v>7874.23404674</v>
      </c>
      <c r="AH44" s="75">
        <v>1283.4102232999999</v>
      </c>
      <c r="AI44" s="75">
        <v>5473.009821818599</v>
      </c>
      <c r="AJ44" s="75">
        <v>7596.885501278019</v>
      </c>
      <c r="AK44" s="75">
        <v>5274.881478610971</v>
      </c>
      <c r="AL44" s="75">
        <v>3682.0614183627513</v>
      </c>
      <c r="AM44" s="75">
        <v>3823.4856059776544</v>
      </c>
      <c r="AN44" s="75">
        <v>9507.14194742358</v>
      </c>
      <c r="AO44" s="75">
        <v>9196.68286251209</v>
      </c>
      <c r="AP44" s="75">
        <v>7321.3012100504075</v>
      </c>
      <c r="AQ44" s="75">
        <v>24363.401850292044</v>
      </c>
      <c r="AR44" s="75">
        <v>23340.960468308913</v>
      </c>
      <c r="AS44" s="75">
        <v>17508.695734455297</v>
      </c>
    </row>
    <row r="45" spans="1:45" s="49" customFormat="1" ht="18" customHeight="1">
      <c r="A45" s="48" t="s">
        <v>20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0</v>
      </c>
      <c r="AL45" s="38">
        <v>0</v>
      </c>
      <c r="AM45" s="38">
        <v>0</v>
      </c>
      <c r="AN45" s="38">
        <v>0</v>
      </c>
      <c r="AO45" s="38">
        <v>0</v>
      </c>
      <c r="AP45" s="38">
        <v>0</v>
      </c>
      <c r="AQ45" s="38">
        <v>0</v>
      </c>
      <c r="AR45" s="38">
        <v>0</v>
      </c>
      <c r="AS45" s="38">
        <v>0</v>
      </c>
    </row>
    <row r="46" spans="1:45" s="3" customFormat="1" ht="19.5" customHeight="1">
      <c r="A46" s="47" t="s">
        <v>17</v>
      </c>
      <c r="B46" s="75">
        <v>0</v>
      </c>
      <c r="C46" s="75">
        <v>0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  <c r="V46" s="75">
        <v>0</v>
      </c>
      <c r="W46" s="75">
        <v>0</v>
      </c>
      <c r="X46" s="75">
        <v>0</v>
      </c>
      <c r="Y46" s="75">
        <v>0</v>
      </c>
      <c r="Z46" s="75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75">
        <v>0</v>
      </c>
      <c r="AH46" s="75">
        <v>0</v>
      </c>
      <c r="AI46" s="75">
        <v>0</v>
      </c>
      <c r="AJ46" s="75">
        <v>0</v>
      </c>
      <c r="AK46" s="75">
        <v>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75">
        <v>0</v>
      </c>
      <c r="AS46" s="75">
        <v>0</v>
      </c>
    </row>
    <row r="47" spans="1:45" s="3" customFormat="1" ht="19.5" customHeight="1">
      <c r="A47" s="47" t="s">
        <v>18</v>
      </c>
      <c r="B47" s="75">
        <v>0</v>
      </c>
      <c r="C47" s="75">
        <v>0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5">
        <v>0</v>
      </c>
      <c r="V47" s="75">
        <v>0</v>
      </c>
      <c r="W47" s="75">
        <v>0</v>
      </c>
      <c r="X47" s="75">
        <v>0</v>
      </c>
      <c r="Y47" s="75">
        <v>0</v>
      </c>
      <c r="Z47" s="75">
        <v>0</v>
      </c>
      <c r="AA47" s="75">
        <v>0</v>
      </c>
      <c r="AB47" s="75">
        <v>0</v>
      </c>
      <c r="AC47" s="75">
        <v>0</v>
      </c>
      <c r="AD47" s="75">
        <v>0</v>
      </c>
      <c r="AE47" s="75">
        <v>0</v>
      </c>
      <c r="AF47" s="75">
        <v>0</v>
      </c>
      <c r="AG47" s="75">
        <v>0</v>
      </c>
      <c r="AH47" s="75">
        <v>0</v>
      </c>
      <c r="AI47" s="75">
        <v>0</v>
      </c>
      <c r="AJ47" s="75">
        <v>0</v>
      </c>
      <c r="AK47" s="75">
        <v>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75">
        <v>0</v>
      </c>
      <c r="AS47" s="75">
        <v>0</v>
      </c>
    </row>
    <row r="48" spans="1:45" s="3" customFormat="1" ht="19.5" customHeight="1">
      <c r="A48" s="48" t="s">
        <v>4</v>
      </c>
      <c r="B48" s="75">
        <v>0</v>
      </c>
      <c r="C48" s="75">
        <v>0</v>
      </c>
      <c r="D48" s="75"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5">
        <v>0</v>
      </c>
      <c r="V48" s="75">
        <v>0</v>
      </c>
      <c r="W48" s="75">
        <v>0</v>
      </c>
      <c r="X48" s="75">
        <v>0</v>
      </c>
      <c r="Y48" s="75">
        <v>0</v>
      </c>
      <c r="Z48" s="75">
        <v>0</v>
      </c>
      <c r="AA48" s="75">
        <v>0</v>
      </c>
      <c r="AB48" s="75">
        <v>0</v>
      </c>
      <c r="AC48" s="75">
        <v>0</v>
      </c>
      <c r="AD48" s="75">
        <v>0</v>
      </c>
      <c r="AE48" s="75">
        <v>0</v>
      </c>
      <c r="AF48" s="75">
        <v>0</v>
      </c>
      <c r="AG48" s="75">
        <v>0</v>
      </c>
      <c r="AH48" s="75">
        <v>0</v>
      </c>
      <c r="AI48" s="75">
        <v>0</v>
      </c>
      <c r="AJ48" s="75">
        <v>0</v>
      </c>
      <c r="AK48" s="75">
        <v>0</v>
      </c>
      <c r="AL48" s="75">
        <v>0</v>
      </c>
      <c r="AM48" s="75">
        <v>0</v>
      </c>
      <c r="AN48" s="75">
        <v>0</v>
      </c>
      <c r="AO48" s="75">
        <v>0</v>
      </c>
      <c r="AP48" s="75">
        <v>0</v>
      </c>
      <c r="AQ48" s="75">
        <v>0</v>
      </c>
      <c r="AR48" s="75">
        <v>0</v>
      </c>
      <c r="AS48" s="75">
        <v>0</v>
      </c>
    </row>
    <row r="49" spans="1:45" s="49" customFormat="1" ht="19.5" customHeight="1">
      <c r="A49" s="50" t="s">
        <v>5</v>
      </c>
      <c r="B49" s="60">
        <v>350.9864319146344</v>
      </c>
      <c r="C49" s="60">
        <v>1497.9</v>
      </c>
      <c r="D49" s="60">
        <v>4793.703355156812</v>
      </c>
      <c r="E49" s="60">
        <v>1922.7999999999997</v>
      </c>
      <c r="F49" s="60">
        <v>409.0364772000001</v>
      </c>
      <c r="G49" s="60">
        <v>1082.19842485</v>
      </c>
      <c r="H49" s="60">
        <v>431.95210623000014</v>
      </c>
      <c r="I49" s="60">
        <v>3641.6082571699994</v>
      </c>
      <c r="J49" s="60">
        <v>3308.133549359999</v>
      </c>
      <c r="K49" s="60">
        <v>-1928.6902633199998</v>
      </c>
      <c r="L49" s="60">
        <v>-9677.33944281</v>
      </c>
      <c r="M49" s="60">
        <v>-4389.67100634</v>
      </c>
      <c r="N49" s="60">
        <v>12044.390000000003</v>
      </c>
      <c r="O49" s="60">
        <v>-1537.7000000000003</v>
      </c>
      <c r="P49" s="60">
        <v>-3088.6499999999996</v>
      </c>
      <c r="Q49" s="60">
        <v>-482.30999999999995</v>
      </c>
      <c r="R49" s="60">
        <v>-1455.0730277099997</v>
      </c>
      <c r="S49" s="60">
        <v>-1578.8598599103996</v>
      </c>
      <c r="T49" s="60">
        <v>-7869.30752356045</v>
      </c>
      <c r="U49" s="60">
        <v>-8531.13247970608</v>
      </c>
      <c r="V49" s="60">
        <v>-3729.641653136732</v>
      </c>
      <c r="W49" s="60">
        <v>26702.45845994394</v>
      </c>
      <c r="X49" s="60">
        <v>-5432.242678228131</v>
      </c>
      <c r="Y49" s="60">
        <v>708.2694038186225</v>
      </c>
      <c r="Z49" s="60">
        <v>-4729.282173206046</v>
      </c>
      <c r="AA49" s="60">
        <v>43656.686045371</v>
      </c>
      <c r="AB49" s="60">
        <v>-6808.975903296547</v>
      </c>
      <c r="AC49" s="60">
        <v>41288.439308901805</v>
      </c>
      <c r="AD49" s="60">
        <v>35278.82806177001</v>
      </c>
      <c r="AE49" s="60">
        <v>-793.8107069100001</v>
      </c>
      <c r="AF49" s="60">
        <v>-3111.8524816300005</v>
      </c>
      <c r="AG49" s="60">
        <v>4883.52608226</v>
      </c>
      <c r="AH49" s="60">
        <v>-13216.588469133247</v>
      </c>
      <c r="AI49" s="60">
        <v>-3611.4949003589013</v>
      </c>
      <c r="AJ49" s="60">
        <v>60950.42135736705</v>
      </c>
      <c r="AK49" s="60">
        <v>157035.44477339386</v>
      </c>
      <c r="AL49" s="60">
        <v>-15862.315941541096</v>
      </c>
      <c r="AM49" s="60">
        <v>-4636.710870321462</v>
      </c>
      <c r="AN49" s="60">
        <v>-10520.856141977529</v>
      </c>
      <c r="AO49" s="60">
        <v>-2283.170042410956</v>
      </c>
      <c r="AP49" s="60">
        <v>-25011.054699428136</v>
      </c>
      <c r="AQ49" s="60">
        <v>1169.9904833152632</v>
      </c>
      <c r="AR49" s="60">
        <v>2819.6257478742555</v>
      </c>
      <c r="AS49" s="60">
        <v>-17786.269371725088</v>
      </c>
    </row>
    <row r="50" spans="1:45" s="3" customFormat="1" ht="19.5" customHeight="1">
      <c r="A50" s="47" t="s">
        <v>17</v>
      </c>
      <c r="B50" s="75">
        <v>1509.975116555566</v>
      </c>
      <c r="C50" s="75">
        <v>2518.5</v>
      </c>
      <c r="D50" s="75">
        <v>1408.4921925128879</v>
      </c>
      <c r="E50" s="75">
        <v>2311</v>
      </c>
      <c r="F50" s="75">
        <v>1395.9071777099998</v>
      </c>
      <c r="G50" s="75">
        <v>649.3237308600001</v>
      </c>
      <c r="H50" s="75">
        <v>3126.51585576</v>
      </c>
      <c r="I50" s="75">
        <v>1683.3234641100003</v>
      </c>
      <c r="J50" s="75">
        <v>12239.30819059</v>
      </c>
      <c r="K50" s="75">
        <v>2678.40396494</v>
      </c>
      <c r="L50" s="75">
        <v>2651.2089619300004</v>
      </c>
      <c r="M50" s="75">
        <v>9106.61323228</v>
      </c>
      <c r="N50" s="75">
        <v>9878.710000000001</v>
      </c>
      <c r="O50" s="75">
        <v>2238.38</v>
      </c>
      <c r="P50" s="75">
        <v>4793.57</v>
      </c>
      <c r="Q50" s="75">
        <v>2997.31</v>
      </c>
      <c r="R50" s="75">
        <v>3926.6614317099998</v>
      </c>
      <c r="S50" s="75">
        <v>3322.0118206575</v>
      </c>
      <c r="T50" s="75">
        <v>8089.80427696045</v>
      </c>
      <c r="U50" s="75">
        <v>9046.631509234081</v>
      </c>
      <c r="V50" s="75">
        <v>5951.016787972332</v>
      </c>
      <c r="W50" s="75">
        <v>5636.266810256062</v>
      </c>
      <c r="X50" s="75">
        <v>5270.668942108231</v>
      </c>
      <c r="Y50" s="75">
        <v>1490.1923037949728</v>
      </c>
      <c r="Z50" s="75">
        <v>5269.394946779045</v>
      </c>
      <c r="AA50" s="75">
        <v>1561.8669320906</v>
      </c>
      <c r="AB50" s="75">
        <v>7125.072467394548</v>
      </c>
      <c r="AC50" s="75">
        <v>3354.862097984</v>
      </c>
      <c r="AD50" s="75">
        <v>3265.99906629</v>
      </c>
      <c r="AE50" s="75">
        <v>824.54654325</v>
      </c>
      <c r="AF50" s="75">
        <v>769.7604193000001</v>
      </c>
      <c r="AG50" s="75">
        <v>505.49552478</v>
      </c>
      <c r="AH50" s="75">
        <v>19693.40711418725</v>
      </c>
      <c r="AI50" s="75">
        <v>3337.2629412475726</v>
      </c>
      <c r="AJ50" s="75">
        <v>-2653.1779206365363</v>
      </c>
      <c r="AK50" s="75">
        <v>111.32997266095845</v>
      </c>
      <c r="AL50" s="75">
        <v>17014.711329733473</v>
      </c>
      <c r="AM50" s="75">
        <v>11575.59963753406</v>
      </c>
      <c r="AN50" s="75">
        <v>18084.37872184982</v>
      </c>
      <c r="AO50" s="75">
        <v>15324.56260002155</v>
      </c>
      <c r="AP50" s="75">
        <v>35436.0796902367</v>
      </c>
      <c r="AQ50" s="75">
        <v>12547.18497219927</v>
      </c>
      <c r="AR50" s="75">
        <v>32865.92331149972</v>
      </c>
      <c r="AS50" s="75">
        <v>23471.22337651785</v>
      </c>
    </row>
    <row r="51" spans="1:45" s="3" customFormat="1" ht="19.5" customHeight="1">
      <c r="A51" s="47" t="s">
        <v>18</v>
      </c>
      <c r="B51" s="75">
        <v>1860.9615484702003</v>
      </c>
      <c r="C51" s="75">
        <v>4016.4</v>
      </c>
      <c r="D51" s="75">
        <v>6202.1955476697</v>
      </c>
      <c r="E51" s="75">
        <v>4233.799999999999</v>
      </c>
      <c r="F51" s="75">
        <v>1804.94365491</v>
      </c>
      <c r="G51" s="75">
        <v>1731.52215571</v>
      </c>
      <c r="H51" s="75">
        <v>3558.46796199</v>
      </c>
      <c r="I51" s="75">
        <v>5324.93172128</v>
      </c>
      <c r="J51" s="75">
        <v>15547.44173995</v>
      </c>
      <c r="K51" s="75">
        <v>749.7137016199999</v>
      </c>
      <c r="L51" s="75">
        <v>-7026.1304808800005</v>
      </c>
      <c r="M51" s="75">
        <v>4716.94222594</v>
      </c>
      <c r="N51" s="75">
        <v>21923.100000000002</v>
      </c>
      <c r="O51" s="75">
        <v>700.6800000000001</v>
      </c>
      <c r="P51" s="75">
        <v>1704.92</v>
      </c>
      <c r="Q51" s="75">
        <v>2515</v>
      </c>
      <c r="R51" s="75">
        <v>2471.588404</v>
      </c>
      <c r="S51" s="75">
        <v>1743.1519607471005</v>
      </c>
      <c r="T51" s="75">
        <v>220.49675340000002</v>
      </c>
      <c r="U51" s="75">
        <v>515.4990295279999</v>
      </c>
      <c r="V51" s="75">
        <v>2221.3751348356</v>
      </c>
      <c r="W51" s="75">
        <v>32338.7252702</v>
      </c>
      <c r="X51" s="75">
        <v>-161.57373611990033</v>
      </c>
      <c r="Y51" s="75">
        <v>2198.461707613595</v>
      </c>
      <c r="Z51" s="75">
        <v>540.1127735729999</v>
      </c>
      <c r="AA51" s="75">
        <v>45218.5529774616</v>
      </c>
      <c r="AB51" s="75">
        <v>316.09656409800004</v>
      </c>
      <c r="AC51" s="75">
        <v>44643.3014068858</v>
      </c>
      <c r="AD51" s="75">
        <v>38544.82712806</v>
      </c>
      <c r="AE51" s="75">
        <v>30.73583633999999</v>
      </c>
      <c r="AF51" s="75">
        <v>-2342.0920623300003</v>
      </c>
      <c r="AG51" s="75">
        <v>5389.02160704</v>
      </c>
      <c r="AH51" s="75">
        <v>6476.818645054001</v>
      </c>
      <c r="AI51" s="75">
        <v>-274.231959111329</v>
      </c>
      <c r="AJ51" s="75">
        <v>58297.24343673051</v>
      </c>
      <c r="AK51" s="75">
        <v>157146.7747460548</v>
      </c>
      <c r="AL51" s="75">
        <v>1152.395388192375</v>
      </c>
      <c r="AM51" s="75">
        <v>6938.888767212598</v>
      </c>
      <c r="AN51" s="75">
        <v>7563.522579872289</v>
      </c>
      <c r="AO51" s="75">
        <v>13041.392557610594</v>
      </c>
      <c r="AP51" s="75">
        <v>10425.02499080856</v>
      </c>
      <c r="AQ51" s="75">
        <v>13717.175455514534</v>
      </c>
      <c r="AR51" s="75">
        <v>35685.549059373974</v>
      </c>
      <c r="AS51" s="75">
        <v>5684.954004792759</v>
      </c>
    </row>
    <row r="52" spans="1:45" s="3" customFormat="1" ht="19.5" customHeight="1">
      <c r="A52" s="51" t="s">
        <v>6</v>
      </c>
      <c r="B52" s="82">
        <v>-4303.001702624777</v>
      </c>
      <c r="C52" s="82">
        <v>-8906.899999999994</v>
      </c>
      <c r="D52" s="82">
        <v>-544.007193731537</v>
      </c>
      <c r="E52" s="82">
        <v>96126.40000000002</v>
      </c>
      <c r="F52" s="82">
        <v>-51268.92513168004</v>
      </c>
      <c r="G52" s="82">
        <v>-20896.8372960672</v>
      </c>
      <c r="H52" s="82">
        <v>-28794.56915738998</v>
      </c>
      <c r="I52" s="82">
        <v>-76060.94420030998</v>
      </c>
      <c r="J52" s="82">
        <v>14189.09269464001</v>
      </c>
      <c r="K52" s="82">
        <v>-31586.311676709985</v>
      </c>
      <c r="L52" s="82">
        <v>-105582.96893322004</v>
      </c>
      <c r="M52" s="82">
        <v>-30312.72597687999</v>
      </c>
      <c r="N52" s="82">
        <v>-94724.32</v>
      </c>
      <c r="O52" s="82">
        <v>-24302.92000000001</v>
      </c>
      <c r="P52" s="82">
        <v>-22184.22</v>
      </c>
      <c r="Q52" s="82">
        <v>-1484.5199999999786</v>
      </c>
      <c r="R52" s="82">
        <v>-3708.820982832138</v>
      </c>
      <c r="S52" s="82">
        <v>-36837.142247620126</v>
      </c>
      <c r="T52" s="82">
        <v>-55558.30081700126</v>
      </c>
      <c r="U52" s="82">
        <v>-35909.574718517695</v>
      </c>
      <c r="V52" s="82">
        <v>33322.689391733504</v>
      </c>
      <c r="W52" s="82">
        <v>-17872.674207731347</v>
      </c>
      <c r="X52" s="82">
        <v>-48825.65880041823</v>
      </c>
      <c r="Y52" s="82">
        <v>16781.826900118504</v>
      </c>
      <c r="Z52" s="82">
        <v>-3822.441367394689</v>
      </c>
      <c r="AA52" s="82">
        <v>61058.89726477462</v>
      </c>
      <c r="AB52" s="82">
        <v>-11409.503203256005</v>
      </c>
      <c r="AC52" s="82">
        <v>56791.26515251102</v>
      </c>
      <c r="AD52" s="82">
        <v>-9442.961774470023</v>
      </c>
      <c r="AE52" s="82">
        <v>-40833.93214531002</v>
      </c>
      <c r="AF52" s="82">
        <v>103845.00895248998</v>
      </c>
      <c r="AG52" s="82">
        <v>146370.53917989996</v>
      </c>
      <c r="AH52" s="82">
        <v>9436.28607852757</v>
      </c>
      <c r="AI52" s="82">
        <v>-33986.18921210547</v>
      </c>
      <c r="AJ52" s="82">
        <v>17693.531283780216</v>
      </c>
      <c r="AK52" s="82">
        <v>89315.73670115418</v>
      </c>
      <c r="AL52" s="82">
        <v>-15486.755278663786</v>
      </c>
      <c r="AM52" s="82">
        <v>-53742.67066299359</v>
      </c>
      <c r="AN52" s="82">
        <v>-194838.5999754854</v>
      </c>
      <c r="AO52" s="82">
        <v>103931.31182451488</v>
      </c>
      <c r="AP52" s="82">
        <v>-18561.092610242144</v>
      </c>
      <c r="AQ52" s="82">
        <v>-78465.41653580882</v>
      </c>
      <c r="AR52" s="82">
        <v>-48124.14424566587</v>
      </c>
      <c r="AS52" s="82">
        <v>122150.13899333184</v>
      </c>
    </row>
    <row r="53" spans="1:45" s="3" customFormat="1" ht="15.75">
      <c r="A53" s="53" t="s">
        <v>64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5"/>
      <c r="O53" s="55"/>
      <c r="P53" s="55"/>
      <c r="Q53" s="55"/>
      <c r="R53" s="54"/>
      <c r="S53" s="54"/>
      <c r="T53" s="54"/>
      <c r="U53" s="54"/>
      <c r="V53" s="54"/>
      <c r="W53" s="54"/>
      <c r="X53" s="54"/>
      <c r="Y53" s="54"/>
      <c r="Z53" s="56"/>
      <c r="AA53" s="54"/>
      <c r="AB53" s="54"/>
      <c r="AC53" s="54"/>
      <c r="AD53" s="54"/>
      <c r="AE53" s="54"/>
      <c r="AF53" s="54"/>
      <c r="AG53" s="54"/>
      <c r="AH53" s="54"/>
      <c r="AI53" s="54"/>
      <c r="AJ53" s="56"/>
      <c r="AK53" s="56"/>
      <c r="AL53" s="52"/>
      <c r="AM53" s="52"/>
      <c r="AN53" s="52"/>
      <c r="AO53" s="52"/>
      <c r="AP53" s="52"/>
      <c r="AQ53" s="52"/>
      <c r="AR53" s="52"/>
      <c r="AS53" s="52"/>
    </row>
    <row r="54" spans="1:29" s="3" customFormat="1" ht="15.75">
      <c r="A54" s="34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</row>
    <row r="55" spans="1:29" s="3" customFormat="1" ht="15.75">
      <c r="A55" s="34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57"/>
      <c r="P55" s="57"/>
      <c r="Q55" s="57"/>
      <c r="R55" s="33"/>
      <c r="S55" s="33"/>
      <c r="T55" s="33"/>
      <c r="U55" s="33"/>
      <c r="V55" s="33"/>
      <c r="W55" s="33"/>
      <c r="X55" s="33"/>
      <c r="Y55" s="33"/>
      <c r="Z55" s="35"/>
      <c r="AA55" s="35"/>
      <c r="AB55" s="35"/>
      <c r="AC55" s="35"/>
    </row>
    <row r="56" spans="1:29" s="3" customFormat="1" ht="15.75">
      <c r="A56" s="34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</row>
    <row r="57" spans="1:29" s="3" customFormat="1" ht="15.75">
      <c r="A57" s="34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</row>
    <row r="58" spans="1:29" s="3" customFormat="1" ht="15.75">
      <c r="A58" s="34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 spans="1:29" s="3" customFormat="1" ht="15.75">
      <c r="A59" s="34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</row>
    <row r="60" spans="1:29" s="3" customFormat="1" ht="15.75">
      <c r="A60" s="34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</row>
    <row r="61" spans="1:29" s="3" customFormat="1" ht="15.75">
      <c r="A61" s="34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</row>
    <row r="62" spans="1:29" s="3" customFormat="1" ht="15.75">
      <c r="A62" s="34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</row>
    <row r="63" spans="1:29" s="3" customFormat="1" ht="15.75">
      <c r="A63" s="34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</row>
    <row r="64" spans="1:29" s="3" customFormat="1" ht="15.75">
      <c r="A64" s="34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</row>
    <row r="65" spans="1:29" s="3" customFormat="1" ht="15.75">
      <c r="A65" s="34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</row>
    <row r="66" spans="1:29" s="3" customFormat="1" ht="15.75">
      <c r="A66" s="34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</row>
    <row r="67" spans="1:29" s="3" customFormat="1" ht="15.75">
      <c r="A67" s="34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</row>
    <row r="68" spans="1:29" s="3" customFormat="1" ht="15.75">
      <c r="A68" s="34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</row>
    <row r="69" spans="1:29" s="3" customFormat="1" ht="15.75">
      <c r="A69" s="34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</row>
    <row r="70" spans="1:29" s="3" customFormat="1" ht="15.75">
      <c r="A70" s="34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</row>
    <row r="71" spans="1:29" s="3" customFormat="1" ht="15.75">
      <c r="A71" s="34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</row>
    <row r="72" spans="1:29" s="3" customFormat="1" ht="15.75">
      <c r="A72" s="34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</row>
    <row r="73" spans="1:29" s="3" customFormat="1" ht="15.75">
      <c r="A73" s="34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</row>
    <row r="74" spans="1:29" s="3" customFormat="1" ht="15.75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</row>
    <row r="75" spans="1:29" s="3" customFormat="1" ht="15.75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</row>
    <row r="76" spans="1:29" s="3" customFormat="1" ht="15.75">
      <c r="A76" s="34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</row>
    <row r="77" spans="1:29" s="3" customFormat="1" ht="15.75">
      <c r="A77" s="34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</row>
    <row r="78" spans="1:29" s="3" customFormat="1" ht="15.75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</row>
  </sheetData>
  <sheetProtection/>
  <hyperlinks>
    <hyperlink ref="A1" location="Table_de_matière!A1" display="Retour à a table de matièr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121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26" sqref="N26"/>
    </sheetView>
  </sheetViews>
  <sheetFormatPr defaultColWidth="11.57421875" defaultRowHeight="12.75"/>
  <cols>
    <col min="1" max="1" width="66.421875" style="17" bestFit="1" customWidth="1"/>
    <col min="2" max="2" width="11.140625" style="16" bestFit="1" customWidth="1"/>
    <col min="3" max="8" width="11.421875" style="16" bestFit="1" customWidth="1"/>
    <col min="9" max="9" width="11.7109375" style="1" customWidth="1"/>
    <col min="10" max="12" width="13.00390625" style="1" bestFit="1" customWidth="1"/>
    <col min="13" max="16384" width="11.57421875" style="1" customWidth="1"/>
  </cols>
  <sheetData>
    <row r="1" spans="1:8" s="3" customFormat="1" ht="15.75">
      <c r="A1" s="32" t="s">
        <v>54</v>
      </c>
      <c r="B1" s="33"/>
      <c r="C1" s="33"/>
      <c r="D1" s="33"/>
      <c r="E1" s="33"/>
      <c r="F1" s="33"/>
      <c r="G1" s="33"/>
      <c r="H1" s="33"/>
    </row>
    <row r="2" spans="1:8" s="3" customFormat="1" ht="15.75">
      <c r="A2" s="34"/>
      <c r="B2" s="33"/>
      <c r="C2" s="33"/>
      <c r="D2" s="33"/>
      <c r="E2" s="33"/>
      <c r="F2" s="33"/>
      <c r="G2" s="33"/>
      <c r="H2" s="33"/>
    </row>
    <row r="3" spans="1:12" ht="19.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140" t="s">
        <v>63</v>
      </c>
    </row>
    <row r="4" spans="1:12" ht="19.5" customHeight="1">
      <c r="A4" s="31" t="s">
        <v>65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141"/>
    </row>
    <row r="5" spans="1:12" ht="19.5" customHeight="1">
      <c r="A5" s="26"/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1:12" ht="19.5" customHeight="1">
      <c r="A6" s="79" t="s">
        <v>61</v>
      </c>
      <c r="B6" s="78">
        <v>2013</v>
      </c>
      <c r="C6" s="78">
        <v>2014</v>
      </c>
      <c r="D6" s="78">
        <v>2015</v>
      </c>
      <c r="E6" s="78">
        <v>2016</v>
      </c>
      <c r="F6" s="78">
        <v>2017</v>
      </c>
      <c r="G6" s="78">
        <v>2018</v>
      </c>
      <c r="H6" s="78">
        <v>2019</v>
      </c>
      <c r="I6" s="77">
        <v>2020</v>
      </c>
      <c r="J6" s="78">
        <v>2021</v>
      </c>
      <c r="K6" s="78">
        <v>2022</v>
      </c>
      <c r="L6" s="77">
        <v>2023</v>
      </c>
    </row>
    <row r="7" spans="1:12" ht="15.75">
      <c r="A7" s="22" t="s">
        <v>60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2" s="3" customFormat="1" ht="15.75">
      <c r="A8" s="36"/>
      <c r="B8" s="61"/>
      <c r="C8" s="61"/>
      <c r="D8" s="61"/>
      <c r="E8" s="61"/>
      <c r="F8" s="61"/>
      <c r="G8" s="61"/>
      <c r="H8" s="61"/>
      <c r="I8" s="86"/>
      <c r="J8" s="86"/>
      <c r="K8" s="86"/>
      <c r="L8" s="86"/>
    </row>
    <row r="9" spans="1:12" s="40" customFormat="1" ht="19.5" customHeight="1">
      <c r="A9" s="37" t="s">
        <v>19</v>
      </c>
      <c r="B9" s="129">
        <v>-104858.02220102752</v>
      </c>
      <c r="C9" s="129">
        <v>-381886.9930511272</v>
      </c>
      <c r="D9" s="129">
        <v>-239272.64169769</v>
      </c>
      <c r="E9" s="129">
        <v>-266246.04</v>
      </c>
      <c r="F9" s="129">
        <v>-255277.04674989503</v>
      </c>
      <c r="G9" s="129">
        <v>-245886.27100483666</v>
      </c>
      <c r="H9" s="129">
        <v>-222076.26335434205</v>
      </c>
      <c r="I9" s="129">
        <v>-80290.41565020007</v>
      </c>
      <c r="J9" s="129">
        <v>-389771.9417735245</v>
      </c>
      <c r="K9" s="129">
        <v>-490085.66487288557</v>
      </c>
      <c r="L9" s="129">
        <v>-417828.3522757945</v>
      </c>
    </row>
    <row r="10" spans="1:12" s="40" customFormat="1" ht="19.5" customHeight="1">
      <c r="A10" s="41" t="s">
        <v>7</v>
      </c>
      <c r="B10" s="129">
        <v>-513496.3308160495</v>
      </c>
      <c r="C10" s="129">
        <v>-634248.5049459401</v>
      </c>
      <c r="D10" s="129">
        <v>-521366.4354077</v>
      </c>
      <c r="E10" s="129">
        <v>-464070.48</v>
      </c>
      <c r="F10" s="129">
        <v>-518458.26242463477</v>
      </c>
      <c r="G10" s="129">
        <v>-613924.3200989731</v>
      </c>
      <c r="H10" s="129">
        <v>-682547.1274385811</v>
      </c>
      <c r="I10" s="129">
        <v>-779742.25810758</v>
      </c>
      <c r="J10" s="129">
        <v>-1146299.0056378536</v>
      </c>
      <c r="K10" s="129">
        <v>-1136895.9722201189</v>
      </c>
      <c r="L10" s="129">
        <v>-1267916.1345525254</v>
      </c>
    </row>
    <row r="11" spans="1:12" s="2" customFormat="1" ht="19.5" customHeight="1">
      <c r="A11" s="42" t="s">
        <v>9</v>
      </c>
      <c r="B11" s="130">
        <v>63748.02187602187</v>
      </c>
      <c r="C11" s="130">
        <v>94156.92767475</v>
      </c>
      <c r="D11" s="130">
        <v>85015.22506889</v>
      </c>
      <c r="E11" s="130">
        <v>84986.26</v>
      </c>
      <c r="F11" s="130">
        <v>155841.77687947702</v>
      </c>
      <c r="G11" s="130">
        <v>200864.00817396725</v>
      </c>
      <c r="H11" s="130">
        <v>262583.8936954841</v>
      </c>
      <c r="I11" s="130">
        <v>211330.53227786</v>
      </c>
      <c r="J11" s="130">
        <v>214299.83806224738</v>
      </c>
      <c r="K11" s="130">
        <v>303587.19395153085</v>
      </c>
      <c r="L11" s="130">
        <v>369171.0149516301</v>
      </c>
    </row>
    <row r="12" spans="1:12" s="2" customFormat="1" ht="19.5" customHeight="1">
      <c r="A12" s="42" t="s">
        <v>8</v>
      </c>
      <c r="B12" s="130">
        <v>577244.3526920713</v>
      </c>
      <c r="C12" s="130">
        <v>728405.43262069</v>
      </c>
      <c r="D12" s="130">
        <v>606381.6604765899</v>
      </c>
      <c r="E12" s="130">
        <v>549056.74</v>
      </c>
      <c r="F12" s="130">
        <v>674300.0393041119</v>
      </c>
      <c r="G12" s="130">
        <v>814788.3282729402</v>
      </c>
      <c r="H12" s="130">
        <v>945131.0211340651</v>
      </c>
      <c r="I12" s="130">
        <v>991072.79038544</v>
      </c>
      <c r="J12" s="130">
        <v>1360598.8437001011</v>
      </c>
      <c r="K12" s="130">
        <v>1440483.1661716497</v>
      </c>
      <c r="L12" s="130">
        <v>1637087.1495041556</v>
      </c>
    </row>
    <row r="13" spans="1:12" s="40" customFormat="1" ht="19.5" customHeight="1">
      <c r="A13" s="41" t="s">
        <v>10</v>
      </c>
      <c r="B13" s="129">
        <v>-20633.69954775621</v>
      </c>
      <c r="C13" s="129">
        <v>-164673.74653757722</v>
      </c>
      <c r="D13" s="129">
        <v>-150794.96599542</v>
      </c>
      <c r="E13" s="129">
        <v>-127225.08000000002</v>
      </c>
      <c r="F13" s="129">
        <v>-73118.28652481872</v>
      </c>
      <c r="G13" s="129">
        <v>-33698.747807517866</v>
      </c>
      <c r="H13" s="129">
        <v>-100522.56111513925</v>
      </c>
      <c r="I13" s="129">
        <v>-39989.488478560015</v>
      </c>
      <c r="J13" s="129">
        <v>-68818.08105859357</v>
      </c>
      <c r="K13" s="129">
        <v>-130447.27346873551</v>
      </c>
      <c r="L13" s="129">
        <v>-189660.95310078847</v>
      </c>
    </row>
    <row r="14" spans="1:12" s="3" customFormat="1" ht="19.5" customHeight="1">
      <c r="A14" s="44" t="s">
        <v>29</v>
      </c>
      <c r="B14" s="130">
        <v>0</v>
      </c>
      <c r="C14" s="130">
        <v>0</v>
      </c>
      <c r="D14" s="130">
        <v>-150801.21536759997</v>
      </c>
      <c r="E14" s="130">
        <v>-127225.08</v>
      </c>
      <c r="F14" s="130">
        <v>-73118.6502400735</v>
      </c>
      <c r="G14" s="130">
        <v>-33698.74780751785</v>
      </c>
      <c r="H14" s="130">
        <v>-100522.5611151393</v>
      </c>
      <c r="I14" s="130">
        <v>0</v>
      </c>
      <c r="J14" s="130">
        <v>0</v>
      </c>
      <c r="K14" s="130">
        <v>0</v>
      </c>
      <c r="L14" s="130">
        <v>0</v>
      </c>
    </row>
    <row r="15" spans="1:12" s="3" customFormat="1" ht="19.5" customHeight="1">
      <c r="A15" s="44" t="s">
        <v>30</v>
      </c>
      <c r="B15" s="130">
        <v>0</v>
      </c>
      <c r="C15" s="130">
        <v>0</v>
      </c>
      <c r="D15" s="130">
        <v>956.53161098</v>
      </c>
      <c r="E15" s="130">
        <v>0</v>
      </c>
      <c r="F15" s="130">
        <v>-297.81002950000004</v>
      </c>
      <c r="G15" s="130">
        <v>132.10957656</v>
      </c>
      <c r="H15" s="130">
        <v>224.53685235810002</v>
      </c>
      <c r="I15" s="130">
        <v>1863.34939738</v>
      </c>
      <c r="J15" s="130">
        <v>1408.4467874597483</v>
      </c>
      <c r="K15" s="130">
        <v>1466.346293055526</v>
      </c>
      <c r="L15" s="130">
        <v>-437.4100684515098</v>
      </c>
    </row>
    <row r="16" spans="1:12" s="2" customFormat="1" ht="19.5" customHeight="1">
      <c r="A16" s="42" t="s">
        <v>31</v>
      </c>
      <c r="B16" s="130">
        <v>-94129.05303629133</v>
      </c>
      <c r="C16" s="130">
        <v>-107053.02415556</v>
      </c>
      <c r="D16" s="130">
        <v>-98568.00120778</v>
      </c>
      <c r="E16" s="130">
        <v>-93558.14000000001</v>
      </c>
      <c r="F16" s="130">
        <v>-95265.84542020108</v>
      </c>
      <c r="G16" s="130">
        <v>-93784.59009468435</v>
      </c>
      <c r="H16" s="130">
        <v>-74406.18564483357</v>
      </c>
      <c r="I16" s="130">
        <v>-52942.143431799996</v>
      </c>
      <c r="J16" s="130">
        <v>-68794.16949873694</v>
      </c>
      <c r="K16" s="130">
        <v>-82701.58195132566</v>
      </c>
      <c r="L16" s="130">
        <v>-125904.40461831437</v>
      </c>
    </row>
    <row r="17" spans="1:12" s="2" customFormat="1" ht="19.5" customHeight="1">
      <c r="A17" s="42" t="s">
        <v>32</v>
      </c>
      <c r="B17" s="130">
        <v>-48200.244927315754</v>
      </c>
      <c r="C17" s="130">
        <v>-53057.44201665</v>
      </c>
      <c r="D17" s="130">
        <v>-42693.58405293</v>
      </c>
      <c r="E17" s="130">
        <v>-42739.04</v>
      </c>
      <c r="F17" s="130">
        <v>-36282.71671323932</v>
      </c>
      <c r="G17" s="130">
        <v>-33651.80052572797</v>
      </c>
      <c r="H17" s="130">
        <v>-42285.11174545123</v>
      </c>
      <c r="I17" s="130">
        <v>-20821.87456984</v>
      </c>
      <c r="J17" s="130">
        <v>-36234.657491220845</v>
      </c>
      <c r="K17" s="130">
        <v>-47655.48793458236</v>
      </c>
      <c r="L17" s="130">
        <v>-76717.65363225047</v>
      </c>
    </row>
    <row r="18" spans="1:12" s="2" customFormat="1" ht="19.5" customHeight="1">
      <c r="A18" s="42" t="s">
        <v>33</v>
      </c>
      <c r="B18" s="130">
        <v>11775.786121027566</v>
      </c>
      <c r="C18" s="130">
        <v>4648.648033639999</v>
      </c>
      <c r="D18" s="130">
        <v>539.1685263999999</v>
      </c>
      <c r="E18" s="130">
        <v>-2933.2</v>
      </c>
      <c r="F18" s="130">
        <v>-8429.02720188609</v>
      </c>
      <c r="G18" s="130">
        <v>-7861.6253803466825</v>
      </c>
      <c r="H18" s="130">
        <v>-12513.221660181744</v>
      </c>
      <c r="I18" s="130">
        <v>-11048.45876071</v>
      </c>
      <c r="J18" s="130">
        <v>-13030.716133490449</v>
      </c>
      <c r="K18" s="130">
        <v>-20733.01222587662</v>
      </c>
      <c r="L18" s="130">
        <v>-25945.786435374197</v>
      </c>
    </row>
    <row r="19" spans="1:12" s="2" customFormat="1" ht="19.5" customHeight="1">
      <c r="A19" s="42" t="s">
        <v>34</v>
      </c>
      <c r="B19" s="130">
        <v>6255.309172654343</v>
      </c>
      <c r="C19" s="130">
        <v>-6771.77897059</v>
      </c>
      <c r="D19" s="130">
        <v>-2760.13622606</v>
      </c>
      <c r="E19" s="130">
        <v>-1643.96</v>
      </c>
      <c r="F19" s="130">
        <v>-3388.310856599449</v>
      </c>
      <c r="G19" s="130">
        <v>-921.4781838312739</v>
      </c>
      <c r="H19" s="130">
        <v>-29594.72810592319</v>
      </c>
      <c r="I19" s="130">
        <v>-21904.29762807</v>
      </c>
      <c r="J19" s="130">
        <v>-64376.15760883306</v>
      </c>
      <c r="K19" s="130">
        <v>-55907.73845477718</v>
      </c>
      <c r="L19" s="130">
        <v>-67379.19607018317</v>
      </c>
    </row>
    <row r="20" spans="1:12" s="2" customFormat="1" ht="19.5" customHeight="1">
      <c r="A20" s="42" t="s">
        <v>35</v>
      </c>
      <c r="B20" s="130">
        <v>-963.9680403007529</v>
      </c>
      <c r="C20" s="130">
        <v>-3267.42949181</v>
      </c>
      <c r="D20" s="130">
        <v>-1771.10981524</v>
      </c>
      <c r="E20" s="130">
        <v>-1539.41</v>
      </c>
      <c r="F20" s="130">
        <v>-2512.44228905835</v>
      </c>
      <c r="G20" s="130">
        <v>-678.6314122369824</v>
      </c>
      <c r="H20" s="130">
        <v>136.45333820763074</v>
      </c>
      <c r="I20" s="130">
        <v>3118.85806428</v>
      </c>
      <c r="J20" s="130">
        <v>4079.950417248394</v>
      </c>
      <c r="K20" s="130">
        <v>3209.8059965571047</v>
      </c>
      <c r="L20" s="130">
        <v>-26163.595633513152</v>
      </c>
    </row>
    <row r="21" spans="1:12" s="2" customFormat="1" ht="19.5" customHeight="1">
      <c r="A21" s="42" t="s">
        <v>36</v>
      </c>
      <c r="B21" s="130">
        <v>-395.012986410861</v>
      </c>
      <c r="C21" s="130">
        <v>-1969.1950434800005</v>
      </c>
      <c r="D21" s="130">
        <v>-12291.635762869999</v>
      </c>
      <c r="E21" s="130">
        <v>-4186.08</v>
      </c>
      <c r="F21" s="130">
        <v>-2918.3715469509593</v>
      </c>
      <c r="G21" s="130">
        <v>-2533.5447504673675</v>
      </c>
      <c r="H21" s="130">
        <v>-876.778763628347</v>
      </c>
      <c r="I21" s="130">
        <v>-636.37259849</v>
      </c>
      <c r="J21" s="130">
        <v>-512.441139918092</v>
      </c>
      <c r="K21" s="130">
        <v>-543.2874626979444</v>
      </c>
      <c r="L21" s="130">
        <v>-276.71887326662824</v>
      </c>
    </row>
    <row r="22" spans="1:12" s="2" customFormat="1" ht="19.5" customHeight="1">
      <c r="A22" s="42" t="s">
        <v>37</v>
      </c>
      <c r="B22" s="130">
        <v>70.55003808</v>
      </c>
      <c r="C22" s="130">
        <v>-242.87849898</v>
      </c>
      <c r="D22" s="130">
        <v>5.61324001</v>
      </c>
      <c r="E22" s="130">
        <v>-249.32000000000002</v>
      </c>
      <c r="F22" s="130">
        <v>-9.478147846700002</v>
      </c>
      <c r="G22" s="130">
        <v>0</v>
      </c>
      <c r="H22" s="130">
        <v>0</v>
      </c>
      <c r="I22" s="130">
        <v>-0.18400793</v>
      </c>
      <c r="J22" s="130">
        <v>-5039.107536681111</v>
      </c>
      <c r="K22" s="130">
        <v>-1145.4243021102159</v>
      </c>
      <c r="L22" s="130">
        <v>-1044.1969054764975</v>
      </c>
    </row>
    <row r="23" spans="1:12" s="2" customFormat="1" ht="19.5" customHeight="1">
      <c r="A23" s="42" t="s">
        <v>38</v>
      </c>
      <c r="B23" s="130">
        <v>123.610812426528</v>
      </c>
      <c r="C23" s="130">
        <v>-73.77061917</v>
      </c>
      <c r="D23" s="130">
        <v>10.9180448</v>
      </c>
      <c r="E23" s="130">
        <v>-5.259999999999995</v>
      </c>
      <c r="F23" s="130">
        <v>-46.083248056</v>
      </c>
      <c r="G23" s="130">
        <v>15.024177537853996</v>
      </c>
      <c r="H23" s="130">
        <v>11.731149732000002</v>
      </c>
      <c r="I23" s="130">
        <v>-440.89380987000004</v>
      </c>
      <c r="J23" s="130">
        <v>-4.850867207322097</v>
      </c>
      <c r="K23" s="130">
        <v>446.5543488217231</v>
      </c>
      <c r="L23" s="130">
        <v>-575.645169169389</v>
      </c>
    </row>
    <row r="24" spans="1:12" s="2" customFormat="1" ht="19.5" customHeight="1">
      <c r="A24" s="42" t="s">
        <v>39</v>
      </c>
      <c r="B24" s="130">
        <v>125578.47386822123</v>
      </c>
      <c r="C24" s="130">
        <v>-31133.287104787196</v>
      </c>
      <c r="D24" s="130">
        <v>-17008.013768639998</v>
      </c>
      <c r="E24" s="130">
        <v>-16380.32</v>
      </c>
      <c r="F24" s="130">
        <v>-23708.203614468523</v>
      </c>
      <c r="G24" s="130">
        <v>-14293.520625957475</v>
      </c>
      <c r="H24" s="130">
        <v>-25241.67451435383</v>
      </c>
      <c r="I24" s="130">
        <v>75810.53479071999</v>
      </c>
      <c r="J24" s="130">
        <v>105337.92407263536</v>
      </c>
      <c r="K24" s="130">
        <v>55775.76104649648</v>
      </c>
      <c r="L24" s="130">
        <v>120019.73314408165</v>
      </c>
    </row>
    <row r="25" spans="1:12" s="2" customFormat="1" ht="19.5" customHeight="1">
      <c r="A25" s="42" t="s">
        <v>40</v>
      </c>
      <c r="B25" s="130">
        <v>-20749.150569847214</v>
      </c>
      <c r="C25" s="130">
        <v>34246.41132981</v>
      </c>
      <c r="D25" s="130">
        <v>22778.96565471</v>
      </c>
      <c r="E25" s="130">
        <v>36009.649999999994</v>
      </c>
      <c r="F25" s="130">
        <v>99739.63882773294</v>
      </c>
      <c r="G25" s="130">
        <v>119879.30941163638</v>
      </c>
      <c r="H25" s="130">
        <v>84022.41797893494</v>
      </c>
      <c r="I25" s="130">
        <v>-12988.005924230001</v>
      </c>
      <c r="J25" s="130">
        <v>8347.697940150734</v>
      </c>
      <c r="K25" s="130">
        <v>17340.79117770365</v>
      </c>
      <c r="L25" s="130">
        <v>14763.921161129283</v>
      </c>
    </row>
    <row r="26" spans="1:12" s="40" customFormat="1" ht="19.5" customHeight="1">
      <c r="A26" s="41" t="s">
        <v>13</v>
      </c>
      <c r="B26" s="129">
        <v>3369.9520906313</v>
      </c>
      <c r="C26" s="129">
        <v>-16024.801109109998</v>
      </c>
      <c r="D26" s="129">
        <v>-3704.8601251299997</v>
      </c>
      <c r="E26" s="129">
        <v>-3190.8600000000006</v>
      </c>
      <c r="F26" s="129">
        <v>403.86079464320835</v>
      </c>
      <c r="G26" s="129">
        <v>10292.717978867877</v>
      </c>
      <c r="H26" s="129">
        <v>17584.510764540406</v>
      </c>
      <c r="I26" s="129">
        <v>31257.01293542</v>
      </c>
      <c r="J26" s="129">
        <v>18630.46392718772</v>
      </c>
      <c r="K26" s="129">
        <v>31140.8072155558</v>
      </c>
      <c r="L26" s="129">
        <v>31453.70428817293</v>
      </c>
    </row>
    <row r="27" spans="1:12" s="2" customFormat="1" ht="19.5" customHeight="1">
      <c r="A27" s="42" t="s">
        <v>12</v>
      </c>
      <c r="B27" s="130">
        <v>15490.835164303911</v>
      </c>
      <c r="C27" s="130">
        <v>9086.38443324</v>
      </c>
      <c r="D27" s="130">
        <v>13488.05749287</v>
      </c>
      <c r="E27" s="130">
        <v>10979.279999999999</v>
      </c>
      <c r="F27" s="130">
        <v>15158.662691592246</v>
      </c>
      <c r="G27" s="130">
        <v>20494.474820629006</v>
      </c>
      <c r="H27" s="130">
        <v>29114.76574581321</v>
      </c>
      <c r="I27" s="130">
        <v>48181.2113736</v>
      </c>
      <c r="J27" s="130">
        <v>42501.5704690118</v>
      </c>
      <c r="K27" s="130">
        <v>50491.84923465524</v>
      </c>
      <c r="L27" s="130">
        <v>60081.71105478257</v>
      </c>
    </row>
    <row r="28" spans="1:12" s="2" customFormat="1" ht="19.5" customHeight="1">
      <c r="A28" s="42" t="s">
        <v>2</v>
      </c>
      <c r="B28" s="130">
        <v>-12265.683073672611</v>
      </c>
      <c r="C28" s="130">
        <v>-25111.185542350002</v>
      </c>
      <c r="D28" s="130">
        <v>-17194.55624653</v>
      </c>
      <c r="E28" s="130">
        <v>-14170.140000000001</v>
      </c>
      <c r="F28" s="130">
        <v>-14754.623340926637</v>
      </c>
      <c r="G28" s="130">
        <v>-10201.756841761131</v>
      </c>
      <c r="H28" s="130">
        <v>-11527.718971453603</v>
      </c>
      <c r="I28" s="130">
        <v>-16924.19843818</v>
      </c>
      <c r="J28" s="130">
        <v>-23871.10654182408</v>
      </c>
      <c r="K28" s="130">
        <v>-19351.04201909944</v>
      </c>
      <c r="L28" s="130">
        <v>-28628.00676660965</v>
      </c>
    </row>
    <row r="29" spans="1:12" s="3" customFormat="1" ht="19.5" customHeight="1">
      <c r="A29" s="42" t="s">
        <v>1</v>
      </c>
      <c r="B29" s="130">
        <v>144.8</v>
      </c>
      <c r="C29" s="130">
        <v>0</v>
      </c>
      <c r="D29" s="130">
        <v>1.63862853</v>
      </c>
      <c r="E29" s="130">
        <v>0</v>
      </c>
      <c r="F29" s="130">
        <v>-0.17855602240000046</v>
      </c>
      <c r="G29" s="130">
        <v>0</v>
      </c>
      <c r="H29" s="130">
        <v>-2.5360098192000002</v>
      </c>
      <c r="I29" s="130">
        <v>0</v>
      </c>
      <c r="J29" s="130">
        <v>0</v>
      </c>
      <c r="K29" s="130">
        <v>0</v>
      </c>
      <c r="L29" s="130">
        <v>0</v>
      </c>
    </row>
    <row r="30" spans="1:12" s="40" customFormat="1" ht="19.5" customHeight="1">
      <c r="A30" s="41" t="s">
        <v>14</v>
      </c>
      <c r="B30" s="129">
        <v>425902.05607214686</v>
      </c>
      <c r="C30" s="129">
        <v>433060.0595415</v>
      </c>
      <c r="D30" s="129">
        <v>436593.61983056</v>
      </c>
      <c r="E30" s="129">
        <v>328240.38</v>
      </c>
      <c r="F30" s="129">
        <v>335895.6414049153</v>
      </c>
      <c r="G30" s="129">
        <v>391444.07892278634</v>
      </c>
      <c r="H30" s="129">
        <v>543408.9144348378</v>
      </c>
      <c r="I30" s="129">
        <v>708184.31800052</v>
      </c>
      <c r="J30" s="129">
        <v>850104.7106424057</v>
      </c>
      <c r="K30" s="129">
        <v>746116.773600413</v>
      </c>
      <c r="L30" s="129">
        <v>1008295.0310893465</v>
      </c>
    </row>
    <row r="31" spans="1:12" s="46" customFormat="1" ht="19.5" customHeight="1">
      <c r="A31" s="45" t="s">
        <v>0</v>
      </c>
      <c r="B31" s="130">
        <v>224259.76211845502</v>
      </c>
      <c r="C31" s="130">
        <v>163381.00390688</v>
      </c>
      <c r="D31" s="130">
        <v>175871.43376495002</v>
      </c>
      <c r="E31" s="130">
        <v>37266.68</v>
      </c>
      <c r="F31" s="130">
        <v>-3686.4608746586</v>
      </c>
      <c r="G31" s="130">
        <v>32.848232366</v>
      </c>
      <c r="H31" s="130">
        <v>5.047944192</v>
      </c>
      <c r="I31" s="130">
        <v>0</v>
      </c>
      <c r="J31" s="130">
        <v>43390.02964667053</v>
      </c>
      <c r="K31" s="130">
        <v>0</v>
      </c>
      <c r="L31" s="130">
        <v>15753.52647439055</v>
      </c>
    </row>
    <row r="32" spans="1:12" s="46" customFormat="1" ht="19.5" customHeight="1">
      <c r="A32" s="45" t="s">
        <v>28</v>
      </c>
      <c r="B32" s="130">
        <v>201642.29395369178</v>
      </c>
      <c r="C32" s="130">
        <v>269679.05563462</v>
      </c>
      <c r="D32" s="130">
        <v>260722.18606561</v>
      </c>
      <c r="E32" s="130">
        <v>290973.7</v>
      </c>
      <c r="F32" s="130">
        <v>339582.1022795739</v>
      </c>
      <c r="G32" s="130">
        <v>391411.2306904204</v>
      </c>
      <c r="H32" s="130">
        <v>543403.8664906458</v>
      </c>
      <c r="I32" s="130">
        <v>708184.31800052</v>
      </c>
      <c r="J32" s="130">
        <v>806714.6809957352</v>
      </c>
      <c r="K32" s="130">
        <v>746116.773600413</v>
      </c>
      <c r="L32" s="130">
        <v>992541.5046149559</v>
      </c>
    </row>
    <row r="33" spans="1:12" s="40" customFormat="1" ht="19.5" customHeight="1">
      <c r="A33" s="37" t="s">
        <v>25</v>
      </c>
      <c r="B33" s="129">
        <v>187230.51330467124</v>
      </c>
      <c r="C33" s="129">
        <v>204865.71726568</v>
      </c>
      <c r="D33" s="129">
        <v>85979.72780552</v>
      </c>
      <c r="E33" s="129">
        <v>123550.06</v>
      </c>
      <c r="F33" s="129">
        <v>123263.20798392381</v>
      </c>
      <c r="G33" s="129">
        <v>229292.4542885391</v>
      </c>
      <c r="H33" s="129">
        <v>324694.481200977</v>
      </c>
      <c r="I33" s="129">
        <v>280229.06986280996</v>
      </c>
      <c r="J33" s="129">
        <v>472240.47268568096</v>
      </c>
      <c r="K33" s="129">
        <v>329948.9507802576</v>
      </c>
      <c r="L33" s="129">
        <v>394827.8378774095</v>
      </c>
    </row>
    <row r="34" spans="1:12" s="40" customFormat="1" ht="19.5" customHeight="1">
      <c r="A34" s="41" t="s">
        <v>3</v>
      </c>
      <c r="B34" s="129">
        <v>167405.57931152388</v>
      </c>
      <c r="C34" s="129">
        <v>126554.63616957</v>
      </c>
      <c r="D34" s="129">
        <v>87336.65298253</v>
      </c>
      <c r="E34" s="129">
        <v>116582.87</v>
      </c>
      <c r="F34" s="129">
        <v>142167.53349631073</v>
      </c>
      <c r="G34" s="129">
        <v>211043.61075614142</v>
      </c>
      <c r="H34" s="129">
        <v>250739.60193006796</v>
      </c>
      <c r="I34" s="129">
        <v>231529.41044576</v>
      </c>
      <c r="J34" s="129">
        <v>253695.25261112463</v>
      </c>
      <c r="K34" s="129">
        <v>341035.80781744054</v>
      </c>
      <c r="L34" s="129">
        <v>364113.07329915825</v>
      </c>
    </row>
    <row r="35" spans="1:12" s="2" customFormat="1" ht="19.5" customHeight="1">
      <c r="A35" s="42" t="s">
        <v>23</v>
      </c>
      <c r="B35" s="130">
        <v>167405.57931152388</v>
      </c>
      <c r="C35" s="130">
        <v>126554.63616957</v>
      </c>
      <c r="D35" s="130">
        <v>87336.65298253</v>
      </c>
      <c r="E35" s="130">
        <v>116582.87</v>
      </c>
      <c r="F35" s="130">
        <v>142167.53349631073</v>
      </c>
      <c r="G35" s="130">
        <v>211043.61075614142</v>
      </c>
      <c r="H35" s="130">
        <v>250739.60193006796</v>
      </c>
      <c r="I35" s="130">
        <v>231529.41044576</v>
      </c>
      <c r="J35" s="130">
        <v>253686.0865503246</v>
      </c>
      <c r="K35" s="130">
        <v>341035.80781744054</v>
      </c>
      <c r="L35" s="130">
        <v>364113.07329915825</v>
      </c>
    </row>
    <row r="36" spans="1:12" s="46" customFormat="1" ht="19.5" customHeight="1">
      <c r="A36" s="45" t="s">
        <v>26</v>
      </c>
      <c r="B36" s="130">
        <v>167561.47025637684</v>
      </c>
      <c r="C36" s="130">
        <v>128098.91811381001</v>
      </c>
      <c r="D36" s="130">
        <v>87637.68955849</v>
      </c>
      <c r="E36" s="130">
        <v>116948.26999999999</v>
      </c>
      <c r="F36" s="130">
        <v>142845.8351151958</v>
      </c>
      <c r="G36" s="130">
        <v>211207.04600054285</v>
      </c>
      <c r="H36" s="130">
        <v>253848.53129598606</v>
      </c>
      <c r="I36" s="130">
        <v>228663.56495124</v>
      </c>
      <c r="J36" s="130">
        <v>242938.8152399404</v>
      </c>
      <c r="K36" s="130">
        <v>329589.5823843095</v>
      </c>
      <c r="L36" s="130">
        <v>364113.07329915825</v>
      </c>
    </row>
    <row r="37" spans="1:12" s="3" customFormat="1" ht="19.5" customHeight="1">
      <c r="A37" s="44" t="s">
        <v>24</v>
      </c>
      <c r="B37" s="130">
        <v>860.0710909333918</v>
      </c>
      <c r="C37" s="130">
        <v>0</v>
      </c>
      <c r="D37" s="130">
        <v>0</v>
      </c>
      <c r="E37" s="130"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30">
        <v>0</v>
      </c>
    </row>
    <row r="38" spans="1:12" s="3" customFormat="1" ht="19.5" customHeight="1">
      <c r="A38" s="47" t="s">
        <v>100</v>
      </c>
      <c r="B38" s="130">
        <v>166701.39916544344</v>
      </c>
      <c r="C38" s="130">
        <v>128098.91811381001</v>
      </c>
      <c r="D38" s="130">
        <v>87637.68955849</v>
      </c>
      <c r="E38" s="130">
        <v>116948.26999999999</v>
      </c>
      <c r="F38" s="130">
        <v>142845.8351151958</v>
      </c>
      <c r="G38" s="130">
        <v>211207.04600054285</v>
      </c>
      <c r="H38" s="130">
        <v>252873.25287918805</v>
      </c>
      <c r="I38" s="130">
        <v>228663.56495124</v>
      </c>
      <c r="J38" s="130">
        <v>242938.8152399404</v>
      </c>
      <c r="K38" s="130">
        <v>329589.5823843095</v>
      </c>
      <c r="L38" s="130">
        <v>364113.07329915825</v>
      </c>
    </row>
    <row r="39" spans="1:12" s="3" customFormat="1" ht="19.5" customHeight="1">
      <c r="A39" s="48" t="s">
        <v>27</v>
      </c>
      <c r="B39" s="130">
        <v>-155.89094485292802</v>
      </c>
      <c r="C39" s="130">
        <v>-1544.28194424</v>
      </c>
      <c r="D39" s="130">
        <v>-301.03657596</v>
      </c>
      <c r="E39" s="130">
        <v>-365.3999999999999</v>
      </c>
      <c r="F39" s="130">
        <v>-678.3016188850529</v>
      </c>
      <c r="G39" s="130">
        <v>-163.43524440144398</v>
      </c>
      <c r="H39" s="130">
        <v>-2133.650949120081</v>
      </c>
      <c r="I39" s="130">
        <v>2865.84549452</v>
      </c>
      <c r="J39" s="130">
        <v>10747.271310384254</v>
      </c>
      <c r="K39" s="130">
        <v>11446.22543313102</v>
      </c>
      <c r="L39" s="130">
        <v>0</v>
      </c>
    </row>
    <row r="40" spans="1:12" s="3" customFormat="1" ht="19.5" customHeight="1">
      <c r="A40" s="48" t="s">
        <v>22</v>
      </c>
      <c r="B40" s="130">
        <v>0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9.166060799999999</v>
      </c>
      <c r="K40" s="130">
        <v>0</v>
      </c>
      <c r="L40" s="130">
        <v>0</v>
      </c>
    </row>
    <row r="41" spans="1:12" s="40" customFormat="1" ht="19.5" customHeight="1">
      <c r="A41" s="41" t="s">
        <v>11</v>
      </c>
      <c r="B41" s="129">
        <v>19824.933993147344</v>
      </c>
      <c r="C41" s="129">
        <v>78311.08109610999</v>
      </c>
      <c r="D41" s="129">
        <v>-1356.92517701</v>
      </c>
      <c r="E41" s="129">
        <v>6967.190000000002</v>
      </c>
      <c r="F41" s="129">
        <v>-18904.32551238693</v>
      </c>
      <c r="G41" s="129">
        <v>18248.843532397703</v>
      </c>
      <c r="H41" s="129">
        <v>73954.87927090902</v>
      </c>
      <c r="I41" s="129">
        <v>48699.65941705001</v>
      </c>
      <c r="J41" s="129">
        <v>218545.22007455636</v>
      </c>
      <c r="K41" s="129">
        <v>-11086.857037182928</v>
      </c>
      <c r="L41" s="129">
        <v>30714.764578251186</v>
      </c>
    </row>
    <row r="42" spans="1:12" s="3" customFormat="1" ht="19.5" customHeight="1">
      <c r="A42" s="48" t="s">
        <v>21</v>
      </c>
      <c r="B42" s="130">
        <v>11259.5442060759</v>
      </c>
      <c r="C42" s="130">
        <v>72746.28583066</v>
      </c>
      <c r="D42" s="130">
        <v>11330.6419861</v>
      </c>
      <c r="E42" s="130">
        <v>31.460000000000008</v>
      </c>
      <c r="F42" s="130">
        <v>530.0473785</v>
      </c>
      <c r="G42" s="130">
        <v>0</v>
      </c>
      <c r="H42" s="130">
        <v>548.0119931388092</v>
      </c>
      <c r="I42" s="130">
        <v>12442.968461560002</v>
      </c>
      <c r="J42" s="130">
        <v>17387.43731328759</v>
      </c>
      <c r="K42" s="130">
        <v>22216.19595906811</v>
      </c>
      <c r="L42" s="130">
        <v>69522.4724182149</v>
      </c>
    </row>
    <row r="43" spans="1:12" s="3" customFormat="1" ht="19.5" customHeight="1">
      <c r="A43" s="47" t="s">
        <v>15</v>
      </c>
      <c r="B43" s="130">
        <v>259.2797395141</v>
      </c>
      <c r="C43" s="130">
        <v>42.351835799999996</v>
      </c>
      <c r="D43" s="130">
        <v>239.2335</v>
      </c>
      <c r="E43" s="130">
        <v>60.3</v>
      </c>
      <c r="F43" s="130">
        <v>17.1693</v>
      </c>
      <c r="G43" s="130">
        <v>0</v>
      </c>
      <c r="H43" s="130">
        <v>1380.585332258791</v>
      </c>
      <c r="I43" s="130">
        <v>3785.02406115</v>
      </c>
      <c r="J43" s="130">
        <v>2240.74971172</v>
      </c>
      <c r="K43" s="130">
        <v>3993.175875207964</v>
      </c>
      <c r="L43" s="130">
        <v>3011.8868448917674</v>
      </c>
    </row>
    <row r="44" spans="1:12" s="3" customFormat="1" ht="19.5" customHeight="1">
      <c r="A44" s="47" t="s">
        <v>16</v>
      </c>
      <c r="B44" s="130">
        <v>11518.82394559</v>
      </c>
      <c r="C44" s="130">
        <v>72788.63766646</v>
      </c>
      <c r="D44" s="130">
        <v>11569.8754861</v>
      </c>
      <c r="E44" s="130">
        <v>91.76</v>
      </c>
      <c r="F44" s="130">
        <v>547.2166785000001</v>
      </c>
      <c r="G44" s="130">
        <v>0</v>
      </c>
      <c r="H44" s="130">
        <v>1928.5973253976</v>
      </c>
      <c r="I44" s="130">
        <v>16227.99252271</v>
      </c>
      <c r="J44" s="130">
        <v>19628.187025007588</v>
      </c>
      <c r="K44" s="130">
        <v>26209.371834276077</v>
      </c>
      <c r="L44" s="130">
        <v>72534.35926310666</v>
      </c>
    </row>
    <row r="45" spans="1:12" s="3" customFormat="1" ht="18" customHeight="1">
      <c r="A45" s="48" t="s">
        <v>20</v>
      </c>
      <c r="B45" s="130">
        <v>0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0">
        <v>0</v>
      </c>
      <c r="L45" s="130">
        <v>0</v>
      </c>
    </row>
    <row r="46" spans="1:12" s="3" customFormat="1" ht="19.5" customHeight="1">
      <c r="A46" s="47" t="s">
        <v>17</v>
      </c>
      <c r="B46" s="130">
        <v>0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0">
        <v>0</v>
      </c>
      <c r="L46" s="130">
        <v>0</v>
      </c>
    </row>
    <row r="47" spans="1:12" s="3" customFormat="1" ht="19.5" customHeight="1">
      <c r="A47" s="47" t="s">
        <v>18</v>
      </c>
      <c r="B47" s="130">
        <v>0</v>
      </c>
      <c r="C47" s="130">
        <v>0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0">
        <v>0</v>
      </c>
      <c r="L47" s="130">
        <v>0</v>
      </c>
    </row>
    <row r="48" spans="1:12" s="3" customFormat="1" ht="19.5" customHeight="1">
      <c r="A48" s="48" t="s">
        <v>4</v>
      </c>
      <c r="B48" s="130">
        <v>0</v>
      </c>
      <c r="C48" s="130">
        <v>0</v>
      </c>
      <c r="D48" s="130">
        <v>0</v>
      </c>
      <c r="E48" s="130"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0">
        <v>0</v>
      </c>
      <c r="L48" s="130">
        <v>0</v>
      </c>
    </row>
    <row r="49" spans="1:12" s="3" customFormat="1" ht="19.5" customHeight="1">
      <c r="A49" s="48" t="s">
        <v>5</v>
      </c>
      <c r="B49" s="130">
        <v>8565.389787071446</v>
      </c>
      <c r="C49" s="130">
        <v>5564.7952654499995</v>
      </c>
      <c r="D49" s="130">
        <v>-12687.567163110001</v>
      </c>
      <c r="E49" s="130">
        <v>6935.730000000003</v>
      </c>
      <c r="F49" s="130">
        <v>-19434.37289088693</v>
      </c>
      <c r="G49" s="130">
        <v>18248.843532397703</v>
      </c>
      <c r="H49" s="130">
        <v>73406.86727777022</v>
      </c>
      <c r="I49" s="130">
        <v>36256.690955490005</v>
      </c>
      <c r="J49" s="130">
        <v>201157.78276126875</v>
      </c>
      <c r="K49" s="130">
        <v>-33303.05299625104</v>
      </c>
      <c r="L49" s="130">
        <v>-38807.7078399637</v>
      </c>
    </row>
    <row r="50" spans="1:12" s="3" customFormat="1" ht="19.5" customHeight="1">
      <c r="A50" s="47" t="s">
        <v>17</v>
      </c>
      <c r="B50" s="130">
        <v>7747.967309068454</v>
      </c>
      <c r="C50" s="130">
        <v>6855.0702284399995</v>
      </c>
      <c r="D50" s="130">
        <v>26675.53434974</v>
      </c>
      <c r="E50" s="130">
        <v>19907.97</v>
      </c>
      <c r="F50" s="130">
        <v>24385.10903856203</v>
      </c>
      <c r="G50" s="130">
        <v>18348.144844131595</v>
      </c>
      <c r="H50" s="130">
        <v>17311.19644424819</v>
      </c>
      <c r="I50" s="130">
        <v>5365.80155362</v>
      </c>
      <c r="J50" s="130">
        <v>20488.822107459244</v>
      </c>
      <c r="K50" s="130">
        <v>61999.2522891389</v>
      </c>
      <c r="L50" s="130">
        <v>104320.41135045353</v>
      </c>
    </row>
    <row r="51" spans="1:12" s="3" customFormat="1" ht="19.5" customHeight="1">
      <c r="A51" s="47" t="s">
        <v>18</v>
      </c>
      <c r="B51" s="130">
        <v>16313.3570961399</v>
      </c>
      <c r="C51" s="130">
        <v>12419.86549389</v>
      </c>
      <c r="D51" s="130">
        <v>13987.96718663</v>
      </c>
      <c r="E51" s="130">
        <v>26843.700000000004</v>
      </c>
      <c r="F51" s="130">
        <v>4950.736147675099</v>
      </c>
      <c r="G51" s="130">
        <v>36596.9883765293</v>
      </c>
      <c r="H51" s="130">
        <v>90718.0637220184</v>
      </c>
      <c r="I51" s="130">
        <v>41622.49250911</v>
      </c>
      <c r="J51" s="130">
        <v>221646.604868728</v>
      </c>
      <c r="K51" s="130">
        <v>28696.199292887857</v>
      </c>
      <c r="L51" s="130">
        <v>65512.703510489824</v>
      </c>
    </row>
    <row r="52" spans="1:12" s="49" customFormat="1" ht="19.5" customHeight="1">
      <c r="A52" s="51" t="s">
        <v>6</v>
      </c>
      <c r="B52" s="131">
        <v>82372.49110364371</v>
      </c>
      <c r="C52" s="131">
        <v>-177021.27578544721</v>
      </c>
      <c r="D52" s="131">
        <v>-153292.91389217</v>
      </c>
      <c r="E52" s="131">
        <v>-142695.98</v>
      </c>
      <c r="F52" s="131">
        <v>-132013.83876597122</v>
      </c>
      <c r="G52" s="131">
        <v>-16593.816716297566</v>
      </c>
      <c r="H52" s="131">
        <v>102618.21784663494</v>
      </c>
      <c r="I52" s="131">
        <v>199938.6542126099</v>
      </c>
      <c r="J52" s="131">
        <v>125858.56055882704</v>
      </c>
      <c r="K52" s="131">
        <v>-160136.71409262792</v>
      </c>
      <c r="L52" s="131">
        <v>-23000.514398384985</v>
      </c>
    </row>
    <row r="53" spans="1:12" s="49" customFormat="1" ht="15.75">
      <c r="A53" s="53" t="s">
        <v>64</v>
      </c>
      <c r="B53" s="62"/>
      <c r="C53" s="62"/>
      <c r="D53" s="62"/>
      <c r="E53" s="62"/>
      <c r="F53" s="62"/>
      <c r="G53" s="62"/>
      <c r="H53" s="62"/>
      <c r="I53" s="63"/>
      <c r="J53" s="63"/>
      <c r="K53" s="63"/>
      <c r="L53" s="63"/>
    </row>
    <row r="54" spans="1:8" s="3" customFormat="1" ht="15.75">
      <c r="A54" s="34"/>
      <c r="B54" s="33"/>
      <c r="C54" s="33"/>
      <c r="D54" s="33"/>
      <c r="E54" s="33"/>
      <c r="F54" s="33"/>
      <c r="G54" s="33"/>
      <c r="H54" s="33"/>
    </row>
    <row r="55" spans="1:8" s="3" customFormat="1" ht="15.75">
      <c r="A55" s="34"/>
      <c r="B55" s="33"/>
      <c r="C55" s="33"/>
      <c r="D55" s="33"/>
      <c r="E55" s="33"/>
      <c r="F55" s="33"/>
      <c r="G55" s="33"/>
      <c r="H55" s="33"/>
    </row>
    <row r="56" spans="1:8" s="3" customFormat="1" ht="15.75">
      <c r="A56" s="34"/>
      <c r="B56" s="33"/>
      <c r="C56" s="33"/>
      <c r="D56" s="33"/>
      <c r="E56" s="33"/>
      <c r="F56" s="33"/>
      <c r="G56" s="33"/>
      <c r="H56" s="33"/>
    </row>
    <row r="57" spans="1:8" s="3" customFormat="1" ht="15.75">
      <c r="A57" s="34"/>
      <c r="B57" s="33"/>
      <c r="C57" s="33"/>
      <c r="D57" s="33"/>
      <c r="E57" s="33"/>
      <c r="F57" s="33"/>
      <c r="G57" s="33"/>
      <c r="H57" s="33"/>
    </row>
    <row r="58" spans="1:8" s="3" customFormat="1" ht="15.75">
      <c r="A58" s="34"/>
      <c r="B58" s="33"/>
      <c r="C58" s="33"/>
      <c r="D58" s="33"/>
      <c r="E58" s="33"/>
      <c r="F58" s="33"/>
      <c r="G58" s="33"/>
      <c r="H58" s="33"/>
    </row>
    <row r="59" spans="1:8" s="3" customFormat="1" ht="15.75">
      <c r="A59" s="34"/>
      <c r="B59" s="33"/>
      <c r="C59" s="33"/>
      <c r="D59" s="33"/>
      <c r="E59" s="33"/>
      <c r="F59" s="33"/>
      <c r="G59" s="33"/>
      <c r="H59" s="33"/>
    </row>
    <row r="60" spans="1:8" s="3" customFormat="1" ht="15.75">
      <c r="A60" s="34"/>
      <c r="B60" s="33"/>
      <c r="C60" s="33"/>
      <c r="D60" s="33"/>
      <c r="E60" s="33"/>
      <c r="F60" s="33"/>
      <c r="G60" s="33"/>
      <c r="H60" s="33"/>
    </row>
    <row r="61" spans="1:8" s="3" customFormat="1" ht="15.75">
      <c r="A61" s="34"/>
      <c r="B61" s="33"/>
      <c r="C61" s="33"/>
      <c r="D61" s="33"/>
      <c r="E61" s="33"/>
      <c r="F61" s="33"/>
      <c r="G61" s="33"/>
      <c r="H61" s="33"/>
    </row>
    <row r="62" spans="1:8" s="3" customFormat="1" ht="15.75">
      <c r="A62" s="34"/>
      <c r="B62" s="33"/>
      <c r="C62" s="33"/>
      <c r="D62" s="33"/>
      <c r="E62" s="33"/>
      <c r="F62" s="33"/>
      <c r="G62" s="33"/>
      <c r="H62" s="33"/>
    </row>
    <row r="63" spans="1:8" s="3" customFormat="1" ht="15.75">
      <c r="A63" s="34"/>
      <c r="B63" s="33"/>
      <c r="C63" s="33"/>
      <c r="D63" s="33"/>
      <c r="E63" s="33"/>
      <c r="F63" s="33"/>
      <c r="G63" s="33"/>
      <c r="H63" s="33"/>
    </row>
    <row r="64" spans="1:8" s="3" customFormat="1" ht="15.75">
      <c r="A64" s="34"/>
      <c r="B64" s="33"/>
      <c r="C64" s="33"/>
      <c r="D64" s="33"/>
      <c r="E64" s="33"/>
      <c r="F64" s="33"/>
      <c r="G64" s="33"/>
      <c r="H64" s="33"/>
    </row>
    <row r="65" spans="1:8" s="3" customFormat="1" ht="15.75">
      <c r="A65" s="34"/>
      <c r="B65" s="33"/>
      <c r="C65" s="33"/>
      <c r="D65" s="33"/>
      <c r="E65" s="33"/>
      <c r="F65" s="33"/>
      <c r="G65" s="33"/>
      <c r="H65" s="33"/>
    </row>
    <row r="66" spans="1:8" s="3" customFormat="1" ht="15.75">
      <c r="A66" s="34"/>
      <c r="B66" s="33"/>
      <c r="C66" s="33"/>
      <c r="D66" s="33"/>
      <c r="E66" s="33"/>
      <c r="F66" s="33"/>
      <c r="G66" s="33"/>
      <c r="H66" s="33"/>
    </row>
    <row r="67" spans="1:8" s="3" customFormat="1" ht="15.75">
      <c r="A67" s="34"/>
      <c r="B67" s="33"/>
      <c r="C67" s="33"/>
      <c r="D67" s="33"/>
      <c r="E67" s="33"/>
      <c r="F67" s="33"/>
      <c r="G67" s="33"/>
      <c r="H67" s="33"/>
    </row>
    <row r="68" spans="1:8" s="3" customFormat="1" ht="15.75">
      <c r="A68" s="34"/>
      <c r="B68" s="33"/>
      <c r="C68" s="33"/>
      <c r="D68" s="33"/>
      <c r="E68" s="33"/>
      <c r="F68" s="33"/>
      <c r="G68" s="33"/>
      <c r="H68" s="33"/>
    </row>
    <row r="69" spans="1:8" s="3" customFormat="1" ht="15.75">
      <c r="A69" s="34"/>
      <c r="B69" s="33"/>
      <c r="C69" s="33"/>
      <c r="D69" s="33"/>
      <c r="E69" s="33"/>
      <c r="F69" s="33"/>
      <c r="G69" s="33"/>
      <c r="H69" s="33"/>
    </row>
    <row r="70" spans="1:8" s="3" customFormat="1" ht="15.75">
      <c r="A70" s="34"/>
      <c r="B70" s="33"/>
      <c r="C70" s="33"/>
      <c r="D70" s="33"/>
      <c r="E70" s="33"/>
      <c r="F70" s="33"/>
      <c r="G70" s="33"/>
      <c r="H70" s="33"/>
    </row>
    <row r="71" spans="1:8" s="3" customFormat="1" ht="15.75">
      <c r="A71" s="34"/>
      <c r="B71" s="33"/>
      <c r="C71" s="33"/>
      <c r="D71" s="33"/>
      <c r="E71" s="33"/>
      <c r="F71" s="33"/>
      <c r="G71" s="33"/>
      <c r="H71" s="33"/>
    </row>
    <row r="72" spans="1:8" s="3" customFormat="1" ht="15.75">
      <c r="A72" s="34"/>
      <c r="B72" s="33"/>
      <c r="C72" s="33"/>
      <c r="D72" s="33"/>
      <c r="E72" s="33"/>
      <c r="F72" s="33"/>
      <c r="G72" s="33"/>
      <c r="H72" s="33"/>
    </row>
    <row r="73" spans="1:8" s="3" customFormat="1" ht="15.75">
      <c r="A73" s="34"/>
      <c r="B73" s="33"/>
      <c r="C73" s="33"/>
      <c r="D73" s="33"/>
      <c r="E73" s="33"/>
      <c r="F73" s="33"/>
      <c r="G73" s="33"/>
      <c r="H73" s="33"/>
    </row>
    <row r="74" spans="1:8" s="3" customFormat="1" ht="15.75">
      <c r="A74" s="34"/>
      <c r="B74" s="33"/>
      <c r="C74" s="33"/>
      <c r="D74" s="33"/>
      <c r="E74" s="33"/>
      <c r="F74" s="33"/>
      <c r="G74" s="33"/>
      <c r="H74" s="33"/>
    </row>
    <row r="75" spans="1:8" s="3" customFormat="1" ht="15.75">
      <c r="A75" s="34"/>
      <c r="B75" s="33"/>
      <c r="C75" s="33"/>
      <c r="D75" s="33"/>
      <c r="E75" s="33"/>
      <c r="F75" s="33"/>
      <c r="G75" s="33"/>
      <c r="H75" s="33"/>
    </row>
    <row r="76" spans="1:8" s="3" customFormat="1" ht="15.75">
      <c r="A76" s="34"/>
      <c r="B76" s="33"/>
      <c r="C76" s="33"/>
      <c r="D76" s="33"/>
      <c r="E76" s="33"/>
      <c r="F76" s="33"/>
      <c r="G76" s="33"/>
      <c r="H76" s="33"/>
    </row>
    <row r="77" spans="1:8" s="3" customFormat="1" ht="15.75">
      <c r="A77" s="34"/>
      <c r="B77" s="33"/>
      <c r="C77" s="33"/>
      <c r="D77" s="33"/>
      <c r="E77" s="33"/>
      <c r="F77" s="33"/>
      <c r="G77" s="33"/>
      <c r="H77" s="33"/>
    </row>
    <row r="78" spans="1:8" s="3" customFormat="1" ht="15.75">
      <c r="A78" s="34"/>
      <c r="B78" s="33"/>
      <c r="C78" s="33"/>
      <c r="D78" s="33"/>
      <c r="E78" s="33"/>
      <c r="F78" s="33"/>
      <c r="G78" s="33"/>
      <c r="H78" s="33"/>
    </row>
    <row r="79" spans="1:8" s="3" customFormat="1" ht="15.75">
      <c r="A79" s="34"/>
      <c r="B79" s="33"/>
      <c r="C79" s="33"/>
      <c r="D79" s="33"/>
      <c r="E79" s="33"/>
      <c r="F79" s="33"/>
      <c r="G79" s="33"/>
      <c r="H79" s="33"/>
    </row>
    <row r="80" spans="1:8" s="3" customFormat="1" ht="15.75">
      <c r="A80" s="34"/>
      <c r="B80" s="33"/>
      <c r="C80" s="33"/>
      <c r="D80" s="33"/>
      <c r="E80" s="33"/>
      <c r="F80" s="33"/>
      <c r="G80" s="33"/>
      <c r="H80" s="33"/>
    </row>
    <row r="81" spans="1:8" s="3" customFormat="1" ht="15.75">
      <c r="A81" s="34"/>
      <c r="B81" s="33"/>
      <c r="C81" s="33"/>
      <c r="D81" s="33"/>
      <c r="E81" s="33"/>
      <c r="F81" s="33"/>
      <c r="G81" s="33"/>
      <c r="H81" s="33"/>
    </row>
    <row r="82" spans="1:8" s="3" customFormat="1" ht="15.75">
      <c r="A82" s="34"/>
      <c r="B82" s="33"/>
      <c r="C82" s="33"/>
      <c r="D82" s="33"/>
      <c r="E82" s="33"/>
      <c r="F82" s="33"/>
      <c r="G82" s="33"/>
      <c r="H82" s="33"/>
    </row>
    <row r="83" spans="1:8" s="3" customFormat="1" ht="15.75">
      <c r="A83" s="34"/>
      <c r="B83" s="33"/>
      <c r="C83" s="33"/>
      <c r="D83" s="33"/>
      <c r="E83" s="33"/>
      <c r="F83" s="33"/>
      <c r="G83" s="33"/>
      <c r="H83" s="33"/>
    </row>
    <row r="84" spans="1:8" s="3" customFormat="1" ht="15.75">
      <c r="A84" s="34"/>
      <c r="B84" s="33"/>
      <c r="C84" s="33"/>
      <c r="D84" s="33"/>
      <c r="E84" s="33"/>
      <c r="F84" s="33"/>
      <c r="G84" s="33"/>
      <c r="H84" s="33"/>
    </row>
    <row r="85" spans="1:8" s="3" customFormat="1" ht="15.75">
      <c r="A85" s="34"/>
      <c r="B85" s="33"/>
      <c r="C85" s="33"/>
      <c r="D85" s="33"/>
      <c r="E85" s="33"/>
      <c r="F85" s="33"/>
      <c r="G85" s="33"/>
      <c r="H85" s="33"/>
    </row>
    <row r="86" spans="1:8" s="3" customFormat="1" ht="15.75">
      <c r="A86" s="34"/>
      <c r="B86" s="33"/>
      <c r="C86" s="33"/>
      <c r="D86" s="33"/>
      <c r="E86" s="33"/>
      <c r="F86" s="33"/>
      <c r="G86" s="33"/>
      <c r="H86" s="33"/>
    </row>
    <row r="87" spans="1:8" s="3" customFormat="1" ht="15.75">
      <c r="A87" s="34"/>
      <c r="B87" s="33"/>
      <c r="C87" s="33"/>
      <c r="D87" s="33"/>
      <c r="E87" s="33"/>
      <c r="F87" s="33"/>
      <c r="G87" s="33"/>
      <c r="H87" s="33"/>
    </row>
    <row r="88" spans="1:8" s="3" customFormat="1" ht="15.75">
      <c r="A88" s="34"/>
      <c r="B88" s="33"/>
      <c r="C88" s="33"/>
      <c r="D88" s="33"/>
      <c r="E88" s="33"/>
      <c r="F88" s="33"/>
      <c r="G88" s="33"/>
      <c r="H88" s="33"/>
    </row>
    <row r="89" spans="1:8" s="3" customFormat="1" ht="15.75">
      <c r="A89" s="34"/>
      <c r="B89" s="33"/>
      <c r="C89" s="33"/>
      <c r="D89" s="33"/>
      <c r="E89" s="33"/>
      <c r="F89" s="33"/>
      <c r="G89" s="33"/>
      <c r="H89" s="33"/>
    </row>
    <row r="90" spans="1:8" s="3" customFormat="1" ht="15.75">
      <c r="A90" s="34"/>
      <c r="B90" s="33"/>
      <c r="C90" s="33"/>
      <c r="D90" s="33"/>
      <c r="E90" s="33"/>
      <c r="F90" s="33"/>
      <c r="G90" s="33"/>
      <c r="H90" s="33"/>
    </row>
    <row r="91" spans="1:8" s="3" customFormat="1" ht="15.75">
      <c r="A91" s="34"/>
      <c r="B91" s="33"/>
      <c r="C91" s="33"/>
      <c r="D91" s="33"/>
      <c r="E91" s="33"/>
      <c r="F91" s="33"/>
      <c r="G91" s="33"/>
      <c r="H91" s="33"/>
    </row>
    <row r="92" spans="1:8" s="3" customFormat="1" ht="15.75">
      <c r="A92" s="34"/>
      <c r="B92" s="33"/>
      <c r="C92" s="33"/>
      <c r="D92" s="33"/>
      <c r="E92" s="33"/>
      <c r="F92" s="33"/>
      <c r="G92" s="33"/>
      <c r="H92" s="33"/>
    </row>
    <row r="93" spans="1:8" s="3" customFormat="1" ht="15.75">
      <c r="A93" s="34"/>
      <c r="B93" s="33"/>
      <c r="C93" s="33"/>
      <c r="D93" s="33"/>
      <c r="E93" s="33"/>
      <c r="F93" s="33"/>
      <c r="G93" s="33"/>
      <c r="H93" s="33"/>
    </row>
    <row r="94" spans="1:8" s="3" customFormat="1" ht="15.75">
      <c r="A94" s="34"/>
      <c r="B94" s="33"/>
      <c r="C94" s="33"/>
      <c r="D94" s="33"/>
      <c r="E94" s="33"/>
      <c r="F94" s="33"/>
      <c r="G94" s="33"/>
      <c r="H94" s="33"/>
    </row>
    <row r="95" spans="1:8" s="3" customFormat="1" ht="15.75">
      <c r="A95" s="34"/>
      <c r="B95" s="33"/>
      <c r="C95" s="33"/>
      <c r="D95" s="33"/>
      <c r="E95" s="33"/>
      <c r="F95" s="33"/>
      <c r="G95" s="33"/>
      <c r="H95" s="33"/>
    </row>
    <row r="96" spans="1:8" s="3" customFormat="1" ht="15.75">
      <c r="A96" s="34"/>
      <c r="B96" s="33"/>
      <c r="C96" s="33"/>
      <c r="D96" s="33"/>
      <c r="E96" s="33"/>
      <c r="F96" s="33"/>
      <c r="G96" s="33"/>
      <c r="H96" s="33"/>
    </row>
    <row r="97" spans="1:8" s="3" customFormat="1" ht="15.75">
      <c r="A97" s="34"/>
      <c r="B97" s="33"/>
      <c r="C97" s="33"/>
      <c r="D97" s="33"/>
      <c r="E97" s="33"/>
      <c r="F97" s="33"/>
      <c r="G97" s="33"/>
      <c r="H97" s="33"/>
    </row>
    <row r="98" spans="1:8" s="3" customFormat="1" ht="15.75">
      <c r="A98" s="34"/>
      <c r="B98" s="33"/>
      <c r="C98" s="33"/>
      <c r="D98" s="33"/>
      <c r="E98" s="33"/>
      <c r="F98" s="33"/>
      <c r="G98" s="33"/>
      <c r="H98" s="33"/>
    </row>
    <row r="99" spans="1:8" s="3" customFormat="1" ht="15.75">
      <c r="A99" s="34"/>
      <c r="B99" s="33"/>
      <c r="C99" s="33"/>
      <c r="D99" s="33"/>
      <c r="E99" s="33"/>
      <c r="F99" s="33"/>
      <c r="G99" s="33"/>
      <c r="H99" s="33"/>
    </row>
    <row r="100" spans="1:8" s="3" customFormat="1" ht="15.75">
      <c r="A100" s="34"/>
      <c r="B100" s="33"/>
      <c r="C100" s="33"/>
      <c r="D100" s="33"/>
      <c r="E100" s="33"/>
      <c r="F100" s="33"/>
      <c r="G100" s="33"/>
      <c r="H100" s="33"/>
    </row>
    <row r="101" spans="1:8" s="3" customFormat="1" ht="15.75">
      <c r="A101" s="34"/>
      <c r="B101" s="33"/>
      <c r="C101" s="33"/>
      <c r="D101" s="33"/>
      <c r="E101" s="33"/>
      <c r="F101" s="33"/>
      <c r="G101" s="33"/>
      <c r="H101" s="33"/>
    </row>
    <row r="102" spans="1:8" s="3" customFormat="1" ht="15.75">
      <c r="A102" s="34"/>
      <c r="B102" s="33"/>
      <c r="C102" s="33"/>
      <c r="D102" s="33"/>
      <c r="E102" s="33"/>
      <c r="F102" s="33"/>
      <c r="G102" s="33"/>
      <c r="H102" s="33"/>
    </row>
    <row r="103" spans="1:8" s="3" customFormat="1" ht="15.75">
      <c r="A103" s="34"/>
      <c r="B103" s="33"/>
      <c r="C103" s="33"/>
      <c r="D103" s="33"/>
      <c r="E103" s="33"/>
      <c r="F103" s="33"/>
      <c r="G103" s="33"/>
      <c r="H103" s="33"/>
    </row>
    <row r="104" spans="1:8" s="3" customFormat="1" ht="15.75">
      <c r="A104" s="34"/>
      <c r="B104" s="33"/>
      <c r="C104" s="33"/>
      <c r="D104" s="33"/>
      <c r="E104" s="33"/>
      <c r="F104" s="33"/>
      <c r="G104" s="33"/>
      <c r="H104" s="33"/>
    </row>
    <row r="105" spans="1:8" s="3" customFormat="1" ht="15.75">
      <c r="A105" s="34"/>
      <c r="B105" s="33"/>
      <c r="C105" s="33"/>
      <c r="D105" s="33"/>
      <c r="E105" s="33"/>
      <c r="F105" s="33"/>
      <c r="G105" s="33"/>
      <c r="H105" s="33"/>
    </row>
    <row r="106" spans="1:8" s="3" customFormat="1" ht="15.75">
      <c r="A106" s="34"/>
      <c r="B106" s="33"/>
      <c r="C106" s="33"/>
      <c r="D106" s="33"/>
      <c r="E106" s="33"/>
      <c r="F106" s="33"/>
      <c r="G106" s="33"/>
      <c r="H106" s="33"/>
    </row>
    <row r="107" spans="1:8" s="3" customFormat="1" ht="15.75">
      <c r="A107" s="34"/>
      <c r="B107" s="33"/>
      <c r="C107" s="33"/>
      <c r="D107" s="33"/>
      <c r="E107" s="33"/>
      <c r="F107" s="33"/>
      <c r="G107" s="33"/>
      <c r="H107" s="33"/>
    </row>
    <row r="108" spans="1:8" s="3" customFormat="1" ht="15.75">
      <c r="A108" s="34"/>
      <c r="B108" s="33"/>
      <c r="C108" s="33"/>
      <c r="D108" s="33"/>
      <c r="E108" s="33"/>
      <c r="F108" s="33"/>
      <c r="G108" s="33"/>
      <c r="H108" s="33"/>
    </row>
    <row r="109" spans="1:8" s="3" customFormat="1" ht="15.75">
      <c r="A109" s="34"/>
      <c r="B109" s="33"/>
      <c r="C109" s="33"/>
      <c r="D109" s="33"/>
      <c r="E109" s="33"/>
      <c r="F109" s="33"/>
      <c r="G109" s="33"/>
      <c r="H109" s="33"/>
    </row>
    <row r="110" spans="1:8" s="3" customFormat="1" ht="15.75">
      <c r="A110" s="34"/>
      <c r="B110" s="33"/>
      <c r="C110" s="33"/>
      <c r="D110" s="33"/>
      <c r="E110" s="33"/>
      <c r="F110" s="33"/>
      <c r="G110" s="33"/>
      <c r="H110" s="33"/>
    </row>
    <row r="111" spans="1:8" s="3" customFormat="1" ht="15.75">
      <c r="A111" s="34"/>
      <c r="B111" s="33"/>
      <c r="C111" s="33"/>
      <c r="D111" s="33"/>
      <c r="E111" s="33"/>
      <c r="F111" s="33"/>
      <c r="G111" s="33"/>
      <c r="H111" s="33"/>
    </row>
    <row r="112" spans="1:8" s="3" customFormat="1" ht="15.75">
      <c r="A112" s="34"/>
      <c r="B112" s="33"/>
      <c r="C112" s="33"/>
      <c r="D112" s="33"/>
      <c r="E112" s="33"/>
      <c r="F112" s="33"/>
      <c r="G112" s="33"/>
      <c r="H112" s="33"/>
    </row>
    <row r="113" spans="1:8" s="3" customFormat="1" ht="15.75">
      <c r="A113" s="34"/>
      <c r="B113" s="33"/>
      <c r="C113" s="33"/>
      <c r="D113" s="33"/>
      <c r="E113" s="33"/>
      <c r="F113" s="33"/>
      <c r="G113" s="33"/>
      <c r="H113" s="33"/>
    </row>
    <row r="114" spans="1:8" s="3" customFormat="1" ht="15.75">
      <c r="A114" s="34"/>
      <c r="B114" s="33"/>
      <c r="C114" s="33"/>
      <c r="D114" s="33"/>
      <c r="E114" s="33"/>
      <c r="F114" s="33"/>
      <c r="G114" s="33"/>
      <c r="H114" s="33"/>
    </row>
    <row r="115" spans="1:8" s="3" customFormat="1" ht="15.75">
      <c r="A115" s="34"/>
      <c r="B115" s="33"/>
      <c r="C115" s="33"/>
      <c r="D115" s="33"/>
      <c r="E115" s="33"/>
      <c r="F115" s="33"/>
      <c r="G115" s="33"/>
      <c r="H115" s="33"/>
    </row>
    <row r="116" spans="1:8" s="3" customFormat="1" ht="15.75">
      <c r="A116" s="34"/>
      <c r="B116" s="33"/>
      <c r="C116" s="33"/>
      <c r="D116" s="33"/>
      <c r="E116" s="33"/>
      <c r="F116" s="33"/>
      <c r="G116" s="33"/>
      <c r="H116" s="33"/>
    </row>
    <row r="117" spans="1:8" s="3" customFormat="1" ht="15.75">
      <c r="A117" s="34"/>
      <c r="B117" s="33"/>
      <c r="C117" s="33"/>
      <c r="D117" s="33"/>
      <c r="E117" s="33"/>
      <c r="F117" s="33"/>
      <c r="G117" s="33"/>
      <c r="H117" s="33"/>
    </row>
    <row r="118" spans="1:8" s="3" customFormat="1" ht="15.75">
      <c r="A118" s="34"/>
      <c r="B118" s="33"/>
      <c r="C118" s="33"/>
      <c r="D118" s="33"/>
      <c r="E118" s="33"/>
      <c r="F118" s="33"/>
      <c r="G118" s="33"/>
      <c r="H118" s="33"/>
    </row>
    <row r="119" spans="1:8" s="3" customFormat="1" ht="15.75">
      <c r="A119" s="34"/>
      <c r="B119" s="33"/>
      <c r="C119" s="33"/>
      <c r="D119" s="33"/>
      <c r="E119" s="33"/>
      <c r="F119" s="33"/>
      <c r="G119" s="33"/>
      <c r="H119" s="33"/>
    </row>
    <row r="120" spans="1:8" s="3" customFormat="1" ht="15.75">
      <c r="A120" s="34"/>
      <c r="B120" s="33"/>
      <c r="C120" s="33"/>
      <c r="D120" s="33"/>
      <c r="E120" s="33"/>
      <c r="F120" s="33"/>
      <c r="G120" s="33"/>
      <c r="H120" s="33"/>
    </row>
    <row r="121" spans="1:8" s="3" customFormat="1" ht="15.75">
      <c r="A121" s="34"/>
      <c r="B121" s="33"/>
      <c r="C121" s="33"/>
      <c r="D121" s="33"/>
      <c r="E121" s="33"/>
      <c r="F121" s="33"/>
      <c r="G121" s="33"/>
      <c r="H121" s="33"/>
    </row>
    <row r="122" spans="1:8" s="3" customFormat="1" ht="15.75">
      <c r="A122" s="34"/>
      <c r="B122" s="33"/>
      <c r="C122" s="33"/>
      <c r="D122" s="33"/>
      <c r="E122" s="33"/>
      <c r="F122" s="33"/>
      <c r="G122" s="33"/>
      <c r="H122" s="33"/>
    </row>
    <row r="123" spans="1:8" s="3" customFormat="1" ht="15.75">
      <c r="A123" s="34"/>
      <c r="B123" s="33"/>
      <c r="C123" s="33"/>
      <c r="D123" s="33"/>
      <c r="E123" s="33"/>
      <c r="F123" s="33"/>
      <c r="G123" s="33"/>
      <c r="H123" s="33"/>
    </row>
    <row r="124" spans="1:8" s="3" customFormat="1" ht="15.75">
      <c r="A124" s="34"/>
      <c r="B124" s="33"/>
      <c r="C124" s="33"/>
      <c r="D124" s="33"/>
      <c r="E124" s="33"/>
      <c r="F124" s="33"/>
      <c r="G124" s="33"/>
      <c r="H124" s="33"/>
    </row>
    <row r="125" spans="1:8" s="3" customFormat="1" ht="15.75">
      <c r="A125" s="34"/>
      <c r="B125" s="33"/>
      <c r="C125" s="33"/>
      <c r="D125" s="33"/>
      <c r="E125" s="33"/>
      <c r="F125" s="33"/>
      <c r="G125" s="33"/>
      <c r="H125" s="33"/>
    </row>
    <row r="126" spans="1:8" s="3" customFormat="1" ht="15.75">
      <c r="A126" s="34"/>
      <c r="B126" s="33"/>
      <c r="C126" s="33"/>
      <c r="D126" s="33"/>
      <c r="E126" s="33"/>
      <c r="F126" s="33"/>
      <c r="G126" s="33"/>
      <c r="H126" s="33"/>
    </row>
    <row r="127" spans="1:8" s="3" customFormat="1" ht="15.75">
      <c r="A127" s="34"/>
      <c r="B127" s="33"/>
      <c r="C127" s="33"/>
      <c r="D127" s="33"/>
      <c r="E127" s="33"/>
      <c r="F127" s="33"/>
      <c r="G127" s="33"/>
      <c r="H127" s="33"/>
    </row>
    <row r="128" spans="1:8" s="3" customFormat="1" ht="15.75">
      <c r="A128" s="34"/>
      <c r="B128" s="33"/>
      <c r="C128" s="33"/>
      <c r="D128" s="33"/>
      <c r="E128" s="33"/>
      <c r="F128" s="33"/>
      <c r="G128" s="33"/>
      <c r="H128" s="33"/>
    </row>
    <row r="129" spans="1:8" s="3" customFormat="1" ht="15.75">
      <c r="A129" s="34"/>
      <c r="B129" s="33"/>
      <c r="C129" s="33"/>
      <c r="D129" s="33"/>
      <c r="E129" s="33"/>
      <c r="F129" s="33"/>
      <c r="G129" s="33"/>
      <c r="H129" s="33"/>
    </row>
    <row r="130" spans="1:8" s="3" customFormat="1" ht="15.75">
      <c r="A130" s="34"/>
      <c r="B130" s="33"/>
      <c r="C130" s="33"/>
      <c r="D130" s="33"/>
      <c r="E130" s="33"/>
      <c r="F130" s="33"/>
      <c r="G130" s="33"/>
      <c r="H130" s="33"/>
    </row>
    <row r="131" spans="1:8" s="3" customFormat="1" ht="15.75">
      <c r="A131" s="34"/>
      <c r="B131" s="33"/>
      <c r="C131" s="33"/>
      <c r="D131" s="33"/>
      <c r="E131" s="33"/>
      <c r="F131" s="33"/>
      <c r="G131" s="33"/>
      <c r="H131" s="33"/>
    </row>
    <row r="132" spans="1:8" s="3" customFormat="1" ht="15.75">
      <c r="A132" s="34"/>
      <c r="B132" s="33"/>
      <c r="C132" s="33"/>
      <c r="D132" s="33"/>
      <c r="E132" s="33"/>
      <c r="F132" s="33"/>
      <c r="G132" s="33"/>
      <c r="H132" s="33"/>
    </row>
    <row r="133" spans="1:8" s="3" customFormat="1" ht="15.75">
      <c r="A133" s="34"/>
      <c r="B133" s="33"/>
      <c r="C133" s="33"/>
      <c r="D133" s="33"/>
      <c r="E133" s="33"/>
      <c r="F133" s="33"/>
      <c r="G133" s="33"/>
      <c r="H133" s="33"/>
    </row>
    <row r="134" spans="1:8" s="3" customFormat="1" ht="15.75">
      <c r="A134" s="34"/>
      <c r="B134" s="33"/>
      <c r="C134" s="33"/>
      <c r="D134" s="33"/>
      <c r="E134" s="33"/>
      <c r="F134" s="33"/>
      <c r="G134" s="33"/>
      <c r="H134" s="33"/>
    </row>
    <row r="135" spans="1:8" s="3" customFormat="1" ht="15.75">
      <c r="A135" s="34"/>
      <c r="B135" s="33"/>
      <c r="C135" s="33"/>
      <c r="D135" s="33"/>
      <c r="E135" s="33"/>
      <c r="F135" s="33"/>
      <c r="G135" s="33"/>
      <c r="H135" s="33"/>
    </row>
    <row r="136" spans="1:8" s="3" customFormat="1" ht="15.75">
      <c r="A136" s="34"/>
      <c r="B136" s="33"/>
      <c r="C136" s="33"/>
      <c r="D136" s="33"/>
      <c r="E136" s="33"/>
      <c r="F136" s="33"/>
      <c r="G136" s="33"/>
      <c r="H136" s="33"/>
    </row>
    <row r="137" spans="1:8" s="3" customFormat="1" ht="15.75">
      <c r="A137" s="34"/>
      <c r="B137" s="33"/>
      <c r="C137" s="33"/>
      <c r="D137" s="33"/>
      <c r="E137" s="33"/>
      <c r="F137" s="33"/>
      <c r="G137" s="33"/>
      <c r="H137" s="33"/>
    </row>
    <row r="138" spans="1:8" s="3" customFormat="1" ht="15.75">
      <c r="A138" s="34"/>
      <c r="B138" s="33"/>
      <c r="C138" s="33"/>
      <c r="D138" s="33"/>
      <c r="E138" s="33"/>
      <c r="F138" s="33"/>
      <c r="G138" s="33"/>
      <c r="H138" s="33"/>
    </row>
    <row r="139" spans="1:8" s="3" customFormat="1" ht="15.75">
      <c r="A139" s="34"/>
      <c r="B139" s="33"/>
      <c r="C139" s="33"/>
      <c r="D139" s="33"/>
      <c r="E139" s="33"/>
      <c r="F139" s="33"/>
      <c r="G139" s="33"/>
      <c r="H139" s="33"/>
    </row>
    <row r="140" spans="1:8" s="3" customFormat="1" ht="15.75">
      <c r="A140" s="34"/>
      <c r="B140" s="33"/>
      <c r="C140" s="33"/>
      <c r="D140" s="33"/>
      <c r="E140" s="33"/>
      <c r="F140" s="33"/>
      <c r="G140" s="33"/>
      <c r="H140" s="33"/>
    </row>
    <row r="141" spans="1:8" s="3" customFormat="1" ht="15.75">
      <c r="A141" s="34"/>
      <c r="B141" s="33"/>
      <c r="C141" s="33"/>
      <c r="D141" s="33"/>
      <c r="E141" s="33"/>
      <c r="F141" s="33"/>
      <c r="G141" s="33"/>
      <c r="H141" s="33"/>
    </row>
    <row r="142" spans="1:8" s="3" customFormat="1" ht="15.75">
      <c r="A142" s="34"/>
      <c r="B142" s="33"/>
      <c r="C142" s="33"/>
      <c r="D142" s="33"/>
      <c r="E142" s="33"/>
      <c r="F142" s="33"/>
      <c r="G142" s="33"/>
      <c r="H142" s="33"/>
    </row>
    <row r="143" spans="1:8" s="3" customFormat="1" ht="15.75">
      <c r="A143" s="34"/>
      <c r="B143" s="33"/>
      <c r="C143" s="33"/>
      <c r="D143" s="33"/>
      <c r="E143" s="33"/>
      <c r="F143" s="33"/>
      <c r="G143" s="33"/>
      <c r="H143" s="33"/>
    </row>
    <row r="144" spans="1:8" s="3" customFormat="1" ht="15.75">
      <c r="A144" s="34"/>
      <c r="B144" s="33"/>
      <c r="C144" s="33"/>
      <c r="D144" s="33"/>
      <c r="E144" s="33"/>
      <c r="F144" s="33"/>
      <c r="G144" s="33"/>
      <c r="H144" s="33"/>
    </row>
    <row r="145" spans="1:8" s="3" customFormat="1" ht="15.75">
      <c r="A145" s="34"/>
      <c r="B145" s="33"/>
      <c r="C145" s="33"/>
      <c r="D145" s="33"/>
      <c r="E145" s="33"/>
      <c r="F145" s="33"/>
      <c r="G145" s="33"/>
      <c r="H145" s="33"/>
    </row>
    <row r="146" spans="1:8" s="3" customFormat="1" ht="15.75">
      <c r="A146" s="34"/>
      <c r="B146" s="33"/>
      <c r="C146" s="33"/>
      <c r="D146" s="33"/>
      <c r="E146" s="33"/>
      <c r="F146" s="33"/>
      <c r="G146" s="33"/>
      <c r="H146" s="33"/>
    </row>
    <row r="147" spans="1:8" s="3" customFormat="1" ht="15.75">
      <c r="A147" s="34"/>
      <c r="B147" s="33"/>
      <c r="C147" s="33"/>
      <c r="D147" s="33"/>
      <c r="E147" s="33"/>
      <c r="F147" s="33"/>
      <c r="G147" s="33"/>
      <c r="H147" s="33"/>
    </row>
    <row r="148" spans="1:8" s="3" customFormat="1" ht="15.75">
      <c r="A148" s="34"/>
      <c r="B148" s="33"/>
      <c r="C148" s="33"/>
      <c r="D148" s="33"/>
      <c r="E148" s="33"/>
      <c r="F148" s="33"/>
      <c r="G148" s="33"/>
      <c r="H148" s="33"/>
    </row>
    <row r="149" spans="1:8" s="3" customFormat="1" ht="15.75">
      <c r="A149" s="34"/>
      <c r="B149" s="33"/>
      <c r="C149" s="33"/>
      <c r="D149" s="33"/>
      <c r="E149" s="33"/>
      <c r="F149" s="33"/>
      <c r="G149" s="33"/>
      <c r="H149" s="33"/>
    </row>
    <row r="150" spans="1:8" s="3" customFormat="1" ht="15.75">
      <c r="A150" s="34"/>
      <c r="B150" s="33"/>
      <c r="C150" s="33"/>
      <c r="D150" s="33"/>
      <c r="E150" s="33"/>
      <c r="F150" s="33"/>
      <c r="G150" s="33"/>
      <c r="H150" s="33"/>
    </row>
    <row r="151" spans="1:8" s="3" customFormat="1" ht="15.75">
      <c r="A151" s="34"/>
      <c r="B151" s="33"/>
      <c r="C151" s="33"/>
      <c r="D151" s="33"/>
      <c r="E151" s="33"/>
      <c r="F151" s="33"/>
      <c r="G151" s="33"/>
      <c r="H151" s="33"/>
    </row>
    <row r="152" spans="1:8" s="3" customFormat="1" ht="15.75">
      <c r="A152" s="34"/>
      <c r="B152" s="33"/>
      <c r="C152" s="33"/>
      <c r="D152" s="33"/>
      <c r="E152" s="33"/>
      <c r="F152" s="33"/>
      <c r="G152" s="33"/>
      <c r="H152" s="33"/>
    </row>
    <row r="153" spans="1:8" s="3" customFormat="1" ht="15.75">
      <c r="A153" s="34"/>
      <c r="B153" s="33"/>
      <c r="C153" s="33"/>
      <c r="D153" s="33"/>
      <c r="E153" s="33"/>
      <c r="F153" s="33"/>
      <c r="G153" s="33"/>
      <c r="H153" s="33"/>
    </row>
    <row r="154" spans="1:8" s="3" customFormat="1" ht="15.75">
      <c r="A154" s="34"/>
      <c r="B154" s="33"/>
      <c r="C154" s="33"/>
      <c r="D154" s="33"/>
      <c r="E154" s="33"/>
      <c r="F154" s="33"/>
      <c r="G154" s="33"/>
      <c r="H154" s="33"/>
    </row>
    <row r="155" spans="1:8" s="3" customFormat="1" ht="15.75">
      <c r="A155" s="34"/>
      <c r="B155" s="33"/>
      <c r="C155" s="33"/>
      <c r="D155" s="33"/>
      <c r="E155" s="33"/>
      <c r="F155" s="33"/>
      <c r="G155" s="33"/>
      <c r="H155" s="33"/>
    </row>
    <row r="156" spans="1:8" s="3" customFormat="1" ht="15.75">
      <c r="A156" s="34"/>
      <c r="B156" s="33"/>
      <c r="C156" s="33"/>
      <c r="D156" s="33"/>
      <c r="E156" s="33"/>
      <c r="F156" s="33"/>
      <c r="G156" s="33"/>
      <c r="H156" s="33"/>
    </row>
    <row r="157" spans="1:8" s="3" customFormat="1" ht="15.75">
      <c r="A157" s="34"/>
      <c r="B157" s="33"/>
      <c r="C157" s="33"/>
      <c r="D157" s="33"/>
      <c r="E157" s="33"/>
      <c r="F157" s="33"/>
      <c r="G157" s="33"/>
      <c r="H157" s="33"/>
    </row>
    <row r="158" spans="1:8" s="3" customFormat="1" ht="15.75">
      <c r="A158" s="34"/>
      <c r="B158" s="33"/>
      <c r="C158" s="33"/>
      <c r="D158" s="33"/>
      <c r="E158" s="33"/>
      <c r="F158" s="33"/>
      <c r="G158" s="33"/>
      <c r="H158" s="33"/>
    </row>
    <row r="159" spans="1:8" s="3" customFormat="1" ht="15.75">
      <c r="A159" s="34"/>
      <c r="B159" s="33"/>
      <c r="C159" s="33"/>
      <c r="D159" s="33"/>
      <c r="E159" s="33"/>
      <c r="F159" s="33"/>
      <c r="G159" s="33"/>
      <c r="H159" s="33"/>
    </row>
    <row r="160" spans="1:8" s="3" customFormat="1" ht="15.75">
      <c r="A160" s="34"/>
      <c r="B160" s="33"/>
      <c r="C160" s="33"/>
      <c r="D160" s="33"/>
      <c r="E160" s="33"/>
      <c r="F160" s="33"/>
      <c r="G160" s="33"/>
      <c r="H160" s="33"/>
    </row>
    <row r="161" spans="1:8" s="3" customFormat="1" ht="15.75">
      <c r="A161" s="34"/>
      <c r="B161" s="33"/>
      <c r="C161" s="33"/>
      <c r="D161" s="33"/>
      <c r="E161" s="33"/>
      <c r="F161" s="33"/>
      <c r="G161" s="33"/>
      <c r="H161" s="33"/>
    </row>
    <row r="162" spans="1:8" s="3" customFormat="1" ht="15.75">
      <c r="A162" s="34"/>
      <c r="B162" s="33"/>
      <c r="C162" s="33"/>
      <c r="D162" s="33"/>
      <c r="E162" s="33"/>
      <c r="F162" s="33"/>
      <c r="G162" s="33"/>
      <c r="H162" s="33"/>
    </row>
    <row r="163" spans="1:8" s="3" customFormat="1" ht="15.75">
      <c r="A163" s="34"/>
      <c r="B163" s="33"/>
      <c r="C163" s="33"/>
      <c r="D163" s="33"/>
      <c r="E163" s="33"/>
      <c r="F163" s="33"/>
      <c r="G163" s="33"/>
      <c r="H163" s="33"/>
    </row>
    <row r="164" spans="1:8" s="3" customFormat="1" ht="15.75">
      <c r="A164" s="34"/>
      <c r="B164" s="33"/>
      <c r="C164" s="33"/>
      <c r="D164" s="33"/>
      <c r="E164" s="33"/>
      <c r="F164" s="33"/>
      <c r="G164" s="33"/>
      <c r="H164" s="33"/>
    </row>
    <row r="165" spans="1:8" s="3" customFormat="1" ht="15.75">
      <c r="A165" s="34"/>
      <c r="B165" s="33"/>
      <c r="C165" s="33"/>
      <c r="D165" s="33"/>
      <c r="E165" s="33"/>
      <c r="F165" s="33"/>
      <c r="G165" s="33"/>
      <c r="H165" s="33"/>
    </row>
    <row r="166" spans="1:8" s="3" customFormat="1" ht="15.75">
      <c r="A166" s="34"/>
      <c r="B166" s="33"/>
      <c r="C166" s="33"/>
      <c r="D166" s="33"/>
      <c r="E166" s="33"/>
      <c r="F166" s="33"/>
      <c r="G166" s="33"/>
      <c r="H166" s="33"/>
    </row>
    <row r="167" spans="1:8" s="3" customFormat="1" ht="15.75">
      <c r="A167" s="34"/>
      <c r="B167" s="33"/>
      <c r="C167" s="33"/>
      <c r="D167" s="33"/>
      <c r="E167" s="33"/>
      <c r="F167" s="33"/>
      <c r="G167" s="33"/>
      <c r="H167" s="33"/>
    </row>
    <row r="168" spans="1:8" s="3" customFormat="1" ht="15.75">
      <c r="A168" s="34"/>
      <c r="B168" s="33"/>
      <c r="C168" s="33"/>
      <c r="D168" s="33"/>
      <c r="E168" s="33"/>
      <c r="F168" s="33"/>
      <c r="G168" s="33"/>
      <c r="H168" s="33"/>
    </row>
    <row r="169" spans="1:8" s="3" customFormat="1" ht="15.75">
      <c r="A169" s="34"/>
      <c r="B169" s="33"/>
      <c r="C169" s="33"/>
      <c r="D169" s="33"/>
      <c r="E169" s="33"/>
      <c r="F169" s="33"/>
      <c r="G169" s="33"/>
      <c r="H169" s="33"/>
    </row>
    <row r="170" spans="1:8" s="3" customFormat="1" ht="15.75">
      <c r="A170" s="34"/>
      <c r="B170" s="33"/>
      <c r="C170" s="33"/>
      <c r="D170" s="33"/>
      <c r="E170" s="33"/>
      <c r="F170" s="33"/>
      <c r="G170" s="33"/>
      <c r="H170" s="33"/>
    </row>
    <row r="171" spans="1:8" s="3" customFormat="1" ht="15.75">
      <c r="A171" s="34"/>
      <c r="B171" s="33"/>
      <c r="C171" s="33"/>
      <c r="D171" s="33"/>
      <c r="E171" s="33"/>
      <c r="F171" s="33"/>
      <c r="G171" s="33"/>
      <c r="H171" s="33"/>
    </row>
    <row r="172" spans="1:8" s="3" customFormat="1" ht="15.75">
      <c r="A172" s="34"/>
      <c r="B172" s="33"/>
      <c r="C172" s="33"/>
      <c r="D172" s="33"/>
      <c r="E172" s="33"/>
      <c r="F172" s="33"/>
      <c r="G172" s="33"/>
      <c r="H172" s="33"/>
    </row>
    <row r="173" spans="1:8" s="3" customFormat="1" ht="15.75">
      <c r="A173" s="34"/>
      <c r="B173" s="33"/>
      <c r="C173" s="33"/>
      <c r="D173" s="33"/>
      <c r="E173" s="33"/>
      <c r="F173" s="33"/>
      <c r="G173" s="33"/>
      <c r="H173" s="33"/>
    </row>
    <row r="174" spans="1:8" s="3" customFormat="1" ht="15.75">
      <c r="A174" s="34"/>
      <c r="B174" s="33"/>
      <c r="C174" s="33"/>
      <c r="D174" s="33"/>
      <c r="E174" s="33"/>
      <c r="F174" s="33"/>
      <c r="G174" s="33"/>
      <c r="H174" s="33"/>
    </row>
    <row r="175" spans="1:8" s="3" customFormat="1" ht="15.75">
      <c r="A175" s="34"/>
      <c r="B175" s="33"/>
      <c r="C175" s="33"/>
      <c r="D175" s="33"/>
      <c r="E175" s="33"/>
      <c r="F175" s="33"/>
      <c r="G175" s="33"/>
      <c r="H175" s="33"/>
    </row>
    <row r="176" spans="1:8" s="3" customFormat="1" ht="15.75">
      <c r="A176" s="34"/>
      <c r="B176" s="33"/>
      <c r="C176" s="33"/>
      <c r="D176" s="33"/>
      <c r="E176" s="33"/>
      <c r="F176" s="33"/>
      <c r="G176" s="33"/>
      <c r="H176" s="33"/>
    </row>
    <row r="177" spans="1:8" s="3" customFormat="1" ht="15.75">
      <c r="A177" s="34"/>
      <c r="B177" s="33"/>
      <c r="C177" s="33"/>
      <c r="D177" s="33"/>
      <c r="E177" s="33"/>
      <c r="F177" s="33"/>
      <c r="G177" s="33"/>
      <c r="H177" s="33"/>
    </row>
    <row r="178" spans="1:8" s="3" customFormat="1" ht="15.75">
      <c r="A178" s="34"/>
      <c r="B178" s="33"/>
      <c r="C178" s="33"/>
      <c r="D178" s="33"/>
      <c r="E178" s="33"/>
      <c r="F178" s="33"/>
      <c r="G178" s="33"/>
      <c r="H178" s="33"/>
    </row>
    <row r="179" spans="1:8" s="3" customFormat="1" ht="15.75">
      <c r="A179" s="34"/>
      <c r="B179" s="33"/>
      <c r="C179" s="33"/>
      <c r="D179" s="33"/>
      <c r="E179" s="33"/>
      <c r="F179" s="33"/>
      <c r="G179" s="33"/>
      <c r="H179" s="33"/>
    </row>
    <row r="180" spans="1:8" s="3" customFormat="1" ht="15.75">
      <c r="A180" s="34"/>
      <c r="B180" s="33"/>
      <c r="C180" s="33"/>
      <c r="D180" s="33"/>
      <c r="E180" s="33"/>
      <c r="F180" s="33"/>
      <c r="G180" s="33"/>
      <c r="H180" s="33"/>
    </row>
    <row r="181" spans="1:8" s="3" customFormat="1" ht="15.75">
      <c r="A181" s="34"/>
      <c r="B181" s="33"/>
      <c r="C181" s="33"/>
      <c r="D181" s="33"/>
      <c r="E181" s="33"/>
      <c r="F181" s="33"/>
      <c r="G181" s="33"/>
      <c r="H181" s="33"/>
    </row>
    <row r="182" spans="1:8" s="3" customFormat="1" ht="15.75">
      <c r="A182" s="34"/>
      <c r="B182" s="33"/>
      <c r="C182" s="33"/>
      <c r="D182" s="33"/>
      <c r="E182" s="33"/>
      <c r="F182" s="33"/>
      <c r="G182" s="33"/>
      <c r="H182" s="33"/>
    </row>
    <row r="183" spans="1:8" s="3" customFormat="1" ht="15.75">
      <c r="A183" s="34"/>
      <c r="B183" s="33"/>
      <c r="C183" s="33"/>
      <c r="D183" s="33"/>
      <c r="E183" s="33"/>
      <c r="F183" s="33"/>
      <c r="G183" s="33"/>
      <c r="H183" s="33"/>
    </row>
    <row r="184" spans="1:8" s="3" customFormat="1" ht="15.75">
      <c r="A184" s="34"/>
      <c r="B184" s="33"/>
      <c r="C184" s="33"/>
      <c r="D184" s="33"/>
      <c r="E184" s="33"/>
      <c r="F184" s="33"/>
      <c r="G184" s="33"/>
      <c r="H184" s="33"/>
    </row>
    <row r="185" spans="1:8" s="3" customFormat="1" ht="15.75">
      <c r="A185" s="34"/>
      <c r="B185" s="33"/>
      <c r="C185" s="33"/>
      <c r="D185" s="33"/>
      <c r="E185" s="33"/>
      <c r="F185" s="33"/>
      <c r="G185" s="33"/>
      <c r="H185" s="33"/>
    </row>
    <row r="186" spans="1:8" s="3" customFormat="1" ht="15.75">
      <c r="A186" s="34"/>
      <c r="B186" s="33"/>
      <c r="C186" s="33"/>
      <c r="D186" s="33"/>
      <c r="E186" s="33"/>
      <c r="F186" s="33"/>
      <c r="G186" s="33"/>
      <c r="H186" s="33"/>
    </row>
    <row r="187" spans="1:8" s="3" customFormat="1" ht="15.75">
      <c r="A187" s="34"/>
      <c r="B187" s="33"/>
      <c r="C187" s="33"/>
      <c r="D187" s="33"/>
      <c r="E187" s="33"/>
      <c r="F187" s="33"/>
      <c r="G187" s="33"/>
      <c r="H187" s="33"/>
    </row>
    <row r="188" spans="1:8" s="3" customFormat="1" ht="15.75">
      <c r="A188" s="34"/>
      <c r="B188" s="33"/>
      <c r="C188" s="33"/>
      <c r="D188" s="33"/>
      <c r="E188" s="33"/>
      <c r="F188" s="33"/>
      <c r="G188" s="33"/>
      <c r="H188" s="33"/>
    </row>
    <row r="189" spans="1:8" s="3" customFormat="1" ht="15.75">
      <c r="A189" s="34"/>
      <c r="B189" s="33"/>
      <c r="C189" s="33"/>
      <c r="D189" s="33"/>
      <c r="E189" s="33"/>
      <c r="F189" s="33"/>
      <c r="G189" s="33"/>
      <c r="H189" s="33"/>
    </row>
    <row r="190" spans="1:8" s="3" customFormat="1" ht="15.75">
      <c r="A190" s="34"/>
      <c r="B190" s="33"/>
      <c r="C190" s="33"/>
      <c r="D190" s="33"/>
      <c r="E190" s="33"/>
      <c r="F190" s="33"/>
      <c r="G190" s="33"/>
      <c r="H190" s="33"/>
    </row>
    <row r="191" spans="1:8" s="3" customFormat="1" ht="15.75">
      <c r="A191" s="34"/>
      <c r="B191" s="33"/>
      <c r="C191" s="33"/>
      <c r="D191" s="33"/>
      <c r="E191" s="33"/>
      <c r="F191" s="33"/>
      <c r="G191" s="33"/>
      <c r="H191" s="33"/>
    </row>
    <row r="192" spans="1:8" s="3" customFormat="1" ht="15.75">
      <c r="A192" s="34"/>
      <c r="B192" s="33"/>
      <c r="C192" s="33"/>
      <c r="D192" s="33"/>
      <c r="E192" s="33"/>
      <c r="F192" s="33"/>
      <c r="G192" s="33"/>
      <c r="H192" s="33"/>
    </row>
    <row r="193" spans="1:8" s="3" customFormat="1" ht="15.75">
      <c r="A193" s="34"/>
      <c r="B193" s="33"/>
      <c r="C193" s="33"/>
      <c r="D193" s="33"/>
      <c r="E193" s="33"/>
      <c r="F193" s="33"/>
      <c r="G193" s="33"/>
      <c r="H193" s="33"/>
    </row>
    <row r="194" spans="1:8" s="3" customFormat="1" ht="15.75">
      <c r="A194" s="34"/>
      <c r="B194" s="33"/>
      <c r="C194" s="33"/>
      <c r="D194" s="33"/>
      <c r="E194" s="33"/>
      <c r="F194" s="33"/>
      <c r="G194" s="33"/>
      <c r="H194" s="33"/>
    </row>
    <row r="195" spans="1:8" s="3" customFormat="1" ht="15.75">
      <c r="A195" s="34"/>
      <c r="B195" s="33"/>
      <c r="C195" s="33"/>
      <c r="D195" s="33"/>
      <c r="E195" s="33"/>
      <c r="F195" s="33"/>
      <c r="G195" s="33"/>
      <c r="H195" s="33"/>
    </row>
    <row r="196" spans="1:8" s="3" customFormat="1" ht="15.75">
      <c r="A196" s="34"/>
      <c r="B196" s="33"/>
      <c r="C196" s="33"/>
      <c r="D196" s="33"/>
      <c r="E196" s="33"/>
      <c r="F196" s="33"/>
      <c r="G196" s="33"/>
      <c r="H196" s="33"/>
    </row>
    <row r="197" spans="1:8" s="3" customFormat="1" ht="15.75">
      <c r="A197" s="34"/>
      <c r="B197" s="33"/>
      <c r="C197" s="33"/>
      <c r="D197" s="33"/>
      <c r="E197" s="33"/>
      <c r="F197" s="33"/>
      <c r="G197" s="33"/>
      <c r="H197" s="33"/>
    </row>
    <row r="198" spans="1:8" s="3" customFormat="1" ht="15.75">
      <c r="A198" s="34"/>
      <c r="B198" s="33"/>
      <c r="C198" s="33"/>
      <c r="D198" s="33"/>
      <c r="E198" s="33"/>
      <c r="F198" s="33"/>
      <c r="G198" s="33"/>
      <c r="H198" s="33"/>
    </row>
    <row r="199" spans="1:8" s="3" customFormat="1" ht="15.75">
      <c r="A199" s="34"/>
      <c r="B199" s="33"/>
      <c r="C199" s="33"/>
      <c r="D199" s="33"/>
      <c r="E199" s="33"/>
      <c r="F199" s="33"/>
      <c r="G199" s="33"/>
      <c r="H199" s="33"/>
    </row>
    <row r="200" spans="1:8" s="3" customFormat="1" ht="15.75">
      <c r="A200" s="34"/>
      <c r="B200" s="33"/>
      <c r="C200" s="33"/>
      <c r="D200" s="33"/>
      <c r="E200" s="33"/>
      <c r="F200" s="33"/>
      <c r="G200" s="33"/>
      <c r="H200" s="33"/>
    </row>
    <row r="201" spans="1:8" s="3" customFormat="1" ht="15.75">
      <c r="A201" s="34"/>
      <c r="B201" s="33"/>
      <c r="C201" s="33"/>
      <c r="D201" s="33"/>
      <c r="E201" s="33"/>
      <c r="F201" s="33"/>
      <c r="G201" s="33"/>
      <c r="H201" s="33"/>
    </row>
    <row r="202" spans="1:8" s="3" customFormat="1" ht="15.75">
      <c r="A202" s="34"/>
      <c r="B202" s="33"/>
      <c r="C202" s="33"/>
      <c r="D202" s="33"/>
      <c r="E202" s="33"/>
      <c r="F202" s="33"/>
      <c r="G202" s="33"/>
      <c r="H202" s="33"/>
    </row>
    <row r="203" spans="1:8" s="3" customFormat="1" ht="15.75">
      <c r="A203" s="34"/>
      <c r="B203" s="33"/>
      <c r="C203" s="33"/>
      <c r="D203" s="33"/>
      <c r="E203" s="33"/>
      <c r="F203" s="33"/>
      <c r="G203" s="33"/>
      <c r="H203" s="33"/>
    </row>
    <row r="204" spans="1:8" s="3" customFormat="1" ht="15.75">
      <c r="A204" s="34"/>
      <c r="B204" s="33"/>
      <c r="C204" s="33"/>
      <c r="D204" s="33"/>
      <c r="E204" s="33"/>
      <c r="F204" s="33"/>
      <c r="G204" s="33"/>
      <c r="H204" s="33"/>
    </row>
    <row r="205" spans="1:8" s="3" customFormat="1" ht="15.75">
      <c r="A205" s="34"/>
      <c r="B205" s="33"/>
      <c r="C205" s="33"/>
      <c r="D205" s="33"/>
      <c r="E205" s="33"/>
      <c r="F205" s="33"/>
      <c r="G205" s="33"/>
      <c r="H205" s="33"/>
    </row>
    <row r="206" spans="1:8" s="3" customFormat="1" ht="15.75">
      <c r="A206" s="34"/>
      <c r="B206" s="33"/>
      <c r="C206" s="33"/>
      <c r="D206" s="33"/>
      <c r="E206" s="33"/>
      <c r="F206" s="33"/>
      <c r="G206" s="33"/>
      <c r="H206" s="33"/>
    </row>
    <row r="207" spans="1:8" s="3" customFormat="1" ht="15.75">
      <c r="A207" s="34"/>
      <c r="B207" s="33"/>
      <c r="C207" s="33"/>
      <c r="D207" s="33"/>
      <c r="E207" s="33"/>
      <c r="F207" s="33"/>
      <c r="G207" s="33"/>
      <c r="H207" s="33"/>
    </row>
    <row r="208" spans="1:8" s="3" customFormat="1" ht="15.75">
      <c r="A208" s="34"/>
      <c r="B208" s="33"/>
      <c r="C208" s="33"/>
      <c r="D208" s="33"/>
      <c r="E208" s="33"/>
      <c r="F208" s="33"/>
      <c r="G208" s="33"/>
      <c r="H208" s="33"/>
    </row>
    <row r="209" spans="1:8" s="3" customFormat="1" ht="15.75">
      <c r="A209" s="34"/>
      <c r="B209" s="33"/>
      <c r="C209" s="33"/>
      <c r="D209" s="33"/>
      <c r="E209" s="33"/>
      <c r="F209" s="33"/>
      <c r="G209" s="33"/>
      <c r="H209" s="33"/>
    </row>
    <row r="210" spans="1:8" s="3" customFormat="1" ht="15.75">
      <c r="A210" s="34"/>
      <c r="B210" s="33"/>
      <c r="C210" s="33"/>
      <c r="D210" s="33"/>
      <c r="E210" s="33"/>
      <c r="F210" s="33"/>
      <c r="G210" s="33"/>
      <c r="H210" s="33"/>
    </row>
    <row r="211" spans="1:8" s="3" customFormat="1" ht="15.75">
      <c r="A211" s="34"/>
      <c r="B211" s="33"/>
      <c r="C211" s="33"/>
      <c r="D211" s="33"/>
      <c r="E211" s="33"/>
      <c r="F211" s="33"/>
      <c r="G211" s="33"/>
      <c r="H211" s="33"/>
    </row>
    <row r="212" spans="1:8" s="3" customFormat="1" ht="15.75">
      <c r="A212" s="34"/>
      <c r="B212" s="33"/>
      <c r="C212" s="33"/>
      <c r="D212" s="33"/>
      <c r="E212" s="33"/>
      <c r="F212" s="33"/>
      <c r="G212" s="33"/>
      <c r="H212" s="33"/>
    </row>
    <row r="213" spans="1:8" s="3" customFormat="1" ht="15.75">
      <c r="A213" s="34"/>
      <c r="B213" s="33"/>
      <c r="C213" s="33"/>
      <c r="D213" s="33"/>
      <c r="E213" s="33"/>
      <c r="F213" s="33"/>
      <c r="G213" s="33"/>
      <c r="H213" s="33"/>
    </row>
    <row r="214" spans="1:8" s="3" customFormat="1" ht="15.75">
      <c r="A214" s="34"/>
      <c r="B214" s="33"/>
      <c r="C214" s="33"/>
      <c r="D214" s="33"/>
      <c r="E214" s="33"/>
      <c r="F214" s="33"/>
      <c r="G214" s="33"/>
      <c r="H214" s="33"/>
    </row>
    <row r="215" spans="1:8" s="3" customFormat="1" ht="15.75">
      <c r="A215" s="34"/>
      <c r="B215" s="33"/>
      <c r="C215" s="33"/>
      <c r="D215" s="33"/>
      <c r="E215" s="33"/>
      <c r="F215" s="33"/>
      <c r="G215" s="33"/>
      <c r="H215" s="33"/>
    </row>
    <row r="216" spans="1:8" s="3" customFormat="1" ht="15.75">
      <c r="A216" s="34"/>
      <c r="B216" s="33"/>
      <c r="C216" s="33"/>
      <c r="D216" s="33"/>
      <c r="E216" s="33"/>
      <c r="F216" s="33"/>
      <c r="G216" s="33"/>
      <c r="H216" s="33"/>
    </row>
    <row r="217" spans="1:8" s="3" customFormat="1" ht="15.75">
      <c r="A217" s="34"/>
      <c r="B217" s="33"/>
      <c r="C217" s="33"/>
      <c r="D217" s="33"/>
      <c r="E217" s="33"/>
      <c r="F217" s="33"/>
      <c r="G217" s="33"/>
      <c r="H217" s="33"/>
    </row>
    <row r="218" spans="1:8" s="3" customFormat="1" ht="15.75">
      <c r="A218" s="34"/>
      <c r="B218" s="33"/>
      <c r="C218" s="33"/>
      <c r="D218" s="33"/>
      <c r="E218" s="33"/>
      <c r="F218" s="33"/>
      <c r="G218" s="33"/>
      <c r="H218" s="33"/>
    </row>
    <row r="219" spans="1:8" s="3" customFormat="1" ht="15.75">
      <c r="A219" s="34"/>
      <c r="B219" s="33"/>
      <c r="C219" s="33"/>
      <c r="D219" s="33"/>
      <c r="E219" s="33"/>
      <c r="F219" s="33"/>
      <c r="G219" s="33"/>
      <c r="H219" s="33"/>
    </row>
    <row r="220" spans="1:8" s="3" customFormat="1" ht="15.75">
      <c r="A220" s="34"/>
      <c r="B220" s="33"/>
      <c r="C220" s="33"/>
      <c r="D220" s="33"/>
      <c r="E220" s="33"/>
      <c r="F220" s="33"/>
      <c r="G220" s="33"/>
      <c r="H220" s="33"/>
    </row>
    <row r="221" spans="1:8" s="3" customFormat="1" ht="15.75">
      <c r="A221" s="34"/>
      <c r="B221" s="33"/>
      <c r="C221" s="33"/>
      <c r="D221" s="33"/>
      <c r="E221" s="33"/>
      <c r="F221" s="33"/>
      <c r="G221" s="33"/>
      <c r="H221" s="33"/>
    </row>
    <row r="222" spans="1:8" s="3" customFormat="1" ht="15.75">
      <c r="A222" s="34"/>
      <c r="B222" s="33"/>
      <c r="C222" s="33"/>
      <c r="D222" s="33"/>
      <c r="E222" s="33"/>
      <c r="F222" s="33"/>
      <c r="G222" s="33"/>
      <c r="H222" s="33"/>
    </row>
    <row r="223" spans="1:8" s="3" customFormat="1" ht="15.75">
      <c r="A223" s="34"/>
      <c r="B223" s="33"/>
      <c r="C223" s="33"/>
      <c r="D223" s="33"/>
      <c r="E223" s="33"/>
      <c r="F223" s="33"/>
      <c r="G223" s="33"/>
      <c r="H223" s="33"/>
    </row>
    <row r="224" spans="1:8" s="3" customFormat="1" ht="15.75">
      <c r="A224" s="34"/>
      <c r="B224" s="33"/>
      <c r="C224" s="33"/>
      <c r="D224" s="33"/>
      <c r="E224" s="33"/>
      <c r="F224" s="33"/>
      <c r="G224" s="33"/>
      <c r="H224" s="33"/>
    </row>
    <row r="225" spans="1:8" s="3" customFormat="1" ht="15.75">
      <c r="A225" s="34"/>
      <c r="B225" s="33"/>
      <c r="C225" s="33"/>
      <c r="D225" s="33"/>
      <c r="E225" s="33"/>
      <c r="F225" s="33"/>
      <c r="G225" s="33"/>
      <c r="H225" s="33"/>
    </row>
    <row r="226" spans="1:8" s="3" customFormat="1" ht="15.75">
      <c r="A226" s="34"/>
      <c r="B226" s="33"/>
      <c r="C226" s="33"/>
      <c r="D226" s="33"/>
      <c r="E226" s="33"/>
      <c r="F226" s="33"/>
      <c r="G226" s="33"/>
      <c r="H226" s="33"/>
    </row>
    <row r="227" spans="1:8" s="3" customFormat="1" ht="15.75">
      <c r="A227" s="34"/>
      <c r="B227" s="33"/>
      <c r="C227" s="33"/>
      <c r="D227" s="33"/>
      <c r="E227" s="33"/>
      <c r="F227" s="33"/>
      <c r="G227" s="33"/>
      <c r="H227" s="33"/>
    </row>
    <row r="228" spans="1:8" s="3" customFormat="1" ht="15.75">
      <c r="A228" s="34"/>
      <c r="B228" s="33"/>
      <c r="C228" s="33"/>
      <c r="D228" s="33"/>
      <c r="E228" s="33"/>
      <c r="F228" s="33"/>
      <c r="G228" s="33"/>
      <c r="H228" s="33"/>
    </row>
    <row r="229" spans="1:8" s="3" customFormat="1" ht="15.75">
      <c r="A229" s="34"/>
      <c r="B229" s="33"/>
      <c r="C229" s="33"/>
      <c r="D229" s="33"/>
      <c r="E229" s="33"/>
      <c r="F229" s="33"/>
      <c r="G229" s="33"/>
      <c r="H229" s="33"/>
    </row>
    <row r="230" spans="1:8" s="3" customFormat="1" ht="15.75">
      <c r="A230" s="34"/>
      <c r="B230" s="33"/>
      <c r="C230" s="33"/>
      <c r="D230" s="33"/>
      <c r="E230" s="33"/>
      <c r="F230" s="33"/>
      <c r="G230" s="33"/>
      <c r="H230" s="33"/>
    </row>
    <row r="231" spans="1:8" s="3" customFormat="1" ht="15.75">
      <c r="A231" s="34"/>
      <c r="B231" s="33"/>
      <c r="C231" s="33"/>
      <c r="D231" s="33"/>
      <c r="E231" s="33"/>
      <c r="F231" s="33"/>
      <c r="G231" s="33"/>
      <c r="H231" s="33"/>
    </row>
    <row r="232" spans="1:8" s="3" customFormat="1" ht="15.75">
      <c r="A232" s="34"/>
      <c r="B232" s="33"/>
      <c r="C232" s="33"/>
      <c r="D232" s="33"/>
      <c r="E232" s="33"/>
      <c r="F232" s="33"/>
      <c r="G232" s="33"/>
      <c r="H232" s="33"/>
    </row>
    <row r="233" spans="1:8" s="3" customFormat="1" ht="15.75">
      <c r="A233" s="34"/>
      <c r="B233" s="33"/>
      <c r="C233" s="33"/>
      <c r="D233" s="33"/>
      <c r="E233" s="33"/>
      <c r="F233" s="33"/>
      <c r="G233" s="33"/>
      <c r="H233" s="33"/>
    </row>
    <row r="234" spans="1:8" s="3" customFormat="1" ht="15.75">
      <c r="A234" s="34"/>
      <c r="B234" s="33"/>
      <c r="C234" s="33"/>
      <c r="D234" s="33"/>
      <c r="E234" s="33"/>
      <c r="F234" s="33"/>
      <c r="G234" s="33"/>
      <c r="H234" s="33"/>
    </row>
    <row r="235" spans="1:8" s="3" customFormat="1" ht="15.75">
      <c r="A235" s="34"/>
      <c r="B235" s="33"/>
      <c r="C235" s="33"/>
      <c r="D235" s="33"/>
      <c r="E235" s="33"/>
      <c r="F235" s="33"/>
      <c r="G235" s="33"/>
      <c r="H235" s="33"/>
    </row>
    <row r="236" spans="1:8" s="3" customFormat="1" ht="15.75">
      <c r="A236" s="34"/>
      <c r="B236" s="33"/>
      <c r="C236" s="33"/>
      <c r="D236" s="33"/>
      <c r="E236" s="33"/>
      <c r="F236" s="33"/>
      <c r="G236" s="33"/>
      <c r="H236" s="33"/>
    </row>
    <row r="237" spans="1:8" s="3" customFormat="1" ht="15.75">
      <c r="A237" s="34"/>
      <c r="B237" s="33"/>
      <c r="C237" s="33"/>
      <c r="D237" s="33"/>
      <c r="E237" s="33"/>
      <c r="F237" s="33"/>
      <c r="G237" s="33"/>
      <c r="H237" s="33"/>
    </row>
    <row r="238" spans="1:8" s="3" customFormat="1" ht="15.75">
      <c r="A238" s="34"/>
      <c r="B238" s="33"/>
      <c r="C238" s="33"/>
      <c r="D238" s="33"/>
      <c r="E238" s="33"/>
      <c r="F238" s="33"/>
      <c r="G238" s="33"/>
      <c r="H238" s="33"/>
    </row>
    <row r="239" spans="1:8" s="3" customFormat="1" ht="15.75">
      <c r="A239" s="34"/>
      <c r="B239" s="33"/>
      <c r="C239" s="33"/>
      <c r="D239" s="33"/>
      <c r="E239" s="33"/>
      <c r="F239" s="33"/>
      <c r="G239" s="33"/>
      <c r="H239" s="33"/>
    </row>
    <row r="240" spans="1:8" s="3" customFormat="1" ht="15.75">
      <c r="A240" s="34"/>
      <c r="B240" s="33"/>
      <c r="C240" s="33"/>
      <c r="D240" s="33"/>
      <c r="E240" s="33"/>
      <c r="F240" s="33"/>
      <c r="G240" s="33"/>
      <c r="H240" s="33"/>
    </row>
    <row r="241" spans="1:8" s="3" customFormat="1" ht="15.75">
      <c r="A241" s="34"/>
      <c r="B241" s="33"/>
      <c r="C241" s="33"/>
      <c r="D241" s="33"/>
      <c r="E241" s="33"/>
      <c r="F241" s="33"/>
      <c r="G241" s="33"/>
      <c r="H241" s="33"/>
    </row>
    <row r="242" spans="1:8" s="3" customFormat="1" ht="15.75">
      <c r="A242" s="34"/>
      <c r="B242" s="33"/>
      <c r="C242" s="33"/>
      <c r="D242" s="33"/>
      <c r="E242" s="33"/>
      <c r="F242" s="33"/>
      <c r="G242" s="33"/>
      <c r="H242" s="33"/>
    </row>
    <row r="243" spans="1:8" s="3" customFormat="1" ht="15.75">
      <c r="A243" s="34"/>
      <c r="B243" s="33"/>
      <c r="C243" s="33"/>
      <c r="D243" s="33"/>
      <c r="E243" s="33"/>
      <c r="F243" s="33"/>
      <c r="G243" s="33"/>
      <c r="H243" s="33"/>
    </row>
    <row r="244" spans="1:8" s="3" customFormat="1" ht="15.75">
      <c r="A244" s="34"/>
      <c r="B244" s="33"/>
      <c r="C244" s="33"/>
      <c r="D244" s="33"/>
      <c r="E244" s="33"/>
      <c r="F244" s="33"/>
      <c r="G244" s="33"/>
      <c r="H244" s="33"/>
    </row>
    <row r="245" spans="1:8" s="3" customFormat="1" ht="15.75">
      <c r="A245" s="34"/>
      <c r="B245" s="33"/>
      <c r="C245" s="33"/>
      <c r="D245" s="33"/>
      <c r="E245" s="33"/>
      <c r="F245" s="33"/>
      <c r="G245" s="33"/>
      <c r="H245" s="33"/>
    </row>
    <row r="246" spans="1:8" s="3" customFormat="1" ht="15.75">
      <c r="A246" s="34"/>
      <c r="B246" s="33"/>
      <c r="C246" s="33"/>
      <c r="D246" s="33"/>
      <c r="E246" s="33"/>
      <c r="F246" s="33"/>
      <c r="G246" s="33"/>
      <c r="H246" s="33"/>
    </row>
    <row r="247" spans="1:8" s="3" customFormat="1" ht="15.75">
      <c r="A247" s="34"/>
      <c r="B247" s="33"/>
      <c r="C247" s="33"/>
      <c r="D247" s="33"/>
      <c r="E247" s="33"/>
      <c r="F247" s="33"/>
      <c r="G247" s="33"/>
      <c r="H247" s="33"/>
    </row>
    <row r="248" spans="1:8" s="3" customFormat="1" ht="15.75">
      <c r="A248" s="34"/>
      <c r="B248" s="33"/>
      <c r="C248" s="33"/>
      <c r="D248" s="33"/>
      <c r="E248" s="33"/>
      <c r="F248" s="33"/>
      <c r="G248" s="33"/>
      <c r="H248" s="33"/>
    </row>
    <row r="249" spans="1:8" s="3" customFormat="1" ht="15.75">
      <c r="A249" s="34"/>
      <c r="B249" s="33"/>
      <c r="C249" s="33"/>
      <c r="D249" s="33"/>
      <c r="E249" s="33"/>
      <c r="F249" s="33"/>
      <c r="G249" s="33"/>
      <c r="H249" s="33"/>
    </row>
    <row r="250" spans="1:8" s="3" customFormat="1" ht="15.75">
      <c r="A250" s="34"/>
      <c r="B250" s="33"/>
      <c r="C250" s="33"/>
      <c r="D250" s="33"/>
      <c r="E250" s="33"/>
      <c r="F250" s="33"/>
      <c r="G250" s="33"/>
      <c r="H250" s="33"/>
    </row>
    <row r="251" spans="1:8" s="3" customFormat="1" ht="15.75">
      <c r="A251" s="34"/>
      <c r="B251" s="33"/>
      <c r="C251" s="33"/>
      <c r="D251" s="33"/>
      <c r="E251" s="33"/>
      <c r="F251" s="33"/>
      <c r="G251" s="33"/>
      <c r="H251" s="33"/>
    </row>
    <row r="252" spans="1:8" s="3" customFormat="1" ht="15.75">
      <c r="A252" s="34"/>
      <c r="B252" s="33"/>
      <c r="C252" s="33"/>
      <c r="D252" s="33"/>
      <c r="E252" s="33"/>
      <c r="F252" s="33"/>
      <c r="G252" s="33"/>
      <c r="H252" s="33"/>
    </row>
    <row r="253" spans="1:8" s="3" customFormat="1" ht="15.75">
      <c r="A253" s="34"/>
      <c r="B253" s="33"/>
      <c r="C253" s="33"/>
      <c r="D253" s="33"/>
      <c r="E253" s="33"/>
      <c r="F253" s="33"/>
      <c r="G253" s="33"/>
      <c r="H253" s="33"/>
    </row>
    <row r="254" spans="1:8" s="3" customFormat="1" ht="15.75">
      <c r="A254" s="34"/>
      <c r="B254" s="33"/>
      <c r="C254" s="33"/>
      <c r="D254" s="33"/>
      <c r="E254" s="33"/>
      <c r="F254" s="33"/>
      <c r="G254" s="33"/>
      <c r="H254" s="33"/>
    </row>
    <row r="255" spans="1:8" s="3" customFormat="1" ht="15.75">
      <c r="A255" s="34"/>
      <c r="B255" s="33"/>
      <c r="C255" s="33"/>
      <c r="D255" s="33"/>
      <c r="E255" s="33"/>
      <c r="F255" s="33"/>
      <c r="G255" s="33"/>
      <c r="H255" s="33"/>
    </row>
    <row r="256" spans="1:8" s="3" customFormat="1" ht="15.75">
      <c r="A256" s="34"/>
      <c r="B256" s="33"/>
      <c r="C256" s="33"/>
      <c r="D256" s="33"/>
      <c r="E256" s="33"/>
      <c r="F256" s="33"/>
      <c r="G256" s="33"/>
      <c r="H256" s="33"/>
    </row>
    <row r="257" spans="1:8" s="3" customFormat="1" ht="15.75">
      <c r="A257" s="34"/>
      <c r="B257" s="33"/>
      <c r="C257" s="33"/>
      <c r="D257" s="33"/>
      <c r="E257" s="33"/>
      <c r="F257" s="33"/>
      <c r="G257" s="33"/>
      <c r="H257" s="33"/>
    </row>
    <row r="258" spans="1:8" s="3" customFormat="1" ht="15.75">
      <c r="A258" s="34"/>
      <c r="B258" s="33"/>
      <c r="C258" s="33"/>
      <c r="D258" s="33"/>
      <c r="E258" s="33"/>
      <c r="F258" s="33"/>
      <c r="G258" s="33"/>
      <c r="H258" s="33"/>
    </row>
    <row r="259" spans="1:8" s="3" customFormat="1" ht="15.75">
      <c r="A259" s="34"/>
      <c r="B259" s="33"/>
      <c r="C259" s="33"/>
      <c r="D259" s="33"/>
      <c r="E259" s="33"/>
      <c r="F259" s="33"/>
      <c r="G259" s="33"/>
      <c r="H259" s="33"/>
    </row>
    <row r="260" spans="1:8" s="3" customFormat="1" ht="15.75">
      <c r="A260" s="34"/>
      <c r="B260" s="33"/>
      <c r="C260" s="33"/>
      <c r="D260" s="33"/>
      <c r="E260" s="33"/>
      <c r="F260" s="33"/>
      <c r="G260" s="33"/>
      <c r="H260" s="33"/>
    </row>
    <row r="261" spans="1:8" s="3" customFormat="1" ht="15.75">
      <c r="A261" s="34"/>
      <c r="B261" s="33"/>
      <c r="C261" s="33"/>
      <c r="D261" s="33"/>
      <c r="E261" s="33"/>
      <c r="F261" s="33"/>
      <c r="G261" s="33"/>
      <c r="H261" s="33"/>
    </row>
    <row r="262" spans="1:8" s="3" customFormat="1" ht="15.75">
      <c r="A262" s="34"/>
      <c r="B262" s="33"/>
      <c r="C262" s="33"/>
      <c r="D262" s="33"/>
      <c r="E262" s="33"/>
      <c r="F262" s="33"/>
      <c r="G262" s="33"/>
      <c r="H262" s="33"/>
    </row>
    <row r="263" spans="1:8" s="3" customFormat="1" ht="15.75">
      <c r="A263" s="34"/>
      <c r="B263" s="33"/>
      <c r="C263" s="33"/>
      <c r="D263" s="33"/>
      <c r="E263" s="33"/>
      <c r="F263" s="33"/>
      <c r="G263" s="33"/>
      <c r="H263" s="33"/>
    </row>
    <row r="264" spans="1:8" s="3" customFormat="1" ht="15.75">
      <c r="A264" s="34"/>
      <c r="B264" s="33"/>
      <c r="C264" s="33"/>
      <c r="D264" s="33"/>
      <c r="E264" s="33"/>
      <c r="F264" s="33"/>
      <c r="G264" s="33"/>
      <c r="H264" s="33"/>
    </row>
    <row r="265" spans="1:8" s="3" customFormat="1" ht="15.75">
      <c r="A265" s="34"/>
      <c r="B265" s="33"/>
      <c r="C265" s="33"/>
      <c r="D265" s="33"/>
      <c r="E265" s="33"/>
      <c r="F265" s="33"/>
      <c r="G265" s="33"/>
      <c r="H265" s="33"/>
    </row>
    <row r="266" spans="1:8" s="3" customFormat="1" ht="15.75">
      <c r="A266" s="34"/>
      <c r="B266" s="33"/>
      <c r="C266" s="33"/>
      <c r="D266" s="33"/>
      <c r="E266" s="33"/>
      <c r="F266" s="33"/>
      <c r="G266" s="33"/>
      <c r="H266" s="33"/>
    </row>
    <row r="267" spans="1:8" s="3" customFormat="1" ht="15.75">
      <c r="A267" s="34"/>
      <c r="B267" s="33"/>
      <c r="C267" s="33"/>
      <c r="D267" s="33"/>
      <c r="E267" s="33"/>
      <c r="F267" s="33"/>
      <c r="G267" s="33"/>
      <c r="H267" s="33"/>
    </row>
    <row r="268" spans="1:8" s="3" customFormat="1" ht="15.75">
      <c r="A268" s="34"/>
      <c r="B268" s="33"/>
      <c r="C268" s="33"/>
      <c r="D268" s="33"/>
      <c r="E268" s="33"/>
      <c r="F268" s="33"/>
      <c r="G268" s="33"/>
      <c r="H268" s="33"/>
    </row>
    <row r="269" spans="1:8" s="3" customFormat="1" ht="15.75">
      <c r="A269" s="34"/>
      <c r="B269" s="33"/>
      <c r="C269" s="33"/>
      <c r="D269" s="33"/>
      <c r="E269" s="33"/>
      <c r="F269" s="33"/>
      <c r="G269" s="33"/>
      <c r="H269" s="33"/>
    </row>
    <row r="270" spans="1:8" s="3" customFormat="1" ht="15.75">
      <c r="A270" s="34"/>
      <c r="B270" s="33"/>
      <c r="C270" s="33"/>
      <c r="D270" s="33"/>
      <c r="E270" s="33"/>
      <c r="F270" s="33"/>
      <c r="G270" s="33"/>
      <c r="H270" s="33"/>
    </row>
    <row r="271" spans="1:8" s="3" customFormat="1" ht="15.75">
      <c r="A271" s="34"/>
      <c r="B271" s="33"/>
      <c r="C271" s="33"/>
      <c r="D271" s="33"/>
      <c r="E271" s="33"/>
      <c r="F271" s="33"/>
      <c r="G271" s="33"/>
      <c r="H271" s="33"/>
    </row>
    <row r="272" spans="1:8" s="3" customFormat="1" ht="15.75">
      <c r="A272" s="34"/>
      <c r="B272" s="33"/>
      <c r="C272" s="33"/>
      <c r="D272" s="33"/>
      <c r="E272" s="33"/>
      <c r="F272" s="33"/>
      <c r="G272" s="33"/>
      <c r="H272" s="33"/>
    </row>
    <row r="273" spans="1:8" s="3" customFormat="1" ht="15.75">
      <c r="A273" s="34"/>
      <c r="B273" s="33"/>
      <c r="C273" s="33"/>
      <c r="D273" s="33"/>
      <c r="E273" s="33"/>
      <c r="F273" s="33"/>
      <c r="G273" s="33"/>
      <c r="H273" s="33"/>
    </row>
    <row r="274" spans="1:8" s="3" customFormat="1" ht="15.75">
      <c r="A274" s="34"/>
      <c r="B274" s="33"/>
      <c r="C274" s="33"/>
      <c r="D274" s="33"/>
      <c r="E274" s="33"/>
      <c r="F274" s="33"/>
      <c r="G274" s="33"/>
      <c r="H274" s="33"/>
    </row>
    <row r="275" spans="1:8" s="3" customFormat="1" ht="15.75">
      <c r="A275" s="34"/>
      <c r="B275" s="33"/>
      <c r="C275" s="33"/>
      <c r="D275" s="33"/>
      <c r="E275" s="33"/>
      <c r="F275" s="33"/>
      <c r="G275" s="33"/>
      <c r="H275" s="33"/>
    </row>
    <row r="276" spans="1:8" s="3" customFormat="1" ht="15.75">
      <c r="A276" s="34"/>
      <c r="B276" s="33"/>
      <c r="C276" s="33"/>
      <c r="D276" s="33"/>
      <c r="E276" s="33"/>
      <c r="F276" s="33"/>
      <c r="G276" s="33"/>
      <c r="H276" s="33"/>
    </row>
    <row r="277" spans="1:8" s="3" customFormat="1" ht="15.75">
      <c r="A277" s="34"/>
      <c r="B277" s="33"/>
      <c r="C277" s="33"/>
      <c r="D277" s="33"/>
      <c r="E277" s="33"/>
      <c r="F277" s="33"/>
      <c r="G277" s="33"/>
      <c r="H277" s="33"/>
    </row>
    <row r="278" spans="1:8" s="3" customFormat="1" ht="15.75">
      <c r="A278" s="34"/>
      <c r="B278" s="33"/>
      <c r="C278" s="33"/>
      <c r="D278" s="33"/>
      <c r="E278" s="33"/>
      <c r="F278" s="33"/>
      <c r="G278" s="33"/>
      <c r="H278" s="33"/>
    </row>
    <row r="279" spans="1:8" s="3" customFormat="1" ht="15.75">
      <c r="A279" s="34"/>
      <c r="B279" s="33"/>
      <c r="C279" s="33"/>
      <c r="D279" s="33"/>
      <c r="E279" s="33"/>
      <c r="F279" s="33"/>
      <c r="G279" s="33"/>
      <c r="H279" s="33"/>
    </row>
    <row r="280" spans="1:8" s="3" customFormat="1" ht="15.75">
      <c r="A280" s="34"/>
      <c r="B280" s="33"/>
      <c r="C280" s="33"/>
      <c r="D280" s="33"/>
      <c r="E280" s="33"/>
      <c r="F280" s="33"/>
      <c r="G280" s="33"/>
      <c r="H280" s="33"/>
    </row>
    <row r="281" spans="1:8" s="3" customFormat="1" ht="15.75">
      <c r="A281" s="34"/>
      <c r="B281" s="33"/>
      <c r="C281" s="33"/>
      <c r="D281" s="33"/>
      <c r="E281" s="33"/>
      <c r="F281" s="33"/>
      <c r="G281" s="33"/>
      <c r="H281" s="33"/>
    </row>
    <row r="282" spans="1:8" s="3" customFormat="1" ht="15.75">
      <c r="A282" s="34"/>
      <c r="B282" s="33"/>
      <c r="C282" s="33"/>
      <c r="D282" s="33"/>
      <c r="E282" s="33"/>
      <c r="F282" s="33"/>
      <c r="G282" s="33"/>
      <c r="H282" s="33"/>
    </row>
    <row r="283" spans="1:8" s="3" customFormat="1" ht="15.75">
      <c r="A283" s="34"/>
      <c r="B283" s="33"/>
      <c r="C283" s="33"/>
      <c r="D283" s="33"/>
      <c r="E283" s="33"/>
      <c r="F283" s="33"/>
      <c r="G283" s="33"/>
      <c r="H283" s="33"/>
    </row>
    <row r="284" spans="1:8" s="3" customFormat="1" ht="15.75">
      <c r="A284" s="34"/>
      <c r="B284" s="33"/>
      <c r="C284" s="33"/>
      <c r="D284" s="33"/>
      <c r="E284" s="33"/>
      <c r="F284" s="33"/>
      <c r="G284" s="33"/>
      <c r="H284" s="33"/>
    </row>
    <row r="285" spans="1:8" s="3" customFormat="1" ht="15.75">
      <c r="A285" s="34"/>
      <c r="B285" s="33"/>
      <c r="C285" s="33"/>
      <c r="D285" s="33"/>
      <c r="E285" s="33"/>
      <c r="F285" s="33"/>
      <c r="G285" s="33"/>
      <c r="H285" s="33"/>
    </row>
    <row r="286" spans="1:8" s="3" customFormat="1" ht="15.75">
      <c r="A286" s="34"/>
      <c r="B286" s="33"/>
      <c r="C286" s="33"/>
      <c r="D286" s="33"/>
      <c r="E286" s="33"/>
      <c r="F286" s="33"/>
      <c r="G286" s="33"/>
      <c r="H286" s="33"/>
    </row>
    <row r="287" spans="1:8" s="3" customFormat="1" ht="15.75">
      <c r="A287" s="34"/>
      <c r="B287" s="33"/>
      <c r="C287" s="33"/>
      <c r="D287" s="33"/>
      <c r="E287" s="33"/>
      <c r="F287" s="33"/>
      <c r="G287" s="33"/>
      <c r="H287" s="33"/>
    </row>
    <row r="288" spans="1:8" s="3" customFormat="1" ht="15.75">
      <c r="A288" s="34"/>
      <c r="B288" s="33"/>
      <c r="C288" s="33"/>
      <c r="D288" s="33"/>
      <c r="E288" s="33"/>
      <c r="F288" s="33"/>
      <c r="G288" s="33"/>
      <c r="H288" s="33"/>
    </row>
    <row r="289" spans="1:8" s="3" customFormat="1" ht="15.75">
      <c r="A289" s="34"/>
      <c r="B289" s="33"/>
      <c r="C289" s="33"/>
      <c r="D289" s="33"/>
      <c r="E289" s="33"/>
      <c r="F289" s="33"/>
      <c r="G289" s="33"/>
      <c r="H289" s="33"/>
    </row>
    <row r="290" spans="1:8" s="3" customFormat="1" ht="15.75">
      <c r="A290" s="34"/>
      <c r="B290" s="33"/>
      <c r="C290" s="33"/>
      <c r="D290" s="33"/>
      <c r="E290" s="33"/>
      <c r="F290" s="33"/>
      <c r="G290" s="33"/>
      <c r="H290" s="33"/>
    </row>
    <row r="291" spans="1:8" s="3" customFormat="1" ht="15.75">
      <c r="A291" s="34"/>
      <c r="B291" s="33"/>
      <c r="C291" s="33"/>
      <c r="D291" s="33"/>
      <c r="E291" s="33"/>
      <c r="F291" s="33"/>
      <c r="G291" s="33"/>
      <c r="H291" s="33"/>
    </row>
    <row r="292" spans="1:8" s="3" customFormat="1" ht="15.75">
      <c r="A292" s="34"/>
      <c r="B292" s="33"/>
      <c r="C292" s="33"/>
      <c r="D292" s="33"/>
      <c r="E292" s="33"/>
      <c r="F292" s="33"/>
      <c r="G292" s="33"/>
      <c r="H292" s="33"/>
    </row>
    <row r="293" spans="1:8" s="3" customFormat="1" ht="15.75">
      <c r="A293" s="34"/>
      <c r="B293" s="33"/>
      <c r="C293" s="33"/>
      <c r="D293" s="33"/>
      <c r="E293" s="33"/>
      <c r="F293" s="33"/>
      <c r="G293" s="33"/>
      <c r="H293" s="33"/>
    </row>
    <row r="294" spans="1:8" s="3" customFormat="1" ht="15.75">
      <c r="A294" s="34"/>
      <c r="B294" s="33"/>
      <c r="C294" s="33"/>
      <c r="D294" s="33"/>
      <c r="E294" s="33"/>
      <c r="F294" s="33"/>
      <c r="G294" s="33"/>
      <c r="H294" s="33"/>
    </row>
    <row r="295" spans="1:8" s="3" customFormat="1" ht="15.75">
      <c r="A295" s="34"/>
      <c r="B295" s="33"/>
      <c r="C295" s="33"/>
      <c r="D295" s="33"/>
      <c r="E295" s="33"/>
      <c r="F295" s="33"/>
      <c r="G295" s="33"/>
      <c r="H295" s="33"/>
    </row>
    <row r="296" spans="1:8" s="3" customFormat="1" ht="15.75">
      <c r="A296" s="34"/>
      <c r="B296" s="33"/>
      <c r="C296" s="33"/>
      <c r="D296" s="33"/>
      <c r="E296" s="33"/>
      <c r="F296" s="33"/>
      <c r="G296" s="33"/>
      <c r="H296" s="33"/>
    </row>
    <row r="297" spans="1:8" s="3" customFormat="1" ht="15.75">
      <c r="A297" s="34"/>
      <c r="B297" s="33"/>
      <c r="C297" s="33"/>
      <c r="D297" s="33"/>
      <c r="E297" s="33"/>
      <c r="F297" s="33"/>
      <c r="G297" s="33"/>
      <c r="H297" s="33"/>
    </row>
    <row r="298" spans="1:8" s="3" customFormat="1" ht="15.75">
      <c r="A298" s="34"/>
      <c r="B298" s="33"/>
      <c r="C298" s="33"/>
      <c r="D298" s="33"/>
      <c r="E298" s="33"/>
      <c r="F298" s="33"/>
      <c r="G298" s="33"/>
      <c r="H298" s="33"/>
    </row>
    <row r="299" spans="1:8" s="3" customFormat="1" ht="15.75">
      <c r="A299" s="34"/>
      <c r="B299" s="33"/>
      <c r="C299" s="33"/>
      <c r="D299" s="33"/>
      <c r="E299" s="33"/>
      <c r="F299" s="33"/>
      <c r="G299" s="33"/>
      <c r="H299" s="33"/>
    </row>
    <row r="300" spans="1:8" s="3" customFormat="1" ht="15.75">
      <c r="A300" s="34"/>
      <c r="B300" s="33"/>
      <c r="C300" s="33"/>
      <c r="D300" s="33"/>
      <c r="E300" s="33"/>
      <c r="F300" s="33"/>
      <c r="G300" s="33"/>
      <c r="H300" s="33"/>
    </row>
    <row r="301" spans="1:8" s="3" customFormat="1" ht="15.75">
      <c r="A301" s="34"/>
      <c r="B301" s="33"/>
      <c r="C301" s="33"/>
      <c r="D301" s="33"/>
      <c r="E301" s="33"/>
      <c r="F301" s="33"/>
      <c r="G301" s="33"/>
      <c r="H301" s="33"/>
    </row>
    <row r="302" spans="1:8" s="3" customFormat="1" ht="15.75">
      <c r="A302" s="34"/>
      <c r="B302" s="33"/>
      <c r="C302" s="33"/>
      <c r="D302" s="33"/>
      <c r="E302" s="33"/>
      <c r="F302" s="33"/>
      <c r="G302" s="33"/>
      <c r="H302" s="33"/>
    </row>
    <row r="303" spans="1:8" s="3" customFormat="1" ht="15.75">
      <c r="A303" s="34"/>
      <c r="B303" s="33"/>
      <c r="C303" s="33"/>
      <c r="D303" s="33"/>
      <c r="E303" s="33"/>
      <c r="F303" s="33"/>
      <c r="G303" s="33"/>
      <c r="H303" s="33"/>
    </row>
    <row r="304" spans="1:8" s="3" customFormat="1" ht="15.75">
      <c r="A304" s="34"/>
      <c r="B304" s="33"/>
      <c r="C304" s="33"/>
      <c r="D304" s="33"/>
      <c r="E304" s="33"/>
      <c r="F304" s="33"/>
      <c r="G304" s="33"/>
      <c r="H304" s="33"/>
    </row>
    <row r="305" spans="1:8" s="3" customFormat="1" ht="15.75">
      <c r="A305" s="34"/>
      <c r="B305" s="33"/>
      <c r="C305" s="33"/>
      <c r="D305" s="33"/>
      <c r="E305" s="33"/>
      <c r="F305" s="33"/>
      <c r="G305" s="33"/>
      <c r="H305" s="33"/>
    </row>
    <row r="306" spans="1:8" s="3" customFormat="1" ht="15.75">
      <c r="A306" s="34"/>
      <c r="B306" s="33"/>
      <c r="C306" s="33"/>
      <c r="D306" s="33"/>
      <c r="E306" s="33"/>
      <c r="F306" s="33"/>
      <c r="G306" s="33"/>
      <c r="H306" s="33"/>
    </row>
    <row r="307" spans="1:8" s="3" customFormat="1" ht="15.75">
      <c r="A307" s="34"/>
      <c r="B307" s="33"/>
      <c r="C307" s="33"/>
      <c r="D307" s="33"/>
      <c r="E307" s="33"/>
      <c r="F307" s="33"/>
      <c r="G307" s="33"/>
      <c r="H307" s="33"/>
    </row>
    <row r="308" spans="1:8" s="3" customFormat="1" ht="15.75">
      <c r="A308" s="34"/>
      <c r="B308" s="33"/>
      <c r="C308" s="33"/>
      <c r="D308" s="33"/>
      <c r="E308" s="33"/>
      <c r="F308" s="33"/>
      <c r="G308" s="33"/>
      <c r="H308" s="33"/>
    </row>
    <row r="309" spans="1:8" s="3" customFormat="1" ht="15.75">
      <c r="A309" s="34"/>
      <c r="B309" s="33"/>
      <c r="C309" s="33"/>
      <c r="D309" s="33"/>
      <c r="E309" s="33"/>
      <c r="F309" s="33"/>
      <c r="G309" s="33"/>
      <c r="H309" s="33"/>
    </row>
    <row r="310" spans="1:8" s="3" customFormat="1" ht="15.75">
      <c r="A310" s="34"/>
      <c r="B310" s="33"/>
      <c r="C310" s="33"/>
      <c r="D310" s="33"/>
      <c r="E310" s="33"/>
      <c r="F310" s="33"/>
      <c r="G310" s="33"/>
      <c r="H310" s="33"/>
    </row>
    <row r="311" spans="1:8" s="3" customFormat="1" ht="15.75">
      <c r="A311" s="34"/>
      <c r="B311" s="33"/>
      <c r="C311" s="33"/>
      <c r="D311" s="33"/>
      <c r="E311" s="33"/>
      <c r="F311" s="33"/>
      <c r="G311" s="33"/>
      <c r="H311" s="33"/>
    </row>
    <row r="312" spans="1:8" s="3" customFormat="1" ht="15.75">
      <c r="A312" s="34"/>
      <c r="B312" s="33"/>
      <c r="C312" s="33"/>
      <c r="D312" s="33"/>
      <c r="E312" s="33"/>
      <c r="F312" s="33"/>
      <c r="G312" s="33"/>
      <c r="H312" s="33"/>
    </row>
    <row r="313" spans="1:8" s="3" customFormat="1" ht="15.75">
      <c r="A313" s="34"/>
      <c r="B313" s="33"/>
      <c r="C313" s="33"/>
      <c r="D313" s="33"/>
      <c r="E313" s="33"/>
      <c r="F313" s="33"/>
      <c r="G313" s="33"/>
      <c r="H313" s="33"/>
    </row>
    <row r="314" spans="1:8" s="3" customFormat="1" ht="15.75">
      <c r="A314" s="34"/>
      <c r="B314" s="33"/>
      <c r="C314" s="33"/>
      <c r="D314" s="33"/>
      <c r="E314" s="33"/>
      <c r="F314" s="33"/>
      <c r="G314" s="33"/>
      <c r="H314" s="33"/>
    </row>
    <row r="315" spans="1:8" s="3" customFormat="1" ht="15.75">
      <c r="A315" s="34"/>
      <c r="B315" s="33"/>
      <c r="C315" s="33"/>
      <c r="D315" s="33"/>
      <c r="E315" s="33"/>
      <c r="F315" s="33"/>
      <c r="G315" s="33"/>
      <c r="H315" s="33"/>
    </row>
    <row r="316" spans="1:8" s="3" customFormat="1" ht="15.75">
      <c r="A316" s="34"/>
      <c r="B316" s="33"/>
      <c r="C316" s="33"/>
      <c r="D316" s="33"/>
      <c r="E316" s="33"/>
      <c r="F316" s="33"/>
      <c r="G316" s="33"/>
      <c r="H316" s="33"/>
    </row>
    <row r="317" spans="1:8" s="3" customFormat="1" ht="15.75">
      <c r="A317" s="34"/>
      <c r="B317" s="33"/>
      <c r="C317" s="33"/>
      <c r="D317" s="33"/>
      <c r="E317" s="33"/>
      <c r="F317" s="33"/>
      <c r="G317" s="33"/>
      <c r="H317" s="33"/>
    </row>
    <row r="318" spans="1:8" s="3" customFormat="1" ht="15.75">
      <c r="A318" s="34"/>
      <c r="B318" s="33"/>
      <c r="C318" s="33"/>
      <c r="D318" s="33"/>
      <c r="E318" s="33"/>
      <c r="F318" s="33"/>
      <c r="G318" s="33"/>
      <c r="H318" s="33"/>
    </row>
    <row r="319" spans="1:8" s="3" customFormat="1" ht="15.75">
      <c r="A319" s="34"/>
      <c r="B319" s="33"/>
      <c r="C319" s="33"/>
      <c r="D319" s="33"/>
      <c r="E319" s="33"/>
      <c r="F319" s="33"/>
      <c r="G319" s="33"/>
      <c r="H319" s="33"/>
    </row>
    <row r="320" spans="1:8" s="3" customFormat="1" ht="15.75">
      <c r="A320" s="34"/>
      <c r="B320" s="33"/>
      <c r="C320" s="33"/>
      <c r="D320" s="33"/>
      <c r="E320" s="33"/>
      <c r="F320" s="33"/>
      <c r="G320" s="33"/>
      <c r="H320" s="33"/>
    </row>
    <row r="321" spans="1:8" s="3" customFormat="1" ht="15.75">
      <c r="A321" s="34"/>
      <c r="B321" s="33"/>
      <c r="C321" s="33"/>
      <c r="D321" s="33"/>
      <c r="E321" s="33"/>
      <c r="F321" s="33"/>
      <c r="G321" s="33"/>
      <c r="H321" s="33"/>
    </row>
    <row r="322" spans="1:8" s="3" customFormat="1" ht="15.75">
      <c r="A322" s="34"/>
      <c r="B322" s="33"/>
      <c r="C322" s="33"/>
      <c r="D322" s="33"/>
      <c r="E322" s="33"/>
      <c r="F322" s="33"/>
      <c r="G322" s="33"/>
      <c r="H322" s="33"/>
    </row>
    <row r="323" spans="1:8" s="3" customFormat="1" ht="15.75">
      <c r="A323" s="34"/>
      <c r="B323" s="33"/>
      <c r="C323" s="33"/>
      <c r="D323" s="33"/>
      <c r="E323" s="33"/>
      <c r="F323" s="33"/>
      <c r="G323" s="33"/>
      <c r="H323" s="33"/>
    </row>
    <row r="324" spans="1:8" s="3" customFormat="1" ht="15.75">
      <c r="A324" s="34"/>
      <c r="B324" s="33"/>
      <c r="C324" s="33"/>
      <c r="D324" s="33"/>
      <c r="E324" s="33"/>
      <c r="F324" s="33"/>
      <c r="G324" s="33"/>
      <c r="H324" s="33"/>
    </row>
    <row r="325" spans="1:8" s="3" customFormat="1" ht="15.75">
      <c r="A325" s="34"/>
      <c r="B325" s="33"/>
      <c r="C325" s="33"/>
      <c r="D325" s="33"/>
      <c r="E325" s="33"/>
      <c r="F325" s="33"/>
      <c r="G325" s="33"/>
      <c r="H325" s="33"/>
    </row>
    <row r="326" spans="1:8" s="3" customFormat="1" ht="15.75">
      <c r="A326" s="34"/>
      <c r="B326" s="33"/>
      <c r="C326" s="33"/>
      <c r="D326" s="33"/>
      <c r="E326" s="33"/>
      <c r="F326" s="33"/>
      <c r="G326" s="33"/>
      <c r="H326" s="33"/>
    </row>
    <row r="327" spans="1:8" s="3" customFormat="1" ht="15.75">
      <c r="A327" s="34"/>
      <c r="B327" s="33"/>
      <c r="C327" s="33"/>
      <c r="D327" s="33"/>
      <c r="E327" s="33"/>
      <c r="F327" s="33"/>
      <c r="G327" s="33"/>
      <c r="H327" s="33"/>
    </row>
    <row r="328" spans="1:8" s="3" customFormat="1" ht="15.75">
      <c r="A328" s="34"/>
      <c r="B328" s="33"/>
      <c r="C328" s="33"/>
      <c r="D328" s="33"/>
      <c r="E328" s="33"/>
      <c r="F328" s="33"/>
      <c r="G328" s="33"/>
      <c r="H328" s="33"/>
    </row>
    <row r="329" spans="1:8" s="3" customFormat="1" ht="15.75">
      <c r="A329" s="34"/>
      <c r="B329" s="33"/>
      <c r="C329" s="33"/>
      <c r="D329" s="33"/>
      <c r="E329" s="33"/>
      <c r="F329" s="33"/>
      <c r="G329" s="33"/>
      <c r="H329" s="33"/>
    </row>
    <row r="330" spans="1:8" s="3" customFormat="1" ht="15.75">
      <c r="A330" s="34"/>
      <c r="B330" s="33"/>
      <c r="C330" s="33"/>
      <c r="D330" s="33"/>
      <c r="E330" s="33"/>
      <c r="F330" s="33"/>
      <c r="G330" s="33"/>
      <c r="H330" s="33"/>
    </row>
    <row r="331" spans="1:8" s="3" customFormat="1" ht="15.75">
      <c r="A331" s="34"/>
      <c r="B331" s="33"/>
      <c r="C331" s="33"/>
      <c r="D331" s="33"/>
      <c r="E331" s="33"/>
      <c r="F331" s="33"/>
      <c r="G331" s="33"/>
      <c r="H331" s="33"/>
    </row>
    <row r="332" spans="1:8" s="3" customFormat="1" ht="15.75">
      <c r="A332" s="34"/>
      <c r="B332" s="33"/>
      <c r="C332" s="33"/>
      <c r="D332" s="33"/>
      <c r="E332" s="33"/>
      <c r="F332" s="33"/>
      <c r="G332" s="33"/>
      <c r="H332" s="33"/>
    </row>
    <row r="333" spans="1:8" s="3" customFormat="1" ht="15.75">
      <c r="A333" s="34"/>
      <c r="B333" s="33"/>
      <c r="C333" s="33"/>
      <c r="D333" s="33"/>
      <c r="E333" s="33"/>
      <c r="F333" s="33"/>
      <c r="G333" s="33"/>
      <c r="H333" s="33"/>
    </row>
    <row r="334" spans="1:8" s="3" customFormat="1" ht="15.75">
      <c r="A334" s="34"/>
      <c r="B334" s="33"/>
      <c r="C334" s="33"/>
      <c r="D334" s="33"/>
      <c r="E334" s="33"/>
      <c r="F334" s="33"/>
      <c r="G334" s="33"/>
      <c r="H334" s="33"/>
    </row>
    <row r="335" spans="1:8" s="3" customFormat="1" ht="15.75">
      <c r="A335" s="34"/>
      <c r="B335" s="33"/>
      <c r="C335" s="33"/>
      <c r="D335" s="33"/>
      <c r="E335" s="33"/>
      <c r="F335" s="33"/>
      <c r="G335" s="33"/>
      <c r="H335" s="33"/>
    </row>
    <row r="336" spans="1:8" s="3" customFormat="1" ht="15.75">
      <c r="A336" s="34"/>
      <c r="B336" s="33"/>
      <c r="C336" s="33"/>
      <c r="D336" s="33"/>
      <c r="E336" s="33"/>
      <c r="F336" s="33"/>
      <c r="G336" s="33"/>
      <c r="H336" s="33"/>
    </row>
    <row r="337" spans="1:8" s="3" customFormat="1" ht="15.75">
      <c r="A337" s="34"/>
      <c r="B337" s="33"/>
      <c r="C337" s="33"/>
      <c r="D337" s="33"/>
      <c r="E337" s="33"/>
      <c r="F337" s="33"/>
      <c r="G337" s="33"/>
      <c r="H337" s="33"/>
    </row>
    <row r="338" spans="1:8" s="3" customFormat="1" ht="15.75">
      <c r="A338" s="34"/>
      <c r="B338" s="33"/>
      <c r="C338" s="33"/>
      <c r="D338" s="33"/>
      <c r="E338" s="33"/>
      <c r="F338" s="33"/>
      <c r="G338" s="33"/>
      <c r="H338" s="33"/>
    </row>
    <row r="339" spans="1:8" s="3" customFormat="1" ht="15.75">
      <c r="A339" s="34"/>
      <c r="B339" s="33"/>
      <c r="C339" s="33"/>
      <c r="D339" s="33"/>
      <c r="E339" s="33"/>
      <c r="F339" s="33"/>
      <c r="G339" s="33"/>
      <c r="H339" s="33"/>
    </row>
    <row r="340" spans="1:8" s="3" customFormat="1" ht="15.75">
      <c r="A340" s="34"/>
      <c r="B340" s="33"/>
      <c r="C340" s="33"/>
      <c r="D340" s="33"/>
      <c r="E340" s="33"/>
      <c r="F340" s="33"/>
      <c r="G340" s="33"/>
      <c r="H340" s="33"/>
    </row>
    <row r="341" spans="1:8" s="3" customFormat="1" ht="15.75">
      <c r="A341" s="34"/>
      <c r="B341" s="33"/>
      <c r="C341" s="33"/>
      <c r="D341" s="33"/>
      <c r="E341" s="33"/>
      <c r="F341" s="33"/>
      <c r="G341" s="33"/>
      <c r="H341" s="33"/>
    </row>
    <row r="342" spans="1:8" s="3" customFormat="1" ht="15.75">
      <c r="A342" s="34"/>
      <c r="B342" s="33"/>
      <c r="C342" s="33"/>
      <c r="D342" s="33"/>
      <c r="E342" s="33"/>
      <c r="F342" s="33"/>
      <c r="G342" s="33"/>
      <c r="H342" s="33"/>
    </row>
    <row r="343" spans="1:8" s="3" customFormat="1" ht="15.75">
      <c r="A343" s="34"/>
      <c r="B343" s="33"/>
      <c r="C343" s="33"/>
      <c r="D343" s="33"/>
      <c r="E343" s="33"/>
      <c r="F343" s="33"/>
      <c r="G343" s="33"/>
      <c r="H343" s="33"/>
    </row>
    <row r="344" spans="1:8" s="3" customFormat="1" ht="15.75">
      <c r="A344" s="34"/>
      <c r="B344" s="33"/>
      <c r="C344" s="33"/>
      <c r="D344" s="33"/>
      <c r="E344" s="33"/>
      <c r="F344" s="33"/>
      <c r="G344" s="33"/>
      <c r="H344" s="33"/>
    </row>
    <row r="345" spans="1:8" s="3" customFormat="1" ht="15.75">
      <c r="A345" s="34"/>
      <c r="B345" s="33"/>
      <c r="C345" s="33"/>
      <c r="D345" s="33"/>
      <c r="E345" s="33"/>
      <c r="F345" s="33"/>
      <c r="G345" s="33"/>
      <c r="H345" s="33"/>
    </row>
    <row r="346" spans="1:8" s="3" customFormat="1" ht="15.75">
      <c r="A346" s="34"/>
      <c r="B346" s="33"/>
      <c r="C346" s="33"/>
      <c r="D346" s="33"/>
      <c r="E346" s="33"/>
      <c r="F346" s="33"/>
      <c r="G346" s="33"/>
      <c r="H346" s="33"/>
    </row>
    <row r="347" spans="1:8" s="3" customFormat="1" ht="15.75">
      <c r="A347" s="34"/>
      <c r="B347" s="33"/>
      <c r="C347" s="33"/>
      <c r="D347" s="33"/>
      <c r="E347" s="33"/>
      <c r="F347" s="33"/>
      <c r="G347" s="33"/>
      <c r="H347" s="33"/>
    </row>
    <row r="348" spans="1:8" s="3" customFormat="1" ht="15.75">
      <c r="A348" s="34"/>
      <c r="B348" s="33"/>
      <c r="C348" s="33"/>
      <c r="D348" s="33"/>
      <c r="E348" s="33"/>
      <c r="F348" s="33"/>
      <c r="G348" s="33"/>
      <c r="H348" s="33"/>
    </row>
    <row r="349" spans="1:8" s="3" customFormat="1" ht="15.75">
      <c r="A349" s="34"/>
      <c r="B349" s="33"/>
      <c r="C349" s="33"/>
      <c r="D349" s="33"/>
      <c r="E349" s="33"/>
      <c r="F349" s="33"/>
      <c r="G349" s="33"/>
      <c r="H349" s="33"/>
    </row>
    <row r="350" spans="1:8" s="3" customFormat="1" ht="15.75">
      <c r="A350" s="34"/>
      <c r="B350" s="33"/>
      <c r="C350" s="33"/>
      <c r="D350" s="33"/>
      <c r="E350" s="33"/>
      <c r="F350" s="33"/>
      <c r="G350" s="33"/>
      <c r="H350" s="33"/>
    </row>
    <row r="351" spans="1:8" s="3" customFormat="1" ht="15.75">
      <c r="A351" s="34"/>
      <c r="B351" s="33"/>
      <c r="C351" s="33"/>
      <c r="D351" s="33"/>
      <c r="E351" s="33"/>
      <c r="F351" s="33"/>
      <c r="G351" s="33"/>
      <c r="H351" s="33"/>
    </row>
    <row r="352" spans="1:8" s="3" customFormat="1" ht="15.75">
      <c r="A352" s="34"/>
      <c r="B352" s="33"/>
      <c r="C352" s="33"/>
      <c r="D352" s="33"/>
      <c r="E352" s="33"/>
      <c r="F352" s="33"/>
      <c r="G352" s="33"/>
      <c r="H352" s="33"/>
    </row>
    <row r="353" spans="1:8" s="3" customFormat="1" ht="15.75">
      <c r="A353" s="34"/>
      <c r="B353" s="33"/>
      <c r="C353" s="33"/>
      <c r="D353" s="33"/>
      <c r="E353" s="33"/>
      <c r="F353" s="33"/>
      <c r="G353" s="33"/>
      <c r="H353" s="33"/>
    </row>
    <row r="354" spans="1:8" s="3" customFormat="1" ht="15.75">
      <c r="A354" s="34"/>
      <c r="B354" s="33"/>
      <c r="C354" s="33"/>
      <c r="D354" s="33"/>
      <c r="E354" s="33"/>
      <c r="F354" s="33"/>
      <c r="G354" s="33"/>
      <c r="H354" s="33"/>
    </row>
    <row r="355" spans="1:8" s="3" customFormat="1" ht="15.75">
      <c r="A355" s="34"/>
      <c r="B355" s="33"/>
      <c r="C355" s="33"/>
      <c r="D355" s="33"/>
      <c r="E355" s="33"/>
      <c r="F355" s="33"/>
      <c r="G355" s="33"/>
      <c r="H355" s="33"/>
    </row>
    <row r="356" spans="1:8" s="3" customFormat="1" ht="15.75">
      <c r="A356" s="34"/>
      <c r="B356" s="33"/>
      <c r="C356" s="33"/>
      <c r="D356" s="33"/>
      <c r="E356" s="33"/>
      <c r="F356" s="33"/>
      <c r="G356" s="33"/>
      <c r="H356" s="33"/>
    </row>
    <row r="357" spans="1:8" s="3" customFormat="1" ht="15.75">
      <c r="A357" s="34"/>
      <c r="B357" s="33"/>
      <c r="C357" s="33"/>
      <c r="D357" s="33"/>
      <c r="E357" s="33"/>
      <c r="F357" s="33"/>
      <c r="G357" s="33"/>
      <c r="H357" s="33"/>
    </row>
    <row r="358" spans="1:8" s="3" customFormat="1" ht="15.75">
      <c r="A358" s="34"/>
      <c r="B358" s="33"/>
      <c r="C358" s="33"/>
      <c r="D358" s="33"/>
      <c r="E358" s="33"/>
      <c r="F358" s="33"/>
      <c r="G358" s="33"/>
      <c r="H358" s="33"/>
    </row>
    <row r="359" spans="1:8" s="3" customFormat="1" ht="15.75">
      <c r="A359" s="34"/>
      <c r="B359" s="33"/>
      <c r="C359" s="33"/>
      <c r="D359" s="33"/>
      <c r="E359" s="33"/>
      <c r="F359" s="33"/>
      <c r="G359" s="33"/>
      <c r="H359" s="33"/>
    </row>
    <row r="360" spans="1:8" s="3" customFormat="1" ht="15.75">
      <c r="A360" s="34"/>
      <c r="B360" s="33"/>
      <c r="C360" s="33"/>
      <c r="D360" s="33"/>
      <c r="E360" s="33"/>
      <c r="F360" s="33"/>
      <c r="G360" s="33"/>
      <c r="H360" s="33"/>
    </row>
    <row r="361" spans="1:8" s="3" customFormat="1" ht="15.75">
      <c r="A361" s="34"/>
      <c r="B361" s="33"/>
      <c r="C361" s="33"/>
      <c r="D361" s="33"/>
      <c r="E361" s="33"/>
      <c r="F361" s="33"/>
      <c r="G361" s="33"/>
      <c r="H361" s="33"/>
    </row>
    <row r="362" spans="1:8" s="3" customFormat="1" ht="15.75">
      <c r="A362" s="34"/>
      <c r="B362" s="33"/>
      <c r="C362" s="33"/>
      <c r="D362" s="33"/>
      <c r="E362" s="33"/>
      <c r="F362" s="33"/>
      <c r="G362" s="33"/>
      <c r="H362" s="33"/>
    </row>
    <row r="363" spans="1:8" s="3" customFormat="1" ht="15.75">
      <c r="A363" s="34"/>
      <c r="B363" s="33"/>
      <c r="C363" s="33"/>
      <c r="D363" s="33"/>
      <c r="E363" s="33"/>
      <c r="F363" s="33"/>
      <c r="G363" s="33"/>
      <c r="H363" s="33"/>
    </row>
    <row r="364" spans="1:8" s="3" customFormat="1" ht="15.75">
      <c r="A364" s="34"/>
      <c r="B364" s="33"/>
      <c r="C364" s="33"/>
      <c r="D364" s="33"/>
      <c r="E364" s="33"/>
      <c r="F364" s="33"/>
      <c r="G364" s="33"/>
      <c r="H364" s="33"/>
    </row>
    <row r="365" spans="1:8" s="3" customFormat="1" ht="15.75">
      <c r="A365" s="34"/>
      <c r="B365" s="33"/>
      <c r="C365" s="33"/>
      <c r="D365" s="33"/>
      <c r="E365" s="33"/>
      <c r="F365" s="33"/>
      <c r="G365" s="33"/>
      <c r="H365" s="33"/>
    </row>
    <row r="366" spans="1:8" s="3" customFormat="1" ht="15.75">
      <c r="A366" s="34"/>
      <c r="B366" s="33"/>
      <c r="C366" s="33"/>
      <c r="D366" s="33"/>
      <c r="E366" s="33"/>
      <c r="F366" s="33"/>
      <c r="G366" s="33"/>
      <c r="H366" s="33"/>
    </row>
    <row r="367" spans="1:8" s="3" customFormat="1" ht="15.75">
      <c r="A367" s="34"/>
      <c r="B367" s="33"/>
      <c r="C367" s="33"/>
      <c r="D367" s="33"/>
      <c r="E367" s="33"/>
      <c r="F367" s="33"/>
      <c r="G367" s="33"/>
      <c r="H367" s="33"/>
    </row>
    <row r="368" spans="1:8" s="3" customFormat="1" ht="15.75">
      <c r="A368" s="34"/>
      <c r="B368" s="33"/>
      <c r="C368" s="33"/>
      <c r="D368" s="33"/>
      <c r="E368" s="33"/>
      <c r="F368" s="33"/>
      <c r="G368" s="33"/>
      <c r="H368" s="33"/>
    </row>
    <row r="369" spans="1:8" s="3" customFormat="1" ht="15.75">
      <c r="A369" s="34"/>
      <c r="B369" s="33"/>
      <c r="C369" s="33"/>
      <c r="D369" s="33"/>
      <c r="E369" s="33"/>
      <c r="F369" s="33"/>
      <c r="G369" s="33"/>
      <c r="H369" s="33"/>
    </row>
    <row r="370" spans="1:8" s="3" customFormat="1" ht="15.75">
      <c r="A370" s="34"/>
      <c r="B370" s="33"/>
      <c r="C370" s="33"/>
      <c r="D370" s="33"/>
      <c r="E370" s="33"/>
      <c r="F370" s="33"/>
      <c r="G370" s="33"/>
      <c r="H370" s="33"/>
    </row>
    <row r="371" spans="1:8" s="3" customFormat="1" ht="15.75">
      <c r="A371" s="34"/>
      <c r="B371" s="33"/>
      <c r="C371" s="33"/>
      <c r="D371" s="33"/>
      <c r="E371" s="33"/>
      <c r="F371" s="33"/>
      <c r="G371" s="33"/>
      <c r="H371" s="33"/>
    </row>
    <row r="372" spans="1:8" s="3" customFormat="1" ht="15.75">
      <c r="A372" s="34"/>
      <c r="B372" s="33"/>
      <c r="C372" s="33"/>
      <c r="D372" s="33"/>
      <c r="E372" s="33"/>
      <c r="F372" s="33"/>
      <c r="G372" s="33"/>
      <c r="H372" s="33"/>
    </row>
    <row r="373" spans="1:8" s="3" customFormat="1" ht="15.75">
      <c r="A373" s="34"/>
      <c r="B373" s="33"/>
      <c r="C373" s="33"/>
      <c r="D373" s="33"/>
      <c r="E373" s="33"/>
      <c r="F373" s="33"/>
      <c r="G373" s="33"/>
      <c r="H373" s="33"/>
    </row>
    <row r="374" spans="1:8" s="3" customFormat="1" ht="15.75">
      <c r="A374" s="34"/>
      <c r="B374" s="33"/>
      <c r="C374" s="33"/>
      <c r="D374" s="33"/>
      <c r="E374" s="33"/>
      <c r="F374" s="33"/>
      <c r="G374" s="33"/>
      <c r="H374" s="33"/>
    </row>
    <row r="375" spans="1:8" s="3" customFormat="1" ht="15.75">
      <c r="A375" s="34"/>
      <c r="B375" s="33"/>
      <c r="C375" s="33"/>
      <c r="D375" s="33"/>
      <c r="E375" s="33"/>
      <c r="F375" s="33"/>
      <c r="G375" s="33"/>
      <c r="H375" s="33"/>
    </row>
    <row r="376" spans="1:8" s="3" customFormat="1" ht="15.75">
      <c r="A376" s="34"/>
      <c r="B376" s="33"/>
      <c r="C376" s="33"/>
      <c r="D376" s="33"/>
      <c r="E376" s="33"/>
      <c r="F376" s="33"/>
      <c r="G376" s="33"/>
      <c r="H376" s="33"/>
    </row>
    <row r="377" spans="1:8" s="3" customFormat="1" ht="15.75">
      <c r="A377" s="34"/>
      <c r="B377" s="33"/>
      <c r="C377" s="33"/>
      <c r="D377" s="33"/>
      <c r="E377" s="33"/>
      <c r="F377" s="33"/>
      <c r="G377" s="33"/>
      <c r="H377" s="33"/>
    </row>
    <row r="378" spans="1:8" s="3" customFormat="1" ht="15.75">
      <c r="A378" s="34"/>
      <c r="B378" s="33"/>
      <c r="C378" s="33"/>
      <c r="D378" s="33"/>
      <c r="E378" s="33"/>
      <c r="F378" s="33"/>
      <c r="G378" s="33"/>
      <c r="H378" s="33"/>
    </row>
    <row r="379" spans="1:8" s="3" customFormat="1" ht="15.75">
      <c r="A379" s="34"/>
      <c r="B379" s="33"/>
      <c r="C379" s="33"/>
      <c r="D379" s="33"/>
      <c r="E379" s="33"/>
      <c r="F379" s="33"/>
      <c r="G379" s="33"/>
      <c r="H379" s="33"/>
    </row>
    <row r="380" spans="1:8" s="3" customFormat="1" ht="15.75">
      <c r="A380" s="34"/>
      <c r="B380" s="33"/>
      <c r="C380" s="33"/>
      <c r="D380" s="33"/>
      <c r="E380" s="33"/>
      <c r="F380" s="33"/>
      <c r="G380" s="33"/>
      <c r="H380" s="33"/>
    </row>
    <row r="381" spans="1:8" s="3" customFormat="1" ht="15.75">
      <c r="A381" s="34"/>
      <c r="B381" s="33"/>
      <c r="C381" s="33"/>
      <c r="D381" s="33"/>
      <c r="E381" s="33"/>
      <c r="F381" s="33"/>
      <c r="G381" s="33"/>
      <c r="H381" s="33"/>
    </row>
    <row r="382" spans="1:8" s="3" customFormat="1" ht="15.75">
      <c r="A382" s="34"/>
      <c r="B382" s="33"/>
      <c r="C382" s="33"/>
      <c r="D382" s="33"/>
      <c r="E382" s="33"/>
      <c r="F382" s="33"/>
      <c r="G382" s="33"/>
      <c r="H382" s="33"/>
    </row>
    <row r="383" spans="1:8" s="3" customFormat="1" ht="15.75">
      <c r="A383" s="34"/>
      <c r="B383" s="33"/>
      <c r="C383" s="33"/>
      <c r="D383" s="33"/>
      <c r="E383" s="33"/>
      <c r="F383" s="33"/>
      <c r="G383" s="33"/>
      <c r="H383" s="33"/>
    </row>
    <row r="384" spans="1:8" s="3" customFormat="1" ht="15.75">
      <c r="A384" s="34"/>
      <c r="B384" s="33"/>
      <c r="C384" s="33"/>
      <c r="D384" s="33"/>
      <c r="E384" s="33"/>
      <c r="F384" s="33"/>
      <c r="G384" s="33"/>
      <c r="H384" s="33"/>
    </row>
    <row r="385" spans="1:8" s="3" customFormat="1" ht="15.75">
      <c r="A385" s="34"/>
      <c r="B385" s="33"/>
      <c r="C385" s="33"/>
      <c r="D385" s="33"/>
      <c r="E385" s="33"/>
      <c r="F385" s="33"/>
      <c r="G385" s="33"/>
      <c r="H385" s="33"/>
    </row>
    <row r="386" spans="1:8" s="3" customFormat="1" ht="15.75">
      <c r="A386" s="34"/>
      <c r="B386" s="33"/>
      <c r="C386" s="33"/>
      <c r="D386" s="33"/>
      <c r="E386" s="33"/>
      <c r="F386" s="33"/>
      <c r="G386" s="33"/>
      <c r="H386" s="33"/>
    </row>
    <row r="387" spans="1:8" s="3" customFormat="1" ht="15.75">
      <c r="A387" s="34"/>
      <c r="B387" s="33"/>
      <c r="C387" s="33"/>
      <c r="D387" s="33"/>
      <c r="E387" s="33"/>
      <c r="F387" s="33"/>
      <c r="G387" s="33"/>
      <c r="H387" s="33"/>
    </row>
    <row r="388" spans="1:8" s="3" customFormat="1" ht="15.75">
      <c r="A388" s="34"/>
      <c r="B388" s="33"/>
      <c r="C388" s="33"/>
      <c r="D388" s="33"/>
      <c r="E388" s="33"/>
      <c r="F388" s="33"/>
      <c r="G388" s="33"/>
      <c r="H388" s="33"/>
    </row>
    <row r="389" spans="1:8" s="3" customFormat="1" ht="15.75">
      <c r="A389" s="34"/>
      <c r="B389" s="33"/>
      <c r="C389" s="33"/>
      <c r="D389" s="33"/>
      <c r="E389" s="33"/>
      <c r="F389" s="33"/>
      <c r="G389" s="33"/>
      <c r="H389" s="33"/>
    </row>
    <row r="390" spans="1:8" s="3" customFormat="1" ht="15.75">
      <c r="A390" s="34"/>
      <c r="B390" s="33"/>
      <c r="C390" s="33"/>
      <c r="D390" s="33"/>
      <c r="E390" s="33"/>
      <c r="F390" s="33"/>
      <c r="G390" s="33"/>
      <c r="H390" s="33"/>
    </row>
    <row r="391" spans="1:8" s="3" customFormat="1" ht="15.75">
      <c r="A391" s="34"/>
      <c r="B391" s="33"/>
      <c r="C391" s="33"/>
      <c r="D391" s="33"/>
      <c r="E391" s="33"/>
      <c r="F391" s="33"/>
      <c r="G391" s="33"/>
      <c r="H391" s="33"/>
    </row>
    <row r="392" spans="1:8" s="3" customFormat="1" ht="15.75">
      <c r="A392" s="34"/>
      <c r="B392" s="33"/>
      <c r="C392" s="33"/>
      <c r="D392" s="33"/>
      <c r="E392" s="33"/>
      <c r="F392" s="33"/>
      <c r="G392" s="33"/>
      <c r="H392" s="33"/>
    </row>
    <row r="393" spans="1:8" s="3" customFormat="1" ht="15.75">
      <c r="A393" s="34"/>
      <c r="B393" s="33"/>
      <c r="C393" s="33"/>
      <c r="D393" s="33"/>
      <c r="E393" s="33"/>
      <c r="F393" s="33"/>
      <c r="G393" s="33"/>
      <c r="H393" s="33"/>
    </row>
    <row r="394" spans="1:8" s="3" customFormat="1" ht="15.75">
      <c r="A394" s="34"/>
      <c r="B394" s="33"/>
      <c r="C394" s="33"/>
      <c r="D394" s="33"/>
      <c r="E394" s="33"/>
      <c r="F394" s="33"/>
      <c r="G394" s="33"/>
      <c r="H394" s="33"/>
    </row>
    <row r="395" spans="1:8" s="3" customFormat="1" ht="15.75">
      <c r="A395" s="34"/>
      <c r="B395" s="33"/>
      <c r="C395" s="33"/>
      <c r="D395" s="33"/>
      <c r="E395" s="33"/>
      <c r="F395" s="33"/>
      <c r="G395" s="33"/>
      <c r="H395" s="33"/>
    </row>
    <row r="396" spans="1:8" s="3" customFormat="1" ht="15.75">
      <c r="A396" s="34"/>
      <c r="B396" s="33"/>
      <c r="C396" s="33"/>
      <c r="D396" s="33"/>
      <c r="E396" s="33"/>
      <c r="F396" s="33"/>
      <c r="G396" s="33"/>
      <c r="H396" s="33"/>
    </row>
    <row r="397" spans="1:8" s="3" customFormat="1" ht="15.75">
      <c r="A397" s="34"/>
      <c r="B397" s="33"/>
      <c r="C397" s="33"/>
      <c r="D397" s="33"/>
      <c r="E397" s="33"/>
      <c r="F397" s="33"/>
      <c r="G397" s="33"/>
      <c r="H397" s="33"/>
    </row>
    <row r="398" spans="1:8" s="3" customFormat="1" ht="15.75">
      <c r="A398" s="34"/>
      <c r="B398" s="33"/>
      <c r="C398" s="33"/>
      <c r="D398" s="33"/>
      <c r="E398" s="33"/>
      <c r="F398" s="33"/>
      <c r="G398" s="33"/>
      <c r="H398" s="33"/>
    </row>
    <row r="399" spans="1:8" s="3" customFormat="1" ht="15.75">
      <c r="A399" s="34"/>
      <c r="B399" s="33"/>
      <c r="C399" s="33"/>
      <c r="D399" s="33"/>
      <c r="E399" s="33"/>
      <c r="F399" s="33"/>
      <c r="G399" s="33"/>
      <c r="H399" s="33"/>
    </row>
    <row r="400" spans="1:8" s="3" customFormat="1" ht="15.75">
      <c r="A400" s="34"/>
      <c r="B400" s="33"/>
      <c r="C400" s="33"/>
      <c r="D400" s="33"/>
      <c r="E400" s="33"/>
      <c r="F400" s="33"/>
      <c r="G400" s="33"/>
      <c r="H400" s="33"/>
    </row>
    <row r="401" spans="1:8" s="3" customFormat="1" ht="15.75">
      <c r="A401" s="34"/>
      <c r="B401" s="33"/>
      <c r="C401" s="33"/>
      <c r="D401" s="33"/>
      <c r="E401" s="33"/>
      <c r="F401" s="33"/>
      <c r="G401" s="33"/>
      <c r="H401" s="33"/>
    </row>
    <row r="402" spans="1:8" s="3" customFormat="1" ht="15.75">
      <c r="A402" s="34"/>
      <c r="B402" s="33"/>
      <c r="C402" s="33"/>
      <c r="D402" s="33"/>
      <c r="E402" s="33"/>
      <c r="F402" s="33"/>
      <c r="G402" s="33"/>
      <c r="H402" s="33"/>
    </row>
    <row r="403" spans="1:8" s="3" customFormat="1" ht="15.75">
      <c r="A403" s="34"/>
      <c r="B403" s="33"/>
      <c r="C403" s="33"/>
      <c r="D403" s="33"/>
      <c r="E403" s="33"/>
      <c r="F403" s="33"/>
      <c r="G403" s="33"/>
      <c r="H403" s="33"/>
    </row>
    <row r="404" spans="1:8" s="3" customFormat="1" ht="15.75">
      <c r="A404" s="34"/>
      <c r="B404" s="33"/>
      <c r="C404" s="33"/>
      <c r="D404" s="33"/>
      <c r="E404" s="33"/>
      <c r="F404" s="33"/>
      <c r="G404" s="33"/>
      <c r="H404" s="33"/>
    </row>
    <row r="405" spans="1:8" s="3" customFormat="1" ht="15.75">
      <c r="A405" s="34"/>
      <c r="B405" s="33"/>
      <c r="C405" s="33"/>
      <c r="D405" s="33"/>
      <c r="E405" s="33"/>
      <c r="F405" s="33"/>
      <c r="G405" s="33"/>
      <c r="H405" s="33"/>
    </row>
    <row r="406" spans="1:8" s="3" customFormat="1" ht="15.75">
      <c r="A406" s="34"/>
      <c r="B406" s="33"/>
      <c r="C406" s="33"/>
      <c r="D406" s="33"/>
      <c r="E406" s="33"/>
      <c r="F406" s="33"/>
      <c r="G406" s="33"/>
      <c r="H406" s="33"/>
    </row>
    <row r="407" spans="1:8" s="3" customFormat="1" ht="15.75">
      <c r="A407" s="34"/>
      <c r="B407" s="33"/>
      <c r="C407" s="33"/>
      <c r="D407" s="33"/>
      <c r="E407" s="33"/>
      <c r="F407" s="33"/>
      <c r="G407" s="33"/>
      <c r="H407" s="33"/>
    </row>
    <row r="408" spans="1:8" s="3" customFormat="1" ht="15.75">
      <c r="A408" s="34"/>
      <c r="B408" s="33"/>
      <c r="C408" s="33"/>
      <c r="D408" s="33"/>
      <c r="E408" s="33"/>
      <c r="F408" s="33"/>
      <c r="G408" s="33"/>
      <c r="H408" s="33"/>
    </row>
    <row r="409" spans="1:8" s="3" customFormat="1" ht="15.75">
      <c r="A409" s="34"/>
      <c r="B409" s="33"/>
      <c r="C409" s="33"/>
      <c r="D409" s="33"/>
      <c r="E409" s="33"/>
      <c r="F409" s="33"/>
      <c r="G409" s="33"/>
      <c r="H409" s="33"/>
    </row>
    <row r="410" spans="1:8" s="3" customFormat="1" ht="15.75">
      <c r="A410" s="34"/>
      <c r="B410" s="33"/>
      <c r="C410" s="33"/>
      <c r="D410" s="33"/>
      <c r="E410" s="33"/>
      <c r="F410" s="33"/>
      <c r="G410" s="33"/>
      <c r="H410" s="33"/>
    </row>
    <row r="411" spans="1:8" s="3" customFormat="1" ht="15.75">
      <c r="A411" s="34"/>
      <c r="B411" s="33"/>
      <c r="C411" s="33"/>
      <c r="D411" s="33"/>
      <c r="E411" s="33"/>
      <c r="F411" s="33"/>
      <c r="G411" s="33"/>
      <c r="H411" s="33"/>
    </row>
    <row r="412" spans="1:8" s="3" customFormat="1" ht="15.75">
      <c r="A412" s="34"/>
      <c r="B412" s="33"/>
      <c r="C412" s="33"/>
      <c r="D412" s="33"/>
      <c r="E412" s="33"/>
      <c r="F412" s="33"/>
      <c r="G412" s="33"/>
      <c r="H412" s="33"/>
    </row>
    <row r="413" spans="1:8" s="3" customFormat="1" ht="15.75">
      <c r="A413" s="34"/>
      <c r="B413" s="33"/>
      <c r="C413" s="33"/>
      <c r="D413" s="33"/>
      <c r="E413" s="33"/>
      <c r="F413" s="33"/>
      <c r="G413" s="33"/>
      <c r="H413" s="33"/>
    </row>
    <row r="414" spans="1:8" s="3" customFormat="1" ht="15.75">
      <c r="A414" s="34"/>
      <c r="B414" s="33"/>
      <c r="C414" s="33"/>
      <c r="D414" s="33"/>
      <c r="E414" s="33"/>
      <c r="F414" s="33"/>
      <c r="G414" s="33"/>
      <c r="H414" s="33"/>
    </row>
    <row r="415" spans="1:8" s="3" customFormat="1" ht="15.75">
      <c r="A415" s="34"/>
      <c r="B415" s="33"/>
      <c r="C415" s="33"/>
      <c r="D415" s="33"/>
      <c r="E415" s="33"/>
      <c r="F415" s="33"/>
      <c r="G415" s="33"/>
      <c r="H415" s="33"/>
    </row>
    <row r="416" spans="1:8" s="3" customFormat="1" ht="15.75">
      <c r="A416" s="34"/>
      <c r="B416" s="33"/>
      <c r="C416" s="33"/>
      <c r="D416" s="33"/>
      <c r="E416" s="33"/>
      <c r="F416" s="33"/>
      <c r="G416" s="33"/>
      <c r="H416" s="33"/>
    </row>
    <row r="417" spans="1:8" s="3" customFormat="1" ht="15.75">
      <c r="A417" s="34"/>
      <c r="B417" s="33"/>
      <c r="C417" s="33"/>
      <c r="D417" s="33"/>
      <c r="E417" s="33"/>
      <c r="F417" s="33"/>
      <c r="G417" s="33"/>
      <c r="H417" s="33"/>
    </row>
    <row r="418" spans="1:8" s="3" customFormat="1" ht="15.75">
      <c r="A418" s="34"/>
      <c r="B418" s="33"/>
      <c r="C418" s="33"/>
      <c r="D418" s="33"/>
      <c r="E418" s="33"/>
      <c r="F418" s="33"/>
      <c r="G418" s="33"/>
      <c r="H418" s="33"/>
    </row>
    <row r="419" spans="1:8" s="3" customFormat="1" ht="15.75">
      <c r="A419" s="34"/>
      <c r="B419" s="33"/>
      <c r="C419" s="33"/>
      <c r="D419" s="33"/>
      <c r="E419" s="33"/>
      <c r="F419" s="33"/>
      <c r="G419" s="33"/>
      <c r="H419" s="33"/>
    </row>
    <row r="420" spans="1:8" s="3" customFormat="1" ht="15.75">
      <c r="A420" s="34"/>
      <c r="B420" s="33"/>
      <c r="C420" s="33"/>
      <c r="D420" s="33"/>
      <c r="E420" s="33"/>
      <c r="F420" s="33"/>
      <c r="G420" s="33"/>
      <c r="H420" s="33"/>
    </row>
    <row r="421" spans="1:8" s="3" customFormat="1" ht="15.75">
      <c r="A421" s="34"/>
      <c r="B421" s="33"/>
      <c r="C421" s="33"/>
      <c r="D421" s="33"/>
      <c r="E421" s="33"/>
      <c r="F421" s="33"/>
      <c r="G421" s="33"/>
      <c r="H421" s="33"/>
    </row>
    <row r="422" spans="1:8" s="3" customFormat="1" ht="15.75">
      <c r="A422" s="34"/>
      <c r="B422" s="33"/>
      <c r="C422" s="33"/>
      <c r="D422" s="33"/>
      <c r="E422" s="33"/>
      <c r="F422" s="33"/>
      <c r="G422" s="33"/>
      <c r="H422" s="33"/>
    </row>
    <row r="423" spans="1:8" s="3" customFormat="1" ht="15.75">
      <c r="A423" s="34"/>
      <c r="B423" s="33"/>
      <c r="C423" s="33"/>
      <c r="D423" s="33"/>
      <c r="E423" s="33"/>
      <c r="F423" s="33"/>
      <c r="G423" s="33"/>
      <c r="H423" s="33"/>
    </row>
    <row r="424" spans="1:8" s="3" customFormat="1" ht="15.75">
      <c r="A424" s="34"/>
      <c r="B424" s="33"/>
      <c r="C424" s="33"/>
      <c r="D424" s="33"/>
      <c r="E424" s="33"/>
      <c r="F424" s="33"/>
      <c r="G424" s="33"/>
      <c r="H424" s="33"/>
    </row>
    <row r="425" spans="1:8" s="3" customFormat="1" ht="15.75">
      <c r="A425" s="34"/>
      <c r="B425" s="33"/>
      <c r="C425" s="33"/>
      <c r="D425" s="33"/>
      <c r="E425" s="33"/>
      <c r="F425" s="33"/>
      <c r="G425" s="33"/>
      <c r="H425" s="33"/>
    </row>
    <row r="426" spans="1:8" s="3" customFormat="1" ht="15.75">
      <c r="A426" s="34"/>
      <c r="B426" s="33"/>
      <c r="C426" s="33"/>
      <c r="D426" s="33"/>
      <c r="E426" s="33"/>
      <c r="F426" s="33"/>
      <c r="G426" s="33"/>
      <c r="H426" s="33"/>
    </row>
    <row r="427" spans="1:8" s="3" customFormat="1" ht="15.75">
      <c r="A427" s="34"/>
      <c r="B427" s="33"/>
      <c r="C427" s="33"/>
      <c r="D427" s="33"/>
      <c r="E427" s="33"/>
      <c r="F427" s="33"/>
      <c r="G427" s="33"/>
      <c r="H427" s="33"/>
    </row>
    <row r="428" spans="1:8" s="3" customFormat="1" ht="15.75">
      <c r="A428" s="34"/>
      <c r="B428" s="33"/>
      <c r="C428" s="33"/>
      <c r="D428" s="33"/>
      <c r="E428" s="33"/>
      <c r="F428" s="33"/>
      <c r="G428" s="33"/>
      <c r="H428" s="33"/>
    </row>
    <row r="429" spans="1:8" s="3" customFormat="1" ht="15.75">
      <c r="A429" s="34"/>
      <c r="B429" s="33"/>
      <c r="C429" s="33"/>
      <c r="D429" s="33"/>
      <c r="E429" s="33"/>
      <c r="F429" s="33"/>
      <c r="G429" s="33"/>
      <c r="H429" s="33"/>
    </row>
    <row r="430" spans="1:8" s="3" customFormat="1" ht="15.75">
      <c r="A430" s="34"/>
      <c r="B430" s="33"/>
      <c r="C430" s="33"/>
      <c r="D430" s="33"/>
      <c r="E430" s="33"/>
      <c r="F430" s="33"/>
      <c r="G430" s="33"/>
      <c r="H430" s="33"/>
    </row>
    <row r="431" spans="1:8" s="3" customFormat="1" ht="15.75">
      <c r="A431" s="34"/>
      <c r="B431" s="33"/>
      <c r="C431" s="33"/>
      <c r="D431" s="33"/>
      <c r="E431" s="33"/>
      <c r="F431" s="33"/>
      <c r="G431" s="33"/>
      <c r="H431" s="33"/>
    </row>
    <row r="432" spans="1:8" s="3" customFormat="1" ht="15.75">
      <c r="A432" s="34"/>
      <c r="B432" s="33"/>
      <c r="C432" s="33"/>
      <c r="D432" s="33"/>
      <c r="E432" s="33"/>
      <c r="F432" s="33"/>
      <c r="G432" s="33"/>
      <c r="H432" s="33"/>
    </row>
    <row r="433" spans="1:8" s="3" customFormat="1" ht="15.75">
      <c r="A433" s="34"/>
      <c r="B433" s="33"/>
      <c r="C433" s="33"/>
      <c r="D433" s="33"/>
      <c r="E433" s="33"/>
      <c r="F433" s="33"/>
      <c r="G433" s="33"/>
      <c r="H433" s="33"/>
    </row>
    <row r="434" spans="1:8" s="3" customFormat="1" ht="15.75">
      <c r="A434" s="34"/>
      <c r="B434" s="33"/>
      <c r="C434" s="33"/>
      <c r="D434" s="33"/>
      <c r="E434" s="33"/>
      <c r="F434" s="33"/>
      <c r="G434" s="33"/>
      <c r="H434" s="33"/>
    </row>
    <row r="435" spans="1:8" s="3" customFormat="1" ht="15.75">
      <c r="A435" s="34"/>
      <c r="B435" s="33"/>
      <c r="C435" s="33"/>
      <c r="D435" s="33"/>
      <c r="E435" s="33"/>
      <c r="F435" s="33"/>
      <c r="G435" s="33"/>
      <c r="H435" s="33"/>
    </row>
    <row r="436" spans="1:8" s="3" customFormat="1" ht="15.75">
      <c r="A436" s="34"/>
      <c r="B436" s="33"/>
      <c r="C436" s="33"/>
      <c r="D436" s="33"/>
      <c r="E436" s="33"/>
      <c r="F436" s="33"/>
      <c r="G436" s="33"/>
      <c r="H436" s="33"/>
    </row>
    <row r="437" spans="1:8" s="3" customFormat="1" ht="15.75">
      <c r="A437" s="34"/>
      <c r="B437" s="33"/>
      <c r="C437" s="33"/>
      <c r="D437" s="33"/>
      <c r="E437" s="33"/>
      <c r="F437" s="33"/>
      <c r="G437" s="33"/>
      <c r="H437" s="33"/>
    </row>
    <row r="438" spans="1:8" s="3" customFormat="1" ht="15.75">
      <c r="A438" s="34"/>
      <c r="B438" s="33"/>
      <c r="C438" s="33"/>
      <c r="D438" s="33"/>
      <c r="E438" s="33"/>
      <c r="F438" s="33"/>
      <c r="G438" s="33"/>
      <c r="H438" s="33"/>
    </row>
    <row r="439" spans="1:8" s="3" customFormat="1" ht="15.75">
      <c r="A439" s="34"/>
      <c r="B439" s="33"/>
      <c r="C439" s="33"/>
      <c r="D439" s="33"/>
      <c r="E439" s="33"/>
      <c r="F439" s="33"/>
      <c r="G439" s="33"/>
      <c r="H439" s="33"/>
    </row>
    <row r="440" spans="1:8" s="3" customFormat="1" ht="15.75">
      <c r="A440" s="34"/>
      <c r="B440" s="33"/>
      <c r="C440" s="33"/>
      <c r="D440" s="33"/>
      <c r="E440" s="33"/>
      <c r="F440" s="33"/>
      <c r="G440" s="33"/>
      <c r="H440" s="33"/>
    </row>
    <row r="441" spans="1:8" s="3" customFormat="1" ht="15.75">
      <c r="A441" s="34"/>
      <c r="B441" s="33"/>
      <c r="C441" s="33"/>
      <c r="D441" s="33"/>
      <c r="E441" s="33"/>
      <c r="F441" s="33"/>
      <c r="G441" s="33"/>
      <c r="H441" s="33"/>
    </row>
    <row r="442" spans="1:8" s="3" customFormat="1" ht="15.75">
      <c r="A442" s="34"/>
      <c r="B442" s="33"/>
      <c r="C442" s="33"/>
      <c r="D442" s="33"/>
      <c r="E442" s="33"/>
      <c r="F442" s="33"/>
      <c r="G442" s="33"/>
      <c r="H442" s="33"/>
    </row>
    <row r="443" spans="1:8" s="3" customFormat="1" ht="15.75">
      <c r="A443" s="34"/>
      <c r="B443" s="33"/>
      <c r="C443" s="33"/>
      <c r="D443" s="33"/>
      <c r="E443" s="33"/>
      <c r="F443" s="33"/>
      <c r="G443" s="33"/>
      <c r="H443" s="33"/>
    </row>
    <row r="444" spans="1:8" s="3" customFormat="1" ht="15.75">
      <c r="A444" s="34"/>
      <c r="B444" s="33"/>
      <c r="C444" s="33"/>
      <c r="D444" s="33"/>
      <c r="E444" s="33"/>
      <c r="F444" s="33"/>
      <c r="G444" s="33"/>
      <c r="H444" s="33"/>
    </row>
    <row r="445" spans="1:8" s="3" customFormat="1" ht="15.75">
      <c r="A445" s="34"/>
      <c r="B445" s="33"/>
      <c r="C445" s="33"/>
      <c r="D445" s="33"/>
      <c r="E445" s="33"/>
      <c r="F445" s="33"/>
      <c r="G445" s="33"/>
      <c r="H445" s="33"/>
    </row>
    <row r="446" spans="1:8" s="3" customFormat="1" ht="15.75">
      <c r="A446" s="34"/>
      <c r="B446" s="33"/>
      <c r="C446" s="33"/>
      <c r="D446" s="33"/>
      <c r="E446" s="33"/>
      <c r="F446" s="33"/>
      <c r="G446" s="33"/>
      <c r="H446" s="33"/>
    </row>
    <row r="447" spans="1:8" s="3" customFormat="1" ht="15.75">
      <c r="A447" s="34"/>
      <c r="B447" s="33"/>
      <c r="C447" s="33"/>
      <c r="D447" s="33"/>
      <c r="E447" s="33"/>
      <c r="F447" s="33"/>
      <c r="G447" s="33"/>
      <c r="H447" s="33"/>
    </row>
    <row r="448" spans="1:8" s="3" customFormat="1" ht="15.75">
      <c r="A448" s="34"/>
      <c r="B448" s="33"/>
      <c r="C448" s="33"/>
      <c r="D448" s="33"/>
      <c r="E448" s="33"/>
      <c r="F448" s="33"/>
      <c r="G448" s="33"/>
      <c r="H448" s="33"/>
    </row>
    <row r="449" spans="1:8" s="3" customFormat="1" ht="15.75">
      <c r="A449" s="34"/>
      <c r="B449" s="33"/>
      <c r="C449" s="33"/>
      <c r="D449" s="33"/>
      <c r="E449" s="33"/>
      <c r="F449" s="33"/>
      <c r="G449" s="33"/>
      <c r="H449" s="33"/>
    </row>
    <row r="450" spans="1:8" s="3" customFormat="1" ht="15.75">
      <c r="A450" s="34"/>
      <c r="B450" s="33"/>
      <c r="C450" s="33"/>
      <c r="D450" s="33"/>
      <c r="E450" s="33"/>
      <c r="F450" s="33"/>
      <c r="G450" s="33"/>
      <c r="H450" s="33"/>
    </row>
    <row r="451" spans="1:8" s="3" customFormat="1" ht="15.75">
      <c r="A451" s="34"/>
      <c r="B451" s="33"/>
      <c r="C451" s="33"/>
      <c r="D451" s="33"/>
      <c r="E451" s="33"/>
      <c r="F451" s="33"/>
      <c r="G451" s="33"/>
      <c r="H451" s="33"/>
    </row>
    <row r="452" spans="1:8" s="3" customFormat="1" ht="15.75">
      <c r="A452" s="34"/>
      <c r="B452" s="33"/>
      <c r="C452" s="33"/>
      <c r="D452" s="33"/>
      <c r="E452" s="33"/>
      <c r="F452" s="33"/>
      <c r="G452" s="33"/>
      <c r="H452" s="33"/>
    </row>
    <row r="453" spans="1:8" s="3" customFormat="1" ht="15.75">
      <c r="A453" s="34"/>
      <c r="B453" s="33"/>
      <c r="C453" s="33"/>
      <c r="D453" s="33"/>
      <c r="E453" s="33"/>
      <c r="F453" s="33"/>
      <c r="G453" s="33"/>
      <c r="H453" s="33"/>
    </row>
    <row r="454" spans="1:8" s="3" customFormat="1" ht="15.75">
      <c r="A454" s="34"/>
      <c r="B454" s="33"/>
      <c r="C454" s="33"/>
      <c r="D454" s="33"/>
      <c r="E454" s="33"/>
      <c r="F454" s="33"/>
      <c r="G454" s="33"/>
      <c r="H454" s="33"/>
    </row>
    <row r="455" spans="1:8" s="3" customFormat="1" ht="15.75">
      <c r="A455" s="34"/>
      <c r="B455" s="33"/>
      <c r="C455" s="33"/>
      <c r="D455" s="33"/>
      <c r="E455" s="33"/>
      <c r="F455" s="33"/>
      <c r="G455" s="33"/>
      <c r="H455" s="33"/>
    </row>
    <row r="456" spans="1:8" s="3" customFormat="1" ht="15.75">
      <c r="A456" s="34"/>
      <c r="B456" s="33"/>
      <c r="C456" s="33"/>
      <c r="D456" s="33"/>
      <c r="E456" s="33"/>
      <c r="F456" s="33"/>
      <c r="G456" s="33"/>
      <c r="H456" s="33"/>
    </row>
    <row r="457" spans="1:8" s="3" customFormat="1" ht="15.75">
      <c r="A457" s="34"/>
      <c r="B457" s="33"/>
      <c r="C457" s="33"/>
      <c r="D457" s="33"/>
      <c r="E457" s="33"/>
      <c r="F457" s="33"/>
      <c r="G457" s="33"/>
      <c r="H457" s="33"/>
    </row>
    <row r="458" spans="1:8" s="3" customFormat="1" ht="15.75">
      <c r="A458" s="34"/>
      <c r="B458" s="33"/>
      <c r="C458" s="33"/>
      <c r="D458" s="33"/>
      <c r="E458" s="33"/>
      <c r="F458" s="33"/>
      <c r="G458" s="33"/>
      <c r="H458" s="33"/>
    </row>
    <row r="459" spans="1:8" s="3" customFormat="1" ht="15.75">
      <c r="A459" s="34"/>
      <c r="B459" s="33"/>
      <c r="C459" s="33"/>
      <c r="D459" s="33"/>
      <c r="E459" s="33"/>
      <c r="F459" s="33"/>
      <c r="G459" s="33"/>
      <c r="H459" s="33"/>
    </row>
    <row r="460" spans="1:8" s="3" customFormat="1" ht="15.75">
      <c r="A460" s="34"/>
      <c r="B460" s="33"/>
      <c r="C460" s="33"/>
      <c r="D460" s="33"/>
      <c r="E460" s="33"/>
      <c r="F460" s="33"/>
      <c r="G460" s="33"/>
      <c r="H460" s="33"/>
    </row>
    <row r="461" spans="1:8" s="3" customFormat="1" ht="15.75">
      <c r="A461" s="34"/>
      <c r="B461" s="33"/>
      <c r="C461" s="33"/>
      <c r="D461" s="33"/>
      <c r="E461" s="33"/>
      <c r="F461" s="33"/>
      <c r="G461" s="33"/>
      <c r="H461" s="33"/>
    </row>
    <row r="462" spans="1:8" s="3" customFormat="1" ht="15.75">
      <c r="A462" s="34"/>
      <c r="B462" s="33"/>
      <c r="C462" s="33"/>
      <c r="D462" s="33"/>
      <c r="E462" s="33"/>
      <c r="F462" s="33"/>
      <c r="G462" s="33"/>
      <c r="H462" s="33"/>
    </row>
    <row r="463" spans="1:8" s="3" customFormat="1" ht="15.75">
      <c r="A463" s="34"/>
      <c r="B463" s="33"/>
      <c r="C463" s="33"/>
      <c r="D463" s="33"/>
      <c r="E463" s="33"/>
      <c r="F463" s="33"/>
      <c r="G463" s="33"/>
      <c r="H463" s="33"/>
    </row>
    <row r="464" spans="1:8" s="3" customFormat="1" ht="15.75">
      <c r="A464" s="34"/>
      <c r="B464" s="33"/>
      <c r="C464" s="33"/>
      <c r="D464" s="33"/>
      <c r="E464" s="33"/>
      <c r="F464" s="33"/>
      <c r="G464" s="33"/>
      <c r="H464" s="33"/>
    </row>
    <row r="465" spans="1:8" s="3" customFormat="1" ht="15.75">
      <c r="A465" s="34"/>
      <c r="B465" s="33"/>
      <c r="C465" s="33"/>
      <c r="D465" s="33"/>
      <c r="E465" s="33"/>
      <c r="F465" s="33"/>
      <c r="G465" s="33"/>
      <c r="H465" s="33"/>
    </row>
    <row r="466" spans="1:8" s="3" customFormat="1" ht="15.75">
      <c r="A466" s="34"/>
      <c r="B466" s="33"/>
      <c r="C466" s="33"/>
      <c r="D466" s="33"/>
      <c r="E466" s="33"/>
      <c r="F466" s="33"/>
      <c r="G466" s="33"/>
      <c r="H466" s="33"/>
    </row>
    <row r="467" spans="1:8" s="3" customFormat="1" ht="15.75">
      <c r="A467" s="34"/>
      <c r="B467" s="33"/>
      <c r="C467" s="33"/>
      <c r="D467" s="33"/>
      <c r="E467" s="33"/>
      <c r="F467" s="33"/>
      <c r="G467" s="33"/>
      <c r="H467" s="33"/>
    </row>
    <row r="468" spans="1:8" s="3" customFormat="1" ht="15.75">
      <c r="A468" s="34"/>
      <c r="B468" s="33"/>
      <c r="C468" s="33"/>
      <c r="D468" s="33"/>
      <c r="E468" s="33"/>
      <c r="F468" s="33"/>
      <c r="G468" s="33"/>
      <c r="H468" s="33"/>
    </row>
    <row r="469" spans="1:8" s="3" customFormat="1" ht="15.75">
      <c r="A469" s="34"/>
      <c r="B469" s="33"/>
      <c r="C469" s="33"/>
      <c r="D469" s="33"/>
      <c r="E469" s="33"/>
      <c r="F469" s="33"/>
      <c r="G469" s="33"/>
      <c r="H469" s="33"/>
    </row>
    <row r="470" spans="1:8" s="3" customFormat="1" ht="15.75">
      <c r="A470" s="34"/>
      <c r="B470" s="33"/>
      <c r="C470" s="33"/>
      <c r="D470" s="33"/>
      <c r="E470" s="33"/>
      <c r="F470" s="33"/>
      <c r="G470" s="33"/>
      <c r="H470" s="33"/>
    </row>
    <row r="471" spans="1:8" s="3" customFormat="1" ht="15.75">
      <c r="A471" s="34"/>
      <c r="B471" s="33"/>
      <c r="C471" s="33"/>
      <c r="D471" s="33"/>
      <c r="E471" s="33"/>
      <c r="F471" s="33"/>
      <c r="G471" s="33"/>
      <c r="H471" s="33"/>
    </row>
    <row r="472" spans="1:8" s="3" customFormat="1" ht="15.75">
      <c r="A472" s="34"/>
      <c r="B472" s="33"/>
      <c r="C472" s="33"/>
      <c r="D472" s="33"/>
      <c r="E472" s="33"/>
      <c r="F472" s="33"/>
      <c r="G472" s="33"/>
      <c r="H472" s="33"/>
    </row>
    <row r="473" spans="1:8" s="3" customFormat="1" ht="15.75">
      <c r="A473" s="34"/>
      <c r="B473" s="33"/>
      <c r="C473" s="33"/>
      <c r="D473" s="33"/>
      <c r="E473" s="33"/>
      <c r="F473" s="33"/>
      <c r="G473" s="33"/>
      <c r="H473" s="33"/>
    </row>
    <row r="474" spans="1:8" s="3" customFormat="1" ht="15.75">
      <c r="A474" s="34"/>
      <c r="B474" s="33"/>
      <c r="C474" s="33"/>
      <c r="D474" s="33"/>
      <c r="E474" s="33"/>
      <c r="F474" s="33"/>
      <c r="G474" s="33"/>
      <c r="H474" s="33"/>
    </row>
    <row r="475" spans="1:8" s="3" customFormat="1" ht="15.75">
      <c r="A475" s="34"/>
      <c r="B475" s="33"/>
      <c r="C475" s="33"/>
      <c r="D475" s="33"/>
      <c r="E475" s="33"/>
      <c r="F475" s="33"/>
      <c r="G475" s="33"/>
      <c r="H475" s="33"/>
    </row>
    <row r="476" spans="1:8" s="3" customFormat="1" ht="15.75">
      <c r="A476" s="34"/>
      <c r="B476" s="33"/>
      <c r="C476" s="33"/>
      <c r="D476" s="33"/>
      <c r="E476" s="33"/>
      <c r="F476" s="33"/>
      <c r="G476" s="33"/>
      <c r="H476" s="33"/>
    </row>
    <row r="477" spans="1:8" s="3" customFormat="1" ht="15.75">
      <c r="A477" s="34"/>
      <c r="B477" s="33"/>
      <c r="C477" s="33"/>
      <c r="D477" s="33"/>
      <c r="E477" s="33"/>
      <c r="F477" s="33"/>
      <c r="G477" s="33"/>
      <c r="H477" s="33"/>
    </row>
    <row r="478" spans="1:8" s="3" customFormat="1" ht="15.75">
      <c r="A478" s="34"/>
      <c r="B478" s="33"/>
      <c r="C478" s="33"/>
      <c r="D478" s="33"/>
      <c r="E478" s="33"/>
      <c r="F478" s="33"/>
      <c r="G478" s="33"/>
      <c r="H478" s="33"/>
    </row>
    <row r="479" spans="1:8" s="3" customFormat="1" ht="15.75">
      <c r="A479" s="34"/>
      <c r="B479" s="33"/>
      <c r="C479" s="33"/>
      <c r="D479" s="33"/>
      <c r="E479" s="33"/>
      <c r="F479" s="33"/>
      <c r="G479" s="33"/>
      <c r="H479" s="33"/>
    </row>
    <row r="480" spans="1:8" s="3" customFormat="1" ht="15.75">
      <c r="A480" s="34"/>
      <c r="B480" s="33"/>
      <c r="C480" s="33"/>
      <c r="D480" s="33"/>
      <c r="E480" s="33"/>
      <c r="F480" s="33"/>
      <c r="G480" s="33"/>
      <c r="H480" s="33"/>
    </row>
    <row r="481" spans="1:8" s="3" customFormat="1" ht="15.75">
      <c r="A481" s="34"/>
      <c r="B481" s="33"/>
      <c r="C481" s="33"/>
      <c r="D481" s="33"/>
      <c r="E481" s="33"/>
      <c r="F481" s="33"/>
      <c r="G481" s="33"/>
      <c r="H481" s="33"/>
    </row>
    <row r="482" spans="1:8" s="3" customFormat="1" ht="15.75">
      <c r="A482" s="34"/>
      <c r="B482" s="33"/>
      <c r="C482" s="33"/>
      <c r="D482" s="33"/>
      <c r="E482" s="33"/>
      <c r="F482" s="33"/>
      <c r="G482" s="33"/>
      <c r="H482" s="33"/>
    </row>
    <row r="483" spans="1:8" s="3" customFormat="1" ht="15.75">
      <c r="A483" s="34"/>
      <c r="B483" s="33"/>
      <c r="C483" s="33"/>
      <c r="D483" s="33"/>
      <c r="E483" s="33"/>
      <c r="F483" s="33"/>
      <c r="G483" s="33"/>
      <c r="H483" s="33"/>
    </row>
    <row r="484" spans="1:8" s="3" customFormat="1" ht="15.75">
      <c r="A484" s="34"/>
      <c r="B484" s="33"/>
      <c r="C484" s="33"/>
      <c r="D484" s="33"/>
      <c r="E484" s="33"/>
      <c r="F484" s="33"/>
      <c r="G484" s="33"/>
      <c r="H484" s="33"/>
    </row>
    <row r="485" spans="1:8" s="3" customFormat="1" ht="15.75">
      <c r="A485" s="34"/>
      <c r="B485" s="33"/>
      <c r="C485" s="33"/>
      <c r="D485" s="33"/>
      <c r="E485" s="33"/>
      <c r="F485" s="33"/>
      <c r="G485" s="33"/>
      <c r="H485" s="33"/>
    </row>
    <row r="486" spans="1:8" s="3" customFormat="1" ht="15.75">
      <c r="A486" s="34"/>
      <c r="B486" s="33"/>
      <c r="C486" s="33"/>
      <c r="D486" s="33"/>
      <c r="E486" s="33"/>
      <c r="F486" s="33"/>
      <c r="G486" s="33"/>
      <c r="H486" s="33"/>
    </row>
    <row r="487" spans="1:8" s="3" customFormat="1" ht="15.75">
      <c r="A487" s="34"/>
      <c r="B487" s="33"/>
      <c r="C487" s="33"/>
      <c r="D487" s="33"/>
      <c r="E487" s="33"/>
      <c r="F487" s="33"/>
      <c r="G487" s="33"/>
      <c r="H487" s="33"/>
    </row>
    <row r="488" spans="1:8" s="3" customFormat="1" ht="15.75">
      <c r="A488" s="34"/>
      <c r="B488" s="33"/>
      <c r="C488" s="33"/>
      <c r="D488" s="33"/>
      <c r="E488" s="33"/>
      <c r="F488" s="33"/>
      <c r="G488" s="33"/>
      <c r="H488" s="33"/>
    </row>
    <row r="489" spans="1:8" s="3" customFormat="1" ht="15.75">
      <c r="A489" s="34"/>
      <c r="B489" s="33"/>
      <c r="C489" s="33"/>
      <c r="D489" s="33"/>
      <c r="E489" s="33"/>
      <c r="F489" s="33"/>
      <c r="G489" s="33"/>
      <c r="H489" s="33"/>
    </row>
    <row r="490" spans="1:8" s="3" customFormat="1" ht="15.75">
      <c r="A490" s="34"/>
      <c r="B490" s="33"/>
      <c r="C490" s="33"/>
      <c r="D490" s="33"/>
      <c r="E490" s="33"/>
      <c r="F490" s="33"/>
      <c r="G490" s="33"/>
      <c r="H490" s="33"/>
    </row>
    <row r="491" spans="1:8" s="3" customFormat="1" ht="15.75">
      <c r="A491" s="34"/>
      <c r="B491" s="33"/>
      <c r="C491" s="33"/>
      <c r="D491" s="33"/>
      <c r="E491" s="33"/>
      <c r="F491" s="33"/>
      <c r="G491" s="33"/>
      <c r="H491" s="33"/>
    </row>
    <row r="492" spans="1:8" s="3" customFormat="1" ht="15.75">
      <c r="A492" s="34"/>
      <c r="B492" s="33"/>
      <c r="C492" s="33"/>
      <c r="D492" s="33"/>
      <c r="E492" s="33"/>
      <c r="F492" s="33"/>
      <c r="G492" s="33"/>
      <c r="H492" s="33"/>
    </row>
    <row r="493" spans="1:8" s="3" customFormat="1" ht="15.75">
      <c r="A493" s="34"/>
      <c r="B493" s="33"/>
      <c r="C493" s="33"/>
      <c r="D493" s="33"/>
      <c r="E493" s="33"/>
      <c r="F493" s="33"/>
      <c r="G493" s="33"/>
      <c r="H493" s="33"/>
    </row>
    <row r="494" spans="1:8" s="3" customFormat="1" ht="15.75">
      <c r="A494" s="34"/>
      <c r="B494" s="33"/>
      <c r="C494" s="33"/>
      <c r="D494" s="33"/>
      <c r="E494" s="33"/>
      <c r="F494" s="33"/>
      <c r="G494" s="33"/>
      <c r="H494" s="33"/>
    </row>
    <row r="495" spans="1:8" s="3" customFormat="1" ht="15.75">
      <c r="A495" s="34"/>
      <c r="B495" s="33"/>
      <c r="C495" s="33"/>
      <c r="D495" s="33"/>
      <c r="E495" s="33"/>
      <c r="F495" s="33"/>
      <c r="G495" s="33"/>
      <c r="H495" s="33"/>
    </row>
    <row r="496" spans="1:8" s="3" customFormat="1" ht="15.75">
      <c r="A496" s="34"/>
      <c r="B496" s="33"/>
      <c r="C496" s="33"/>
      <c r="D496" s="33"/>
      <c r="E496" s="33"/>
      <c r="F496" s="33"/>
      <c r="G496" s="33"/>
      <c r="H496" s="33"/>
    </row>
    <row r="497" spans="1:8" s="3" customFormat="1" ht="15.75">
      <c r="A497" s="34"/>
      <c r="B497" s="33"/>
      <c r="C497" s="33"/>
      <c r="D497" s="33"/>
      <c r="E497" s="33"/>
      <c r="F497" s="33"/>
      <c r="G497" s="33"/>
      <c r="H497" s="33"/>
    </row>
    <row r="498" spans="1:8" s="3" customFormat="1" ht="15.75">
      <c r="A498" s="34"/>
      <c r="B498" s="33"/>
      <c r="C498" s="33"/>
      <c r="D498" s="33"/>
      <c r="E498" s="33"/>
      <c r="F498" s="33"/>
      <c r="G498" s="33"/>
      <c r="H498" s="33"/>
    </row>
    <row r="499" spans="1:8" s="3" customFormat="1" ht="15.75">
      <c r="A499" s="34"/>
      <c r="B499" s="33"/>
      <c r="C499" s="33"/>
      <c r="D499" s="33"/>
      <c r="E499" s="33"/>
      <c r="F499" s="33"/>
      <c r="G499" s="33"/>
      <c r="H499" s="33"/>
    </row>
    <row r="500" spans="1:8" s="3" customFormat="1" ht="15.75">
      <c r="A500" s="34"/>
      <c r="B500" s="33"/>
      <c r="C500" s="33"/>
      <c r="D500" s="33"/>
      <c r="E500" s="33"/>
      <c r="F500" s="33"/>
      <c r="G500" s="33"/>
      <c r="H500" s="33"/>
    </row>
    <row r="501" spans="1:8" s="3" customFormat="1" ht="15.75">
      <c r="A501" s="34"/>
      <c r="B501" s="33"/>
      <c r="C501" s="33"/>
      <c r="D501" s="33"/>
      <c r="E501" s="33"/>
      <c r="F501" s="33"/>
      <c r="G501" s="33"/>
      <c r="H501" s="33"/>
    </row>
    <row r="502" spans="1:8" s="3" customFormat="1" ht="15.75">
      <c r="A502" s="34"/>
      <c r="B502" s="33"/>
      <c r="C502" s="33"/>
      <c r="D502" s="33"/>
      <c r="E502" s="33"/>
      <c r="F502" s="33"/>
      <c r="G502" s="33"/>
      <c r="H502" s="33"/>
    </row>
    <row r="503" spans="1:8" s="3" customFormat="1" ht="15.75">
      <c r="A503" s="34"/>
      <c r="B503" s="33"/>
      <c r="C503" s="33"/>
      <c r="D503" s="33"/>
      <c r="E503" s="33"/>
      <c r="F503" s="33"/>
      <c r="G503" s="33"/>
      <c r="H503" s="33"/>
    </row>
    <row r="504" spans="1:8" s="3" customFormat="1" ht="15.75">
      <c r="A504" s="34"/>
      <c r="B504" s="33"/>
      <c r="C504" s="33"/>
      <c r="D504" s="33"/>
      <c r="E504" s="33"/>
      <c r="F504" s="33"/>
      <c r="G504" s="33"/>
      <c r="H504" s="33"/>
    </row>
    <row r="505" spans="1:8" s="3" customFormat="1" ht="15.75">
      <c r="A505" s="34"/>
      <c r="B505" s="33"/>
      <c r="C505" s="33"/>
      <c r="D505" s="33"/>
      <c r="E505" s="33"/>
      <c r="F505" s="33"/>
      <c r="G505" s="33"/>
      <c r="H505" s="33"/>
    </row>
    <row r="506" spans="1:8" s="3" customFormat="1" ht="15.75">
      <c r="A506" s="34"/>
      <c r="B506" s="33"/>
      <c r="C506" s="33"/>
      <c r="D506" s="33"/>
      <c r="E506" s="33"/>
      <c r="F506" s="33"/>
      <c r="G506" s="33"/>
      <c r="H506" s="33"/>
    </row>
    <row r="507" spans="1:8" s="3" customFormat="1" ht="15.75">
      <c r="A507" s="34"/>
      <c r="B507" s="33"/>
      <c r="C507" s="33"/>
      <c r="D507" s="33"/>
      <c r="E507" s="33"/>
      <c r="F507" s="33"/>
      <c r="G507" s="33"/>
      <c r="H507" s="33"/>
    </row>
    <row r="508" spans="1:8" s="3" customFormat="1" ht="15.75">
      <c r="A508" s="34"/>
      <c r="B508" s="33"/>
      <c r="C508" s="33"/>
      <c r="D508" s="33"/>
      <c r="E508" s="33"/>
      <c r="F508" s="33"/>
      <c r="G508" s="33"/>
      <c r="H508" s="33"/>
    </row>
    <row r="509" spans="1:8" s="3" customFormat="1" ht="15.75">
      <c r="A509" s="34"/>
      <c r="B509" s="33"/>
      <c r="C509" s="33"/>
      <c r="D509" s="33"/>
      <c r="E509" s="33"/>
      <c r="F509" s="33"/>
      <c r="G509" s="33"/>
      <c r="H509" s="33"/>
    </row>
    <row r="510" spans="1:8" s="3" customFormat="1" ht="15.75">
      <c r="A510" s="34"/>
      <c r="B510" s="33"/>
      <c r="C510" s="33"/>
      <c r="D510" s="33"/>
      <c r="E510" s="33"/>
      <c r="F510" s="33"/>
      <c r="G510" s="33"/>
      <c r="H510" s="33"/>
    </row>
    <row r="511" spans="1:8" s="3" customFormat="1" ht="15.75">
      <c r="A511" s="34"/>
      <c r="B511" s="33"/>
      <c r="C511" s="33"/>
      <c r="D511" s="33"/>
      <c r="E511" s="33"/>
      <c r="F511" s="33"/>
      <c r="G511" s="33"/>
      <c r="H511" s="33"/>
    </row>
    <row r="512" spans="1:8" s="3" customFormat="1" ht="15.75">
      <c r="A512" s="34"/>
      <c r="B512" s="33"/>
      <c r="C512" s="33"/>
      <c r="D512" s="33"/>
      <c r="E512" s="33"/>
      <c r="F512" s="33"/>
      <c r="G512" s="33"/>
      <c r="H512" s="33"/>
    </row>
    <row r="513" spans="1:8" s="3" customFormat="1" ht="15.75">
      <c r="A513" s="34"/>
      <c r="B513" s="33"/>
      <c r="C513" s="33"/>
      <c r="D513" s="33"/>
      <c r="E513" s="33"/>
      <c r="F513" s="33"/>
      <c r="G513" s="33"/>
      <c r="H513" s="33"/>
    </row>
    <row r="514" spans="1:8" s="3" customFormat="1" ht="15.75">
      <c r="A514" s="34"/>
      <c r="B514" s="33"/>
      <c r="C514" s="33"/>
      <c r="D514" s="33"/>
      <c r="E514" s="33"/>
      <c r="F514" s="33"/>
      <c r="G514" s="33"/>
      <c r="H514" s="33"/>
    </row>
    <row r="515" spans="1:8" s="3" customFormat="1" ht="15.75">
      <c r="A515" s="34"/>
      <c r="B515" s="33"/>
      <c r="C515" s="33"/>
      <c r="D515" s="33"/>
      <c r="E515" s="33"/>
      <c r="F515" s="33"/>
      <c r="G515" s="33"/>
      <c r="H515" s="33"/>
    </row>
    <row r="516" spans="1:8" s="3" customFormat="1" ht="15.75">
      <c r="A516" s="34"/>
      <c r="B516" s="33"/>
      <c r="C516" s="33"/>
      <c r="D516" s="33"/>
      <c r="E516" s="33"/>
      <c r="F516" s="33"/>
      <c r="G516" s="33"/>
      <c r="H516" s="33"/>
    </row>
    <row r="517" spans="1:8" s="3" customFormat="1" ht="15.75">
      <c r="A517" s="34"/>
      <c r="B517" s="33"/>
      <c r="C517" s="33"/>
      <c r="D517" s="33"/>
      <c r="E517" s="33"/>
      <c r="F517" s="33"/>
      <c r="G517" s="33"/>
      <c r="H517" s="33"/>
    </row>
    <row r="518" spans="1:8" s="3" customFormat="1" ht="15.75">
      <c r="A518" s="34"/>
      <c r="B518" s="33"/>
      <c r="C518" s="33"/>
      <c r="D518" s="33"/>
      <c r="E518" s="33"/>
      <c r="F518" s="33"/>
      <c r="G518" s="33"/>
      <c r="H518" s="33"/>
    </row>
    <row r="519" spans="1:8" s="3" customFormat="1" ht="15.75">
      <c r="A519" s="34"/>
      <c r="B519" s="33"/>
      <c r="C519" s="33"/>
      <c r="D519" s="33"/>
      <c r="E519" s="33"/>
      <c r="F519" s="33"/>
      <c r="G519" s="33"/>
      <c r="H519" s="33"/>
    </row>
    <row r="520" spans="1:8" s="3" customFormat="1" ht="15.75">
      <c r="A520" s="34"/>
      <c r="B520" s="33"/>
      <c r="C520" s="33"/>
      <c r="D520" s="33"/>
      <c r="E520" s="33"/>
      <c r="F520" s="33"/>
      <c r="G520" s="33"/>
      <c r="H520" s="33"/>
    </row>
    <row r="521" spans="1:8" s="3" customFormat="1" ht="15.75">
      <c r="A521" s="34"/>
      <c r="B521" s="33"/>
      <c r="C521" s="33"/>
      <c r="D521" s="33"/>
      <c r="E521" s="33"/>
      <c r="F521" s="33"/>
      <c r="G521" s="33"/>
      <c r="H521" s="33"/>
    </row>
    <row r="522" spans="1:8" s="3" customFormat="1" ht="15.75">
      <c r="A522" s="34"/>
      <c r="B522" s="33"/>
      <c r="C522" s="33"/>
      <c r="D522" s="33"/>
      <c r="E522" s="33"/>
      <c r="F522" s="33"/>
      <c r="G522" s="33"/>
      <c r="H522" s="33"/>
    </row>
    <row r="523" spans="1:8" s="3" customFormat="1" ht="15.75">
      <c r="A523" s="34"/>
      <c r="B523" s="33"/>
      <c r="C523" s="33"/>
      <c r="D523" s="33"/>
      <c r="E523" s="33"/>
      <c r="F523" s="33"/>
      <c r="G523" s="33"/>
      <c r="H523" s="33"/>
    </row>
    <row r="524" spans="1:8" s="3" customFormat="1" ht="15.75">
      <c r="A524" s="34"/>
      <c r="B524" s="33"/>
      <c r="C524" s="33"/>
      <c r="D524" s="33"/>
      <c r="E524" s="33"/>
      <c r="F524" s="33"/>
      <c r="G524" s="33"/>
      <c r="H524" s="33"/>
    </row>
    <row r="525" spans="1:8" s="3" customFormat="1" ht="15.75">
      <c r="A525" s="34"/>
      <c r="B525" s="33"/>
      <c r="C525" s="33"/>
      <c r="D525" s="33"/>
      <c r="E525" s="33"/>
      <c r="F525" s="33"/>
      <c r="G525" s="33"/>
      <c r="H525" s="33"/>
    </row>
    <row r="526" spans="1:8" s="3" customFormat="1" ht="15.75">
      <c r="A526" s="34"/>
      <c r="B526" s="33"/>
      <c r="C526" s="33"/>
      <c r="D526" s="33"/>
      <c r="E526" s="33"/>
      <c r="F526" s="33"/>
      <c r="G526" s="33"/>
      <c r="H526" s="33"/>
    </row>
    <row r="527" spans="1:8" s="3" customFormat="1" ht="15.75">
      <c r="A527" s="34"/>
      <c r="B527" s="33"/>
      <c r="C527" s="33"/>
      <c r="D527" s="33"/>
      <c r="E527" s="33"/>
      <c r="F527" s="33"/>
      <c r="G527" s="33"/>
      <c r="H527" s="33"/>
    </row>
    <row r="528" spans="1:8" s="3" customFormat="1" ht="15.75">
      <c r="A528" s="34"/>
      <c r="B528" s="33"/>
      <c r="C528" s="33"/>
      <c r="D528" s="33"/>
      <c r="E528" s="33"/>
      <c r="F528" s="33"/>
      <c r="G528" s="33"/>
      <c r="H528" s="33"/>
    </row>
    <row r="529" spans="1:8" s="3" customFormat="1" ht="15.75">
      <c r="A529" s="34"/>
      <c r="B529" s="33"/>
      <c r="C529" s="33"/>
      <c r="D529" s="33"/>
      <c r="E529" s="33"/>
      <c r="F529" s="33"/>
      <c r="G529" s="33"/>
      <c r="H529" s="33"/>
    </row>
    <row r="530" spans="1:8" s="3" customFormat="1" ht="15.75">
      <c r="A530" s="34"/>
      <c r="B530" s="33"/>
      <c r="C530" s="33"/>
      <c r="D530" s="33"/>
      <c r="E530" s="33"/>
      <c r="F530" s="33"/>
      <c r="G530" s="33"/>
      <c r="H530" s="33"/>
    </row>
    <row r="531" spans="1:8" s="3" customFormat="1" ht="15.75">
      <c r="A531" s="34"/>
      <c r="B531" s="33"/>
      <c r="C531" s="33"/>
      <c r="D531" s="33"/>
      <c r="E531" s="33"/>
      <c r="F531" s="33"/>
      <c r="G531" s="33"/>
      <c r="H531" s="33"/>
    </row>
    <row r="532" spans="1:8" s="3" customFormat="1" ht="15.75">
      <c r="A532" s="34"/>
      <c r="B532" s="33"/>
      <c r="C532" s="33"/>
      <c r="D532" s="33"/>
      <c r="E532" s="33"/>
      <c r="F532" s="33"/>
      <c r="G532" s="33"/>
      <c r="H532" s="33"/>
    </row>
    <row r="533" spans="1:8" s="3" customFormat="1" ht="15.75">
      <c r="A533" s="34"/>
      <c r="B533" s="33"/>
      <c r="C533" s="33"/>
      <c r="D533" s="33"/>
      <c r="E533" s="33"/>
      <c r="F533" s="33"/>
      <c r="G533" s="33"/>
      <c r="H533" s="33"/>
    </row>
    <row r="534" spans="1:8" s="3" customFormat="1" ht="15.75">
      <c r="A534" s="34"/>
      <c r="B534" s="33"/>
      <c r="C534" s="33"/>
      <c r="D534" s="33"/>
      <c r="E534" s="33"/>
      <c r="F534" s="33"/>
      <c r="G534" s="33"/>
      <c r="H534" s="33"/>
    </row>
    <row r="535" spans="1:8" s="3" customFormat="1" ht="15.75">
      <c r="A535" s="34"/>
      <c r="B535" s="33"/>
      <c r="C535" s="33"/>
      <c r="D535" s="33"/>
      <c r="E535" s="33"/>
      <c r="F535" s="33"/>
      <c r="G535" s="33"/>
      <c r="H535" s="33"/>
    </row>
    <row r="536" spans="1:8" s="3" customFormat="1" ht="15.75">
      <c r="A536" s="34"/>
      <c r="B536" s="33"/>
      <c r="C536" s="33"/>
      <c r="D536" s="33"/>
      <c r="E536" s="33"/>
      <c r="F536" s="33"/>
      <c r="G536" s="33"/>
      <c r="H536" s="33"/>
    </row>
    <row r="537" spans="1:8" s="3" customFormat="1" ht="15.75">
      <c r="A537" s="34"/>
      <c r="B537" s="33"/>
      <c r="C537" s="33"/>
      <c r="D537" s="33"/>
      <c r="E537" s="33"/>
      <c r="F537" s="33"/>
      <c r="G537" s="33"/>
      <c r="H537" s="33"/>
    </row>
    <row r="538" spans="1:8" s="3" customFormat="1" ht="15.75">
      <c r="A538" s="34"/>
      <c r="B538" s="33"/>
      <c r="C538" s="33"/>
      <c r="D538" s="33"/>
      <c r="E538" s="33"/>
      <c r="F538" s="33"/>
      <c r="G538" s="33"/>
      <c r="H538" s="33"/>
    </row>
    <row r="539" spans="1:8" s="3" customFormat="1" ht="15.75">
      <c r="A539" s="34"/>
      <c r="B539" s="33"/>
      <c r="C539" s="33"/>
      <c r="D539" s="33"/>
      <c r="E539" s="33"/>
      <c r="F539" s="33"/>
      <c r="G539" s="33"/>
      <c r="H539" s="33"/>
    </row>
    <row r="540" spans="1:8" s="3" customFormat="1" ht="15.75">
      <c r="A540" s="34"/>
      <c r="B540" s="33"/>
      <c r="C540" s="33"/>
      <c r="D540" s="33"/>
      <c r="E540" s="33"/>
      <c r="F540" s="33"/>
      <c r="G540" s="33"/>
      <c r="H540" s="33"/>
    </row>
    <row r="541" spans="1:8" s="3" customFormat="1" ht="15.75">
      <c r="A541" s="34"/>
      <c r="B541" s="33"/>
      <c r="C541" s="33"/>
      <c r="D541" s="33"/>
      <c r="E541" s="33"/>
      <c r="F541" s="33"/>
      <c r="G541" s="33"/>
      <c r="H541" s="33"/>
    </row>
    <row r="542" spans="1:8" s="3" customFormat="1" ht="15.75">
      <c r="A542" s="34"/>
      <c r="B542" s="33"/>
      <c r="C542" s="33"/>
      <c r="D542" s="33"/>
      <c r="E542" s="33"/>
      <c r="F542" s="33"/>
      <c r="G542" s="33"/>
      <c r="H542" s="33"/>
    </row>
    <row r="543" spans="1:8" s="3" customFormat="1" ht="15.75">
      <c r="A543" s="34"/>
      <c r="B543" s="33"/>
      <c r="C543" s="33"/>
      <c r="D543" s="33"/>
      <c r="E543" s="33"/>
      <c r="F543" s="33"/>
      <c r="G543" s="33"/>
      <c r="H543" s="33"/>
    </row>
    <row r="544" spans="1:8" s="3" customFormat="1" ht="15.75">
      <c r="A544" s="34"/>
      <c r="B544" s="33"/>
      <c r="C544" s="33"/>
      <c r="D544" s="33"/>
      <c r="E544" s="33"/>
      <c r="F544" s="33"/>
      <c r="G544" s="33"/>
      <c r="H544" s="33"/>
    </row>
    <row r="545" spans="1:8" s="3" customFormat="1" ht="15.75">
      <c r="A545" s="34"/>
      <c r="B545" s="33"/>
      <c r="C545" s="33"/>
      <c r="D545" s="33"/>
      <c r="E545" s="33"/>
      <c r="F545" s="33"/>
      <c r="G545" s="33"/>
      <c r="H545" s="33"/>
    </row>
    <row r="546" spans="1:8" s="3" customFormat="1" ht="15.75">
      <c r="A546" s="34"/>
      <c r="B546" s="33"/>
      <c r="C546" s="33"/>
      <c r="D546" s="33"/>
      <c r="E546" s="33"/>
      <c r="F546" s="33"/>
      <c r="G546" s="33"/>
      <c r="H546" s="33"/>
    </row>
    <row r="547" spans="1:8" s="3" customFormat="1" ht="15.75">
      <c r="A547" s="34"/>
      <c r="B547" s="33"/>
      <c r="C547" s="33"/>
      <c r="D547" s="33"/>
      <c r="E547" s="33"/>
      <c r="F547" s="33"/>
      <c r="G547" s="33"/>
      <c r="H547" s="33"/>
    </row>
    <row r="548" spans="1:8" s="3" customFormat="1" ht="15.75">
      <c r="A548" s="34"/>
      <c r="B548" s="33"/>
      <c r="C548" s="33"/>
      <c r="D548" s="33"/>
      <c r="E548" s="33"/>
      <c r="F548" s="33"/>
      <c r="G548" s="33"/>
      <c r="H548" s="33"/>
    </row>
    <row r="549" spans="1:8" s="3" customFormat="1" ht="15.75">
      <c r="A549" s="34"/>
      <c r="B549" s="33"/>
      <c r="C549" s="33"/>
      <c r="D549" s="33"/>
      <c r="E549" s="33"/>
      <c r="F549" s="33"/>
      <c r="G549" s="33"/>
      <c r="H549" s="33"/>
    </row>
    <row r="550" spans="1:8" s="3" customFormat="1" ht="15.75">
      <c r="A550" s="34"/>
      <c r="B550" s="33"/>
      <c r="C550" s="33"/>
      <c r="D550" s="33"/>
      <c r="E550" s="33"/>
      <c r="F550" s="33"/>
      <c r="G550" s="33"/>
      <c r="H550" s="33"/>
    </row>
    <row r="551" spans="1:8" s="3" customFormat="1" ht="15.75">
      <c r="A551" s="34"/>
      <c r="B551" s="33"/>
      <c r="C551" s="33"/>
      <c r="D551" s="33"/>
      <c r="E551" s="33"/>
      <c r="F551" s="33"/>
      <c r="G551" s="33"/>
      <c r="H551" s="33"/>
    </row>
    <row r="552" spans="1:8" s="3" customFormat="1" ht="15.75">
      <c r="A552" s="34"/>
      <c r="B552" s="33"/>
      <c r="C552" s="33"/>
      <c r="D552" s="33"/>
      <c r="E552" s="33"/>
      <c r="F552" s="33"/>
      <c r="G552" s="33"/>
      <c r="H552" s="33"/>
    </row>
    <row r="553" spans="1:8" s="3" customFormat="1" ht="15.75">
      <c r="A553" s="34"/>
      <c r="B553" s="33"/>
      <c r="C553" s="33"/>
      <c r="D553" s="33"/>
      <c r="E553" s="33"/>
      <c r="F553" s="33"/>
      <c r="G553" s="33"/>
      <c r="H553" s="33"/>
    </row>
    <row r="554" spans="1:8" s="3" customFormat="1" ht="15.75">
      <c r="A554" s="34"/>
      <c r="B554" s="33"/>
      <c r="C554" s="33"/>
      <c r="D554" s="33"/>
      <c r="E554" s="33"/>
      <c r="F554" s="33"/>
      <c r="G554" s="33"/>
      <c r="H554" s="33"/>
    </row>
    <row r="555" spans="1:8" s="3" customFormat="1" ht="15.75">
      <c r="A555" s="34"/>
      <c r="B555" s="33"/>
      <c r="C555" s="33"/>
      <c r="D555" s="33"/>
      <c r="E555" s="33"/>
      <c r="F555" s="33"/>
      <c r="G555" s="33"/>
      <c r="H555" s="33"/>
    </row>
    <row r="556" spans="1:8" s="3" customFormat="1" ht="15.75">
      <c r="A556" s="34"/>
      <c r="B556" s="33"/>
      <c r="C556" s="33"/>
      <c r="D556" s="33"/>
      <c r="E556" s="33"/>
      <c r="F556" s="33"/>
      <c r="G556" s="33"/>
      <c r="H556" s="33"/>
    </row>
    <row r="557" spans="1:8" s="3" customFormat="1" ht="15.75">
      <c r="A557" s="34"/>
      <c r="B557" s="33"/>
      <c r="C557" s="33"/>
      <c r="D557" s="33"/>
      <c r="E557" s="33"/>
      <c r="F557" s="33"/>
      <c r="G557" s="33"/>
      <c r="H557" s="33"/>
    </row>
    <row r="558" spans="1:8" s="3" customFormat="1" ht="15.75">
      <c r="A558" s="34"/>
      <c r="B558" s="33"/>
      <c r="C558" s="33"/>
      <c r="D558" s="33"/>
      <c r="E558" s="33"/>
      <c r="F558" s="33"/>
      <c r="G558" s="33"/>
      <c r="H558" s="33"/>
    </row>
    <row r="559" spans="1:8" s="3" customFormat="1" ht="15.75">
      <c r="A559" s="34"/>
      <c r="B559" s="33"/>
      <c r="C559" s="33"/>
      <c r="D559" s="33"/>
      <c r="E559" s="33"/>
      <c r="F559" s="33"/>
      <c r="G559" s="33"/>
      <c r="H559" s="33"/>
    </row>
    <row r="560" spans="1:8" s="3" customFormat="1" ht="15.75">
      <c r="A560" s="34"/>
      <c r="B560" s="33"/>
      <c r="C560" s="33"/>
      <c r="D560" s="33"/>
      <c r="E560" s="33"/>
      <c r="F560" s="33"/>
      <c r="G560" s="33"/>
      <c r="H560" s="33"/>
    </row>
    <row r="561" spans="1:8" s="3" customFormat="1" ht="15.75">
      <c r="A561" s="34"/>
      <c r="B561" s="33"/>
      <c r="C561" s="33"/>
      <c r="D561" s="33"/>
      <c r="E561" s="33"/>
      <c r="F561" s="33"/>
      <c r="G561" s="33"/>
      <c r="H561" s="33"/>
    </row>
    <row r="562" spans="1:8" s="3" customFormat="1" ht="15.75">
      <c r="A562" s="34"/>
      <c r="B562" s="33"/>
      <c r="C562" s="33"/>
      <c r="D562" s="33"/>
      <c r="E562" s="33"/>
      <c r="F562" s="33"/>
      <c r="G562" s="33"/>
      <c r="H562" s="33"/>
    </row>
    <row r="563" spans="1:8" s="3" customFormat="1" ht="15.75">
      <c r="A563" s="34"/>
      <c r="B563" s="33"/>
      <c r="C563" s="33"/>
      <c r="D563" s="33"/>
      <c r="E563" s="33"/>
      <c r="F563" s="33"/>
      <c r="G563" s="33"/>
      <c r="H563" s="33"/>
    </row>
    <row r="564" spans="1:8" s="3" customFormat="1" ht="15.75">
      <c r="A564" s="34"/>
      <c r="B564" s="33"/>
      <c r="C564" s="33"/>
      <c r="D564" s="33"/>
      <c r="E564" s="33"/>
      <c r="F564" s="33"/>
      <c r="G564" s="33"/>
      <c r="H564" s="33"/>
    </row>
    <row r="565" spans="1:8" s="3" customFormat="1" ht="15.75">
      <c r="A565" s="34"/>
      <c r="B565" s="33"/>
      <c r="C565" s="33"/>
      <c r="D565" s="33"/>
      <c r="E565" s="33"/>
      <c r="F565" s="33"/>
      <c r="G565" s="33"/>
      <c r="H565" s="33"/>
    </row>
    <row r="566" spans="1:8" s="3" customFormat="1" ht="15.75">
      <c r="A566" s="34"/>
      <c r="B566" s="33"/>
      <c r="C566" s="33"/>
      <c r="D566" s="33"/>
      <c r="E566" s="33"/>
      <c r="F566" s="33"/>
      <c r="G566" s="33"/>
      <c r="H566" s="33"/>
    </row>
    <row r="567" spans="1:8" s="3" customFormat="1" ht="15.75">
      <c r="A567" s="34"/>
      <c r="B567" s="33"/>
      <c r="C567" s="33"/>
      <c r="D567" s="33"/>
      <c r="E567" s="33"/>
      <c r="F567" s="33"/>
      <c r="G567" s="33"/>
      <c r="H567" s="33"/>
    </row>
    <row r="568" spans="1:8" s="3" customFormat="1" ht="15.75">
      <c r="A568" s="34"/>
      <c r="B568" s="33"/>
      <c r="C568" s="33"/>
      <c r="D568" s="33"/>
      <c r="E568" s="33"/>
      <c r="F568" s="33"/>
      <c r="G568" s="33"/>
      <c r="H568" s="33"/>
    </row>
    <row r="569" spans="1:8" s="3" customFormat="1" ht="15.75">
      <c r="A569" s="34"/>
      <c r="B569" s="33"/>
      <c r="C569" s="33"/>
      <c r="D569" s="33"/>
      <c r="E569" s="33"/>
      <c r="F569" s="33"/>
      <c r="G569" s="33"/>
      <c r="H569" s="33"/>
    </row>
    <row r="570" spans="1:8" s="3" customFormat="1" ht="15.75">
      <c r="A570" s="34"/>
      <c r="B570" s="33"/>
      <c r="C570" s="33"/>
      <c r="D570" s="33"/>
      <c r="E570" s="33"/>
      <c r="F570" s="33"/>
      <c r="G570" s="33"/>
      <c r="H570" s="33"/>
    </row>
    <row r="571" spans="1:8" s="3" customFormat="1" ht="15.75">
      <c r="A571" s="34"/>
      <c r="B571" s="33"/>
      <c r="C571" s="33"/>
      <c r="D571" s="33"/>
      <c r="E571" s="33"/>
      <c r="F571" s="33"/>
      <c r="G571" s="33"/>
      <c r="H571" s="33"/>
    </row>
    <row r="572" spans="1:8" s="3" customFormat="1" ht="15.75">
      <c r="A572" s="34"/>
      <c r="B572" s="33"/>
      <c r="C572" s="33"/>
      <c r="D572" s="33"/>
      <c r="E572" s="33"/>
      <c r="F572" s="33"/>
      <c r="G572" s="33"/>
      <c r="H572" s="33"/>
    </row>
    <row r="573" spans="1:8" s="3" customFormat="1" ht="15.75">
      <c r="A573" s="34"/>
      <c r="B573" s="33"/>
      <c r="C573" s="33"/>
      <c r="D573" s="33"/>
      <c r="E573" s="33"/>
      <c r="F573" s="33"/>
      <c r="G573" s="33"/>
      <c r="H573" s="33"/>
    </row>
    <row r="574" spans="1:8" s="3" customFormat="1" ht="15.75">
      <c r="A574" s="34"/>
      <c r="B574" s="33"/>
      <c r="C574" s="33"/>
      <c r="D574" s="33"/>
      <c r="E574" s="33"/>
      <c r="F574" s="33"/>
      <c r="G574" s="33"/>
      <c r="H574" s="33"/>
    </row>
    <row r="575" spans="1:8" s="3" customFormat="1" ht="15.75">
      <c r="A575" s="34"/>
      <c r="B575" s="33"/>
      <c r="C575" s="33"/>
      <c r="D575" s="33"/>
      <c r="E575" s="33"/>
      <c r="F575" s="33"/>
      <c r="G575" s="33"/>
      <c r="H575" s="33"/>
    </row>
    <row r="576" spans="1:8" s="3" customFormat="1" ht="15.75">
      <c r="A576" s="34"/>
      <c r="B576" s="33"/>
      <c r="C576" s="33"/>
      <c r="D576" s="33"/>
      <c r="E576" s="33"/>
      <c r="F576" s="33"/>
      <c r="G576" s="33"/>
      <c r="H576" s="33"/>
    </row>
    <row r="577" spans="1:8" s="3" customFormat="1" ht="15.75">
      <c r="A577" s="34"/>
      <c r="B577" s="33"/>
      <c r="C577" s="33"/>
      <c r="D577" s="33"/>
      <c r="E577" s="33"/>
      <c r="F577" s="33"/>
      <c r="G577" s="33"/>
      <c r="H577" s="33"/>
    </row>
    <row r="578" spans="1:8" s="3" customFormat="1" ht="15.75">
      <c r="A578" s="34"/>
      <c r="B578" s="33"/>
      <c r="C578" s="33"/>
      <c r="D578" s="33"/>
      <c r="E578" s="33"/>
      <c r="F578" s="33"/>
      <c r="G578" s="33"/>
      <c r="H578" s="33"/>
    </row>
    <row r="579" spans="1:8" s="3" customFormat="1" ht="15.75">
      <c r="A579" s="34"/>
      <c r="B579" s="33"/>
      <c r="C579" s="33"/>
      <c r="D579" s="33"/>
      <c r="E579" s="33"/>
      <c r="F579" s="33"/>
      <c r="G579" s="33"/>
      <c r="H579" s="33"/>
    </row>
    <row r="580" spans="1:8" s="3" customFormat="1" ht="15.75">
      <c r="A580" s="34"/>
      <c r="B580" s="33"/>
      <c r="C580" s="33"/>
      <c r="D580" s="33"/>
      <c r="E580" s="33"/>
      <c r="F580" s="33"/>
      <c r="G580" s="33"/>
      <c r="H580" s="33"/>
    </row>
    <row r="581" spans="1:8" s="3" customFormat="1" ht="15.75">
      <c r="A581" s="34"/>
      <c r="B581" s="33"/>
      <c r="C581" s="33"/>
      <c r="D581" s="33"/>
      <c r="E581" s="33"/>
      <c r="F581" s="33"/>
      <c r="G581" s="33"/>
      <c r="H581" s="33"/>
    </row>
    <row r="582" spans="1:8" s="3" customFormat="1" ht="15.75">
      <c r="A582" s="34"/>
      <c r="B582" s="33"/>
      <c r="C582" s="33"/>
      <c r="D582" s="33"/>
      <c r="E582" s="33"/>
      <c r="F582" s="33"/>
      <c r="G582" s="33"/>
      <c r="H582" s="33"/>
    </row>
    <row r="583" spans="1:8" s="3" customFormat="1" ht="15.75">
      <c r="A583" s="34"/>
      <c r="B583" s="33"/>
      <c r="C583" s="33"/>
      <c r="D583" s="33"/>
      <c r="E583" s="33"/>
      <c r="F583" s="33"/>
      <c r="G583" s="33"/>
      <c r="H583" s="33"/>
    </row>
    <row r="584" spans="1:8" s="3" customFormat="1" ht="15.75">
      <c r="A584" s="34"/>
      <c r="B584" s="33"/>
      <c r="C584" s="33"/>
      <c r="D584" s="33"/>
      <c r="E584" s="33"/>
      <c r="F584" s="33"/>
      <c r="G584" s="33"/>
      <c r="H584" s="33"/>
    </row>
    <row r="585" spans="1:8" s="3" customFormat="1" ht="15.75">
      <c r="A585" s="34"/>
      <c r="B585" s="33"/>
      <c r="C585" s="33"/>
      <c r="D585" s="33"/>
      <c r="E585" s="33"/>
      <c r="F585" s="33"/>
      <c r="G585" s="33"/>
      <c r="H585" s="33"/>
    </row>
    <row r="586" spans="1:8" s="3" customFormat="1" ht="15.75">
      <c r="A586" s="34"/>
      <c r="B586" s="33"/>
      <c r="C586" s="33"/>
      <c r="D586" s="33"/>
      <c r="E586" s="33"/>
      <c r="F586" s="33"/>
      <c r="G586" s="33"/>
      <c r="H586" s="33"/>
    </row>
    <row r="587" spans="1:8" s="3" customFormat="1" ht="15.75">
      <c r="A587" s="34"/>
      <c r="B587" s="33"/>
      <c r="C587" s="33"/>
      <c r="D587" s="33"/>
      <c r="E587" s="33"/>
      <c r="F587" s="33"/>
      <c r="G587" s="33"/>
      <c r="H587" s="33"/>
    </row>
    <row r="588" spans="1:8" s="3" customFormat="1" ht="15.75">
      <c r="A588" s="34"/>
      <c r="B588" s="33"/>
      <c r="C588" s="33"/>
      <c r="D588" s="33"/>
      <c r="E588" s="33"/>
      <c r="F588" s="33"/>
      <c r="G588" s="33"/>
      <c r="H588" s="33"/>
    </row>
    <row r="589" spans="1:8" s="3" customFormat="1" ht="15.75">
      <c r="A589" s="34"/>
      <c r="B589" s="33"/>
      <c r="C589" s="33"/>
      <c r="D589" s="33"/>
      <c r="E589" s="33"/>
      <c r="F589" s="33"/>
      <c r="G589" s="33"/>
      <c r="H589" s="33"/>
    </row>
    <row r="590" spans="1:8" s="3" customFormat="1" ht="15.75">
      <c r="A590" s="34"/>
      <c r="B590" s="33"/>
      <c r="C590" s="33"/>
      <c r="D590" s="33"/>
      <c r="E590" s="33"/>
      <c r="F590" s="33"/>
      <c r="G590" s="33"/>
      <c r="H590" s="33"/>
    </row>
    <row r="591" spans="1:8" s="3" customFormat="1" ht="15.75">
      <c r="A591" s="34"/>
      <c r="B591" s="33"/>
      <c r="C591" s="33"/>
      <c r="D591" s="33"/>
      <c r="E591" s="33"/>
      <c r="F591" s="33"/>
      <c r="G591" s="33"/>
      <c r="H591" s="33"/>
    </row>
    <row r="592" spans="1:8" s="3" customFormat="1" ht="15.75">
      <c r="A592" s="34"/>
      <c r="B592" s="33"/>
      <c r="C592" s="33"/>
      <c r="D592" s="33"/>
      <c r="E592" s="33"/>
      <c r="F592" s="33"/>
      <c r="G592" s="33"/>
      <c r="H592" s="33"/>
    </row>
    <row r="593" spans="1:8" s="3" customFormat="1" ht="15.75">
      <c r="A593" s="34"/>
      <c r="B593" s="33"/>
      <c r="C593" s="33"/>
      <c r="D593" s="33"/>
      <c r="E593" s="33"/>
      <c r="F593" s="33"/>
      <c r="G593" s="33"/>
      <c r="H593" s="33"/>
    </row>
    <row r="594" spans="1:8" s="3" customFormat="1" ht="15.75">
      <c r="A594" s="34"/>
      <c r="B594" s="33"/>
      <c r="C594" s="33"/>
      <c r="D594" s="33"/>
      <c r="E594" s="33"/>
      <c r="F594" s="33"/>
      <c r="G594" s="33"/>
      <c r="H594" s="33"/>
    </row>
    <row r="595" spans="1:8" s="3" customFormat="1" ht="15.75">
      <c r="A595" s="34"/>
      <c r="B595" s="33"/>
      <c r="C595" s="33"/>
      <c r="D595" s="33"/>
      <c r="E595" s="33"/>
      <c r="F595" s="33"/>
      <c r="G595" s="33"/>
      <c r="H595" s="33"/>
    </row>
    <row r="596" spans="1:8" s="3" customFormat="1" ht="15.75">
      <c r="A596" s="34"/>
      <c r="B596" s="33"/>
      <c r="C596" s="33"/>
      <c r="D596" s="33"/>
      <c r="E596" s="33"/>
      <c r="F596" s="33"/>
      <c r="G596" s="33"/>
      <c r="H596" s="33"/>
    </row>
    <row r="597" spans="1:8" s="3" customFormat="1" ht="15.75">
      <c r="A597" s="34"/>
      <c r="B597" s="33"/>
      <c r="C597" s="33"/>
      <c r="D597" s="33"/>
      <c r="E597" s="33"/>
      <c r="F597" s="33"/>
      <c r="G597" s="33"/>
      <c r="H597" s="33"/>
    </row>
    <row r="598" spans="1:8" s="3" customFormat="1" ht="15.75">
      <c r="A598" s="34"/>
      <c r="B598" s="33"/>
      <c r="C598" s="33"/>
      <c r="D598" s="33"/>
      <c r="E598" s="33"/>
      <c r="F598" s="33"/>
      <c r="G598" s="33"/>
      <c r="H598" s="33"/>
    </row>
    <row r="599" spans="1:8" s="3" customFormat="1" ht="15.75">
      <c r="A599" s="34"/>
      <c r="B599" s="33"/>
      <c r="C599" s="33"/>
      <c r="D599" s="33"/>
      <c r="E599" s="33"/>
      <c r="F599" s="33"/>
      <c r="G599" s="33"/>
      <c r="H599" s="33"/>
    </row>
    <row r="600" spans="1:8" s="3" customFormat="1" ht="15.75">
      <c r="A600" s="34"/>
      <c r="B600" s="33"/>
      <c r="C600" s="33"/>
      <c r="D600" s="33"/>
      <c r="E600" s="33"/>
      <c r="F600" s="33"/>
      <c r="G600" s="33"/>
      <c r="H600" s="33"/>
    </row>
    <row r="601" spans="1:8" s="3" customFormat="1" ht="15.75">
      <c r="A601" s="34"/>
      <c r="B601" s="33"/>
      <c r="C601" s="33"/>
      <c r="D601" s="33"/>
      <c r="E601" s="33"/>
      <c r="F601" s="33"/>
      <c r="G601" s="33"/>
      <c r="H601" s="33"/>
    </row>
    <row r="602" spans="1:8" s="3" customFormat="1" ht="15.75">
      <c r="A602" s="34"/>
      <c r="B602" s="33"/>
      <c r="C602" s="33"/>
      <c r="D602" s="33"/>
      <c r="E602" s="33"/>
      <c r="F602" s="33"/>
      <c r="G602" s="33"/>
      <c r="H602" s="33"/>
    </row>
    <row r="603" spans="1:8" s="3" customFormat="1" ht="15.75">
      <c r="A603" s="34"/>
      <c r="B603" s="33"/>
      <c r="C603" s="33"/>
      <c r="D603" s="33"/>
      <c r="E603" s="33"/>
      <c r="F603" s="33"/>
      <c r="G603" s="33"/>
      <c r="H603" s="33"/>
    </row>
    <row r="604" spans="1:8" s="3" customFormat="1" ht="15.75">
      <c r="A604" s="34"/>
      <c r="B604" s="33"/>
      <c r="C604" s="33"/>
      <c r="D604" s="33"/>
      <c r="E604" s="33"/>
      <c r="F604" s="33"/>
      <c r="G604" s="33"/>
      <c r="H604" s="33"/>
    </row>
    <row r="605" spans="1:8" s="3" customFormat="1" ht="15.75">
      <c r="A605" s="34"/>
      <c r="B605" s="33"/>
      <c r="C605" s="33"/>
      <c r="D605" s="33"/>
      <c r="E605" s="33"/>
      <c r="F605" s="33"/>
      <c r="G605" s="33"/>
      <c r="H605" s="33"/>
    </row>
    <row r="606" spans="1:8" s="3" customFormat="1" ht="15.75">
      <c r="A606" s="34"/>
      <c r="B606" s="33"/>
      <c r="C606" s="33"/>
      <c r="D606" s="33"/>
      <c r="E606" s="33"/>
      <c r="F606" s="33"/>
      <c r="G606" s="33"/>
      <c r="H606" s="33"/>
    </row>
    <row r="607" spans="1:8" s="3" customFormat="1" ht="15.75">
      <c r="A607" s="34"/>
      <c r="B607" s="33"/>
      <c r="C607" s="33"/>
      <c r="D607" s="33"/>
      <c r="E607" s="33"/>
      <c r="F607" s="33"/>
      <c r="G607" s="33"/>
      <c r="H607" s="33"/>
    </row>
    <row r="608" spans="1:8" s="3" customFormat="1" ht="15.75">
      <c r="A608" s="34"/>
      <c r="B608" s="33"/>
      <c r="C608" s="33"/>
      <c r="D608" s="33"/>
      <c r="E608" s="33"/>
      <c r="F608" s="33"/>
      <c r="G608" s="33"/>
      <c r="H608" s="33"/>
    </row>
    <row r="609" spans="1:8" s="3" customFormat="1" ht="15.75">
      <c r="A609" s="34"/>
      <c r="B609" s="33"/>
      <c r="C609" s="33"/>
      <c r="D609" s="33"/>
      <c r="E609" s="33"/>
      <c r="F609" s="33"/>
      <c r="G609" s="33"/>
      <c r="H609" s="33"/>
    </row>
    <row r="610" spans="1:8" s="3" customFormat="1" ht="15.75">
      <c r="A610" s="34"/>
      <c r="B610" s="33"/>
      <c r="C610" s="33"/>
      <c r="D610" s="33"/>
      <c r="E610" s="33"/>
      <c r="F610" s="33"/>
      <c r="G610" s="33"/>
      <c r="H610" s="33"/>
    </row>
    <row r="611" spans="1:8" s="3" customFormat="1" ht="15.75">
      <c r="A611" s="34"/>
      <c r="B611" s="33"/>
      <c r="C611" s="33"/>
      <c r="D611" s="33"/>
      <c r="E611" s="33"/>
      <c r="F611" s="33"/>
      <c r="G611" s="33"/>
      <c r="H611" s="33"/>
    </row>
    <row r="612" spans="1:8" s="3" customFormat="1" ht="15.75">
      <c r="A612" s="34"/>
      <c r="B612" s="33"/>
      <c r="C612" s="33"/>
      <c r="D612" s="33"/>
      <c r="E612" s="33"/>
      <c r="F612" s="33"/>
      <c r="G612" s="33"/>
      <c r="H612" s="33"/>
    </row>
    <row r="613" spans="1:8" s="3" customFormat="1" ht="15.75">
      <c r="A613" s="34"/>
      <c r="B613" s="33"/>
      <c r="C613" s="33"/>
      <c r="D613" s="33"/>
      <c r="E613" s="33"/>
      <c r="F613" s="33"/>
      <c r="G613" s="33"/>
      <c r="H613" s="33"/>
    </row>
    <row r="614" spans="1:8" s="3" customFormat="1" ht="15.75">
      <c r="A614" s="34"/>
      <c r="B614" s="33"/>
      <c r="C614" s="33"/>
      <c r="D614" s="33"/>
      <c r="E614" s="33"/>
      <c r="F614" s="33"/>
      <c r="G614" s="33"/>
      <c r="H614" s="33"/>
    </row>
    <row r="615" spans="1:8" s="3" customFormat="1" ht="15.75">
      <c r="A615" s="34"/>
      <c r="B615" s="33"/>
      <c r="C615" s="33"/>
      <c r="D615" s="33"/>
      <c r="E615" s="33"/>
      <c r="F615" s="33"/>
      <c r="G615" s="33"/>
      <c r="H615" s="33"/>
    </row>
    <row r="616" spans="1:8" s="3" customFormat="1" ht="15.75">
      <c r="A616" s="34"/>
      <c r="B616" s="33"/>
      <c r="C616" s="33"/>
      <c r="D616" s="33"/>
      <c r="E616" s="33"/>
      <c r="F616" s="33"/>
      <c r="G616" s="33"/>
      <c r="H616" s="33"/>
    </row>
    <row r="617" spans="1:8" s="3" customFormat="1" ht="15.75">
      <c r="A617" s="34"/>
      <c r="B617" s="33"/>
      <c r="C617" s="33"/>
      <c r="D617" s="33"/>
      <c r="E617" s="33"/>
      <c r="F617" s="33"/>
      <c r="G617" s="33"/>
      <c r="H617" s="33"/>
    </row>
    <row r="618" spans="1:8" s="3" customFormat="1" ht="15.75">
      <c r="A618" s="34"/>
      <c r="B618" s="33"/>
      <c r="C618" s="33"/>
      <c r="D618" s="33"/>
      <c r="E618" s="33"/>
      <c r="F618" s="33"/>
      <c r="G618" s="33"/>
      <c r="H618" s="33"/>
    </row>
    <row r="619" spans="1:8" s="3" customFormat="1" ht="15.75">
      <c r="A619" s="34"/>
      <c r="B619" s="33"/>
      <c r="C619" s="33"/>
      <c r="D619" s="33"/>
      <c r="E619" s="33"/>
      <c r="F619" s="33"/>
      <c r="G619" s="33"/>
      <c r="H619" s="33"/>
    </row>
    <row r="620" spans="1:8" s="3" customFormat="1" ht="15.75">
      <c r="A620" s="34"/>
      <c r="B620" s="33"/>
      <c r="C620" s="33"/>
      <c r="D620" s="33"/>
      <c r="E620" s="33"/>
      <c r="F620" s="33"/>
      <c r="G620" s="33"/>
      <c r="H620" s="33"/>
    </row>
    <row r="621" spans="1:8" s="3" customFormat="1" ht="15.75">
      <c r="A621" s="34"/>
      <c r="B621" s="33"/>
      <c r="C621" s="33"/>
      <c r="D621" s="33"/>
      <c r="E621" s="33"/>
      <c r="F621" s="33"/>
      <c r="G621" s="33"/>
      <c r="H621" s="33"/>
    </row>
    <row r="622" spans="1:8" s="3" customFormat="1" ht="15.75">
      <c r="A622" s="34"/>
      <c r="B622" s="33"/>
      <c r="C622" s="33"/>
      <c r="D622" s="33"/>
      <c r="E622" s="33"/>
      <c r="F622" s="33"/>
      <c r="G622" s="33"/>
      <c r="H622" s="33"/>
    </row>
    <row r="623" spans="1:8" s="3" customFormat="1" ht="15.75">
      <c r="A623" s="34"/>
      <c r="B623" s="33"/>
      <c r="C623" s="33"/>
      <c r="D623" s="33"/>
      <c r="E623" s="33"/>
      <c r="F623" s="33"/>
      <c r="G623" s="33"/>
      <c r="H623" s="33"/>
    </row>
    <row r="624" spans="1:8" s="3" customFormat="1" ht="15.75">
      <c r="A624" s="34"/>
      <c r="B624" s="33"/>
      <c r="C624" s="33"/>
      <c r="D624" s="33"/>
      <c r="E624" s="33"/>
      <c r="F624" s="33"/>
      <c r="G624" s="33"/>
      <c r="H624" s="33"/>
    </row>
    <row r="625" spans="1:8" s="3" customFormat="1" ht="15.75">
      <c r="A625" s="34"/>
      <c r="B625" s="33"/>
      <c r="C625" s="33"/>
      <c r="D625" s="33"/>
      <c r="E625" s="33"/>
      <c r="F625" s="33"/>
      <c r="G625" s="33"/>
      <c r="H625" s="33"/>
    </row>
    <row r="626" spans="1:8" s="3" customFormat="1" ht="15.75">
      <c r="A626" s="34"/>
      <c r="B626" s="33"/>
      <c r="C626" s="33"/>
      <c r="D626" s="33"/>
      <c r="E626" s="33"/>
      <c r="F626" s="33"/>
      <c r="G626" s="33"/>
      <c r="H626" s="33"/>
    </row>
    <row r="627" spans="1:8" s="3" customFormat="1" ht="15.75">
      <c r="A627" s="34"/>
      <c r="B627" s="33"/>
      <c r="C627" s="33"/>
      <c r="D627" s="33"/>
      <c r="E627" s="33"/>
      <c r="F627" s="33"/>
      <c r="G627" s="33"/>
      <c r="H627" s="33"/>
    </row>
    <row r="628" spans="1:8" s="3" customFormat="1" ht="15.75">
      <c r="A628" s="34"/>
      <c r="B628" s="33"/>
      <c r="C628" s="33"/>
      <c r="D628" s="33"/>
      <c r="E628" s="33"/>
      <c r="F628" s="33"/>
      <c r="G628" s="33"/>
      <c r="H628" s="33"/>
    </row>
    <row r="629" spans="1:8" s="3" customFormat="1" ht="15.75">
      <c r="A629" s="34"/>
      <c r="B629" s="33"/>
      <c r="C629" s="33"/>
      <c r="D629" s="33"/>
      <c r="E629" s="33"/>
      <c r="F629" s="33"/>
      <c r="G629" s="33"/>
      <c r="H629" s="33"/>
    </row>
    <row r="630" spans="1:8" s="3" customFormat="1" ht="15.75">
      <c r="A630" s="34"/>
      <c r="B630" s="33"/>
      <c r="C630" s="33"/>
      <c r="D630" s="33"/>
      <c r="E630" s="33"/>
      <c r="F630" s="33"/>
      <c r="G630" s="33"/>
      <c r="H630" s="33"/>
    </row>
    <row r="631" spans="1:8" s="3" customFormat="1" ht="15.75">
      <c r="A631" s="34"/>
      <c r="B631" s="33"/>
      <c r="C631" s="33"/>
      <c r="D631" s="33"/>
      <c r="E631" s="33"/>
      <c r="F631" s="33"/>
      <c r="G631" s="33"/>
      <c r="H631" s="33"/>
    </row>
    <row r="632" spans="1:8" s="3" customFormat="1" ht="15.75">
      <c r="A632" s="34"/>
      <c r="B632" s="33"/>
      <c r="C632" s="33"/>
      <c r="D632" s="33"/>
      <c r="E632" s="33"/>
      <c r="F632" s="33"/>
      <c r="G632" s="33"/>
      <c r="H632" s="33"/>
    </row>
    <row r="633" spans="1:8" s="3" customFormat="1" ht="15.75">
      <c r="A633" s="34"/>
      <c r="B633" s="33"/>
      <c r="C633" s="33"/>
      <c r="D633" s="33"/>
      <c r="E633" s="33"/>
      <c r="F633" s="33"/>
      <c r="G633" s="33"/>
      <c r="H633" s="33"/>
    </row>
    <row r="634" spans="1:8" s="3" customFormat="1" ht="15.75">
      <c r="A634" s="34"/>
      <c r="B634" s="33"/>
      <c r="C634" s="33"/>
      <c r="D634" s="33"/>
      <c r="E634" s="33"/>
      <c r="F634" s="33"/>
      <c r="G634" s="33"/>
      <c r="H634" s="33"/>
    </row>
    <row r="635" spans="1:8" s="3" customFormat="1" ht="15.75">
      <c r="A635" s="34"/>
      <c r="B635" s="33"/>
      <c r="C635" s="33"/>
      <c r="D635" s="33"/>
      <c r="E635" s="33"/>
      <c r="F635" s="33"/>
      <c r="G635" s="33"/>
      <c r="H635" s="33"/>
    </row>
    <row r="636" spans="1:8" s="3" customFormat="1" ht="15.75">
      <c r="A636" s="34"/>
      <c r="B636" s="33"/>
      <c r="C636" s="33"/>
      <c r="D636" s="33"/>
      <c r="E636" s="33"/>
      <c r="F636" s="33"/>
      <c r="G636" s="33"/>
      <c r="H636" s="33"/>
    </row>
    <row r="637" spans="1:8" s="3" customFormat="1" ht="15.75">
      <c r="A637" s="34"/>
      <c r="B637" s="33"/>
      <c r="C637" s="33"/>
      <c r="D637" s="33"/>
      <c r="E637" s="33"/>
      <c r="F637" s="33"/>
      <c r="G637" s="33"/>
      <c r="H637" s="33"/>
    </row>
    <row r="638" spans="1:8" s="3" customFormat="1" ht="15.75">
      <c r="A638" s="34"/>
      <c r="B638" s="33"/>
      <c r="C638" s="33"/>
      <c r="D638" s="33"/>
      <c r="E638" s="33"/>
      <c r="F638" s="33"/>
      <c r="G638" s="33"/>
      <c r="H638" s="33"/>
    </row>
    <row r="639" spans="1:8" s="3" customFormat="1" ht="15.75">
      <c r="A639" s="34"/>
      <c r="B639" s="33"/>
      <c r="C639" s="33"/>
      <c r="D639" s="33"/>
      <c r="E639" s="33"/>
      <c r="F639" s="33"/>
      <c r="G639" s="33"/>
      <c r="H639" s="33"/>
    </row>
    <row r="640" spans="1:8" s="3" customFormat="1" ht="15.75">
      <c r="A640" s="34"/>
      <c r="B640" s="33"/>
      <c r="C640" s="33"/>
      <c r="D640" s="33"/>
      <c r="E640" s="33"/>
      <c r="F640" s="33"/>
      <c r="G640" s="33"/>
      <c r="H640" s="33"/>
    </row>
    <row r="641" spans="1:8" s="3" customFormat="1" ht="15.75">
      <c r="A641" s="34"/>
      <c r="B641" s="33"/>
      <c r="C641" s="33"/>
      <c r="D641" s="33"/>
      <c r="E641" s="33"/>
      <c r="F641" s="33"/>
      <c r="G641" s="33"/>
      <c r="H641" s="33"/>
    </row>
    <row r="642" spans="1:8" s="3" customFormat="1" ht="15.75">
      <c r="A642" s="34"/>
      <c r="B642" s="33"/>
      <c r="C642" s="33"/>
      <c r="D642" s="33"/>
      <c r="E642" s="33"/>
      <c r="F642" s="33"/>
      <c r="G642" s="33"/>
      <c r="H642" s="33"/>
    </row>
    <row r="643" spans="1:8" s="3" customFormat="1" ht="15.75">
      <c r="A643" s="34"/>
      <c r="B643" s="33"/>
      <c r="C643" s="33"/>
      <c r="D643" s="33"/>
      <c r="E643" s="33"/>
      <c r="F643" s="33"/>
      <c r="G643" s="33"/>
      <c r="H643" s="33"/>
    </row>
    <row r="644" spans="1:8" s="3" customFormat="1" ht="15.75">
      <c r="A644" s="34"/>
      <c r="B644" s="33"/>
      <c r="C644" s="33"/>
      <c r="D644" s="33"/>
      <c r="E644" s="33"/>
      <c r="F644" s="33"/>
      <c r="G644" s="33"/>
      <c r="H644" s="33"/>
    </row>
    <row r="645" spans="1:8" s="3" customFormat="1" ht="15.75">
      <c r="A645" s="34"/>
      <c r="B645" s="33"/>
      <c r="C645" s="33"/>
      <c r="D645" s="33"/>
      <c r="E645" s="33"/>
      <c r="F645" s="33"/>
      <c r="G645" s="33"/>
      <c r="H645" s="33"/>
    </row>
    <row r="646" spans="1:8" s="3" customFormat="1" ht="15.75">
      <c r="A646" s="34"/>
      <c r="B646" s="33"/>
      <c r="C646" s="33"/>
      <c r="D646" s="33"/>
      <c r="E646" s="33"/>
      <c r="F646" s="33"/>
      <c r="G646" s="33"/>
      <c r="H646" s="33"/>
    </row>
    <row r="647" spans="1:8" s="3" customFormat="1" ht="15.75">
      <c r="A647" s="34"/>
      <c r="B647" s="33"/>
      <c r="C647" s="33"/>
      <c r="D647" s="33"/>
      <c r="E647" s="33"/>
      <c r="F647" s="33"/>
      <c r="G647" s="33"/>
      <c r="H647" s="33"/>
    </row>
    <row r="648" spans="1:8" s="3" customFormat="1" ht="15.75">
      <c r="A648" s="34"/>
      <c r="B648" s="33"/>
      <c r="C648" s="33"/>
      <c r="D648" s="33"/>
      <c r="E648" s="33"/>
      <c r="F648" s="33"/>
      <c r="G648" s="33"/>
      <c r="H648" s="33"/>
    </row>
    <row r="649" spans="1:8" s="3" customFormat="1" ht="15.75">
      <c r="A649" s="34"/>
      <c r="B649" s="33"/>
      <c r="C649" s="33"/>
      <c r="D649" s="33"/>
      <c r="E649" s="33"/>
      <c r="F649" s="33"/>
      <c r="G649" s="33"/>
      <c r="H649" s="33"/>
    </row>
    <row r="650" spans="1:8" s="3" customFormat="1" ht="15.75">
      <c r="A650" s="34"/>
      <c r="B650" s="33"/>
      <c r="C650" s="33"/>
      <c r="D650" s="33"/>
      <c r="E650" s="33"/>
      <c r="F650" s="33"/>
      <c r="G650" s="33"/>
      <c r="H650" s="33"/>
    </row>
    <row r="651" spans="1:8" s="3" customFormat="1" ht="15.75">
      <c r="A651" s="34"/>
      <c r="B651" s="33"/>
      <c r="C651" s="33"/>
      <c r="D651" s="33"/>
      <c r="E651" s="33"/>
      <c r="F651" s="33"/>
      <c r="G651" s="33"/>
      <c r="H651" s="33"/>
    </row>
    <row r="652" spans="1:8" s="3" customFormat="1" ht="15.75">
      <c r="A652" s="34"/>
      <c r="B652" s="33"/>
      <c r="C652" s="33"/>
      <c r="D652" s="33"/>
      <c r="E652" s="33"/>
      <c r="F652" s="33"/>
      <c r="G652" s="33"/>
      <c r="H652" s="33"/>
    </row>
    <row r="653" spans="1:8" s="3" customFormat="1" ht="15.75">
      <c r="A653" s="34"/>
      <c r="B653" s="33"/>
      <c r="C653" s="33"/>
      <c r="D653" s="33"/>
      <c r="E653" s="33"/>
      <c r="F653" s="33"/>
      <c r="G653" s="33"/>
      <c r="H653" s="33"/>
    </row>
    <row r="654" spans="1:8" s="3" customFormat="1" ht="15.75">
      <c r="A654" s="34"/>
      <c r="B654" s="33"/>
      <c r="C654" s="33"/>
      <c r="D654" s="33"/>
      <c r="E654" s="33"/>
      <c r="F654" s="33"/>
      <c r="G654" s="33"/>
      <c r="H654" s="33"/>
    </row>
    <row r="655" spans="1:8" s="3" customFormat="1" ht="15.75">
      <c r="A655" s="34"/>
      <c r="B655" s="33"/>
      <c r="C655" s="33"/>
      <c r="D655" s="33"/>
      <c r="E655" s="33"/>
      <c r="F655" s="33"/>
      <c r="G655" s="33"/>
      <c r="H655" s="33"/>
    </row>
    <row r="656" spans="1:8" s="3" customFormat="1" ht="15.75">
      <c r="A656" s="34"/>
      <c r="B656" s="33"/>
      <c r="C656" s="33"/>
      <c r="D656" s="33"/>
      <c r="E656" s="33"/>
      <c r="F656" s="33"/>
      <c r="G656" s="33"/>
      <c r="H656" s="33"/>
    </row>
    <row r="657" spans="1:8" s="3" customFormat="1" ht="15.75">
      <c r="A657" s="34"/>
      <c r="B657" s="33"/>
      <c r="C657" s="33"/>
      <c r="D657" s="33"/>
      <c r="E657" s="33"/>
      <c r="F657" s="33"/>
      <c r="G657" s="33"/>
      <c r="H657" s="33"/>
    </row>
    <row r="658" spans="1:8" s="3" customFormat="1" ht="15.75">
      <c r="A658" s="34"/>
      <c r="B658" s="33"/>
      <c r="C658" s="33"/>
      <c r="D658" s="33"/>
      <c r="E658" s="33"/>
      <c r="F658" s="33"/>
      <c r="G658" s="33"/>
      <c r="H658" s="33"/>
    </row>
    <row r="659" spans="1:8" s="3" customFormat="1" ht="15.75">
      <c r="A659" s="34"/>
      <c r="B659" s="33"/>
      <c r="C659" s="33"/>
      <c r="D659" s="33"/>
      <c r="E659" s="33"/>
      <c r="F659" s="33"/>
      <c r="G659" s="33"/>
      <c r="H659" s="33"/>
    </row>
    <row r="660" spans="1:8" s="3" customFormat="1" ht="15.75">
      <c r="A660" s="34"/>
      <c r="B660" s="33"/>
      <c r="C660" s="33"/>
      <c r="D660" s="33"/>
      <c r="E660" s="33"/>
      <c r="F660" s="33"/>
      <c r="G660" s="33"/>
      <c r="H660" s="33"/>
    </row>
    <row r="661" spans="1:8" s="3" customFormat="1" ht="15.75">
      <c r="A661" s="34"/>
      <c r="B661" s="33"/>
      <c r="C661" s="33"/>
      <c r="D661" s="33"/>
      <c r="E661" s="33"/>
      <c r="F661" s="33"/>
      <c r="G661" s="33"/>
      <c r="H661" s="33"/>
    </row>
    <row r="662" spans="1:8" s="3" customFormat="1" ht="15.75">
      <c r="A662" s="34"/>
      <c r="B662" s="33"/>
      <c r="C662" s="33"/>
      <c r="D662" s="33"/>
      <c r="E662" s="33"/>
      <c r="F662" s="33"/>
      <c r="G662" s="33"/>
      <c r="H662" s="33"/>
    </row>
    <row r="663" spans="1:8" s="3" customFormat="1" ht="15.75">
      <c r="A663" s="34"/>
      <c r="B663" s="33"/>
      <c r="C663" s="33"/>
      <c r="D663" s="33"/>
      <c r="E663" s="33"/>
      <c r="F663" s="33"/>
      <c r="G663" s="33"/>
      <c r="H663" s="33"/>
    </row>
    <row r="664" spans="1:8" s="3" customFormat="1" ht="15.75">
      <c r="A664" s="34"/>
      <c r="B664" s="33"/>
      <c r="C664" s="33"/>
      <c r="D664" s="33"/>
      <c r="E664" s="33"/>
      <c r="F664" s="33"/>
      <c r="G664" s="33"/>
      <c r="H664" s="33"/>
    </row>
    <row r="665" spans="1:8" s="3" customFormat="1" ht="15.75">
      <c r="A665" s="34"/>
      <c r="B665" s="33"/>
      <c r="C665" s="33"/>
      <c r="D665" s="33"/>
      <c r="E665" s="33"/>
      <c r="F665" s="33"/>
      <c r="G665" s="33"/>
      <c r="H665" s="33"/>
    </row>
    <row r="666" spans="1:8" s="3" customFormat="1" ht="15.75">
      <c r="A666" s="34"/>
      <c r="B666" s="33"/>
      <c r="C666" s="33"/>
      <c r="D666" s="33"/>
      <c r="E666" s="33"/>
      <c r="F666" s="33"/>
      <c r="G666" s="33"/>
      <c r="H666" s="33"/>
    </row>
    <row r="667" spans="1:8" s="3" customFormat="1" ht="15.75">
      <c r="A667" s="34"/>
      <c r="B667" s="33"/>
      <c r="C667" s="33"/>
      <c r="D667" s="33"/>
      <c r="E667" s="33"/>
      <c r="F667" s="33"/>
      <c r="G667" s="33"/>
      <c r="H667" s="33"/>
    </row>
    <row r="668" spans="1:8" s="3" customFormat="1" ht="15.75">
      <c r="A668" s="34"/>
      <c r="B668" s="33"/>
      <c r="C668" s="33"/>
      <c r="D668" s="33"/>
      <c r="E668" s="33"/>
      <c r="F668" s="33"/>
      <c r="G668" s="33"/>
      <c r="H668" s="33"/>
    </row>
    <row r="669" spans="1:8" s="3" customFormat="1" ht="15.75">
      <c r="A669" s="34"/>
      <c r="B669" s="33"/>
      <c r="C669" s="33"/>
      <c r="D669" s="33"/>
      <c r="E669" s="33"/>
      <c r="F669" s="33"/>
      <c r="G669" s="33"/>
      <c r="H669" s="33"/>
    </row>
    <row r="670" spans="1:8" s="3" customFormat="1" ht="15.75">
      <c r="A670" s="34"/>
      <c r="B670" s="33"/>
      <c r="C670" s="33"/>
      <c r="D670" s="33"/>
      <c r="E670" s="33"/>
      <c r="F670" s="33"/>
      <c r="G670" s="33"/>
      <c r="H670" s="33"/>
    </row>
    <row r="671" spans="1:8" s="3" customFormat="1" ht="15.75">
      <c r="A671" s="34"/>
      <c r="B671" s="33"/>
      <c r="C671" s="33"/>
      <c r="D671" s="33"/>
      <c r="E671" s="33"/>
      <c r="F671" s="33"/>
      <c r="G671" s="33"/>
      <c r="H671" s="33"/>
    </row>
    <row r="672" spans="1:8" s="3" customFormat="1" ht="15.75">
      <c r="A672" s="34"/>
      <c r="B672" s="33"/>
      <c r="C672" s="33"/>
      <c r="D672" s="33"/>
      <c r="E672" s="33"/>
      <c r="F672" s="33"/>
      <c r="G672" s="33"/>
      <c r="H672" s="33"/>
    </row>
    <row r="673" spans="1:8" s="3" customFormat="1" ht="15.75">
      <c r="A673" s="34"/>
      <c r="B673" s="33"/>
      <c r="C673" s="33"/>
      <c r="D673" s="33"/>
      <c r="E673" s="33"/>
      <c r="F673" s="33"/>
      <c r="G673" s="33"/>
      <c r="H673" s="33"/>
    </row>
    <row r="674" spans="1:8" s="3" customFormat="1" ht="15.75">
      <c r="A674" s="34"/>
      <c r="B674" s="33"/>
      <c r="C674" s="33"/>
      <c r="D674" s="33"/>
      <c r="E674" s="33"/>
      <c r="F674" s="33"/>
      <c r="G674" s="33"/>
      <c r="H674" s="33"/>
    </row>
    <row r="675" spans="1:8" s="3" customFormat="1" ht="15.75">
      <c r="A675" s="34"/>
      <c r="B675" s="33"/>
      <c r="C675" s="33"/>
      <c r="D675" s="33"/>
      <c r="E675" s="33"/>
      <c r="F675" s="33"/>
      <c r="G675" s="33"/>
      <c r="H675" s="33"/>
    </row>
    <row r="676" spans="1:8" s="3" customFormat="1" ht="15.75">
      <c r="A676" s="34"/>
      <c r="B676" s="33"/>
      <c r="C676" s="33"/>
      <c r="D676" s="33"/>
      <c r="E676" s="33"/>
      <c r="F676" s="33"/>
      <c r="G676" s="33"/>
      <c r="H676" s="33"/>
    </row>
    <row r="677" spans="1:8" s="3" customFormat="1" ht="15.75">
      <c r="A677" s="34"/>
      <c r="B677" s="33"/>
      <c r="C677" s="33"/>
      <c r="D677" s="33"/>
      <c r="E677" s="33"/>
      <c r="F677" s="33"/>
      <c r="G677" s="33"/>
      <c r="H677" s="33"/>
    </row>
    <row r="678" spans="1:8" s="3" customFormat="1" ht="15.75">
      <c r="A678" s="34"/>
      <c r="B678" s="33"/>
      <c r="C678" s="33"/>
      <c r="D678" s="33"/>
      <c r="E678" s="33"/>
      <c r="F678" s="33"/>
      <c r="G678" s="33"/>
      <c r="H678" s="33"/>
    </row>
    <row r="679" spans="1:8" s="3" customFormat="1" ht="15.75">
      <c r="A679" s="34"/>
      <c r="B679" s="33"/>
      <c r="C679" s="33"/>
      <c r="D679" s="33"/>
      <c r="E679" s="33"/>
      <c r="F679" s="33"/>
      <c r="G679" s="33"/>
      <c r="H679" s="33"/>
    </row>
    <row r="680" spans="1:8" s="3" customFormat="1" ht="15.75">
      <c r="A680" s="34"/>
      <c r="B680" s="33"/>
      <c r="C680" s="33"/>
      <c r="D680" s="33"/>
      <c r="E680" s="33"/>
      <c r="F680" s="33"/>
      <c r="G680" s="33"/>
      <c r="H680" s="33"/>
    </row>
    <row r="681" spans="1:8" s="3" customFormat="1" ht="15.75">
      <c r="A681" s="34"/>
      <c r="B681" s="33"/>
      <c r="C681" s="33"/>
      <c r="D681" s="33"/>
      <c r="E681" s="33"/>
      <c r="F681" s="33"/>
      <c r="G681" s="33"/>
      <c r="H681" s="33"/>
    </row>
    <row r="682" spans="1:8" s="3" customFormat="1" ht="15.75">
      <c r="A682" s="34"/>
      <c r="B682" s="33"/>
      <c r="C682" s="33"/>
      <c r="D682" s="33"/>
      <c r="E682" s="33"/>
      <c r="F682" s="33"/>
      <c r="G682" s="33"/>
      <c r="H682" s="33"/>
    </row>
    <row r="683" spans="1:8" s="3" customFormat="1" ht="15.75">
      <c r="A683" s="34"/>
      <c r="B683" s="33"/>
      <c r="C683" s="33"/>
      <c r="D683" s="33"/>
      <c r="E683" s="33"/>
      <c r="F683" s="33"/>
      <c r="G683" s="33"/>
      <c r="H683" s="33"/>
    </row>
    <row r="684" spans="1:8" s="3" customFormat="1" ht="15.75">
      <c r="A684" s="34"/>
      <c r="B684" s="33"/>
      <c r="C684" s="33"/>
      <c r="D684" s="33"/>
      <c r="E684" s="33"/>
      <c r="F684" s="33"/>
      <c r="G684" s="33"/>
      <c r="H684" s="33"/>
    </row>
    <row r="685" spans="1:8" s="3" customFormat="1" ht="15.75">
      <c r="A685" s="34"/>
      <c r="B685" s="33"/>
      <c r="C685" s="33"/>
      <c r="D685" s="33"/>
      <c r="E685" s="33"/>
      <c r="F685" s="33"/>
      <c r="G685" s="33"/>
      <c r="H685" s="33"/>
    </row>
    <row r="686" spans="1:8" s="3" customFormat="1" ht="15.75">
      <c r="A686" s="34"/>
      <c r="B686" s="33"/>
      <c r="C686" s="33"/>
      <c r="D686" s="33"/>
      <c r="E686" s="33"/>
      <c r="F686" s="33"/>
      <c r="G686" s="33"/>
      <c r="H686" s="33"/>
    </row>
    <row r="687" spans="1:8" s="3" customFormat="1" ht="15.75">
      <c r="A687" s="34"/>
      <c r="B687" s="33"/>
      <c r="C687" s="33"/>
      <c r="D687" s="33"/>
      <c r="E687" s="33"/>
      <c r="F687" s="33"/>
      <c r="G687" s="33"/>
      <c r="H687" s="33"/>
    </row>
    <row r="688" spans="1:8" s="3" customFormat="1" ht="15.75">
      <c r="A688" s="34"/>
      <c r="B688" s="33"/>
      <c r="C688" s="33"/>
      <c r="D688" s="33"/>
      <c r="E688" s="33"/>
      <c r="F688" s="33"/>
      <c r="G688" s="33"/>
      <c r="H688" s="33"/>
    </row>
    <row r="689" spans="1:8" s="3" customFormat="1" ht="15.75">
      <c r="A689" s="34"/>
      <c r="B689" s="33"/>
      <c r="C689" s="33"/>
      <c r="D689" s="33"/>
      <c r="E689" s="33"/>
      <c r="F689" s="33"/>
      <c r="G689" s="33"/>
      <c r="H689" s="33"/>
    </row>
    <row r="690" spans="1:8" s="3" customFormat="1" ht="15.75">
      <c r="A690" s="34"/>
      <c r="B690" s="33"/>
      <c r="C690" s="33"/>
      <c r="D690" s="33"/>
      <c r="E690" s="33"/>
      <c r="F690" s="33"/>
      <c r="G690" s="33"/>
      <c r="H690" s="33"/>
    </row>
    <row r="691" spans="1:8" s="3" customFormat="1" ht="15.75">
      <c r="A691" s="34"/>
      <c r="B691" s="33"/>
      <c r="C691" s="33"/>
      <c r="D691" s="33"/>
      <c r="E691" s="33"/>
      <c r="F691" s="33"/>
      <c r="G691" s="33"/>
      <c r="H691" s="33"/>
    </row>
    <row r="692" spans="1:8" s="3" customFormat="1" ht="15.75">
      <c r="A692" s="34"/>
      <c r="B692" s="33"/>
      <c r="C692" s="33"/>
      <c r="D692" s="33"/>
      <c r="E692" s="33"/>
      <c r="F692" s="33"/>
      <c r="G692" s="33"/>
      <c r="H692" s="33"/>
    </row>
    <row r="693" spans="1:8" s="3" customFormat="1" ht="15.75">
      <c r="A693" s="34"/>
      <c r="B693" s="33"/>
      <c r="C693" s="33"/>
      <c r="D693" s="33"/>
      <c r="E693" s="33"/>
      <c r="F693" s="33"/>
      <c r="G693" s="33"/>
      <c r="H693" s="33"/>
    </row>
    <row r="694" spans="1:8" s="3" customFormat="1" ht="15.75">
      <c r="A694" s="34"/>
      <c r="B694" s="33"/>
      <c r="C694" s="33"/>
      <c r="D694" s="33"/>
      <c r="E694" s="33"/>
      <c r="F694" s="33"/>
      <c r="G694" s="33"/>
      <c r="H694" s="33"/>
    </row>
    <row r="695" spans="1:8" s="3" customFormat="1" ht="15.75">
      <c r="A695" s="34"/>
      <c r="B695" s="33"/>
      <c r="C695" s="33"/>
      <c r="D695" s="33"/>
      <c r="E695" s="33"/>
      <c r="F695" s="33"/>
      <c r="G695" s="33"/>
      <c r="H695" s="33"/>
    </row>
    <row r="696" spans="1:8" s="3" customFormat="1" ht="15.75">
      <c r="A696" s="34"/>
      <c r="B696" s="33"/>
      <c r="C696" s="33"/>
      <c r="D696" s="33"/>
      <c r="E696" s="33"/>
      <c r="F696" s="33"/>
      <c r="G696" s="33"/>
      <c r="H696" s="33"/>
    </row>
    <row r="697" spans="1:8" s="3" customFormat="1" ht="15.75">
      <c r="A697" s="34"/>
      <c r="B697" s="33"/>
      <c r="C697" s="33"/>
      <c r="D697" s="33"/>
      <c r="E697" s="33"/>
      <c r="F697" s="33"/>
      <c r="G697" s="33"/>
      <c r="H697" s="33"/>
    </row>
    <row r="698" spans="1:8" s="3" customFormat="1" ht="15.75">
      <c r="A698" s="34"/>
      <c r="B698" s="33"/>
      <c r="C698" s="33"/>
      <c r="D698" s="33"/>
      <c r="E698" s="33"/>
      <c r="F698" s="33"/>
      <c r="G698" s="33"/>
      <c r="H698" s="33"/>
    </row>
    <row r="699" spans="1:8" s="3" customFormat="1" ht="15.75">
      <c r="A699" s="34"/>
      <c r="B699" s="33"/>
      <c r="C699" s="33"/>
      <c r="D699" s="33"/>
      <c r="E699" s="33"/>
      <c r="F699" s="33"/>
      <c r="G699" s="33"/>
      <c r="H699" s="33"/>
    </row>
    <row r="700" spans="1:8" s="3" customFormat="1" ht="15.75">
      <c r="A700" s="34"/>
      <c r="B700" s="33"/>
      <c r="C700" s="33"/>
      <c r="D700" s="33"/>
      <c r="E700" s="33"/>
      <c r="F700" s="33"/>
      <c r="G700" s="33"/>
      <c r="H700" s="33"/>
    </row>
    <row r="701" spans="1:8" s="3" customFormat="1" ht="15.75">
      <c r="A701" s="34"/>
      <c r="B701" s="33"/>
      <c r="C701" s="33"/>
      <c r="D701" s="33"/>
      <c r="E701" s="33"/>
      <c r="F701" s="33"/>
      <c r="G701" s="33"/>
      <c r="H701" s="33"/>
    </row>
    <row r="702" spans="1:8" s="3" customFormat="1" ht="15.75">
      <c r="A702" s="34"/>
      <c r="B702" s="33"/>
      <c r="C702" s="33"/>
      <c r="D702" s="33"/>
      <c r="E702" s="33"/>
      <c r="F702" s="33"/>
      <c r="G702" s="33"/>
      <c r="H702" s="33"/>
    </row>
    <row r="703" spans="1:8" s="3" customFormat="1" ht="15.75">
      <c r="A703" s="34"/>
      <c r="B703" s="33"/>
      <c r="C703" s="33"/>
      <c r="D703" s="33"/>
      <c r="E703" s="33"/>
      <c r="F703" s="33"/>
      <c r="G703" s="33"/>
      <c r="H703" s="33"/>
    </row>
    <row r="704" spans="1:8" s="3" customFormat="1" ht="15.75">
      <c r="A704" s="34"/>
      <c r="B704" s="33"/>
      <c r="C704" s="33"/>
      <c r="D704" s="33"/>
      <c r="E704" s="33"/>
      <c r="F704" s="33"/>
      <c r="G704" s="33"/>
      <c r="H704" s="33"/>
    </row>
    <row r="705" spans="1:8" s="3" customFormat="1" ht="15.75">
      <c r="A705" s="34"/>
      <c r="B705" s="33"/>
      <c r="C705" s="33"/>
      <c r="D705" s="33"/>
      <c r="E705" s="33"/>
      <c r="F705" s="33"/>
      <c r="G705" s="33"/>
      <c r="H705" s="33"/>
    </row>
    <row r="706" spans="1:8" s="3" customFormat="1" ht="15.75">
      <c r="A706" s="34"/>
      <c r="B706" s="33"/>
      <c r="C706" s="33"/>
      <c r="D706" s="33"/>
      <c r="E706" s="33"/>
      <c r="F706" s="33"/>
      <c r="G706" s="33"/>
      <c r="H706" s="33"/>
    </row>
    <row r="707" spans="1:8" s="3" customFormat="1" ht="15.75">
      <c r="A707" s="34"/>
      <c r="B707" s="33"/>
      <c r="C707" s="33"/>
      <c r="D707" s="33"/>
      <c r="E707" s="33"/>
      <c r="F707" s="33"/>
      <c r="G707" s="33"/>
      <c r="H707" s="33"/>
    </row>
    <row r="708" spans="1:8" s="3" customFormat="1" ht="15.75">
      <c r="A708" s="34"/>
      <c r="B708" s="33"/>
      <c r="C708" s="33"/>
      <c r="D708" s="33"/>
      <c r="E708" s="33"/>
      <c r="F708" s="33"/>
      <c r="G708" s="33"/>
      <c r="H708" s="33"/>
    </row>
    <row r="709" spans="1:8" s="3" customFormat="1" ht="15.75">
      <c r="A709" s="34"/>
      <c r="B709" s="33"/>
      <c r="C709" s="33"/>
      <c r="D709" s="33"/>
      <c r="E709" s="33"/>
      <c r="F709" s="33"/>
      <c r="G709" s="33"/>
      <c r="H709" s="33"/>
    </row>
    <row r="710" spans="1:8" s="3" customFormat="1" ht="15.75">
      <c r="A710" s="34"/>
      <c r="B710" s="33"/>
      <c r="C710" s="33"/>
      <c r="D710" s="33"/>
      <c r="E710" s="33"/>
      <c r="F710" s="33"/>
      <c r="G710" s="33"/>
      <c r="H710" s="33"/>
    </row>
    <row r="711" spans="1:8" s="3" customFormat="1" ht="15.75">
      <c r="A711" s="34"/>
      <c r="B711" s="33"/>
      <c r="C711" s="33"/>
      <c r="D711" s="33"/>
      <c r="E711" s="33"/>
      <c r="F711" s="33"/>
      <c r="G711" s="33"/>
      <c r="H711" s="33"/>
    </row>
    <row r="712" spans="1:8" s="3" customFormat="1" ht="15.75">
      <c r="A712" s="34"/>
      <c r="B712" s="33"/>
      <c r="C712" s="33"/>
      <c r="D712" s="33"/>
      <c r="E712" s="33"/>
      <c r="F712" s="33"/>
      <c r="G712" s="33"/>
      <c r="H712" s="33"/>
    </row>
    <row r="713" spans="1:8" s="3" customFormat="1" ht="15.75">
      <c r="A713" s="34"/>
      <c r="B713" s="33"/>
      <c r="C713" s="33"/>
      <c r="D713" s="33"/>
      <c r="E713" s="33"/>
      <c r="F713" s="33"/>
      <c r="G713" s="33"/>
      <c r="H713" s="33"/>
    </row>
    <row r="714" spans="1:8" s="3" customFormat="1" ht="15.75">
      <c r="A714" s="34"/>
      <c r="B714" s="33"/>
      <c r="C714" s="33"/>
      <c r="D714" s="33"/>
      <c r="E714" s="33"/>
      <c r="F714" s="33"/>
      <c r="G714" s="33"/>
      <c r="H714" s="33"/>
    </row>
    <row r="715" spans="1:8" s="3" customFormat="1" ht="15.75">
      <c r="A715" s="34"/>
      <c r="B715" s="33"/>
      <c r="C715" s="33"/>
      <c r="D715" s="33"/>
      <c r="E715" s="33"/>
      <c r="F715" s="33"/>
      <c r="G715" s="33"/>
      <c r="H715" s="33"/>
    </row>
    <row r="716" spans="1:8" s="3" customFormat="1" ht="15.75">
      <c r="A716" s="34"/>
      <c r="B716" s="33"/>
      <c r="C716" s="33"/>
      <c r="D716" s="33"/>
      <c r="E716" s="33"/>
      <c r="F716" s="33"/>
      <c r="G716" s="33"/>
      <c r="H716" s="33"/>
    </row>
    <row r="717" spans="1:8" s="3" customFormat="1" ht="15.75">
      <c r="A717" s="34"/>
      <c r="B717" s="33"/>
      <c r="C717" s="33"/>
      <c r="D717" s="33"/>
      <c r="E717" s="33"/>
      <c r="F717" s="33"/>
      <c r="G717" s="33"/>
      <c r="H717" s="33"/>
    </row>
    <row r="718" spans="1:8" s="3" customFormat="1" ht="15.75">
      <c r="A718" s="34"/>
      <c r="B718" s="33"/>
      <c r="C718" s="33"/>
      <c r="D718" s="33"/>
      <c r="E718" s="33"/>
      <c r="F718" s="33"/>
      <c r="G718" s="33"/>
      <c r="H718" s="33"/>
    </row>
    <row r="719" spans="1:8" s="3" customFormat="1" ht="15.75">
      <c r="A719" s="34"/>
      <c r="B719" s="33"/>
      <c r="C719" s="33"/>
      <c r="D719" s="33"/>
      <c r="E719" s="33"/>
      <c r="F719" s="33"/>
      <c r="G719" s="33"/>
      <c r="H719" s="33"/>
    </row>
    <row r="720" spans="1:8" s="3" customFormat="1" ht="15.75">
      <c r="A720" s="34"/>
      <c r="B720" s="33"/>
      <c r="C720" s="33"/>
      <c r="D720" s="33"/>
      <c r="E720" s="33"/>
      <c r="F720" s="33"/>
      <c r="G720" s="33"/>
      <c r="H720" s="33"/>
    </row>
    <row r="721" spans="1:8" s="3" customFormat="1" ht="15.75">
      <c r="A721" s="34"/>
      <c r="B721" s="33"/>
      <c r="C721" s="33"/>
      <c r="D721" s="33"/>
      <c r="E721" s="33"/>
      <c r="F721" s="33"/>
      <c r="G721" s="33"/>
      <c r="H721" s="33"/>
    </row>
    <row r="722" spans="1:8" s="3" customFormat="1" ht="15.75">
      <c r="A722" s="34"/>
      <c r="B722" s="33"/>
      <c r="C722" s="33"/>
      <c r="D722" s="33"/>
      <c r="E722" s="33"/>
      <c r="F722" s="33"/>
      <c r="G722" s="33"/>
      <c r="H722" s="33"/>
    </row>
    <row r="723" spans="1:8" s="3" customFormat="1" ht="15.75">
      <c r="A723" s="34"/>
      <c r="B723" s="33"/>
      <c r="C723" s="33"/>
      <c r="D723" s="33"/>
      <c r="E723" s="33"/>
      <c r="F723" s="33"/>
      <c r="G723" s="33"/>
      <c r="H723" s="33"/>
    </row>
    <row r="724" spans="1:8" s="3" customFormat="1" ht="15.75">
      <c r="A724" s="34"/>
      <c r="B724" s="33"/>
      <c r="C724" s="33"/>
      <c r="D724" s="33"/>
      <c r="E724" s="33"/>
      <c r="F724" s="33"/>
      <c r="G724" s="33"/>
      <c r="H724" s="33"/>
    </row>
    <row r="725" spans="1:8" s="3" customFormat="1" ht="15.75">
      <c r="A725" s="34"/>
      <c r="B725" s="33"/>
      <c r="C725" s="33"/>
      <c r="D725" s="33"/>
      <c r="E725" s="33"/>
      <c r="F725" s="33"/>
      <c r="G725" s="33"/>
      <c r="H725" s="33"/>
    </row>
    <row r="726" spans="1:8" s="3" customFormat="1" ht="15.75">
      <c r="A726" s="34"/>
      <c r="B726" s="33"/>
      <c r="C726" s="33"/>
      <c r="D726" s="33"/>
      <c r="E726" s="33"/>
      <c r="F726" s="33"/>
      <c r="G726" s="33"/>
      <c r="H726" s="33"/>
    </row>
    <row r="727" spans="1:8" s="3" customFormat="1" ht="15.75">
      <c r="A727" s="34"/>
      <c r="B727" s="33"/>
      <c r="C727" s="33"/>
      <c r="D727" s="33"/>
      <c r="E727" s="33"/>
      <c r="F727" s="33"/>
      <c r="G727" s="33"/>
      <c r="H727" s="33"/>
    </row>
    <row r="728" spans="1:8" s="3" customFormat="1" ht="15.75">
      <c r="A728" s="34"/>
      <c r="B728" s="33"/>
      <c r="C728" s="33"/>
      <c r="D728" s="33"/>
      <c r="E728" s="33"/>
      <c r="F728" s="33"/>
      <c r="G728" s="33"/>
      <c r="H728" s="33"/>
    </row>
    <row r="729" spans="1:8" s="3" customFormat="1" ht="15.75">
      <c r="A729" s="34"/>
      <c r="B729" s="33"/>
      <c r="C729" s="33"/>
      <c r="D729" s="33"/>
      <c r="E729" s="33"/>
      <c r="F729" s="33"/>
      <c r="G729" s="33"/>
      <c r="H729" s="33"/>
    </row>
    <row r="730" spans="1:8" s="3" customFormat="1" ht="15.75">
      <c r="A730" s="34"/>
      <c r="B730" s="33"/>
      <c r="C730" s="33"/>
      <c r="D730" s="33"/>
      <c r="E730" s="33"/>
      <c r="F730" s="33"/>
      <c r="G730" s="33"/>
      <c r="H730" s="33"/>
    </row>
    <row r="731" spans="1:8" s="3" customFormat="1" ht="15.75">
      <c r="A731" s="34"/>
      <c r="B731" s="33"/>
      <c r="C731" s="33"/>
      <c r="D731" s="33"/>
      <c r="E731" s="33"/>
      <c r="F731" s="33"/>
      <c r="G731" s="33"/>
      <c r="H731" s="33"/>
    </row>
    <row r="732" spans="1:8" s="3" customFormat="1" ht="15.75">
      <c r="A732" s="34"/>
      <c r="B732" s="33"/>
      <c r="C732" s="33"/>
      <c r="D732" s="33"/>
      <c r="E732" s="33"/>
      <c r="F732" s="33"/>
      <c r="G732" s="33"/>
      <c r="H732" s="33"/>
    </row>
    <row r="733" spans="1:8" s="3" customFormat="1" ht="15.75">
      <c r="A733" s="34"/>
      <c r="B733" s="33"/>
      <c r="C733" s="33"/>
      <c r="D733" s="33"/>
      <c r="E733" s="33"/>
      <c r="F733" s="33"/>
      <c r="G733" s="33"/>
      <c r="H733" s="33"/>
    </row>
    <row r="734" spans="1:8" s="3" customFormat="1" ht="15.75">
      <c r="A734" s="34"/>
      <c r="B734" s="33"/>
      <c r="C734" s="33"/>
      <c r="D734" s="33"/>
      <c r="E734" s="33"/>
      <c r="F734" s="33"/>
      <c r="G734" s="33"/>
      <c r="H734" s="33"/>
    </row>
    <row r="735" spans="1:8" s="3" customFormat="1" ht="15.75">
      <c r="A735" s="34"/>
      <c r="B735" s="33"/>
      <c r="C735" s="33"/>
      <c r="D735" s="33"/>
      <c r="E735" s="33"/>
      <c r="F735" s="33"/>
      <c r="G735" s="33"/>
      <c r="H735" s="33"/>
    </row>
    <row r="736" spans="1:8" s="3" customFormat="1" ht="15.75">
      <c r="A736" s="34"/>
      <c r="B736" s="33"/>
      <c r="C736" s="33"/>
      <c r="D736" s="33"/>
      <c r="E736" s="33"/>
      <c r="F736" s="33"/>
      <c r="G736" s="33"/>
      <c r="H736" s="33"/>
    </row>
    <row r="737" spans="1:8" s="3" customFormat="1" ht="15.75">
      <c r="A737" s="34"/>
      <c r="B737" s="33"/>
      <c r="C737" s="33"/>
      <c r="D737" s="33"/>
      <c r="E737" s="33"/>
      <c r="F737" s="33"/>
      <c r="G737" s="33"/>
      <c r="H737" s="33"/>
    </row>
    <row r="738" spans="1:8" s="3" customFormat="1" ht="15.75">
      <c r="A738" s="34"/>
      <c r="B738" s="33"/>
      <c r="C738" s="33"/>
      <c r="D738" s="33"/>
      <c r="E738" s="33"/>
      <c r="F738" s="33"/>
      <c r="G738" s="33"/>
      <c r="H738" s="33"/>
    </row>
    <row r="739" spans="1:8" s="3" customFormat="1" ht="15.75">
      <c r="A739" s="34"/>
      <c r="B739" s="33"/>
      <c r="C739" s="33"/>
      <c r="D739" s="33"/>
      <c r="E739" s="33"/>
      <c r="F739" s="33"/>
      <c r="G739" s="33"/>
      <c r="H739" s="33"/>
    </row>
    <row r="740" spans="1:8" s="3" customFormat="1" ht="15.75">
      <c r="A740" s="34"/>
      <c r="B740" s="33"/>
      <c r="C740" s="33"/>
      <c r="D740" s="33"/>
      <c r="E740" s="33"/>
      <c r="F740" s="33"/>
      <c r="G740" s="33"/>
      <c r="H740" s="33"/>
    </row>
    <row r="741" spans="1:8" s="3" customFormat="1" ht="15.75">
      <c r="A741" s="34"/>
      <c r="B741" s="33"/>
      <c r="C741" s="33"/>
      <c r="D741" s="33"/>
      <c r="E741" s="33"/>
      <c r="F741" s="33"/>
      <c r="G741" s="33"/>
      <c r="H741" s="33"/>
    </row>
    <row r="742" spans="1:8" s="3" customFormat="1" ht="15.75">
      <c r="A742" s="34"/>
      <c r="B742" s="33"/>
      <c r="C742" s="33"/>
      <c r="D742" s="33"/>
      <c r="E742" s="33"/>
      <c r="F742" s="33"/>
      <c r="G742" s="33"/>
      <c r="H742" s="33"/>
    </row>
    <row r="743" spans="1:8" s="3" customFormat="1" ht="15.75">
      <c r="A743" s="34"/>
      <c r="B743" s="33"/>
      <c r="C743" s="33"/>
      <c r="D743" s="33"/>
      <c r="E743" s="33"/>
      <c r="F743" s="33"/>
      <c r="G743" s="33"/>
      <c r="H743" s="33"/>
    </row>
    <row r="744" spans="1:8" s="3" customFormat="1" ht="15.75">
      <c r="A744" s="34"/>
      <c r="B744" s="33"/>
      <c r="C744" s="33"/>
      <c r="D744" s="33"/>
      <c r="E744" s="33"/>
      <c r="F744" s="33"/>
      <c r="G744" s="33"/>
      <c r="H744" s="33"/>
    </row>
    <row r="745" spans="1:8" s="3" customFormat="1" ht="15.75">
      <c r="A745" s="34"/>
      <c r="B745" s="33"/>
      <c r="C745" s="33"/>
      <c r="D745" s="33"/>
      <c r="E745" s="33"/>
      <c r="F745" s="33"/>
      <c r="G745" s="33"/>
      <c r="H745" s="33"/>
    </row>
    <row r="746" spans="1:8" s="3" customFormat="1" ht="15.75">
      <c r="A746" s="34"/>
      <c r="B746" s="33"/>
      <c r="C746" s="33"/>
      <c r="D746" s="33"/>
      <c r="E746" s="33"/>
      <c r="F746" s="33"/>
      <c r="G746" s="33"/>
      <c r="H746" s="33"/>
    </row>
    <row r="747" spans="1:8" s="3" customFormat="1" ht="15.75">
      <c r="A747" s="34"/>
      <c r="B747" s="33"/>
      <c r="C747" s="33"/>
      <c r="D747" s="33"/>
      <c r="E747" s="33"/>
      <c r="F747" s="33"/>
      <c r="G747" s="33"/>
      <c r="H747" s="33"/>
    </row>
    <row r="748" spans="1:8" s="3" customFormat="1" ht="15.75">
      <c r="A748" s="34"/>
      <c r="B748" s="33"/>
      <c r="C748" s="33"/>
      <c r="D748" s="33"/>
      <c r="E748" s="33"/>
      <c r="F748" s="33"/>
      <c r="G748" s="33"/>
      <c r="H748" s="33"/>
    </row>
    <row r="749" spans="1:8" s="3" customFormat="1" ht="15.75">
      <c r="A749" s="34"/>
      <c r="B749" s="33"/>
      <c r="C749" s="33"/>
      <c r="D749" s="33"/>
      <c r="E749" s="33"/>
      <c r="F749" s="33"/>
      <c r="G749" s="33"/>
      <c r="H749" s="33"/>
    </row>
    <row r="750" spans="1:8" s="3" customFormat="1" ht="15.75">
      <c r="A750" s="34"/>
      <c r="B750" s="33"/>
      <c r="C750" s="33"/>
      <c r="D750" s="33"/>
      <c r="E750" s="33"/>
      <c r="F750" s="33"/>
      <c r="G750" s="33"/>
      <c r="H750" s="33"/>
    </row>
    <row r="751" spans="1:8" s="3" customFormat="1" ht="15.75">
      <c r="A751" s="34"/>
      <c r="B751" s="33"/>
      <c r="C751" s="33"/>
      <c r="D751" s="33"/>
      <c r="E751" s="33"/>
      <c r="F751" s="33"/>
      <c r="G751" s="33"/>
      <c r="H751" s="33"/>
    </row>
    <row r="752" spans="1:8" s="3" customFormat="1" ht="15.75">
      <c r="A752" s="34"/>
      <c r="B752" s="33"/>
      <c r="C752" s="33"/>
      <c r="D752" s="33"/>
      <c r="E752" s="33"/>
      <c r="F752" s="33"/>
      <c r="G752" s="33"/>
      <c r="H752" s="33"/>
    </row>
    <row r="753" spans="1:8" s="3" customFormat="1" ht="15.75">
      <c r="A753" s="34"/>
      <c r="B753" s="33"/>
      <c r="C753" s="33"/>
      <c r="D753" s="33"/>
      <c r="E753" s="33"/>
      <c r="F753" s="33"/>
      <c r="G753" s="33"/>
      <c r="H753" s="33"/>
    </row>
    <row r="754" spans="1:8" s="3" customFormat="1" ht="15.75">
      <c r="A754" s="34"/>
      <c r="B754" s="33"/>
      <c r="C754" s="33"/>
      <c r="D754" s="33"/>
      <c r="E754" s="33"/>
      <c r="F754" s="33"/>
      <c r="G754" s="33"/>
      <c r="H754" s="33"/>
    </row>
    <row r="755" spans="1:8" s="3" customFormat="1" ht="15.75">
      <c r="A755" s="34"/>
      <c r="B755" s="33"/>
      <c r="C755" s="33"/>
      <c r="D755" s="33"/>
      <c r="E755" s="33"/>
      <c r="F755" s="33"/>
      <c r="G755" s="33"/>
      <c r="H755" s="33"/>
    </row>
    <row r="756" spans="1:8" s="3" customFormat="1" ht="15.75">
      <c r="A756" s="34"/>
      <c r="B756" s="33"/>
      <c r="C756" s="33"/>
      <c r="D756" s="33"/>
      <c r="E756" s="33"/>
      <c r="F756" s="33"/>
      <c r="G756" s="33"/>
      <c r="H756" s="33"/>
    </row>
    <row r="757" spans="1:8" s="3" customFormat="1" ht="15.75">
      <c r="A757" s="34"/>
      <c r="B757" s="33"/>
      <c r="C757" s="33"/>
      <c r="D757" s="33"/>
      <c r="E757" s="33"/>
      <c r="F757" s="33"/>
      <c r="G757" s="33"/>
      <c r="H757" s="33"/>
    </row>
    <row r="758" spans="1:8" s="3" customFormat="1" ht="15.75">
      <c r="A758" s="34"/>
      <c r="B758" s="33"/>
      <c r="C758" s="33"/>
      <c r="D758" s="33"/>
      <c r="E758" s="33"/>
      <c r="F758" s="33"/>
      <c r="G758" s="33"/>
      <c r="H758" s="33"/>
    </row>
    <row r="759" spans="1:8" s="3" customFormat="1" ht="15.75">
      <c r="A759" s="34"/>
      <c r="B759" s="33"/>
      <c r="C759" s="33"/>
      <c r="D759" s="33"/>
      <c r="E759" s="33"/>
      <c r="F759" s="33"/>
      <c r="G759" s="33"/>
      <c r="H759" s="33"/>
    </row>
    <row r="760" spans="1:8" s="3" customFormat="1" ht="15.75">
      <c r="A760" s="34"/>
      <c r="B760" s="33"/>
      <c r="C760" s="33"/>
      <c r="D760" s="33"/>
      <c r="E760" s="33"/>
      <c r="F760" s="33"/>
      <c r="G760" s="33"/>
      <c r="H760" s="33"/>
    </row>
    <row r="761" spans="1:8" s="3" customFormat="1" ht="15.75">
      <c r="A761" s="34"/>
      <c r="B761" s="33"/>
      <c r="C761" s="33"/>
      <c r="D761" s="33"/>
      <c r="E761" s="33"/>
      <c r="F761" s="33"/>
      <c r="G761" s="33"/>
      <c r="H761" s="33"/>
    </row>
    <row r="762" spans="1:8" s="3" customFormat="1" ht="15.75">
      <c r="A762" s="34"/>
      <c r="B762" s="33"/>
      <c r="C762" s="33"/>
      <c r="D762" s="33"/>
      <c r="E762" s="33"/>
      <c r="F762" s="33"/>
      <c r="G762" s="33"/>
      <c r="H762" s="33"/>
    </row>
    <row r="763" spans="1:8" s="3" customFormat="1" ht="15.75">
      <c r="A763" s="34"/>
      <c r="B763" s="33"/>
      <c r="C763" s="33"/>
      <c r="D763" s="33"/>
      <c r="E763" s="33"/>
      <c r="F763" s="33"/>
      <c r="G763" s="33"/>
      <c r="H763" s="33"/>
    </row>
    <row r="764" spans="1:8" s="3" customFormat="1" ht="15.75">
      <c r="A764" s="34"/>
      <c r="B764" s="33"/>
      <c r="C764" s="33"/>
      <c r="D764" s="33"/>
      <c r="E764" s="33"/>
      <c r="F764" s="33"/>
      <c r="G764" s="33"/>
      <c r="H764" s="33"/>
    </row>
    <row r="765" spans="1:8" s="3" customFormat="1" ht="15.75">
      <c r="A765" s="34"/>
      <c r="B765" s="33"/>
      <c r="C765" s="33"/>
      <c r="D765" s="33"/>
      <c r="E765" s="33"/>
      <c r="F765" s="33"/>
      <c r="G765" s="33"/>
      <c r="H765" s="33"/>
    </row>
    <row r="766" spans="1:8" s="3" customFormat="1" ht="15.75">
      <c r="A766" s="34"/>
      <c r="B766" s="33"/>
      <c r="C766" s="33"/>
      <c r="D766" s="33"/>
      <c r="E766" s="33"/>
      <c r="F766" s="33"/>
      <c r="G766" s="33"/>
      <c r="H766" s="33"/>
    </row>
    <row r="767" spans="1:8" s="3" customFormat="1" ht="15.75">
      <c r="A767" s="34"/>
      <c r="B767" s="33"/>
      <c r="C767" s="33"/>
      <c r="D767" s="33"/>
      <c r="E767" s="33"/>
      <c r="F767" s="33"/>
      <c r="G767" s="33"/>
      <c r="H767" s="33"/>
    </row>
    <row r="768" spans="1:8" s="3" customFormat="1" ht="15.75">
      <c r="A768" s="34"/>
      <c r="B768" s="33"/>
      <c r="C768" s="33"/>
      <c r="D768" s="33"/>
      <c r="E768" s="33"/>
      <c r="F768" s="33"/>
      <c r="G768" s="33"/>
      <c r="H768" s="33"/>
    </row>
    <row r="769" spans="1:8" s="3" customFormat="1" ht="15.75">
      <c r="A769" s="34"/>
      <c r="B769" s="33"/>
      <c r="C769" s="33"/>
      <c r="D769" s="33"/>
      <c r="E769" s="33"/>
      <c r="F769" s="33"/>
      <c r="G769" s="33"/>
      <c r="H769" s="33"/>
    </row>
    <row r="770" spans="1:8" s="3" customFormat="1" ht="15.75">
      <c r="A770" s="34"/>
      <c r="B770" s="33"/>
      <c r="C770" s="33"/>
      <c r="D770" s="33"/>
      <c r="E770" s="33"/>
      <c r="F770" s="33"/>
      <c r="G770" s="33"/>
      <c r="H770" s="33"/>
    </row>
    <row r="771" spans="1:8" s="3" customFormat="1" ht="15.75">
      <c r="A771" s="34"/>
      <c r="B771" s="33"/>
      <c r="C771" s="33"/>
      <c r="D771" s="33"/>
      <c r="E771" s="33"/>
      <c r="F771" s="33"/>
      <c r="G771" s="33"/>
      <c r="H771" s="33"/>
    </row>
    <row r="772" spans="1:8" s="3" customFormat="1" ht="15.75">
      <c r="A772" s="34"/>
      <c r="B772" s="33"/>
      <c r="C772" s="33"/>
      <c r="D772" s="33"/>
      <c r="E772" s="33"/>
      <c r="F772" s="33"/>
      <c r="G772" s="33"/>
      <c r="H772" s="33"/>
    </row>
    <row r="773" spans="1:8" s="3" customFormat="1" ht="15.75">
      <c r="A773" s="34"/>
      <c r="B773" s="33"/>
      <c r="C773" s="33"/>
      <c r="D773" s="33"/>
      <c r="E773" s="33"/>
      <c r="F773" s="33"/>
      <c r="G773" s="33"/>
      <c r="H773" s="33"/>
    </row>
    <row r="774" spans="1:8" s="3" customFormat="1" ht="15.75">
      <c r="A774" s="34"/>
      <c r="B774" s="33"/>
      <c r="C774" s="33"/>
      <c r="D774" s="33"/>
      <c r="E774" s="33"/>
      <c r="F774" s="33"/>
      <c r="G774" s="33"/>
      <c r="H774" s="33"/>
    </row>
    <row r="775" spans="1:8" s="3" customFormat="1" ht="15.75">
      <c r="A775" s="34"/>
      <c r="B775" s="33"/>
      <c r="C775" s="33"/>
      <c r="D775" s="33"/>
      <c r="E775" s="33"/>
      <c r="F775" s="33"/>
      <c r="G775" s="33"/>
      <c r="H775" s="33"/>
    </row>
    <row r="776" spans="1:8" s="3" customFormat="1" ht="15.75">
      <c r="A776" s="34"/>
      <c r="B776" s="33"/>
      <c r="C776" s="33"/>
      <c r="D776" s="33"/>
      <c r="E776" s="33"/>
      <c r="F776" s="33"/>
      <c r="G776" s="33"/>
      <c r="H776" s="33"/>
    </row>
    <row r="777" spans="1:8" s="3" customFormat="1" ht="15.75">
      <c r="A777" s="34"/>
      <c r="B777" s="33"/>
      <c r="C777" s="33"/>
      <c r="D777" s="33"/>
      <c r="E777" s="33"/>
      <c r="F777" s="33"/>
      <c r="G777" s="33"/>
      <c r="H777" s="33"/>
    </row>
    <row r="778" spans="1:8" s="3" customFormat="1" ht="15.75">
      <c r="A778" s="34"/>
      <c r="B778" s="33"/>
      <c r="C778" s="33"/>
      <c r="D778" s="33"/>
      <c r="E778" s="33"/>
      <c r="F778" s="33"/>
      <c r="G778" s="33"/>
      <c r="H778" s="33"/>
    </row>
    <row r="779" spans="1:8" s="3" customFormat="1" ht="15.75">
      <c r="A779" s="34"/>
      <c r="B779" s="33"/>
      <c r="C779" s="33"/>
      <c r="D779" s="33"/>
      <c r="E779" s="33"/>
      <c r="F779" s="33"/>
      <c r="G779" s="33"/>
      <c r="H779" s="33"/>
    </row>
    <row r="780" spans="1:8" s="3" customFormat="1" ht="15.75">
      <c r="A780" s="34"/>
      <c r="B780" s="33"/>
      <c r="C780" s="33"/>
      <c r="D780" s="33"/>
      <c r="E780" s="33"/>
      <c r="F780" s="33"/>
      <c r="G780" s="33"/>
      <c r="H780" s="33"/>
    </row>
    <row r="781" spans="1:8" s="3" customFormat="1" ht="15.75">
      <c r="A781" s="34"/>
      <c r="B781" s="33"/>
      <c r="C781" s="33"/>
      <c r="D781" s="33"/>
      <c r="E781" s="33"/>
      <c r="F781" s="33"/>
      <c r="G781" s="33"/>
      <c r="H781" s="33"/>
    </row>
    <row r="782" spans="1:8" s="3" customFormat="1" ht="15.75">
      <c r="A782" s="34"/>
      <c r="B782" s="33"/>
      <c r="C782" s="33"/>
      <c r="D782" s="33"/>
      <c r="E782" s="33"/>
      <c r="F782" s="33"/>
      <c r="G782" s="33"/>
      <c r="H782" s="33"/>
    </row>
    <row r="783" spans="1:8" s="3" customFormat="1" ht="15.75">
      <c r="A783" s="34"/>
      <c r="B783" s="33"/>
      <c r="C783" s="33"/>
      <c r="D783" s="33"/>
      <c r="E783" s="33"/>
      <c r="F783" s="33"/>
      <c r="G783" s="33"/>
      <c r="H783" s="33"/>
    </row>
    <row r="784" spans="1:8" s="3" customFormat="1" ht="15.75">
      <c r="A784" s="34"/>
      <c r="B784" s="33"/>
      <c r="C784" s="33"/>
      <c r="D784" s="33"/>
      <c r="E784" s="33"/>
      <c r="F784" s="33"/>
      <c r="G784" s="33"/>
      <c r="H784" s="33"/>
    </row>
    <row r="785" spans="1:8" s="3" customFormat="1" ht="15.75">
      <c r="A785" s="34"/>
      <c r="B785" s="33"/>
      <c r="C785" s="33"/>
      <c r="D785" s="33"/>
      <c r="E785" s="33"/>
      <c r="F785" s="33"/>
      <c r="G785" s="33"/>
      <c r="H785" s="33"/>
    </row>
    <row r="786" spans="1:8" s="3" customFormat="1" ht="15.75">
      <c r="A786" s="34"/>
      <c r="B786" s="33"/>
      <c r="C786" s="33"/>
      <c r="D786" s="33"/>
      <c r="E786" s="33"/>
      <c r="F786" s="33"/>
      <c r="G786" s="33"/>
      <c r="H786" s="33"/>
    </row>
    <row r="787" spans="1:8" s="3" customFormat="1" ht="15.75">
      <c r="A787" s="34"/>
      <c r="B787" s="33"/>
      <c r="C787" s="33"/>
      <c r="D787" s="33"/>
      <c r="E787" s="33"/>
      <c r="F787" s="33"/>
      <c r="G787" s="33"/>
      <c r="H787" s="33"/>
    </row>
    <row r="788" spans="1:8" s="3" customFormat="1" ht="15.75">
      <c r="A788" s="34"/>
      <c r="B788" s="33"/>
      <c r="C788" s="33"/>
      <c r="D788" s="33"/>
      <c r="E788" s="33"/>
      <c r="F788" s="33"/>
      <c r="G788" s="33"/>
      <c r="H788" s="33"/>
    </row>
    <row r="789" spans="1:8" s="3" customFormat="1" ht="15.75">
      <c r="A789" s="34"/>
      <c r="B789" s="33"/>
      <c r="C789" s="33"/>
      <c r="D789" s="33"/>
      <c r="E789" s="33"/>
      <c r="F789" s="33"/>
      <c r="G789" s="33"/>
      <c r="H789" s="33"/>
    </row>
    <row r="790" spans="1:8" s="3" customFormat="1" ht="15.75">
      <c r="A790" s="34"/>
      <c r="B790" s="33"/>
      <c r="C790" s="33"/>
      <c r="D790" s="33"/>
      <c r="E790" s="33"/>
      <c r="F790" s="33"/>
      <c r="G790" s="33"/>
      <c r="H790" s="33"/>
    </row>
    <row r="791" spans="1:8" s="3" customFormat="1" ht="15.75">
      <c r="A791" s="34"/>
      <c r="B791" s="33"/>
      <c r="C791" s="33"/>
      <c r="D791" s="33"/>
      <c r="E791" s="33"/>
      <c r="F791" s="33"/>
      <c r="G791" s="33"/>
      <c r="H791" s="33"/>
    </row>
    <row r="792" spans="1:8" s="3" customFormat="1" ht="15.75">
      <c r="A792" s="34"/>
      <c r="B792" s="33"/>
      <c r="C792" s="33"/>
      <c r="D792" s="33"/>
      <c r="E792" s="33"/>
      <c r="F792" s="33"/>
      <c r="G792" s="33"/>
      <c r="H792" s="33"/>
    </row>
    <row r="793" spans="1:8" s="3" customFormat="1" ht="15.75">
      <c r="A793" s="34"/>
      <c r="B793" s="33"/>
      <c r="C793" s="33"/>
      <c r="D793" s="33"/>
      <c r="E793" s="33"/>
      <c r="F793" s="33"/>
      <c r="G793" s="33"/>
      <c r="H793" s="33"/>
    </row>
    <row r="794" spans="1:8" s="3" customFormat="1" ht="15.75">
      <c r="A794" s="34"/>
      <c r="B794" s="33"/>
      <c r="C794" s="33"/>
      <c r="D794" s="33"/>
      <c r="E794" s="33"/>
      <c r="F794" s="33"/>
      <c r="G794" s="33"/>
      <c r="H794" s="33"/>
    </row>
    <row r="795" spans="1:8" s="3" customFormat="1" ht="15.75">
      <c r="A795" s="34"/>
      <c r="B795" s="33"/>
      <c r="C795" s="33"/>
      <c r="D795" s="33"/>
      <c r="E795" s="33"/>
      <c r="F795" s="33"/>
      <c r="G795" s="33"/>
      <c r="H795" s="33"/>
    </row>
    <row r="796" spans="1:8" s="3" customFormat="1" ht="15.75">
      <c r="A796" s="34"/>
      <c r="B796" s="33"/>
      <c r="C796" s="33"/>
      <c r="D796" s="33"/>
      <c r="E796" s="33"/>
      <c r="F796" s="33"/>
      <c r="G796" s="33"/>
      <c r="H796" s="33"/>
    </row>
    <row r="797" spans="1:8" s="3" customFormat="1" ht="15.75">
      <c r="A797" s="34"/>
      <c r="B797" s="33"/>
      <c r="C797" s="33"/>
      <c r="D797" s="33"/>
      <c r="E797" s="33"/>
      <c r="F797" s="33"/>
      <c r="G797" s="33"/>
      <c r="H797" s="33"/>
    </row>
    <row r="798" spans="1:8" s="3" customFormat="1" ht="15.75">
      <c r="A798" s="34"/>
      <c r="B798" s="33"/>
      <c r="C798" s="33"/>
      <c r="D798" s="33"/>
      <c r="E798" s="33"/>
      <c r="F798" s="33"/>
      <c r="G798" s="33"/>
      <c r="H798" s="33"/>
    </row>
    <row r="799" spans="1:8" s="3" customFormat="1" ht="15.75">
      <c r="A799" s="34"/>
      <c r="B799" s="33"/>
      <c r="C799" s="33"/>
      <c r="D799" s="33"/>
      <c r="E799" s="33"/>
      <c r="F799" s="33"/>
      <c r="G799" s="33"/>
      <c r="H799" s="33"/>
    </row>
    <row r="800" spans="1:8" s="3" customFormat="1" ht="15.75">
      <c r="A800" s="34"/>
      <c r="B800" s="33"/>
      <c r="C800" s="33"/>
      <c r="D800" s="33"/>
      <c r="E800" s="33"/>
      <c r="F800" s="33"/>
      <c r="G800" s="33"/>
      <c r="H800" s="33"/>
    </row>
    <row r="801" spans="1:8" s="3" customFormat="1" ht="15.75">
      <c r="A801" s="34"/>
      <c r="B801" s="33"/>
      <c r="C801" s="33"/>
      <c r="D801" s="33"/>
      <c r="E801" s="33"/>
      <c r="F801" s="33"/>
      <c r="G801" s="33"/>
      <c r="H801" s="33"/>
    </row>
    <row r="802" spans="1:8" s="3" customFormat="1" ht="15.75">
      <c r="A802" s="34"/>
      <c r="B802" s="33"/>
      <c r="C802" s="33"/>
      <c r="D802" s="33"/>
      <c r="E802" s="33"/>
      <c r="F802" s="33"/>
      <c r="G802" s="33"/>
      <c r="H802" s="33"/>
    </row>
    <row r="803" spans="1:8" s="3" customFormat="1" ht="15.75">
      <c r="A803" s="34"/>
      <c r="B803" s="33"/>
      <c r="C803" s="33"/>
      <c r="D803" s="33"/>
      <c r="E803" s="33"/>
      <c r="F803" s="33"/>
      <c r="G803" s="33"/>
      <c r="H803" s="33"/>
    </row>
    <row r="804" spans="1:8" s="3" customFormat="1" ht="15.75">
      <c r="A804" s="34"/>
      <c r="B804" s="33"/>
      <c r="C804" s="33"/>
      <c r="D804" s="33"/>
      <c r="E804" s="33"/>
      <c r="F804" s="33"/>
      <c r="G804" s="33"/>
      <c r="H804" s="33"/>
    </row>
    <row r="805" spans="1:8" s="3" customFormat="1" ht="15.75">
      <c r="A805" s="34"/>
      <c r="B805" s="33"/>
      <c r="C805" s="33"/>
      <c r="D805" s="33"/>
      <c r="E805" s="33"/>
      <c r="F805" s="33"/>
      <c r="G805" s="33"/>
      <c r="H805" s="33"/>
    </row>
    <row r="806" spans="1:8" s="3" customFormat="1" ht="15.75">
      <c r="A806" s="34"/>
      <c r="B806" s="33"/>
      <c r="C806" s="33"/>
      <c r="D806" s="33"/>
      <c r="E806" s="33"/>
      <c r="F806" s="33"/>
      <c r="G806" s="33"/>
      <c r="H806" s="33"/>
    </row>
    <row r="807" spans="1:8" s="3" customFormat="1" ht="15.75">
      <c r="A807" s="34"/>
      <c r="B807" s="33"/>
      <c r="C807" s="33"/>
      <c r="D807" s="33"/>
      <c r="E807" s="33"/>
      <c r="F807" s="33"/>
      <c r="G807" s="33"/>
      <c r="H807" s="33"/>
    </row>
    <row r="808" spans="1:8" s="3" customFormat="1" ht="15.75">
      <c r="A808" s="34"/>
      <c r="B808" s="33"/>
      <c r="C808" s="33"/>
      <c r="D808" s="33"/>
      <c r="E808" s="33"/>
      <c r="F808" s="33"/>
      <c r="G808" s="33"/>
      <c r="H808" s="33"/>
    </row>
    <row r="809" spans="1:8" s="3" customFormat="1" ht="15.75">
      <c r="A809" s="34"/>
      <c r="B809" s="33"/>
      <c r="C809" s="33"/>
      <c r="D809" s="33"/>
      <c r="E809" s="33"/>
      <c r="F809" s="33"/>
      <c r="G809" s="33"/>
      <c r="H809" s="33"/>
    </row>
    <row r="810" spans="1:8" s="3" customFormat="1" ht="15.75">
      <c r="A810" s="34"/>
      <c r="B810" s="33"/>
      <c r="C810" s="33"/>
      <c r="D810" s="33"/>
      <c r="E810" s="33"/>
      <c r="F810" s="33"/>
      <c r="G810" s="33"/>
      <c r="H810" s="33"/>
    </row>
    <row r="811" spans="1:8" s="3" customFormat="1" ht="15.75">
      <c r="A811" s="34"/>
      <c r="B811" s="33"/>
      <c r="C811" s="33"/>
      <c r="D811" s="33"/>
      <c r="E811" s="33"/>
      <c r="F811" s="33"/>
      <c r="G811" s="33"/>
      <c r="H811" s="33"/>
    </row>
    <row r="812" spans="1:8" s="3" customFormat="1" ht="15.75">
      <c r="A812" s="34"/>
      <c r="B812" s="33"/>
      <c r="C812" s="33"/>
      <c r="D812" s="33"/>
      <c r="E812" s="33"/>
      <c r="F812" s="33"/>
      <c r="G812" s="33"/>
      <c r="H812" s="33"/>
    </row>
    <row r="813" spans="1:8" s="3" customFormat="1" ht="15.75">
      <c r="A813" s="34"/>
      <c r="B813" s="33"/>
      <c r="C813" s="33"/>
      <c r="D813" s="33"/>
      <c r="E813" s="33"/>
      <c r="F813" s="33"/>
      <c r="G813" s="33"/>
      <c r="H813" s="33"/>
    </row>
    <row r="814" spans="1:8" s="3" customFormat="1" ht="15.75">
      <c r="A814" s="34"/>
      <c r="B814" s="33"/>
      <c r="C814" s="33"/>
      <c r="D814" s="33"/>
      <c r="E814" s="33"/>
      <c r="F814" s="33"/>
      <c r="G814" s="33"/>
      <c r="H814" s="33"/>
    </row>
    <row r="815" spans="1:8" s="3" customFormat="1" ht="15.75">
      <c r="A815" s="34"/>
      <c r="B815" s="33"/>
      <c r="C815" s="33"/>
      <c r="D815" s="33"/>
      <c r="E815" s="33"/>
      <c r="F815" s="33"/>
      <c r="G815" s="33"/>
      <c r="H815" s="33"/>
    </row>
    <row r="816" spans="1:8" s="3" customFormat="1" ht="15.75">
      <c r="A816" s="34"/>
      <c r="B816" s="33"/>
      <c r="C816" s="33"/>
      <c r="D816" s="33"/>
      <c r="E816" s="33"/>
      <c r="F816" s="33"/>
      <c r="G816" s="33"/>
      <c r="H816" s="33"/>
    </row>
    <row r="817" spans="1:8" s="3" customFormat="1" ht="15.75">
      <c r="A817" s="34"/>
      <c r="B817" s="33"/>
      <c r="C817" s="33"/>
      <c r="D817" s="33"/>
      <c r="E817" s="33"/>
      <c r="F817" s="33"/>
      <c r="G817" s="33"/>
      <c r="H817" s="33"/>
    </row>
    <row r="818" spans="1:8" s="3" customFormat="1" ht="15.75">
      <c r="A818" s="34"/>
      <c r="B818" s="33"/>
      <c r="C818" s="33"/>
      <c r="D818" s="33"/>
      <c r="E818" s="33"/>
      <c r="F818" s="33"/>
      <c r="G818" s="33"/>
      <c r="H818" s="33"/>
    </row>
    <row r="819" spans="1:8" s="3" customFormat="1" ht="15.75">
      <c r="A819" s="34"/>
      <c r="B819" s="33"/>
      <c r="C819" s="33"/>
      <c r="D819" s="33"/>
      <c r="E819" s="33"/>
      <c r="F819" s="33"/>
      <c r="G819" s="33"/>
      <c r="H819" s="33"/>
    </row>
    <row r="820" spans="1:8" s="3" customFormat="1" ht="15.75">
      <c r="A820" s="34"/>
      <c r="B820" s="33"/>
      <c r="C820" s="33"/>
      <c r="D820" s="33"/>
      <c r="E820" s="33"/>
      <c r="F820" s="33"/>
      <c r="G820" s="33"/>
      <c r="H820" s="33"/>
    </row>
    <row r="821" spans="1:8" s="3" customFormat="1" ht="15.75">
      <c r="A821" s="34"/>
      <c r="B821" s="33"/>
      <c r="C821" s="33"/>
      <c r="D821" s="33"/>
      <c r="E821" s="33"/>
      <c r="F821" s="33"/>
      <c r="G821" s="33"/>
      <c r="H821" s="33"/>
    </row>
    <row r="822" spans="1:8" s="3" customFormat="1" ht="15.75">
      <c r="A822" s="34"/>
      <c r="B822" s="33"/>
      <c r="C822" s="33"/>
      <c r="D822" s="33"/>
      <c r="E822" s="33"/>
      <c r="F822" s="33"/>
      <c r="G822" s="33"/>
      <c r="H822" s="33"/>
    </row>
    <row r="823" spans="1:8" s="3" customFormat="1" ht="15.75">
      <c r="A823" s="34"/>
      <c r="B823" s="33"/>
      <c r="C823" s="33"/>
      <c r="D823" s="33"/>
      <c r="E823" s="33"/>
      <c r="F823" s="33"/>
      <c r="G823" s="33"/>
      <c r="H823" s="33"/>
    </row>
    <row r="824" spans="1:8" s="3" customFormat="1" ht="15.75">
      <c r="A824" s="34"/>
      <c r="B824" s="33"/>
      <c r="C824" s="33"/>
      <c r="D824" s="33"/>
      <c r="E824" s="33"/>
      <c r="F824" s="33"/>
      <c r="G824" s="33"/>
      <c r="H824" s="33"/>
    </row>
    <row r="825" spans="1:8" s="3" customFormat="1" ht="15.75">
      <c r="A825" s="34"/>
      <c r="B825" s="33"/>
      <c r="C825" s="33"/>
      <c r="D825" s="33"/>
      <c r="E825" s="33"/>
      <c r="F825" s="33"/>
      <c r="G825" s="33"/>
      <c r="H825" s="33"/>
    </row>
    <row r="826" spans="1:8" s="3" customFormat="1" ht="15.75">
      <c r="A826" s="34"/>
      <c r="B826" s="33"/>
      <c r="C826" s="33"/>
      <c r="D826" s="33"/>
      <c r="E826" s="33"/>
      <c r="F826" s="33"/>
      <c r="G826" s="33"/>
      <c r="H826" s="33"/>
    </row>
    <row r="827" spans="1:8" s="3" customFormat="1" ht="15.75">
      <c r="A827" s="34"/>
      <c r="B827" s="33"/>
      <c r="C827" s="33"/>
      <c r="D827" s="33"/>
      <c r="E827" s="33"/>
      <c r="F827" s="33"/>
      <c r="G827" s="33"/>
      <c r="H827" s="33"/>
    </row>
    <row r="828" spans="1:8" s="3" customFormat="1" ht="15.75">
      <c r="A828" s="34"/>
      <c r="B828" s="33"/>
      <c r="C828" s="33"/>
      <c r="D828" s="33"/>
      <c r="E828" s="33"/>
      <c r="F828" s="33"/>
      <c r="G828" s="33"/>
      <c r="H828" s="33"/>
    </row>
    <row r="829" spans="1:8" s="3" customFormat="1" ht="15.75">
      <c r="A829" s="34"/>
      <c r="B829" s="33"/>
      <c r="C829" s="33"/>
      <c r="D829" s="33"/>
      <c r="E829" s="33"/>
      <c r="F829" s="33"/>
      <c r="G829" s="33"/>
      <c r="H829" s="33"/>
    </row>
    <row r="830" spans="1:8" s="3" customFormat="1" ht="15.75">
      <c r="A830" s="34"/>
      <c r="B830" s="33"/>
      <c r="C830" s="33"/>
      <c r="D830" s="33"/>
      <c r="E830" s="33"/>
      <c r="F830" s="33"/>
      <c r="G830" s="33"/>
      <c r="H830" s="33"/>
    </row>
    <row r="831" spans="1:8" s="3" customFormat="1" ht="15.75">
      <c r="A831" s="34"/>
      <c r="B831" s="33"/>
      <c r="C831" s="33"/>
      <c r="D831" s="33"/>
      <c r="E831" s="33"/>
      <c r="F831" s="33"/>
      <c r="G831" s="33"/>
      <c r="H831" s="33"/>
    </row>
    <row r="832" spans="1:8" s="3" customFormat="1" ht="15.75">
      <c r="A832" s="34"/>
      <c r="B832" s="33"/>
      <c r="C832" s="33"/>
      <c r="D832" s="33"/>
      <c r="E832" s="33"/>
      <c r="F832" s="33"/>
      <c r="G832" s="33"/>
      <c r="H832" s="33"/>
    </row>
    <row r="833" spans="1:8" s="3" customFormat="1" ht="15.75">
      <c r="A833" s="34"/>
      <c r="B833" s="33"/>
      <c r="C833" s="33"/>
      <c r="D833" s="33"/>
      <c r="E833" s="33"/>
      <c r="F833" s="33"/>
      <c r="G833" s="33"/>
      <c r="H833" s="33"/>
    </row>
    <row r="834" spans="1:8" s="3" customFormat="1" ht="15.75">
      <c r="A834" s="34"/>
      <c r="B834" s="33"/>
      <c r="C834" s="33"/>
      <c r="D834" s="33"/>
      <c r="E834" s="33"/>
      <c r="F834" s="33"/>
      <c r="G834" s="33"/>
      <c r="H834" s="33"/>
    </row>
    <row r="835" spans="1:8" s="3" customFormat="1" ht="15.75">
      <c r="A835" s="34"/>
      <c r="B835" s="33"/>
      <c r="C835" s="33"/>
      <c r="D835" s="33"/>
      <c r="E835" s="33"/>
      <c r="F835" s="33"/>
      <c r="G835" s="33"/>
      <c r="H835" s="33"/>
    </row>
    <row r="836" spans="1:8" s="3" customFormat="1" ht="15.75">
      <c r="A836" s="34"/>
      <c r="B836" s="33"/>
      <c r="C836" s="33"/>
      <c r="D836" s="33"/>
      <c r="E836" s="33"/>
      <c r="F836" s="33"/>
      <c r="G836" s="33"/>
      <c r="H836" s="33"/>
    </row>
    <row r="837" spans="1:8" s="3" customFormat="1" ht="15.75">
      <c r="A837" s="34"/>
      <c r="B837" s="33"/>
      <c r="C837" s="33"/>
      <c r="D837" s="33"/>
      <c r="E837" s="33"/>
      <c r="F837" s="33"/>
      <c r="G837" s="33"/>
      <c r="H837" s="33"/>
    </row>
    <row r="838" spans="1:8" s="3" customFormat="1" ht="15.75">
      <c r="A838" s="34"/>
      <c r="B838" s="33"/>
      <c r="C838" s="33"/>
      <c r="D838" s="33"/>
      <c r="E838" s="33"/>
      <c r="F838" s="33"/>
      <c r="G838" s="33"/>
      <c r="H838" s="33"/>
    </row>
    <row r="839" spans="1:8" s="3" customFormat="1" ht="15.75">
      <c r="A839" s="34"/>
      <c r="B839" s="33"/>
      <c r="C839" s="33"/>
      <c r="D839" s="33"/>
      <c r="E839" s="33"/>
      <c r="F839" s="33"/>
      <c r="G839" s="33"/>
      <c r="H839" s="33"/>
    </row>
    <row r="840" spans="1:8" s="3" customFormat="1" ht="15.75">
      <c r="A840" s="34"/>
      <c r="B840" s="33"/>
      <c r="C840" s="33"/>
      <c r="D840" s="33"/>
      <c r="E840" s="33"/>
      <c r="F840" s="33"/>
      <c r="G840" s="33"/>
      <c r="H840" s="33"/>
    </row>
    <row r="841" spans="1:8" s="3" customFormat="1" ht="15.75">
      <c r="A841" s="34"/>
      <c r="B841" s="33"/>
      <c r="C841" s="33"/>
      <c r="D841" s="33"/>
      <c r="E841" s="33"/>
      <c r="F841" s="33"/>
      <c r="G841" s="33"/>
      <c r="H841" s="33"/>
    </row>
    <row r="842" spans="1:8" s="3" customFormat="1" ht="15.75">
      <c r="A842" s="34"/>
      <c r="B842" s="33"/>
      <c r="C842" s="33"/>
      <c r="D842" s="33"/>
      <c r="E842" s="33"/>
      <c r="F842" s="33"/>
      <c r="G842" s="33"/>
      <c r="H842" s="33"/>
    </row>
    <row r="843" spans="1:8" s="3" customFormat="1" ht="15.75">
      <c r="A843" s="34"/>
      <c r="B843" s="33"/>
      <c r="C843" s="33"/>
      <c r="D843" s="33"/>
      <c r="E843" s="33"/>
      <c r="F843" s="33"/>
      <c r="G843" s="33"/>
      <c r="H843" s="33"/>
    </row>
    <row r="844" spans="1:8" s="3" customFormat="1" ht="15.75">
      <c r="A844" s="34"/>
      <c r="B844" s="33"/>
      <c r="C844" s="33"/>
      <c r="D844" s="33"/>
      <c r="E844" s="33"/>
      <c r="F844" s="33"/>
      <c r="G844" s="33"/>
      <c r="H844" s="33"/>
    </row>
    <row r="845" spans="1:8" s="3" customFormat="1" ht="15.75">
      <c r="A845" s="34"/>
      <c r="B845" s="33"/>
      <c r="C845" s="33"/>
      <c r="D845" s="33"/>
      <c r="E845" s="33"/>
      <c r="F845" s="33"/>
      <c r="G845" s="33"/>
      <c r="H845" s="33"/>
    </row>
    <row r="846" spans="1:8" s="3" customFormat="1" ht="15.75">
      <c r="A846" s="34"/>
      <c r="B846" s="33"/>
      <c r="C846" s="33"/>
      <c r="D846" s="33"/>
      <c r="E846" s="33"/>
      <c r="F846" s="33"/>
      <c r="G846" s="33"/>
      <c r="H846" s="33"/>
    </row>
    <row r="847" spans="1:8" s="3" customFormat="1" ht="15.75">
      <c r="A847" s="34"/>
      <c r="B847" s="33"/>
      <c r="C847" s="33"/>
      <c r="D847" s="33"/>
      <c r="E847" s="33"/>
      <c r="F847" s="33"/>
      <c r="G847" s="33"/>
      <c r="H847" s="33"/>
    </row>
    <row r="848" spans="1:8" s="3" customFormat="1" ht="15.75">
      <c r="A848" s="34"/>
      <c r="B848" s="33"/>
      <c r="C848" s="33"/>
      <c r="D848" s="33"/>
      <c r="E848" s="33"/>
      <c r="F848" s="33"/>
      <c r="G848" s="33"/>
      <c r="H848" s="33"/>
    </row>
    <row r="849" spans="1:8" s="3" customFormat="1" ht="15.75">
      <c r="A849" s="34"/>
      <c r="B849" s="33"/>
      <c r="C849" s="33"/>
      <c r="D849" s="33"/>
      <c r="E849" s="33"/>
      <c r="F849" s="33"/>
      <c r="G849" s="33"/>
      <c r="H849" s="33"/>
    </row>
    <row r="850" spans="1:8" s="3" customFormat="1" ht="15.75">
      <c r="A850" s="34"/>
      <c r="B850" s="33"/>
      <c r="C850" s="33"/>
      <c r="D850" s="33"/>
      <c r="E850" s="33"/>
      <c r="F850" s="33"/>
      <c r="G850" s="33"/>
      <c r="H850" s="33"/>
    </row>
    <row r="851" spans="1:8" s="3" customFormat="1" ht="15.75">
      <c r="A851" s="34"/>
      <c r="B851" s="33"/>
      <c r="C851" s="33"/>
      <c r="D851" s="33"/>
      <c r="E851" s="33"/>
      <c r="F851" s="33"/>
      <c r="G851" s="33"/>
      <c r="H851" s="33"/>
    </row>
    <row r="852" spans="1:8" s="3" customFormat="1" ht="15.75">
      <c r="A852" s="34"/>
      <c r="B852" s="33"/>
      <c r="C852" s="33"/>
      <c r="D852" s="33"/>
      <c r="E852" s="33"/>
      <c r="F852" s="33"/>
      <c r="G852" s="33"/>
      <c r="H852" s="33"/>
    </row>
    <row r="853" spans="1:8" s="3" customFormat="1" ht="15.75">
      <c r="A853" s="34"/>
      <c r="B853" s="33"/>
      <c r="C853" s="33"/>
      <c r="D853" s="33"/>
      <c r="E853" s="33"/>
      <c r="F853" s="33"/>
      <c r="G853" s="33"/>
      <c r="H853" s="33"/>
    </row>
    <row r="854" spans="1:8" s="3" customFormat="1" ht="15.75">
      <c r="A854" s="34"/>
      <c r="B854" s="33"/>
      <c r="C854" s="33"/>
      <c r="D854" s="33"/>
      <c r="E854" s="33"/>
      <c r="F854" s="33"/>
      <c r="G854" s="33"/>
      <c r="H854" s="33"/>
    </row>
    <row r="855" spans="1:8" s="3" customFormat="1" ht="15.75">
      <c r="A855" s="34"/>
      <c r="B855" s="33"/>
      <c r="C855" s="33"/>
      <c r="D855" s="33"/>
      <c r="E855" s="33"/>
      <c r="F855" s="33"/>
      <c r="G855" s="33"/>
      <c r="H855" s="33"/>
    </row>
    <row r="856" spans="1:8" s="3" customFormat="1" ht="15.75">
      <c r="A856" s="34"/>
      <c r="B856" s="33"/>
      <c r="C856" s="33"/>
      <c r="D856" s="33"/>
      <c r="E856" s="33"/>
      <c r="F856" s="33"/>
      <c r="G856" s="33"/>
      <c r="H856" s="33"/>
    </row>
    <row r="857" spans="1:8" s="3" customFormat="1" ht="15.75">
      <c r="A857" s="34"/>
      <c r="B857" s="33"/>
      <c r="C857" s="33"/>
      <c r="D857" s="33"/>
      <c r="E857" s="33"/>
      <c r="F857" s="33"/>
      <c r="G857" s="33"/>
      <c r="H857" s="33"/>
    </row>
    <row r="858" spans="1:8" s="3" customFormat="1" ht="15.75">
      <c r="A858" s="34"/>
      <c r="B858" s="33"/>
      <c r="C858" s="33"/>
      <c r="D858" s="33"/>
      <c r="E858" s="33"/>
      <c r="F858" s="33"/>
      <c r="G858" s="33"/>
      <c r="H858" s="33"/>
    </row>
    <row r="859" spans="1:8" s="3" customFormat="1" ht="15.75">
      <c r="A859" s="34"/>
      <c r="B859" s="33"/>
      <c r="C859" s="33"/>
      <c r="D859" s="33"/>
      <c r="E859" s="33"/>
      <c r="F859" s="33"/>
      <c r="G859" s="33"/>
      <c r="H859" s="33"/>
    </row>
    <row r="860" spans="1:8" s="3" customFormat="1" ht="15.75">
      <c r="A860" s="34"/>
      <c r="B860" s="33"/>
      <c r="C860" s="33"/>
      <c r="D860" s="33"/>
      <c r="E860" s="33"/>
      <c r="F860" s="33"/>
      <c r="G860" s="33"/>
      <c r="H860" s="33"/>
    </row>
    <row r="861" spans="1:8" s="3" customFormat="1" ht="15.75">
      <c r="A861" s="34"/>
      <c r="B861" s="33"/>
      <c r="C861" s="33"/>
      <c r="D861" s="33"/>
      <c r="E861" s="33"/>
      <c r="F861" s="33"/>
      <c r="G861" s="33"/>
      <c r="H861" s="33"/>
    </row>
    <row r="862" spans="1:8" s="3" customFormat="1" ht="15.75">
      <c r="A862" s="34"/>
      <c r="B862" s="33"/>
      <c r="C862" s="33"/>
      <c r="D862" s="33"/>
      <c r="E862" s="33"/>
      <c r="F862" s="33"/>
      <c r="G862" s="33"/>
      <c r="H862" s="33"/>
    </row>
    <row r="863" spans="1:8" s="3" customFormat="1" ht="15.75">
      <c r="A863" s="34"/>
      <c r="B863" s="33"/>
      <c r="C863" s="33"/>
      <c r="D863" s="33"/>
      <c r="E863" s="33"/>
      <c r="F863" s="33"/>
      <c r="G863" s="33"/>
      <c r="H863" s="33"/>
    </row>
    <row r="864" spans="1:8" s="3" customFormat="1" ht="15.75">
      <c r="A864" s="34"/>
      <c r="B864" s="33"/>
      <c r="C864" s="33"/>
      <c r="D864" s="33"/>
      <c r="E864" s="33"/>
      <c r="F864" s="33"/>
      <c r="G864" s="33"/>
      <c r="H864" s="33"/>
    </row>
    <row r="865" spans="1:8" s="3" customFormat="1" ht="15.75">
      <c r="A865" s="34"/>
      <c r="B865" s="33"/>
      <c r="C865" s="33"/>
      <c r="D865" s="33"/>
      <c r="E865" s="33"/>
      <c r="F865" s="33"/>
      <c r="G865" s="33"/>
      <c r="H865" s="33"/>
    </row>
    <row r="866" spans="1:8" s="3" customFormat="1" ht="15.75">
      <c r="A866" s="34"/>
      <c r="B866" s="33"/>
      <c r="C866" s="33"/>
      <c r="D866" s="33"/>
      <c r="E866" s="33"/>
      <c r="F866" s="33"/>
      <c r="G866" s="33"/>
      <c r="H866" s="33"/>
    </row>
    <row r="867" spans="1:8" s="3" customFormat="1" ht="15.75">
      <c r="A867" s="34"/>
      <c r="B867" s="33"/>
      <c r="C867" s="33"/>
      <c r="D867" s="33"/>
      <c r="E867" s="33"/>
      <c r="F867" s="33"/>
      <c r="G867" s="33"/>
      <c r="H867" s="33"/>
    </row>
    <row r="868" spans="1:8" s="3" customFormat="1" ht="15.75">
      <c r="A868" s="34"/>
      <c r="B868" s="33"/>
      <c r="C868" s="33"/>
      <c r="D868" s="33"/>
      <c r="E868" s="33"/>
      <c r="F868" s="33"/>
      <c r="G868" s="33"/>
      <c r="H868" s="33"/>
    </row>
    <row r="869" spans="1:8" s="3" customFormat="1" ht="15.75">
      <c r="A869" s="34"/>
      <c r="B869" s="33"/>
      <c r="C869" s="33"/>
      <c r="D869" s="33"/>
      <c r="E869" s="33"/>
      <c r="F869" s="33"/>
      <c r="G869" s="33"/>
      <c r="H869" s="33"/>
    </row>
    <row r="870" spans="1:8" s="3" customFormat="1" ht="15.75">
      <c r="A870" s="34"/>
      <c r="B870" s="33"/>
      <c r="C870" s="33"/>
      <c r="D870" s="33"/>
      <c r="E870" s="33"/>
      <c r="F870" s="33"/>
      <c r="G870" s="33"/>
      <c r="H870" s="33"/>
    </row>
    <row r="871" spans="1:8" s="3" customFormat="1" ht="15.75">
      <c r="A871" s="34"/>
      <c r="B871" s="33"/>
      <c r="C871" s="33"/>
      <c r="D871" s="33"/>
      <c r="E871" s="33"/>
      <c r="F871" s="33"/>
      <c r="G871" s="33"/>
      <c r="H871" s="33"/>
    </row>
    <row r="872" spans="1:8" s="3" customFormat="1" ht="15.75">
      <c r="A872" s="34"/>
      <c r="B872" s="33"/>
      <c r="C872" s="33"/>
      <c r="D872" s="33"/>
      <c r="E872" s="33"/>
      <c r="F872" s="33"/>
      <c r="G872" s="33"/>
      <c r="H872" s="33"/>
    </row>
    <row r="873" spans="1:8" s="3" customFormat="1" ht="15.75">
      <c r="A873" s="34"/>
      <c r="B873" s="33"/>
      <c r="C873" s="33"/>
      <c r="D873" s="33"/>
      <c r="E873" s="33"/>
      <c r="F873" s="33"/>
      <c r="G873" s="33"/>
      <c r="H873" s="33"/>
    </row>
    <row r="874" spans="1:8" s="3" customFormat="1" ht="15.75">
      <c r="A874" s="34"/>
      <c r="B874" s="33"/>
      <c r="C874" s="33"/>
      <c r="D874" s="33"/>
      <c r="E874" s="33"/>
      <c r="F874" s="33"/>
      <c r="G874" s="33"/>
      <c r="H874" s="33"/>
    </row>
    <row r="875" spans="1:8" s="3" customFormat="1" ht="15.75">
      <c r="A875" s="34"/>
      <c r="B875" s="33"/>
      <c r="C875" s="33"/>
      <c r="D875" s="33"/>
      <c r="E875" s="33"/>
      <c r="F875" s="33"/>
      <c r="G875" s="33"/>
      <c r="H875" s="33"/>
    </row>
    <row r="876" spans="1:8" s="3" customFormat="1" ht="15.75">
      <c r="A876" s="34"/>
      <c r="B876" s="33"/>
      <c r="C876" s="33"/>
      <c r="D876" s="33"/>
      <c r="E876" s="33"/>
      <c r="F876" s="33"/>
      <c r="G876" s="33"/>
      <c r="H876" s="33"/>
    </row>
    <row r="877" spans="1:8" s="3" customFormat="1" ht="15.75">
      <c r="A877" s="34"/>
      <c r="B877" s="33"/>
      <c r="C877" s="33"/>
      <c r="D877" s="33"/>
      <c r="E877" s="33"/>
      <c r="F877" s="33"/>
      <c r="G877" s="33"/>
      <c r="H877" s="33"/>
    </row>
    <row r="878" spans="1:8" s="3" customFormat="1" ht="15.75">
      <c r="A878" s="34"/>
      <c r="B878" s="33"/>
      <c r="C878" s="33"/>
      <c r="D878" s="33"/>
      <c r="E878" s="33"/>
      <c r="F878" s="33"/>
      <c r="G878" s="33"/>
      <c r="H878" s="33"/>
    </row>
    <row r="879" spans="1:8" s="3" customFormat="1" ht="15.75">
      <c r="A879" s="34"/>
      <c r="B879" s="33"/>
      <c r="C879" s="33"/>
      <c r="D879" s="33"/>
      <c r="E879" s="33"/>
      <c r="F879" s="33"/>
      <c r="G879" s="33"/>
      <c r="H879" s="33"/>
    </row>
    <row r="880" spans="1:8" s="3" customFormat="1" ht="15.75">
      <c r="A880" s="34"/>
      <c r="B880" s="33"/>
      <c r="C880" s="33"/>
      <c r="D880" s="33"/>
      <c r="E880" s="33"/>
      <c r="F880" s="33"/>
      <c r="G880" s="33"/>
      <c r="H880" s="33"/>
    </row>
    <row r="881" spans="1:8" s="3" customFormat="1" ht="15.75">
      <c r="A881" s="34"/>
      <c r="B881" s="33"/>
      <c r="C881" s="33"/>
      <c r="D881" s="33"/>
      <c r="E881" s="33"/>
      <c r="F881" s="33"/>
      <c r="G881" s="33"/>
      <c r="H881" s="33"/>
    </row>
    <row r="882" spans="1:8" s="3" customFormat="1" ht="15.75">
      <c r="A882" s="34"/>
      <c r="B882" s="33"/>
      <c r="C882" s="33"/>
      <c r="D882" s="33"/>
      <c r="E882" s="33"/>
      <c r="F882" s="33"/>
      <c r="G882" s="33"/>
      <c r="H882" s="33"/>
    </row>
    <row r="883" spans="1:8" s="3" customFormat="1" ht="15.75">
      <c r="A883" s="34"/>
      <c r="B883" s="33"/>
      <c r="C883" s="33"/>
      <c r="D883" s="33"/>
      <c r="E883" s="33"/>
      <c r="F883" s="33"/>
      <c r="G883" s="33"/>
      <c r="H883" s="33"/>
    </row>
    <row r="884" spans="1:8" s="3" customFormat="1" ht="15.75">
      <c r="A884" s="34"/>
      <c r="B884" s="33"/>
      <c r="C884" s="33"/>
      <c r="D884" s="33"/>
      <c r="E884" s="33"/>
      <c r="F884" s="33"/>
      <c r="G884" s="33"/>
      <c r="H884" s="33"/>
    </row>
    <row r="885" spans="1:8" s="3" customFormat="1" ht="15.75">
      <c r="A885" s="34"/>
      <c r="B885" s="33"/>
      <c r="C885" s="33"/>
      <c r="D885" s="33"/>
      <c r="E885" s="33"/>
      <c r="F885" s="33"/>
      <c r="G885" s="33"/>
      <c r="H885" s="33"/>
    </row>
    <row r="886" spans="1:8" s="3" customFormat="1" ht="15.75">
      <c r="A886" s="34"/>
      <c r="B886" s="33"/>
      <c r="C886" s="33"/>
      <c r="D886" s="33"/>
      <c r="E886" s="33"/>
      <c r="F886" s="33"/>
      <c r="G886" s="33"/>
      <c r="H886" s="33"/>
    </row>
    <row r="887" spans="1:8" s="3" customFormat="1" ht="15.75">
      <c r="A887" s="34"/>
      <c r="B887" s="33"/>
      <c r="C887" s="33"/>
      <c r="D887" s="33"/>
      <c r="E887" s="33"/>
      <c r="F887" s="33"/>
      <c r="G887" s="33"/>
      <c r="H887" s="33"/>
    </row>
    <row r="888" spans="1:8" s="3" customFormat="1" ht="15.75">
      <c r="A888" s="34"/>
      <c r="B888" s="33"/>
      <c r="C888" s="33"/>
      <c r="D888" s="33"/>
      <c r="E888" s="33"/>
      <c r="F888" s="33"/>
      <c r="G888" s="33"/>
      <c r="H888" s="33"/>
    </row>
    <row r="889" spans="1:8" s="3" customFormat="1" ht="15.75">
      <c r="A889" s="34"/>
      <c r="B889" s="33"/>
      <c r="C889" s="33"/>
      <c r="D889" s="33"/>
      <c r="E889" s="33"/>
      <c r="F889" s="33"/>
      <c r="G889" s="33"/>
      <c r="H889" s="33"/>
    </row>
    <row r="890" spans="1:8" s="3" customFormat="1" ht="15.75">
      <c r="A890" s="34"/>
      <c r="B890" s="33"/>
      <c r="C890" s="33"/>
      <c r="D890" s="33"/>
      <c r="E890" s="33"/>
      <c r="F890" s="33"/>
      <c r="G890" s="33"/>
      <c r="H890" s="33"/>
    </row>
    <row r="891" spans="1:8" s="3" customFormat="1" ht="15.75">
      <c r="A891" s="34"/>
      <c r="B891" s="33"/>
      <c r="C891" s="33"/>
      <c r="D891" s="33"/>
      <c r="E891" s="33"/>
      <c r="F891" s="33"/>
      <c r="G891" s="33"/>
      <c r="H891" s="33"/>
    </row>
    <row r="892" spans="1:8" s="3" customFormat="1" ht="15.75">
      <c r="A892" s="34"/>
      <c r="B892" s="33"/>
      <c r="C892" s="33"/>
      <c r="D892" s="33"/>
      <c r="E892" s="33"/>
      <c r="F892" s="33"/>
      <c r="G892" s="33"/>
      <c r="H892" s="33"/>
    </row>
    <row r="893" spans="1:8" s="3" customFormat="1" ht="15.75">
      <c r="A893" s="34"/>
      <c r="B893" s="33"/>
      <c r="C893" s="33"/>
      <c r="D893" s="33"/>
      <c r="E893" s="33"/>
      <c r="F893" s="33"/>
      <c r="G893" s="33"/>
      <c r="H893" s="33"/>
    </row>
    <row r="894" spans="1:8" s="3" customFormat="1" ht="15.75">
      <c r="A894" s="34"/>
      <c r="B894" s="33"/>
      <c r="C894" s="33"/>
      <c r="D894" s="33"/>
      <c r="E894" s="33"/>
      <c r="F894" s="33"/>
      <c r="G894" s="33"/>
      <c r="H894" s="33"/>
    </row>
    <row r="895" spans="1:8" s="3" customFormat="1" ht="15.75">
      <c r="A895" s="34"/>
      <c r="B895" s="33"/>
      <c r="C895" s="33"/>
      <c r="D895" s="33"/>
      <c r="E895" s="33"/>
      <c r="F895" s="33"/>
      <c r="G895" s="33"/>
      <c r="H895" s="33"/>
    </row>
    <row r="896" spans="1:8" s="3" customFormat="1" ht="15.75">
      <c r="A896" s="34"/>
      <c r="B896" s="33"/>
      <c r="C896" s="33"/>
      <c r="D896" s="33"/>
      <c r="E896" s="33"/>
      <c r="F896" s="33"/>
      <c r="G896" s="33"/>
      <c r="H896" s="33"/>
    </row>
    <row r="897" spans="1:8" s="3" customFormat="1" ht="15.75">
      <c r="A897" s="34"/>
      <c r="B897" s="33"/>
      <c r="C897" s="33"/>
      <c r="D897" s="33"/>
      <c r="E897" s="33"/>
      <c r="F897" s="33"/>
      <c r="G897" s="33"/>
      <c r="H897" s="33"/>
    </row>
    <row r="898" spans="1:8" s="3" customFormat="1" ht="15.75">
      <c r="A898" s="34"/>
      <c r="B898" s="33"/>
      <c r="C898" s="33"/>
      <c r="D898" s="33"/>
      <c r="E898" s="33"/>
      <c r="F898" s="33"/>
      <c r="G898" s="33"/>
      <c r="H898" s="33"/>
    </row>
    <row r="899" spans="1:8" s="3" customFormat="1" ht="15.75">
      <c r="A899" s="34"/>
      <c r="B899" s="33"/>
      <c r="C899" s="33"/>
      <c r="D899" s="33"/>
      <c r="E899" s="33"/>
      <c r="F899" s="33"/>
      <c r="G899" s="33"/>
      <c r="H899" s="33"/>
    </row>
    <row r="900" spans="1:8" s="3" customFormat="1" ht="15.75">
      <c r="A900" s="34"/>
      <c r="B900" s="33"/>
      <c r="C900" s="33"/>
      <c r="D900" s="33"/>
      <c r="E900" s="33"/>
      <c r="F900" s="33"/>
      <c r="G900" s="33"/>
      <c r="H900" s="33"/>
    </row>
    <row r="901" spans="1:8" s="3" customFormat="1" ht="15.75">
      <c r="A901" s="34"/>
      <c r="B901" s="33"/>
      <c r="C901" s="33"/>
      <c r="D901" s="33"/>
      <c r="E901" s="33"/>
      <c r="F901" s="33"/>
      <c r="G901" s="33"/>
      <c r="H901" s="33"/>
    </row>
    <row r="902" spans="1:8" s="3" customFormat="1" ht="15.75">
      <c r="A902" s="34"/>
      <c r="B902" s="33"/>
      <c r="C902" s="33"/>
      <c r="D902" s="33"/>
      <c r="E902" s="33"/>
      <c r="F902" s="33"/>
      <c r="G902" s="33"/>
      <c r="H902" s="33"/>
    </row>
    <row r="903" spans="1:8" s="3" customFormat="1" ht="15.75">
      <c r="A903" s="34"/>
      <c r="B903" s="33"/>
      <c r="C903" s="33"/>
      <c r="D903" s="33"/>
      <c r="E903" s="33"/>
      <c r="F903" s="33"/>
      <c r="G903" s="33"/>
      <c r="H903" s="33"/>
    </row>
    <row r="904" spans="1:8" s="3" customFormat="1" ht="15.75">
      <c r="A904" s="34"/>
      <c r="B904" s="33"/>
      <c r="C904" s="33"/>
      <c r="D904" s="33"/>
      <c r="E904" s="33"/>
      <c r="F904" s="33"/>
      <c r="G904" s="33"/>
      <c r="H904" s="33"/>
    </row>
    <row r="905" spans="1:8" s="3" customFormat="1" ht="15.75">
      <c r="A905" s="34"/>
      <c r="B905" s="33"/>
      <c r="C905" s="33"/>
      <c r="D905" s="33"/>
      <c r="E905" s="33"/>
      <c r="F905" s="33"/>
      <c r="G905" s="33"/>
      <c r="H905" s="33"/>
    </row>
    <row r="906" spans="1:8" s="3" customFormat="1" ht="15.75">
      <c r="A906" s="34"/>
      <c r="B906" s="33"/>
      <c r="C906" s="33"/>
      <c r="D906" s="33"/>
      <c r="E906" s="33"/>
      <c r="F906" s="33"/>
      <c r="G906" s="33"/>
      <c r="H906" s="33"/>
    </row>
    <row r="907" spans="1:8" s="3" customFormat="1" ht="15.75">
      <c r="A907" s="34"/>
      <c r="B907" s="33"/>
      <c r="C907" s="33"/>
      <c r="D907" s="33"/>
      <c r="E907" s="33"/>
      <c r="F907" s="33"/>
      <c r="G907" s="33"/>
      <c r="H907" s="33"/>
    </row>
    <row r="908" spans="1:8" s="3" customFormat="1" ht="15.75">
      <c r="A908" s="34"/>
      <c r="B908" s="33"/>
      <c r="C908" s="33"/>
      <c r="D908" s="33"/>
      <c r="E908" s="33"/>
      <c r="F908" s="33"/>
      <c r="G908" s="33"/>
      <c r="H908" s="33"/>
    </row>
    <row r="909" spans="1:8" s="3" customFormat="1" ht="15.75">
      <c r="A909" s="34"/>
      <c r="B909" s="33"/>
      <c r="C909" s="33"/>
      <c r="D909" s="33"/>
      <c r="E909" s="33"/>
      <c r="F909" s="33"/>
      <c r="G909" s="33"/>
      <c r="H909" s="33"/>
    </row>
    <row r="910" spans="1:8" s="3" customFormat="1" ht="15.75">
      <c r="A910" s="34"/>
      <c r="B910" s="33"/>
      <c r="C910" s="33"/>
      <c r="D910" s="33"/>
      <c r="E910" s="33"/>
      <c r="F910" s="33"/>
      <c r="G910" s="33"/>
      <c r="H910" s="33"/>
    </row>
    <row r="911" spans="1:8" s="3" customFormat="1" ht="15.75">
      <c r="A911" s="34"/>
      <c r="B911" s="33"/>
      <c r="C911" s="33"/>
      <c r="D911" s="33"/>
      <c r="E911" s="33"/>
      <c r="F911" s="33"/>
      <c r="G911" s="33"/>
      <c r="H911" s="33"/>
    </row>
    <row r="912" spans="1:8" s="3" customFormat="1" ht="15.75">
      <c r="A912" s="34"/>
      <c r="B912" s="33"/>
      <c r="C912" s="33"/>
      <c r="D912" s="33"/>
      <c r="E912" s="33"/>
      <c r="F912" s="33"/>
      <c r="G912" s="33"/>
      <c r="H912" s="33"/>
    </row>
    <row r="913" spans="1:8" s="3" customFormat="1" ht="15.75">
      <c r="A913" s="34"/>
      <c r="B913" s="33"/>
      <c r="C913" s="33"/>
      <c r="D913" s="33"/>
      <c r="E913" s="33"/>
      <c r="F913" s="33"/>
      <c r="G913" s="33"/>
      <c r="H913" s="33"/>
    </row>
    <row r="914" spans="1:8" s="3" customFormat="1" ht="15.75">
      <c r="A914" s="34"/>
      <c r="B914" s="33"/>
      <c r="C914" s="33"/>
      <c r="D914" s="33"/>
      <c r="E914" s="33"/>
      <c r="F914" s="33"/>
      <c r="G914" s="33"/>
      <c r="H914" s="33"/>
    </row>
    <row r="915" spans="1:8" s="3" customFormat="1" ht="15.75">
      <c r="A915" s="34"/>
      <c r="B915" s="33"/>
      <c r="C915" s="33"/>
      <c r="D915" s="33"/>
      <c r="E915" s="33"/>
      <c r="F915" s="33"/>
      <c r="G915" s="33"/>
      <c r="H915" s="33"/>
    </row>
    <row r="916" spans="1:8" s="3" customFormat="1" ht="15.75">
      <c r="A916" s="34"/>
      <c r="B916" s="33"/>
      <c r="C916" s="33"/>
      <c r="D916" s="33"/>
      <c r="E916" s="33"/>
      <c r="F916" s="33"/>
      <c r="G916" s="33"/>
      <c r="H916" s="33"/>
    </row>
    <row r="917" spans="1:8" s="3" customFormat="1" ht="15.75">
      <c r="A917" s="34"/>
      <c r="B917" s="33"/>
      <c r="C917" s="33"/>
      <c r="D917" s="33"/>
      <c r="E917" s="33"/>
      <c r="F917" s="33"/>
      <c r="G917" s="33"/>
      <c r="H917" s="33"/>
    </row>
    <row r="918" spans="1:8" s="3" customFormat="1" ht="15.75">
      <c r="A918" s="34"/>
      <c r="B918" s="33"/>
      <c r="C918" s="33"/>
      <c r="D918" s="33"/>
      <c r="E918" s="33"/>
      <c r="F918" s="33"/>
      <c r="G918" s="33"/>
      <c r="H918" s="33"/>
    </row>
    <row r="919" spans="1:8" s="3" customFormat="1" ht="15.75">
      <c r="A919" s="34"/>
      <c r="B919" s="33"/>
      <c r="C919" s="33"/>
      <c r="D919" s="33"/>
      <c r="E919" s="33"/>
      <c r="F919" s="33"/>
      <c r="G919" s="33"/>
      <c r="H919" s="33"/>
    </row>
    <row r="920" spans="1:8" s="3" customFormat="1" ht="15.75">
      <c r="A920" s="34"/>
      <c r="B920" s="33"/>
      <c r="C920" s="33"/>
      <c r="D920" s="33"/>
      <c r="E920" s="33"/>
      <c r="F920" s="33"/>
      <c r="G920" s="33"/>
      <c r="H920" s="33"/>
    </row>
    <row r="921" spans="1:8" s="3" customFormat="1" ht="15.75">
      <c r="A921" s="34"/>
      <c r="B921" s="33"/>
      <c r="C921" s="33"/>
      <c r="D921" s="33"/>
      <c r="E921" s="33"/>
      <c r="F921" s="33"/>
      <c r="G921" s="33"/>
      <c r="H921" s="33"/>
    </row>
    <row r="922" spans="1:8" s="3" customFormat="1" ht="15.75">
      <c r="A922" s="34"/>
      <c r="B922" s="33"/>
      <c r="C922" s="33"/>
      <c r="D922" s="33"/>
      <c r="E922" s="33"/>
      <c r="F922" s="33"/>
      <c r="G922" s="33"/>
      <c r="H922" s="33"/>
    </row>
    <row r="923" spans="1:8" s="3" customFormat="1" ht="15.75">
      <c r="A923" s="34"/>
      <c r="B923" s="33"/>
      <c r="C923" s="33"/>
      <c r="D923" s="33"/>
      <c r="E923" s="33"/>
      <c r="F923" s="33"/>
      <c r="G923" s="33"/>
      <c r="H923" s="33"/>
    </row>
    <row r="924" spans="1:8" s="3" customFormat="1" ht="15.75">
      <c r="A924" s="34"/>
      <c r="B924" s="33"/>
      <c r="C924" s="33"/>
      <c r="D924" s="33"/>
      <c r="E924" s="33"/>
      <c r="F924" s="33"/>
      <c r="G924" s="33"/>
      <c r="H924" s="33"/>
    </row>
    <row r="925" spans="1:8" s="3" customFormat="1" ht="15.75">
      <c r="A925" s="34"/>
      <c r="B925" s="33"/>
      <c r="C925" s="33"/>
      <c r="D925" s="33"/>
      <c r="E925" s="33"/>
      <c r="F925" s="33"/>
      <c r="G925" s="33"/>
      <c r="H925" s="33"/>
    </row>
    <row r="926" spans="1:8" s="3" customFormat="1" ht="15.75">
      <c r="A926" s="34"/>
      <c r="B926" s="33"/>
      <c r="C926" s="33"/>
      <c r="D926" s="33"/>
      <c r="E926" s="33"/>
      <c r="F926" s="33"/>
      <c r="G926" s="33"/>
      <c r="H926" s="33"/>
    </row>
    <row r="927" spans="1:8" s="3" customFormat="1" ht="15.75">
      <c r="A927" s="34"/>
      <c r="B927" s="33"/>
      <c r="C927" s="33"/>
      <c r="D927" s="33"/>
      <c r="E927" s="33"/>
      <c r="F927" s="33"/>
      <c r="G927" s="33"/>
      <c r="H927" s="33"/>
    </row>
    <row r="928" spans="1:8" s="3" customFormat="1" ht="15.75">
      <c r="A928" s="34"/>
      <c r="B928" s="33"/>
      <c r="C928" s="33"/>
      <c r="D928" s="33"/>
      <c r="E928" s="33"/>
      <c r="F928" s="33"/>
      <c r="G928" s="33"/>
      <c r="H928" s="33"/>
    </row>
    <row r="929" spans="1:8" s="3" customFormat="1" ht="15.75">
      <c r="A929" s="34"/>
      <c r="B929" s="33"/>
      <c r="C929" s="33"/>
      <c r="D929" s="33"/>
      <c r="E929" s="33"/>
      <c r="F929" s="33"/>
      <c r="G929" s="33"/>
      <c r="H929" s="33"/>
    </row>
    <row r="930" spans="1:8" s="3" customFormat="1" ht="15.75">
      <c r="A930" s="34"/>
      <c r="B930" s="33"/>
      <c r="C930" s="33"/>
      <c r="D930" s="33"/>
      <c r="E930" s="33"/>
      <c r="F930" s="33"/>
      <c r="G930" s="33"/>
      <c r="H930" s="33"/>
    </row>
    <row r="931" spans="1:8" s="3" customFormat="1" ht="15.75">
      <c r="A931" s="34"/>
      <c r="B931" s="33"/>
      <c r="C931" s="33"/>
      <c r="D931" s="33"/>
      <c r="E931" s="33"/>
      <c r="F931" s="33"/>
      <c r="G931" s="33"/>
      <c r="H931" s="33"/>
    </row>
    <row r="932" spans="1:8" s="3" customFormat="1" ht="15.75">
      <c r="A932" s="34"/>
      <c r="B932" s="33"/>
      <c r="C932" s="33"/>
      <c r="D932" s="33"/>
      <c r="E932" s="33"/>
      <c r="F932" s="33"/>
      <c r="G932" s="33"/>
      <c r="H932" s="33"/>
    </row>
    <row r="933" spans="1:8" s="3" customFormat="1" ht="15.75">
      <c r="A933" s="34"/>
      <c r="B933" s="33"/>
      <c r="C933" s="33"/>
      <c r="D933" s="33"/>
      <c r="E933" s="33"/>
      <c r="F933" s="33"/>
      <c r="G933" s="33"/>
      <c r="H933" s="33"/>
    </row>
    <row r="934" spans="1:8" s="3" customFormat="1" ht="15.75">
      <c r="A934" s="34"/>
      <c r="B934" s="33"/>
      <c r="C934" s="33"/>
      <c r="D934" s="33"/>
      <c r="E934" s="33"/>
      <c r="F934" s="33"/>
      <c r="G934" s="33"/>
      <c r="H934" s="33"/>
    </row>
    <row r="935" spans="1:8" s="3" customFormat="1" ht="15.75">
      <c r="A935" s="34"/>
      <c r="B935" s="33"/>
      <c r="C935" s="33"/>
      <c r="D935" s="33"/>
      <c r="E935" s="33"/>
      <c r="F935" s="33"/>
      <c r="G935" s="33"/>
      <c r="H935" s="33"/>
    </row>
    <row r="936" spans="1:8" s="3" customFormat="1" ht="15.75">
      <c r="A936" s="34"/>
      <c r="B936" s="33"/>
      <c r="C936" s="33"/>
      <c r="D936" s="33"/>
      <c r="E936" s="33"/>
      <c r="F936" s="33"/>
      <c r="G936" s="33"/>
      <c r="H936" s="33"/>
    </row>
    <row r="937" spans="1:8" s="3" customFormat="1" ht="15.75">
      <c r="A937" s="34"/>
      <c r="B937" s="33"/>
      <c r="C937" s="33"/>
      <c r="D937" s="33"/>
      <c r="E937" s="33"/>
      <c r="F937" s="33"/>
      <c r="G937" s="33"/>
      <c r="H937" s="33"/>
    </row>
    <row r="938" spans="1:8" s="3" customFormat="1" ht="15.75">
      <c r="A938" s="34"/>
      <c r="B938" s="33"/>
      <c r="C938" s="33"/>
      <c r="D938" s="33"/>
      <c r="E938" s="33"/>
      <c r="F938" s="33"/>
      <c r="G938" s="33"/>
      <c r="H938" s="33"/>
    </row>
    <row r="939" spans="1:8" s="3" customFormat="1" ht="15.75">
      <c r="A939" s="34"/>
      <c r="B939" s="33"/>
      <c r="C939" s="33"/>
      <c r="D939" s="33"/>
      <c r="E939" s="33"/>
      <c r="F939" s="33"/>
      <c r="G939" s="33"/>
      <c r="H939" s="33"/>
    </row>
    <row r="940" spans="1:8" s="3" customFormat="1" ht="15.75">
      <c r="A940" s="34"/>
      <c r="B940" s="33"/>
      <c r="C940" s="33"/>
      <c r="D940" s="33"/>
      <c r="E940" s="33"/>
      <c r="F940" s="33"/>
      <c r="G940" s="33"/>
      <c r="H940" s="33"/>
    </row>
    <row r="941" spans="1:8" s="3" customFormat="1" ht="15.75">
      <c r="A941" s="34"/>
      <c r="B941" s="33"/>
      <c r="C941" s="33"/>
      <c r="D941" s="33"/>
      <c r="E941" s="33"/>
      <c r="F941" s="33"/>
      <c r="G941" s="33"/>
      <c r="H941" s="33"/>
    </row>
    <row r="942" spans="1:8" s="3" customFormat="1" ht="15.75">
      <c r="A942" s="34"/>
      <c r="B942" s="33"/>
      <c r="C942" s="33"/>
      <c r="D942" s="33"/>
      <c r="E942" s="33"/>
      <c r="F942" s="33"/>
      <c r="G942" s="33"/>
      <c r="H942" s="33"/>
    </row>
    <row r="943" spans="1:8" s="3" customFormat="1" ht="15.75">
      <c r="A943" s="34"/>
      <c r="B943" s="33"/>
      <c r="C943" s="33"/>
      <c r="D943" s="33"/>
      <c r="E943" s="33"/>
      <c r="F943" s="33"/>
      <c r="G943" s="33"/>
      <c r="H943" s="33"/>
    </row>
    <row r="944" spans="1:8" s="3" customFormat="1" ht="15.75">
      <c r="A944" s="34"/>
      <c r="B944" s="33"/>
      <c r="C944" s="33"/>
      <c r="D944" s="33"/>
      <c r="E944" s="33"/>
      <c r="F944" s="33"/>
      <c r="G944" s="33"/>
      <c r="H944" s="33"/>
    </row>
    <row r="945" spans="1:8" s="3" customFormat="1" ht="15.75">
      <c r="A945" s="34"/>
      <c r="B945" s="33"/>
      <c r="C945" s="33"/>
      <c r="D945" s="33"/>
      <c r="E945" s="33"/>
      <c r="F945" s="33"/>
      <c r="G945" s="33"/>
      <c r="H945" s="33"/>
    </row>
    <row r="946" spans="1:8" s="3" customFormat="1" ht="15.75">
      <c r="A946" s="34"/>
      <c r="B946" s="33"/>
      <c r="C946" s="33"/>
      <c r="D946" s="33"/>
      <c r="E946" s="33"/>
      <c r="F946" s="33"/>
      <c r="G946" s="33"/>
      <c r="H946" s="33"/>
    </row>
    <row r="947" spans="1:8" s="3" customFormat="1" ht="15.75">
      <c r="A947" s="34"/>
      <c r="B947" s="33"/>
      <c r="C947" s="33"/>
      <c r="D947" s="33"/>
      <c r="E947" s="33"/>
      <c r="F947" s="33"/>
      <c r="G947" s="33"/>
      <c r="H947" s="33"/>
    </row>
    <row r="948" spans="1:8" s="3" customFormat="1" ht="15.75">
      <c r="A948" s="34"/>
      <c r="B948" s="33"/>
      <c r="C948" s="33"/>
      <c r="D948" s="33"/>
      <c r="E948" s="33"/>
      <c r="F948" s="33"/>
      <c r="G948" s="33"/>
      <c r="H948" s="33"/>
    </row>
    <row r="949" spans="1:8" s="3" customFormat="1" ht="15.75">
      <c r="A949" s="34"/>
      <c r="B949" s="33"/>
      <c r="C949" s="33"/>
      <c r="D949" s="33"/>
      <c r="E949" s="33"/>
      <c r="F949" s="33"/>
      <c r="G949" s="33"/>
      <c r="H949" s="33"/>
    </row>
    <row r="950" spans="1:8" s="3" customFormat="1" ht="15.75">
      <c r="A950" s="34"/>
      <c r="B950" s="33"/>
      <c r="C950" s="33"/>
      <c r="D950" s="33"/>
      <c r="E950" s="33"/>
      <c r="F950" s="33"/>
      <c r="G950" s="33"/>
      <c r="H950" s="33"/>
    </row>
    <row r="951" spans="1:8" s="3" customFormat="1" ht="15.75">
      <c r="A951" s="34"/>
      <c r="B951" s="33"/>
      <c r="C951" s="33"/>
      <c r="D951" s="33"/>
      <c r="E951" s="33"/>
      <c r="F951" s="33"/>
      <c r="G951" s="33"/>
      <c r="H951" s="33"/>
    </row>
    <row r="952" spans="1:8" s="3" customFormat="1" ht="15.75">
      <c r="A952" s="34"/>
      <c r="B952" s="33"/>
      <c r="C952" s="33"/>
      <c r="D952" s="33"/>
      <c r="E952" s="33"/>
      <c r="F952" s="33"/>
      <c r="G952" s="33"/>
      <c r="H952" s="33"/>
    </row>
    <row r="953" spans="1:8" s="3" customFormat="1" ht="15.75">
      <c r="A953" s="34"/>
      <c r="B953" s="33"/>
      <c r="C953" s="33"/>
      <c r="D953" s="33"/>
      <c r="E953" s="33"/>
      <c r="F953" s="33"/>
      <c r="G953" s="33"/>
      <c r="H953" s="33"/>
    </row>
    <row r="954" spans="1:8" s="3" customFormat="1" ht="15.75">
      <c r="A954" s="34"/>
      <c r="B954" s="33"/>
      <c r="C954" s="33"/>
      <c r="D954" s="33"/>
      <c r="E954" s="33"/>
      <c r="F954" s="33"/>
      <c r="G954" s="33"/>
      <c r="H954" s="33"/>
    </row>
    <row r="955" spans="1:8" s="3" customFormat="1" ht="15.75">
      <c r="A955" s="34"/>
      <c r="B955" s="33"/>
      <c r="C955" s="33"/>
      <c r="D955" s="33"/>
      <c r="E955" s="33"/>
      <c r="F955" s="33"/>
      <c r="G955" s="33"/>
      <c r="H955" s="33"/>
    </row>
    <row r="956" spans="1:8" s="3" customFormat="1" ht="15.75">
      <c r="A956" s="34"/>
      <c r="B956" s="33"/>
      <c r="C956" s="33"/>
      <c r="D956" s="33"/>
      <c r="E956" s="33"/>
      <c r="F956" s="33"/>
      <c r="G956" s="33"/>
      <c r="H956" s="33"/>
    </row>
    <row r="957" spans="1:8" s="3" customFormat="1" ht="15.75">
      <c r="A957" s="34"/>
      <c r="B957" s="33"/>
      <c r="C957" s="33"/>
      <c r="D957" s="33"/>
      <c r="E957" s="33"/>
      <c r="F957" s="33"/>
      <c r="G957" s="33"/>
      <c r="H957" s="33"/>
    </row>
    <row r="958" spans="1:8" s="3" customFormat="1" ht="15.75">
      <c r="A958" s="34"/>
      <c r="B958" s="33"/>
      <c r="C958" s="33"/>
      <c r="D958" s="33"/>
      <c r="E958" s="33"/>
      <c r="F958" s="33"/>
      <c r="G958" s="33"/>
      <c r="H958" s="33"/>
    </row>
    <row r="959" spans="1:8" s="3" customFormat="1" ht="15.75">
      <c r="A959" s="34"/>
      <c r="B959" s="33"/>
      <c r="C959" s="33"/>
      <c r="D959" s="33"/>
      <c r="E959" s="33"/>
      <c r="F959" s="33"/>
      <c r="G959" s="33"/>
      <c r="H959" s="33"/>
    </row>
    <row r="960" spans="1:8" s="3" customFormat="1" ht="15.75">
      <c r="A960" s="34"/>
      <c r="B960" s="33"/>
      <c r="C960" s="33"/>
      <c r="D960" s="33"/>
      <c r="E960" s="33"/>
      <c r="F960" s="33"/>
      <c r="G960" s="33"/>
      <c r="H960" s="33"/>
    </row>
    <row r="961" spans="1:8" s="3" customFormat="1" ht="15.75">
      <c r="A961" s="34"/>
      <c r="B961" s="33"/>
      <c r="C961" s="33"/>
      <c r="D961" s="33"/>
      <c r="E961" s="33"/>
      <c r="F961" s="33"/>
      <c r="G961" s="33"/>
      <c r="H961" s="33"/>
    </row>
    <row r="962" spans="1:8" s="3" customFormat="1" ht="15.75">
      <c r="A962" s="34"/>
      <c r="B962" s="33"/>
      <c r="C962" s="33"/>
      <c r="D962" s="33"/>
      <c r="E962" s="33"/>
      <c r="F962" s="33"/>
      <c r="G962" s="33"/>
      <c r="H962" s="33"/>
    </row>
    <row r="963" spans="1:8" s="3" customFormat="1" ht="15.75">
      <c r="A963" s="34"/>
      <c r="B963" s="33"/>
      <c r="C963" s="33"/>
      <c r="D963" s="33"/>
      <c r="E963" s="33"/>
      <c r="F963" s="33"/>
      <c r="G963" s="33"/>
      <c r="H963" s="33"/>
    </row>
    <row r="964" spans="1:8" s="3" customFormat="1" ht="15.75">
      <c r="A964" s="34"/>
      <c r="B964" s="33"/>
      <c r="C964" s="33"/>
      <c r="D964" s="33"/>
      <c r="E964" s="33"/>
      <c r="F964" s="33"/>
      <c r="G964" s="33"/>
      <c r="H964" s="33"/>
    </row>
    <row r="965" spans="1:8" s="3" customFormat="1" ht="15.75">
      <c r="A965" s="34"/>
      <c r="B965" s="33"/>
      <c r="C965" s="33"/>
      <c r="D965" s="33"/>
      <c r="E965" s="33"/>
      <c r="F965" s="33"/>
      <c r="G965" s="33"/>
      <c r="H965" s="33"/>
    </row>
    <row r="966" spans="1:8" s="3" customFormat="1" ht="15.75">
      <c r="A966" s="34"/>
      <c r="B966" s="33"/>
      <c r="C966" s="33"/>
      <c r="D966" s="33"/>
      <c r="E966" s="33"/>
      <c r="F966" s="33"/>
      <c r="G966" s="33"/>
      <c r="H966" s="33"/>
    </row>
    <row r="967" spans="1:8" s="3" customFormat="1" ht="15.75">
      <c r="A967" s="34"/>
      <c r="B967" s="33"/>
      <c r="C967" s="33"/>
      <c r="D967" s="33"/>
      <c r="E967" s="33"/>
      <c r="F967" s="33"/>
      <c r="G967" s="33"/>
      <c r="H967" s="33"/>
    </row>
    <row r="968" spans="1:8" s="3" customFormat="1" ht="15.75">
      <c r="A968" s="34"/>
      <c r="B968" s="33"/>
      <c r="C968" s="33"/>
      <c r="D968" s="33"/>
      <c r="E968" s="33"/>
      <c r="F968" s="33"/>
      <c r="G968" s="33"/>
      <c r="H968" s="33"/>
    </row>
    <row r="969" spans="1:8" s="3" customFormat="1" ht="15.75">
      <c r="A969" s="34"/>
      <c r="B969" s="33"/>
      <c r="C969" s="33"/>
      <c r="D969" s="33"/>
      <c r="E969" s="33"/>
      <c r="F969" s="33"/>
      <c r="G969" s="33"/>
      <c r="H969" s="33"/>
    </row>
    <row r="970" spans="1:8" s="3" customFormat="1" ht="15.75">
      <c r="A970" s="34"/>
      <c r="B970" s="33"/>
      <c r="C970" s="33"/>
      <c r="D970" s="33"/>
      <c r="E970" s="33"/>
      <c r="F970" s="33"/>
      <c r="G970" s="33"/>
      <c r="H970" s="33"/>
    </row>
    <row r="971" spans="1:8" s="3" customFormat="1" ht="15.75">
      <c r="A971" s="34"/>
      <c r="B971" s="33"/>
      <c r="C971" s="33"/>
      <c r="D971" s="33"/>
      <c r="E971" s="33"/>
      <c r="F971" s="33"/>
      <c r="G971" s="33"/>
      <c r="H971" s="33"/>
    </row>
    <row r="972" spans="1:8" s="3" customFormat="1" ht="15.75">
      <c r="A972" s="34"/>
      <c r="B972" s="33"/>
      <c r="C972" s="33"/>
      <c r="D972" s="33"/>
      <c r="E972" s="33"/>
      <c r="F972" s="33"/>
      <c r="G972" s="33"/>
      <c r="H972" s="33"/>
    </row>
    <row r="973" spans="1:8" s="3" customFormat="1" ht="15.75">
      <c r="A973" s="34"/>
      <c r="B973" s="33"/>
      <c r="C973" s="33"/>
      <c r="D973" s="33"/>
      <c r="E973" s="33"/>
      <c r="F973" s="33"/>
      <c r="G973" s="33"/>
      <c r="H973" s="33"/>
    </row>
    <row r="974" spans="1:8" s="3" customFormat="1" ht="15.75">
      <c r="A974" s="34"/>
      <c r="B974" s="33"/>
      <c r="C974" s="33"/>
      <c r="D974" s="33"/>
      <c r="E974" s="33"/>
      <c r="F974" s="33"/>
      <c r="G974" s="33"/>
      <c r="H974" s="33"/>
    </row>
    <row r="975" spans="1:8" s="3" customFormat="1" ht="15.75">
      <c r="A975" s="34"/>
      <c r="B975" s="33"/>
      <c r="C975" s="33"/>
      <c r="D975" s="33"/>
      <c r="E975" s="33"/>
      <c r="F975" s="33"/>
      <c r="G975" s="33"/>
      <c r="H975" s="33"/>
    </row>
    <row r="976" spans="1:8" s="3" customFormat="1" ht="15.75">
      <c r="A976" s="34"/>
      <c r="B976" s="33"/>
      <c r="C976" s="33"/>
      <c r="D976" s="33"/>
      <c r="E976" s="33"/>
      <c r="F976" s="33"/>
      <c r="G976" s="33"/>
      <c r="H976" s="33"/>
    </row>
    <row r="977" spans="1:8" s="3" customFormat="1" ht="15.75">
      <c r="A977" s="34"/>
      <c r="B977" s="33"/>
      <c r="C977" s="33"/>
      <c r="D977" s="33"/>
      <c r="E977" s="33"/>
      <c r="F977" s="33"/>
      <c r="G977" s="33"/>
      <c r="H977" s="33"/>
    </row>
    <row r="978" spans="1:8" s="3" customFormat="1" ht="15.75">
      <c r="A978" s="34"/>
      <c r="B978" s="33"/>
      <c r="C978" s="33"/>
      <c r="D978" s="33"/>
      <c r="E978" s="33"/>
      <c r="F978" s="33"/>
      <c r="G978" s="33"/>
      <c r="H978" s="33"/>
    </row>
    <row r="979" spans="1:8" s="3" customFormat="1" ht="15.75">
      <c r="A979" s="34"/>
      <c r="B979" s="33"/>
      <c r="C979" s="33"/>
      <c r="D979" s="33"/>
      <c r="E979" s="33"/>
      <c r="F979" s="33"/>
      <c r="G979" s="33"/>
      <c r="H979" s="33"/>
    </row>
    <row r="980" spans="1:8" s="3" customFormat="1" ht="15.75">
      <c r="A980" s="34"/>
      <c r="B980" s="33"/>
      <c r="C980" s="33"/>
      <c r="D980" s="33"/>
      <c r="E980" s="33"/>
      <c r="F980" s="33"/>
      <c r="G980" s="33"/>
      <c r="H980" s="33"/>
    </row>
    <row r="981" spans="1:8" s="3" customFormat="1" ht="15.75">
      <c r="A981" s="34"/>
      <c r="B981" s="33"/>
      <c r="C981" s="33"/>
      <c r="D981" s="33"/>
      <c r="E981" s="33"/>
      <c r="F981" s="33"/>
      <c r="G981" s="33"/>
      <c r="H981" s="33"/>
    </row>
    <row r="982" spans="1:8" s="3" customFormat="1" ht="15.75">
      <c r="A982" s="34"/>
      <c r="B982" s="33"/>
      <c r="C982" s="33"/>
      <c r="D982" s="33"/>
      <c r="E982" s="33"/>
      <c r="F982" s="33"/>
      <c r="G982" s="33"/>
      <c r="H982" s="33"/>
    </row>
    <row r="983" spans="1:8" s="3" customFormat="1" ht="15.75">
      <c r="A983" s="34"/>
      <c r="B983" s="33"/>
      <c r="C983" s="33"/>
      <c r="D983" s="33"/>
      <c r="E983" s="33"/>
      <c r="F983" s="33"/>
      <c r="G983" s="33"/>
      <c r="H983" s="33"/>
    </row>
    <row r="984" spans="1:8" s="3" customFormat="1" ht="15.75">
      <c r="A984" s="34"/>
      <c r="B984" s="33"/>
      <c r="C984" s="33"/>
      <c r="D984" s="33"/>
      <c r="E984" s="33"/>
      <c r="F984" s="33"/>
      <c r="G984" s="33"/>
      <c r="H984" s="33"/>
    </row>
    <row r="985" spans="1:8" s="3" customFormat="1" ht="15.75">
      <c r="A985" s="34"/>
      <c r="B985" s="33"/>
      <c r="C985" s="33"/>
      <c r="D985" s="33"/>
      <c r="E985" s="33"/>
      <c r="F985" s="33"/>
      <c r="G985" s="33"/>
      <c r="H985" s="33"/>
    </row>
    <row r="986" spans="1:8" s="3" customFormat="1" ht="15.75">
      <c r="A986" s="34"/>
      <c r="B986" s="33"/>
      <c r="C986" s="33"/>
      <c r="D986" s="33"/>
      <c r="E986" s="33"/>
      <c r="F986" s="33"/>
      <c r="G986" s="33"/>
      <c r="H986" s="33"/>
    </row>
    <row r="987" spans="1:8" s="3" customFormat="1" ht="15.75">
      <c r="A987" s="34"/>
      <c r="B987" s="33"/>
      <c r="C987" s="33"/>
      <c r="D987" s="33"/>
      <c r="E987" s="33"/>
      <c r="F987" s="33"/>
      <c r="G987" s="33"/>
      <c r="H987" s="33"/>
    </row>
    <row r="988" spans="1:8" s="3" customFormat="1" ht="15.75">
      <c r="A988" s="34"/>
      <c r="B988" s="33"/>
      <c r="C988" s="33"/>
      <c r="D988" s="33"/>
      <c r="E988" s="33"/>
      <c r="F988" s="33"/>
      <c r="G988" s="33"/>
      <c r="H988" s="33"/>
    </row>
    <row r="989" spans="1:8" s="3" customFormat="1" ht="15.75">
      <c r="A989" s="34"/>
      <c r="B989" s="33"/>
      <c r="C989" s="33"/>
      <c r="D989" s="33"/>
      <c r="E989" s="33"/>
      <c r="F989" s="33"/>
      <c r="G989" s="33"/>
      <c r="H989" s="33"/>
    </row>
    <row r="990" spans="1:8" s="3" customFormat="1" ht="15.75">
      <c r="A990" s="34"/>
      <c r="B990" s="33"/>
      <c r="C990" s="33"/>
      <c r="D990" s="33"/>
      <c r="E990" s="33"/>
      <c r="F990" s="33"/>
      <c r="G990" s="33"/>
      <c r="H990" s="33"/>
    </row>
    <row r="991" spans="1:8" s="3" customFormat="1" ht="15.75">
      <c r="A991" s="34"/>
      <c r="B991" s="33"/>
      <c r="C991" s="33"/>
      <c r="D991" s="33"/>
      <c r="E991" s="33"/>
      <c r="F991" s="33"/>
      <c r="G991" s="33"/>
      <c r="H991" s="33"/>
    </row>
    <row r="992" spans="1:8" s="3" customFormat="1" ht="15.75">
      <c r="A992" s="34"/>
      <c r="B992" s="33"/>
      <c r="C992" s="33"/>
      <c r="D992" s="33"/>
      <c r="E992" s="33"/>
      <c r="F992" s="33"/>
      <c r="G992" s="33"/>
      <c r="H992" s="33"/>
    </row>
    <row r="993" spans="1:8" s="3" customFormat="1" ht="15.75">
      <c r="A993" s="34"/>
      <c r="B993" s="33"/>
      <c r="C993" s="33"/>
      <c r="D993" s="33"/>
      <c r="E993" s="33"/>
      <c r="F993" s="33"/>
      <c r="G993" s="33"/>
      <c r="H993" s="33"/>
    </row>
    <row r="994" spans="1:8" s="3" customFormat="1" ht="15.75">
      <c r="A994" s="34"/>
      <c r="B994" s="33"/>
      <c r="C994" s="33"/>
      <c r="D994" s="33"/>
      <c r="E994" s="33"/>
      <c r="F994" s="33"/>
      <c r="G994" s="33"/>
      <c r="H994" s="33"/>
    </row>
    <row r="995" spans="1:8" s="3" customFormat="1" ht="15.75">
      <c r="A995" s="34"/>
      <c r="B995" s="33"/>
      <c r="C995" s="33"/>
      <c r="D995" s="33"/>
      <c r="E995" s="33"/>
      <c r="F995" s="33"/>
      <c r="G995" s="33"/>
      <c r="H995" s="33"/>
    </row>
    <row r="996" spans="1:8" s="3" customFormat="1" ht="15.75">
      <c r="A996" s="34"/>
      <c r="B996" s="33"/>
      <c r="C996" s="33"/>
      <c r="D996" s="33"/>
      <c r="E996" s="33"/>
      <c r="F996" s="33"/>
      <c r="G996" s="33"/>
      <c r="H996" s="33"/>
    </row>
    <row r="997" spans="1:8" s="3" customFormat="1" ht="15.75">
      <c r="A997" s="34"/>
      <c r="B997" s="33"/>
      <c r="C997" s="33"/>
      <c r="D997" s="33"/>
      <c r="E997" s="33"/>
      <c r="F997" s="33"/>
      <c r="G997" s="33"/>
      <c r="H997" s="33"/>
    </row>
    <row r="998" spans="1:8" s="3" customFormat="1" ht="15.75">
      <c r="A998" s="34"/>
      <c r="B998" s="33"/>
      <c r="C998" s="33"/>
      <c r="D998" s="33"/>
      <c r="E998" s="33"/>
      <c r="F998" s="33"/>
      <c r="G998" s="33"/>
      <c r="H998" s="33"/>
    </row>
    <row r="999" spans="1:8" s="3" customFormat="1" ht="15.75">
      <c r="A999" s="34"/>
      <c r="B999" s="33"/>
      <c r="C999" s="33"/>
      <c r="D999" s="33"/>
      <c r="E999" s="33"/>
      <c r="F999" s="33"/>
      <c r="G999" s="33"/>
      <c r="H999" s="33"/>
    </row>
    <row r="1000" spans="1:8" s="3" customFormat="1" ht="15.75">
      <c r="A1000" s="34"/>
      <c r="B1000" s="33"/>
      <c r="C1000" s="33"/>
      <c r="D1000" s="33"/>
      <c r="E1000" s="33"/>
      <c r="F1000" s="33"/>
      <c r="G1000" s="33"/>
      <c r="H1000" s="33"/>
    </row>
    <row r="1001" spans="1:8" s="3" customFormat="1" ht="15.75">
      <c r="A1001" s="34"/>
      <c r="B1001" s="33"/>
      <c r="C1001" s="33"/>
      <c r="D1001" s="33"/>
      <c r="E1001" s="33"/>
      <c r="F1001" s="33"/>
      <c r="G1001" s="33"/>
      <c r="H1001" s="33"/>
    </row>
    <row r="1002" spans="1:8" s="3" customFormat="1" ht="15.75">
      <c r="A1002" s="34"/>
      <c r="B1002" s="33"/>
      <c r="C1002" s="33"/>
      <c r="D1002" s="33"/>
      <c r="E1002" s="33"/>
      <c r="F1002" s="33"/>
      <c r="G1002" s="33"/>
      <c r="H1002" s="33"/>
    </row>
    <row r="1003" spans="1:8" s="3" customFormat="1" ht="15.75">
      <c r="A1003" s="34"/>
      <c r="B1003" s="33"/>
      <c r="C1003" s="33"/>
      <c r="D1003" s="33"/>
      <c r="E1003" s="33"/>
      <c r="F1003" s="33"/>
      <c r="G1003" s="33"/>
      <c r="H1003" s="33"/>
    </row>
    <row r="1004" spans="1:8" s="3" customFormat="1" ht="15.75">
      <c r="A1004" s="34"/>
      <c r="B1004" s="33"/>
      <c r="C1004" s="33"/>
      <c r="D1004" s="33"/>
      <c r="E1004" s="33"/>
      <c r="F1004" s="33"/>
      <c r="G1004" s="33"/>
      <c r="H1004" s="33"/>
    </row>
    <row r="1005" spans="1:8" s="3" customFormat="1" ht="15.75">
      <c r="A1005" s="34"/>
      <c r="B1005" s="33"/>
      <c r="C1005" s="33"/>
      <c r="D1005" s="33"/>
      <c r="E1005" s="33"/>
      <c r="F1005" s="33"/>
      <c r="G1005" s="33"/>
      <c r="H1005" s="33"/>
    </row>
    <row r="1006" spans="1:8" s="3" customFormat="1" ht="15.75">
      <c r="A1006" s="34"/>
      <c r="B1006" s="33"/>
      <c r="C1006" s="33"/>
      <c r="D1006" s="33"/>
      <c r="E1006" s="33"/>
      <c r="F1006" s="33"/>
      <c r="G1006" s="33"/>
      <c r="H1006" s="33"/>
    </row>
    <row r="1007" spans="1:8" s="3" customFormat="1" ht="15.75">
      <c r="A1007" s="34"/>
      <c r="B1007" s="33"/>
      <c r="C1007" s="33"/>
      <c r="D1007" s="33"/>
      <c r="E1007" s="33"/>
      <c r="F1007" s="33"/>
      <c r="G1007" s="33"/>
      <c r="H1007" s="33"/>
    </row>
    <row r="1008" spans="1:8" s="3" customFormat="1" ht="15.75">
      <c r="A1008" s="34"/>
      <c r="B1008" s="33"/>
      <c r="C1008" s="33"/>
      <c r="D1008" s="33"/>
      <c r="E1008" s="33"/>
      <c r="F1008" s="33"/>
      <c r="G1008" s="33"/>
      <c r="H1008" s="33"/>
    </row>
    <row r="1009" spans="1:8" s="3" customFormat="1" ht="15.75">
      <c r="A1009" s="34"/>
      <c r="B1009" s="33"/>
      <c r="C1009" s="33"/>
      <c r="D1009" s="33"/>
      <c r="E1009" s="33"/>
      <c r="F1009" s="33"/>
      <c r="G1009" s="33"/>
      <c r="H1009" s="33"/>
    </row>
    <row r="1010" spans="1:8" s="3" customFormat="1" ht="15.75">
      <c r="A1010" s="34"/>
      <c r="B1010" s="33"/>
      <c r="C1010" s="33"/>
      <c r="D1010" s="33"/>
      <c r="E1010" s="33"/>
      <c r="F1010" s="33"/>
      <c r="G1010" s="33"/>
      <c r="H1010" s="33"/>
    </row>
    <row r="1011" spans="1:8" s="3" customFormat="1" ht="15.75">
      <c r="A1011" s="34"/>
      <c r="B1011" s="33"/>
      <c r="C1011" s="33"/>
      <c r="D1011" s="33"/>
      <c r="E1011" s="33"/>
      <c r="F1011" s="33"/>
      <c r="G1011" s="33"/>
      <c r="H1011" s="33"/>
    </row>
    <row r="1012" spans="1:8" s="3" customFormat="1" ht="15.75">
      <c r="A1012" s="34"/>
      <c r="B1012" s="33"/>
      <c r="C1012" s="33"/>
      <c r="D1012" s="33"/>
      <c r="E1012" s="33"/>
      <c r="F1012" s="33"/>
      <c r="G1012" s="33"/>
      <c r="H1012" s="33"/>
    </row>
    <row r="1013" spans="1:8" s="3" customFormat="1" ht="15.75">
      <c r="A1013" s="34"/>
      <c r="B1013" s="33"/>
      <c r="C1013" s="33"/>
      <c r="D1013" s="33"/>
      <c r="E1013" s="33"/>
      <c r="F1013" s="33"/>
      <c r="G1013" s="33"/>
      <c r="H1013" s="33"/>
    </row>
    <row r="1014" spans="1:8" s="3" customFormat="1" ht="15.75">
      <c r="A1014" s="34"/>
      <c r="B1014" s="33"/>
      <c r="C1014" s="33"/>
      <c r="D1014" s="33"/>
      <c r="E1014" s="33"/>
      <c r="F1014" s="33"/>
      <c r="G1014" s="33"/>
      <c r="H1014" s="33"/>
    </row>
    <row r="1015" spans="1:8" s="3" customFormat="1" ht="15.75">
      <c r="A1015" s="34"/>
      <c r="B1015" s="33"/>
      <c r="C1015" s="33"/>
      <c r="D1015" s="33"/>
      <c r="E1015" s="33"/>
      <c r="F1015" s="33"/>
      <c r="G1015" s="33"/>
      <c r="H1015" s="33"/>
    </row>
    <row r="1016" spans="1:8" s="3" customFormat="1" ht="15.75">
      <c r="A1016" s="34"/>
      <c r="B1016" s="33"/>
      <c r="C1016" s="33"/>
      <c r="D1016" s="33"/>
      <c r="E1016" s="33"/>
      <c r="F1016" s="33"/>
      <c r="G1016" s="33"/>
      <c r="H1016" s="33"/>
    </row>
    <row r="1017" spans="1:8" s="3" customFormat="1" ht="15.75">
      <c r="A1017" s="34"/>
      <c r="B1017" s="33"/>
      <c r="C1017" s="33"/>
      <c r="D1017" s="33"/>
      <c r="E1017" s="33"/>
      <c r="F1017" s="33"/>
      <c r="G1017" s="33"/>
      <c r="H1017" s="33"/>
    </row>
    <row r="1018" spans="1:8" s="3" customFormat="1" ht="15.75">
      <c r="A1018" s="34"/>
      <c r="B1018" s="33"/>
      <c r="C1018" s="33"/>
      <c r="D1018" s="33"/>
      <c r="E1018" s="33"/>
      <c r="F1018" s="33"/>
      <c r="G1018" s="33"/>
      <c r="H1018" s="33"/>
    </row>
    <row r="1019" spans="1:8" s="3" customFormat="1" ht="15.75">
      <c r="A1019" s="34"/>
      <c r="B1019" s="33"/>
      <c r="C1019" s="33"/>
      <c r="D1019" s="33"/>
      <c r="E1019" s="33"/>
      <c r="F1019" s="33"/>
      <c r="G1019" s="33"/>
      <c r="H1019" s="33"/>
    </row>
    <row r="1020" spans="1:8" s="3" customFormat="1" ht="15.75">
      <c r="A1020" s="34"/>
      <c r="B1020" s="33"/>
      <c r="C1020" s="33"/>
      <c r="D1020" s="33"/>
      <c r="E1020" s="33"/>
      <c r="F1020" s="33"/>
      <c r="G1020" s="33"/>
      <c r="H1020" s="33"/>
    </row>
    <row r="1021" spans="1:8" s="3" customFormat="1" ht="15.75">
      <c r="A1021" s="34"/>
      <c r="B1021" s="33"/>
      <c r="C1021" s="33"/>
      <c r="D1021" s="33"/>
      <c r="E1021" s="33"/>
      <c r="F1021" s="33"/>
      <c r="G1021" s="33"/>
      <c r="H1021" s="33"/>
    </row>
    <row r="1022" spans="1:8" s="3" customFormat="1" ht="15.75">
      <c r="A1022" s="34"/>
      <c r="B1022" s="33"/>
      <c r="C1022" s="33"/>
      <c r="D1022" s="33"/>
      <c r="E1022" s="33"/>
      <c r="F1022" s="33"/>
      <c r="G1022" s="33"/>
      <c r="H1022" s="33"/>
    </row>
    <row r="1023" spans="1:8" s="3" customFormat="1" ht="15.75">
      <c r="A1023" s="34"/>
      <c r="B1023" s="33"/>
      <c r="C1023" s="33"/>
      <c r="D1023" s="33"/>
      <c r="E1023" s="33"/>
      <c r="F1023" s="33"/>
      <c r="G1023" s="33"/>
      <c r="H1023" s="33"/>
    </row>
    <row r="1024" spans="1:8" s="3" customFormat="1" ht="15.75">
      <c r="A1024" s="34"/>
      <c r="B1024" s="33"/>
      <c r="C1024" s="33"/>
      <c r="D1024" s="33"/>
      <c r="E1024" s="33"/>
      <c r="F1024" s="33"/>
      <c r="G1024" s="33"/>
      <c r="H1024" s="33"/>
    </row>
    <row r="1025" spans="1:8" s="3" customFormat="1" ht="15.75">
      <c r="A1025" s="34"/>
      <c r="B1025" s="33"/>
      <c r="C1025" s="33"/>
      <c r="D1025" s="33"/>
      <c r="E1025" s="33"/>
      <c r="F1025" s="33"/>
      <c r="G1025" s="33"/>
      <c r="H1025" s="33"/>
    </row>
    <row r="1026" spans="1:8" s="3" customFormat="1" ht="15.75">
      <c r="A1026" s="34"/>
      <c r="B1026" s="33"/>
      <c r="C1026" s="33"/>
      <c r="D1026" s="33"/>
      <c r="E1026" s="33"/>
      <c r="F1026" s="33"/>
      <c r="G1026" s="33"/>
      <c r="H1026" s="33"/>
    </row>
    <row r="1027" spans="1:8" s="3" customFormat="1" ht="15.75">
      <c r="A1027" s="34"/>
      <c r="B1027" s="33"/>
      <c r="C1027" s="33"/>
      <c r="D1027" s="33"/>
      <c r="E1027" s="33"/>
      <c r="F1027" s="33"/>
      <c r="G1027" s="33"/>
      <c r="H1027" s="33"/>
    </row>
    <row r="1028" spans="1:8" s="3" customFormat="1" ht="15.75">
      <c r="A1028" s="34"/>
      <c r="B1028" s="33"/>
      <c r="C1028" s="33"/>
      <c r="D1028" s="33"/>
      <c r="E1028" s="33"/>
      <c r="F1028" s="33"/>
      <c r="G1028" s="33"/>
      <c r="H1028" s="33"/>
    </row>
    <row r="1029" spans="1:8" s="3" customFormat="1" ht="15.75">
      <c r="A1029" s="34"/>
      <c r="B1029" s="33"/>
      <c r="C1029" s="33"/>
      <c r="D1029" s="33"/>
      <c r="E1029" s="33"/>
      <c r="F1029" s="33"/>
      <c r="G1029" s="33"/>
      <c r="H1029" s="33"/>
    </row>
    <row r="1030" spans="1:8" s="3" customFormat="1" ht="15.75">
      <c r="A1030" s="34"/>
      <c r="B1030" s="33"/>
      <c r="C1030" s="33"/>
      <c r="D1030" s="33"/>
      <c r="E1030" s="33"/>
      <c r="F1030" s="33"/>
      <c r="G1030" s="33"/>
      <c r="H1030" s="33"/>
    </row>
    <row r="1031" spans="1:8" s="3" customFormat="1" ht="15.75">
      <c r="A1031" s="34"/>
      <c r="B1031" s="33"/>
      <c r="C1031" s="33"/>
      <c r="D1031" s="33"/>
      <c r="E1031" s="33"/>
      <c r="F1031" s="33"/>
      <c r="G1031" s="33"/>
      <c r="H1031" s="33"/>
    </row>
    <row r="1032" spans="1:8" s="3" customFormat="1" ht="15.75">
      <c r="A1032" s="34"/>
      <c r="B1032" s="33"/>
      <c r="C1032" s="33"/>
      <c r="D1032" s="33"/>
      <c r="E1032" s="33"/>
      <c r="F1032" s="33"/>
      <c r="G1032" s="33"/>
      <c r="H1032" s="33"/>
    </row>
    <row r="1033" spans="1:8" s="3" customFormat="1" ht="15.75">
      <c r="A1033" s="34"/>
      <c r="B1033" s="33"/>
      <c r="C1033" s="33"/>
      <c r="D1033" s="33"/>
      <c r="E1033" s="33"/>
      <c r="F1033" s="33"/>
      <c r="G1033" s="33"/>
      <c r="H1033" s="33"/>
    </row>
    <row r="1034" spans="1:8" s="3" customFormat="1" ht="15.75">
      <c r="A1034" s="34"/>
      <c r="B1034" s="33"/>
      <c r="C1034" s="33"/>
      <c r="D1034" s="33"/>
      <c r="E1034" s="33"/>
      <c r="F1034" s="33"/>
      <c r="G1034" s="33"/>
      <c r="H1034" s="33"/>
    </row>
    <row r="1035" spans="1:8" s="3" customFormat="1" ht="15.75">
      <c r="A1035" s="34"/>
      <c r="B1035" s="33"/>
      <c r="C1035" s="33"/>
      <c r="D1035" s="33"/>
      <c r="E1035" s="33"/>
      <c r="F1035" s="33"/>
      <c r="G1035" s="33"/>
      <c r="H1035" s="33"/>
    </row>
    <row r="1036" spans="1:8" s="3" customFormat="1" ht="15.75">
      <c r="A1036" s="34"/>
      <c r="B1036" s="33"/>
      <c r="C1036" s="33"/>
      <c r="D1036" s="33"/>
      <c r="E1036" s="33"/>
      <c r="F1036" s="33"/>
      <c r="G1036" s="33"/>
      <c r="H1036" s="33"/>
    </row>
    <row r="1037" spans="1:8" s="3" customFormat="1" ht="15.75">
      <c r="A1037" s="34"/>
      <c r="B1037" s="33"/>
      <c r="C1037" s="33"/>
      <c r="D1037" s="33"/>
      <c r="E1037" s="33"/>
      <c r="F1037" s="33"/>
      <c r="G1037" s="33"/>
      <c r="H1037" s="33"/>
    </row>
    <row r="1038" spans="1:8" s="3" customFormat="1" ht="15.75">
      <c r="A1038" s="34"/>
      <c r="B1038" s="33"/>
      <c r="C1038" s="33"/>
      <c r="D1038" s="33"/>
      <c r="E1038" s="33"/>
      <c r="F1038" s="33"/>
      <c r="G1038" s="33"/>
      <c r="H1038" s="33"/>
    </row>
    <row r="1039" spans="1:8" s="3" customFormat="1" ht="15.75">
      <c r="A1039" s="34"/>
      <c r="B1039" s="33"/>
      <c r="C1039" s="33"/>
      <c r="D1039" s="33"/>
      <c r="E1039" s="33"/>
      <c r="F1039" s="33"/>
      <c r="G1039" s="33"/>
      <c r="H1039" s="33"/>
    </row>
    <row r="1040" spans="1:8" s="3" customFormat="1" ht="15.75">
      <c r="A1040" s="34"/>
      <c r="B1040" s="33"/>
      <c r="C1040" s="33"/>
      <c r="D1040" s="33"/>
      <c r="E1040" s="33"/>
      <c r="F1040" s="33"/>
      <c r="G1040" s="33"/>
      <c r="H1040" s="33"/>
    </row>
    <row r="1041" spans="1:8" s="3" customFormat="1" ht="15.75">
      <c r="A1041" s="34"/>
      <c r="B1041" s="33"/>
      <c r="C1041" s="33"/>
      <c r="D1041" s="33"/>
      <c r="E1041" s="33"/>
      <c r="F1041" s="33"/>
      <c r="G1041" s="33"/>
      <c r="H1041" s="33"/>
    </row>
    <row r="1042" spans="1:8" s="3" customFormat="1" ht="15.75">
      <c r="A1042" s="34"/>
      <c r="B1042" s="33"/>
      <c r="C1042" s="33"/>
      <c r="D1042" s="33"/>
      <c r="E1042" s="33"/>
      <c r="F1042" s="33"/>
      <c r="G1042" s="33"/>
      <c r="H1042" s="33"/>
    </row>
    <row r="1043" spans="1:8" s="3" customFormat="1" ht="15.75">
      <c r="A1043" s="34"/>
      <c r="B1043" s="33"/>
      <c r="C1043" s="33"/>
      <c r="D1043" s="33"/>
      <c r="E1043" s="33"/>
      <c r="F1043" s="33"/>
      <c r="G1043" s="33"/>
      <c r="H1043" s="33"/>
    </row>
    <row r="1044" spans="1:8" s="3" customFormat="1" ht="15.75">
      <c r="A1044" s="34"/>
      <c r="B1044" s="33"/>
      <c r="C1044" s="33"/>
      <c r="D1044" s="33"/>
      <c r="E1044" s="33"/>
      <c r="F1044" s="33"/>
      <c r="G1044" s="33"/>
      <c r="H1044" s="33"/>
    </row>
    <row r="1045" spans="1:8" s="3" customFormat="1" ht="15.75">
      <c r="A1045" s="34"/>
      <c r="B1045" s="33"/>
      <c r="C1045" s="33"/>
      <c r="D1045" s="33"/>
      <c r="E1045" s="33"/>
      <c r="F1045" s="33"/>
      <c r="G1045" s="33"/>
      <c r="H1045" s="33"/>
    </row>
    <row r="1046" spans="1:8" s="3" customFormat="1" ht="15.75">
      <c r="A1046" s="34"/>
      <c r="B1046" s="33"/>
      <c r="C1046" s="33"/>
      <c r="D1046" s="33"/>
      <c r="E1046" s="33"/>
      <c r="F1046" s="33"/>
      <c r="G1046" s="33"/>
      <c r="H1046" s="33"/>
    </row>
    <row r="1047" spans="1:8" s="3" customFormat="1" ht="15.75">
      <c r="A1047" s="34"/>
      <c r="B1047" s="33"/>
      <c r="C1047" s="33"/>
      <c r="D1047" s="33"/>
      <c r="E1047" s="33"/>
      <c r="F1047" s="33"/>
      <c r="G1047" s="33"/>
      <c r="H1047" s="33"/>
    </row>
    <row r="1048" spans="1:8" s="3" customFormat="1" ht="15.75">
      <c r="A1048" s="34"/>
      <c r="B1048" s="33"/>
      <c r="C1048" s="33"/>
      <c r="D1048" s="33"/>
      <c r="E1048" s="33"/>
      <c r="F1048" s="33"/>
      <c r="G1048" s="33"/>
      <c r="H1048" s="33"/>
    </row>
    <row r="1049" spans="1:8" s="3" customFormat="1" ht="15.75">
      <c r="A1049" s="34"/>
      <c r="B1049" s="33"/>
      <c r="C1049" s="33"/>
      <c r="D1049" s="33"/>
      <c r="E1049" s="33"/>
      <c r="F1049" s="33"/>
      <c r="G1049" s="33"/>
      <c r="H1049" s="33"/>
    </row>
    <row r="1050" spans="1:8" s="3" customFormat="1" ht="15.75">
      <c r="A1050" s="34"/>
      <c r="B1050" s="33"/>
      <c r="C1050" s="33"/>
      <c r="D1050" s="33"/>
      <c r="E1050" s="33"/>
      <c r="F1050" s="33"/>
      <c r="G1050" s="33"/>
      <c r="H1050" s="33"/>
    </row>
    <row r="1051" spans="1:8" s="3" customFormat="1" ht="15.75">
      <c r="A1051" s="34"/>
      <c r="B1051" s="33"/>
      <c r="C1051" s="33"/>
      <c r="D1051" s="33"/>
      <c r="E1051" s="33"/>
      <c r="F1051" s="33"/>
      <c r="G1051" s="33"/>
      <c r="H1051" s="33"/>
    </row>
    <row r="1052" spans="1:8" s="3" customFormat="1" ht="15.75">
      <c r="A1052" s="34"/>
      <c r="B1052" s="33"/>
      <c r="C1052" s="33"/>
      <c r="D1052" s="33"/>
      <c r="E1052" s="33"/>
      <c r="F1052" s="33"/>
      <c r="G1052" s="33"/>
      <c r="H1052" s="33"/>
    </row>
    <row r="1053" spans="1:8" s="3" customFormat="1" ht="15.75">
      <c r="A1053" s="34"/>
      <c r="B1053" s="33"/>
      <c r="C1053" s="33"/>
      <c r="D1053" s="33"/>
      <c r="E1053" s="33"/>
      <c r="F1053" s="33"/>
      <c r="G1053" s="33"/>
      <c r="H1053" s="33"/>
    </row>
    <row r="1054" spans="1:8" s="3" customFormat="1" ht="15.75">
      <c r="A1054" s="34"/>
      <c r="B1054" s="33"/>
      <c r="C1054" s="33"/>
      <c r="D1054" s="33"/>
      <c r="E1054" s="33"/>
      <c r="F1054" s="33"/>
      <c r="G1054" s="33"/>
      <c r="H1054" s="33"/>
    </row>
    <row r="1055" spans="1:8" s="3" customFormat="1" ht="15.75">
      <c r="A1055" s="34"/>
      <c r="B1055" s="33"/>
      <c r="C1055" s="33"/>
      <c r="D1055" s="33"/>
      <c r="E1055" s="33"/>
      <c r="F1055" s="33"/>
      <c r="G1055" s="33"/>
      <c r="H1055" s="33"/>
    </row>
    <row r="1056" spans="1:8" s="3" customFormat="1" ht="15.75">
      <c r="A1056" s="34"/>
      <c r="B1056" s="33"/>
      <c r="C1056" s="33"/>
      <c r="D1056" s="33"/>
      <c r="E1056" s="33"/>
      <c r="F1056" s="33"/>
      <c r="G1056" s="33"/>
      <c r="H1056" s="33"/>
    </row>
    <row r="1057" spans="1:8" s="3" customFormat="1" ht="15.75">
      <c r="A1057" s="34"/>
      <c r="B1057" s="33"/>
      <c r="C1057" s="33"/>
      <c r="D1057" s="33"/>
      <c r="E1057" s="33"/>
      <c r="F1057" s="33"/>
      <c r="G1057" s="33"/>
      <c r="H1057" s="33"/>
    </row>
    <row r="1058" spans="1:8" s="3" customFormat="1" ht="15.75">
      <c r="A1058" s="34"/>
      <c r="B1058" s="33"/>
      <c r="C1058" s="33"/>
      <c r="D1058" s="33"/>
      <c r="E1058" s="33"/>
      <c r="F1058" s="33"/>
      <c r="G1058" s="33"/>
      <c r="H1058" s="33"/>
    </row>
    <row r="1059" spans="1:8" s="3" customFormat="1" ht="15.75">
      <c r="A1059" s="34"/>
      <c r="B1059" s="33"/>
      <c r="C1059" s="33"/>
      <c r="D1059" s="33"/>
      <c r="E1059" s="33"/>
      <c r="F1059" s="33"/>
      <c r="G1059" s="33"/>
      <c r="H1059" s="33"/>
    </row>
    <row r="1060" spans="1:8" s="3" customFormat="1" ht="15.75">
      <c r="A1060" s="34"/>
      <c r="B1060" s="33"/>
      <c r="C1060" s="33"/>
      <c r="D1060" s="33"/>
      <c r="E1060" s="33"/>
      <c r="F1060" s="33"/>
      <c r="G1060" s="33"/>
      <c r="H1060" s="33"/>
    </row>
    <row r="1061" spans="1:8" s="3" customFormat="1" ht="15.75">
      <c r="A1061" s="34"/>
      <c r="B1061" s="33"/>
      <c r="C1061" s="33"/>
      <c r="D1061" s="33"/>
      <c r="E1061" s="33"/>
      <c r="F1061" s="33"/>
      <c r="G1061" s="33"/>
      <c r="H1061" s="33"/>
    </row>
    <row r="1062" spans="1:8" s="3" customFormat="1" ht="15.75">
      <c r="A1062" s="34"/>
      <c r="B1062" s="33"/>
      <c r="C1062" s="33"/>
      <c r="D1062" s="33"/>
      <c r="E1062" s="33"/>
      <c r="F1062" s="33"/>
      <c r="G1062" s="33"/>
      <c r="H1062" s="33"/>
    </row>
    <row r="1063" spans="1:8" s="3" customFormat="1" ht="15.75">
      <c r="A1063" s="34"/>
      <c r="B1063" s="33"/>
      <c r="C1063" s="33"/>
      <c r="D1063" s="33"/>
      <c r="E1063" s="33"/>
      <c r="F1063" s="33"/>
      <c r="G1063" s="33"/>
      <c r="H1063" s="33"/>
    </row>
    <row r="1064" spans="1:8" s="3" customFormat="1" ht="15.75">
      <c r="A1064" s="34"/>
      <c r="B1064" s="33"/>
      <c r="C1064" s="33"/>
      <c r="D1064" s="33"/>
      <c r="E1064" s="33"/>
      <c r="F1064" s="33"/>
      <c r="G1064" s="33"/>
      <c r="H1064" s="33"/>
    </row>
    <row r="1065" spans="1:8" s="3" customFormat="1" ht="15.75">
      <c r="A1065" s="34"/>
      <c r="B1065" s="33"/>
      <c r="C1065" s="33"/>
      <c r="D1065" s="33"/>
      <c r="E1065" s="33"/>
      <c r="F1065" s="33"/>
      <c r="G1065" s="33"/>
      <c r="H1065" s="33"/>
    </row>
    <row r="1066" spans="1:8" s="3" customFormat="1" ht="15.75">
      <c r="A1066" s="34"/>
      <c r="B1066" s="33"/>
      <c r="C1066" s="33"/>
      <c r="D1066" s="33"/>
      <c r="E1066" s="33"/>
      <c r="F1066" s="33"/>
      <c r="G1066" s="33"/>
      <c r="H1066" s="33"/>
    </row>
    <row r="1067" spans="1:8" s="3" customFormat="1" ht="15.75">
      <c r="A1067" s="34"/>
      <c r="B1067" s="33"/>
      <c r="C1067" s="33"/>
      <c r="D1067" s="33"/>
      <c r="E1067" s="33"/>
      <c r="F1067" s="33"/>
      <c r="G1067" s="33"/>
      <c r="H1067" s="33"/>
    </row>
    <row r="1068" spans="1:8" s="3" customFormat="1" ht="15.75">
      <c r="A1068" s="34"/>
      <c r="B1068" s="33"/>
      <c r="C1068" s="33"/>
      <c r="D1068" s="33"/>
      <c r="E1068" s="33"/>
      <c r="F1068" s="33"/>
      <c r="G1068" s="33"/>
      <c r="H1068" s="33"/>
    </row>
    <row r="1069" spans="1:8" s="3" customFormat="1" ht="15.75">
      <c r="A1069" s="34"/>
      <c r="B1069" s="33"/>
      <c r="C1069" s="33"/>
      <c r="D1069" s="33"/>
      <c r="E1069" s="33"/>
      <c r="F1069" s="33"/>
      <c r="G1069" s="33"/>
      <c r="H1069" s="33"/>
    </row>
    <row r="1070" spans="1:8" s="3" customFormat="1" ht="15.75">
      <c r="A1070" s="34"/>
      <c r="B1070" s="33"/>
      <c r="C1070" s="33"/>
      <c r="D1070" s="33"/>
      <c r="E1070" s="33"/>
      <c r="F1070" s="33"/>
      <c r="G1070" s="33"/>
      <c r="H1070" s="33"/>
    </row>
    <row r="1071" spans="1:8" s="3" customFormat="1" ht="15.75">
      <c r="A1071" s="34"/>
      <c r="B1071" s="33"/>
      <c r="C1071" s="33"/>
      <c r="D1071" s="33"/>
      <c r="E1071" s="33"/>
      <c r="F1071" s="33"/>
      <c r="G1071" s="33"/>
      <c r="H1071" s="33"/>
    </row>
    <row r="1072" spans="1:8" s="3" customFormat="1" ht="15.75">
      <c r="A1072" s="34"/>
      <c r="B1072" s="33"/>
      <c r="C1072" s="33"/>
      <c r="D1072" s="33"/>
      <c r="E1072" s="33"/>
      <c r="F1072" s="33"/>
      <c r="G1072" s="33"/>
      <c r="H1072" s="33"/>
    </row>
    <row r="1073" spans="1:8" s="3" customFormat="1" ht="15.75">
      <c r="A1073" s="34"/>
      <c r="B1073" s="33"/>
      <c r="C1073" s="33"/>
      <c r="D1073" s="33"/>
      <c r="E1073" s="33"/>
      <c r="F1073" s="33"/>
      <c r="G1073" s="33"/>
      <c r="H1073" s="33"/>
    </row>
    <row r="1074" spans="1:8" s="3" customFormat="1" ht="15.75">
      <c r="A1074" s="34"/>
      <c r="B1074" s="33"/>
      <c r="C1074" s="33"/>
      <c r="D1074" s="33"/>
      <c r="E1074" s="33"/>
      <c r="F1074" s="33"/>
      <c r="G1074" s="33"/>
      <c r="H1074" s="33"/>
    </row>
    <row r="1075" spans="1:8" s="3" customFormat="1" ht="15.75">
      <c r="A1075" s="34"/>
      <c r="B1075" s="33"/>
      <c r="C1075" s="33"/>
      <c r="D1075" s="33"/>
      <c r="E1075" s="33"/>
      <c r="F1075" s="33"/>
      <c r="G1075" s="33"/>
      <c r="H1075" s="33"/>
    </row>
    <row r="1076" spans="1:8" s="3" customFormat="1" ht="15.75">
      <c r="A1076" s="34"/>
      <c r="B1076" s="33"/>
      <c r="C1076" s="33"/>
      <c r="D1076" s="33"/>
      <c r="E1076" s="33"/>
      <c r="F1076" s="33"/>
      <c r="G1076" s="33"/>
      <c r="H1076" s="33"/>
    </row>
    <row r="1077" spans="1:8" s="3" customFormat="1" ht="15.75">
      <c r="A1077" s="34"/>
      <c r="B1077" s="33"/>
      <c r="C1077" s="33"/>
      <c r="D1077" s="33"/>
      <c r="E1077" s="33"/>
      <c r="F1077" s="33"/>
      <c r="G1077" s="33"/>
      <c r="H1077" s="33"/>
    </row>
    <row r="1078" spans="1:8" s="3" customFormat="1" ht="15.75">
      <c r="A1078" s="34"/>
      <c r="B1078" s="33"/>
      <c r="C1078" s="33"/>
      <c r="D1078" s="33"/>
      <c r="E1078" s="33"/>
      <c r="F1078" s="33"/>
      <c r="G1078" s="33"/>
      <c r="H1078" s="33"/>
    </row>
    <row r="1079" spans="1:8" s="3" customFormat="1" ht="15.75">
      <c r="A1079" s="34"/>
      <c r="B1079" s="33"/>
      <c r="C1079" s="33"/>
      <c r="D1079" s="33"/>
      <c r="E1079" s="33"/>
      <c r="F1079" s="33"/>
      <c r="G1079" s="33"/>
      <c r="H1079" s="33"/>
    </row>
    <row r="1080" spans="1:8" s="3" customFormat="1" ht="15.75">
      <c r="A1080" s="34"/>
      <c r="B1080" s="33"/>
      <c r="C1080" s="33"/>
      <c r="D1080" s="33"/>
      <c r="E1080" s="33"/>
      <c r="F1080" s="33"/>
      <c r="G1080" s="33"/>
      <c r="H1080" s="33"/>
    </row>
    <row r="1081" spans="1:8" s="3" customFormat="1" ht="15.75">
      <c r="A1081" s="34"/>
      <c r="B1081" s="33"/>
      <c r="C1081" s="33"/>
      <c r="D1081" s="33"/>
      <c r="E1081" s="33"/>
      <c r="F1081" s="33"/>
      <c r="G1081" s="33"/>
      <c r="H1081" s="33"/>
    </row>
    <row r="1082" spans="1:8" s="3" customFormat="1" ht="15.75">
      <c r="A1082" s="34"/>
      <c r="B1082" s="33"/>
      <c r="C1082" s="33"/>
      <c r="D1082" s="33"/>
      <c r="E1082" s="33"/>
      <c r="F1082" s="33"/>
      <c r="G1082" s="33"/>
      <c r="H1082" s="33"/>
    </row>
    <row r="1083" spans="1:8" s="3" customFormat="1" ht="15.75">
      <c r="A1083" s="34"/>
      <c r="B1083" s="33"/>
      <c r="C1083" s="33"/>
      <c r="D1083" s="33"/>
      <c r="E1083" s="33"/>
      <c r="F1083" s="33"/>
      <c r="G1083" s="33"/>
      <c r="H1083" s="33"/>
    </row>
    <row r="1084" spans="1:8" s="3" customFormat="1" ht="15.75">
      <c r="A1084" s="34"/>
      <c r="B1084" s="33"/>
      <c r="C1084" s="33"/>
      <c r="D1084" s="33"/>
      <c r="E1084" s="33"/>
      <c r="F1084" s="33"/>
      <c r="G1084" s="33"/>
      <c r="H1084" s="33"/>
    </row>
    <row r="1085" spans="1:8" s="3" customFormat="1" ht="15.75">
      <c r="A1085" s="34"/>
      <c r="B1085" s="33"/>
      <c r="C1085" s="33"/>
      <c r="D1085" s="33"/>
      <c r="E1085" s="33"/>
      <c r="F1085" s="33"/>
      <c r="G1085" s="33"/>
      <c r="H1085" s="33"/>
    </row>
    <row r="1086" spans="1:8" s="3" customFormat="1" ht="15.75">
      <c r="A1086" s="34"/>
      <c r="B1086" s="33"/>
      <c r="C1086" s="33"/>
      <c r="D1086" s="33"/>
      <c r="E1086" s="33"/>
      <c r="F1086" s="33"/>
      <c r="G1086" s="33"/>
      <c r="H1086" s="33"/>
    </row>
    <row r="1087" spans="1:8" s="3" customFormat="1" ht="15.75">
      <c r="A1087" s="34"/>
      <c r="B1087" s="33"/>
      <c r="C1087" s="33"/>
      <c r="D1087" s="33"/>
      <c r="E1087" s="33"/>
      <c r="F1087" s="33"/>
      <c r="G1087" s="33"/>
      <c r="H1087" s="33"/>
    </row>
    <row r="1088" spans="1:8" s="3" customFormat="1" ht="15.75">
      <c r="A1088" s="34"/>
      <c r="B1088" s="33"/>
      <c r="C1088" s="33"/>
      <c r="D1088" s="33"/>
      <c r="E1088" s="33"/>
      <c r="F1088" s="33"/>
      <c r="G1088" s="33"/>
      <c r="H1088" s="33"/>
    </row>
    <row r="1089" spans="1:8" s="3" customFormat="1" ht="15.75">
      <c r="A1089" s="34"/>
      <c r="B1089" s="33"/>
      <c r="C1089" s="33"/>
      <c r="D1089" s="33"/>
      <c r="E1089" s="33"/>
      <c r="F1089" s="33"/>
      <c r="G1089" s="33"/>
      <c r="H1089" s="33"/>
    </row>
    <row r="1090" spans="1:8" s="3" customFormat="1" ht="15.75">
      <c r="A1090" s="34"/>
      <c r="B1090" s="33"/>
      <c r="C1090" s="33"/>
      <c r="D1090" s="33"/>
      <c r="E1090" s="33"/>
      <c r="F1090" s="33"/>
      <c r="G1090" s="33"/>
      <c r="H1090" s="33"/>
    </row>
    <row r="1091" spans="1:8" s="3" customFormat="1" ht="15.75">
      <c r="A1091" s="34"/>
      <c r="B1091" s="33"/>
      <c r="C1091" s="33"/>
      <c r="D1091" s="33"/>
      <c r="E1091" s="33"/>
      <c r="F1091" s="33"/>
      <c r="G1091" s="33"/>
      <c r="H1091" s="33"/>
    </row>
    <row r="1092" spans="1:8" s="3" customFormat="1" ht="15.75">
      <c r="A1092" s="34"/>
      <c r="B1092" s="33"/>
      <c r="C1092" s="33"/>
      <c r="D1092" s="33"/>
      <c r="E1092" s="33"/>
      <c r="F1092" s="33"/>
      <c r="G1092" s="33"/>
      <c r="H1092" s="33"/>
    </row>
    <row r="1093" spans="1:8" s="3" customFormat="1" ht="15.75">
      <c r="A1093" s="34"/>
      <c r="B1093" s="33"/>
      <c r="C1093" s="33"/>
      <c r="D1093" s="33"/>
      <c r="E1093" s="33"/>
      <c r="F1093" s="33"/>
      <c r="G1093" s="33"/>
      <c r="H1093" s="33"/>
    </row>
    <row r="1094" spans="1:8" s="3" customFormat="1" ht="15.75">
      <c r="A1094" s="34"/>
      <c r="B1094" s="33"/>
      <c r="C1094" s="33"/>
      <c r="D1094" s="33"/>
      <c r="E1094" s="33"/>
      <c r="F1094" s="33"/>
      <c r="G1094" s="33"/>
      <c r="H1094" s="33"/>
    </row>
    <row r="1095" spans="1:8" s="3" customFormat="1" ht="15.75">
      <c r="A1095" s="34"/>
      <c r="B1095" s="33"/>
      <c r="C1095" s="33"/>
      <c r="D1095" s="33"/>
      <c r="E1095" s="33"/>
      <c r="F1095" s="33"/>
      <c r="G1095" s="33"/>
      <c r="H1095" s="33"/>
    </row>
    <row r="1096" spans="1:8" s="3" customFormat="1" ht="15.75">
      <c r="A1096" s="34"/>
      <c r="B1096" s="33"/>
      <c r="C1096" s="33"/>
      <c r="D1096" s="33"/>
      <c r="E1096" s="33"/>
      <c r="F1096" s="33"/>
      <c r="G1096" s="33"/>
      <c r="H1096" s="33"/>
    </row>
    <row r="1097" spans="1:8" s="3" customFormat="1" ht="15.75">
      <c r="A1097" s="34"/>
      <c r="B1097" s="33"/>
      <c r="C1097" s="33"/>
      <c r="D1097" s="33"/>
      <c r="E1097" s="33"/>
      <c r="F1097" s="33"/>
      <c r="G1097" s="33"/>
      <c r="H1097" s="33"/>
    </row>
    <row r="1098" spans="1:8" s="3" customFormat="1" ht="15.75">
      <c r="A1098" s="34"/>
      <c r="B1098" s="33"/>
      <c r="C1098" s="33"/>
      <c r="D1098" s="33"/>
      <c r="E1098" s="33"/>
      <c r="F1098" s="33"/>
      <c r="G1098" s="33"/>
      <c r="H1098" s="33"/>
    </row>
    <row r="1099" spans="1:8" s="3" customFormat="1" ht="15.75">
      <c r="A1099" s="34"/>
      <c r="B1099" s="33"/>
      <c r="C1099" s="33"/>
      <c r="D1099" s="33"/>
      <c r="E1099" s="33"/>
      <c r="F1099" s="33"/>
      <c r="G1099" s="33"/>
      <c r="H1099" s="33"/>
    </row>
    <row r="1100" spans="1:8" s="3" customFormat="1" ht="15.75">
      <c r="A1100" s="34"/>
      <c r="B1100" s="33"/>
      <c r="C1100" s="33"/>
      <c r="D1100" s="33"/>
      <c r="E1100" s="33"/>
      <c r="F1100" s="33"/>
      <c r="G1100" s="33"/>
      <c r="H1100" s="33"/>
    </row>
    <row r="1101" spans="1:8" s="3" customFormat="1" ht="15.75">
      <c r="A1101" s="34"/>
      <c r="B1101" s="33"/>
      <c r="C1101" s="33"/>
      <c r="D1101" s="33"/>
      <c r="E1101" s="33"/>
      <c r="F1101" s="33"/>
      <c r="G1101" s="33"/>
      <c r="H1101" s="33"/>
    </row>
    <row r="1102" spans="1:8" s="3" customFormat="1" ht="15.75">
      <c r="A1102" s="34"/>
      <c r="B1102" s="33"/>
      <c r="C1102" s="33"/>
      <c r="D1102" s="33"/>
      <c r="E1102" s="33"/>
      <c r="F1102" s="33"/>
      <c r="G1102" s="33"/>
      <c r="H1102" s="33"/>
    </row>
    <row r="1103" spans="1:8" s="3" customFormat="1" ht="15.75">
      <c r="A1103" s="34"/>
      <c r="B1103" s="33"/>
      <c r="C1103" s="33"/>
      <c r="D1103" s="33"/>
      <c r="E1103" s="33"/>
      <c r="F1103" s="33"/>
      <c r="G1103" s="33"/>
      <c r="H1103" s="33"/>
    </row>
    <row r="1104" spans="1:8" s="3" customFormat="1" ht="15.75">
      <c r="A1104" s="34"/>
      <c r="B1104" s="33"/>
      <c r="C1104" s="33"/>
      <c r="D1104" s="33"/>
      <c r="E1104" s="33"/>
      <c r="F1104" s="33"/>
      <c r="G1104" s="33"/>
      <c r="H1104" s="33"/>
    </row>
    <row r="1105" spans="1:8" s="3" customFormat="1" ht="15.75">
      <c r="A1105" s="34"/>
      <c r="B1105" s="33"/>
      <c r="C1105" s="33"/>
      <c r="D1105" s="33"/>
      <c r="E1105" s="33"/>
      <c r="F1105" s="33"/>
      <c r="G1105" s="33"/>
      <c r="H1105" s="33"/>
    </row>
    <row r="1106" spans="1:8" s="3" customFormat="1" ht="15.75">
      <c r="A1106" s="34"/>
      <c r="B1106" s="33"/>
      <c r="C1106" s="33"/>
      <c r="D1106" s="33"/>
      <c r="E1106" s="33"/>
      <c r="F1106" s="33"/>
      <c r="G1106" s="33"/>
      <c r="H1106" s="33"/>
    </row>
    <row r="1107" spans="1:8" s="3" customFormat="1" ht="15.75">
      <c r="A1107" s="34"/>
      <c r="B1107" s="33"/>
      <c r="C1107" s="33"/>
      <c r="D1107" s="33"/>
      <c r="E1107" s="33"/>
      <c r="F1107" s="33"/>
      <c r="G1107" s="33"/>
      <c r="H1107" s="33"/>
    </row>
    <row r="1108" spans="1:8" s="3" customFormat="1" ht="15.75">
      <c r="A1108" s="34"/>
      <c r="B1108" s="33"/>
      <c r="C1108" s="33"/>
      <c r="D1108" s="33"/>
      <c r="E1108" s="33"/>
      <c r="F1108" s="33"/>
      <c r="G1108" s="33"/>
      <c r="H1108" s="33"/>
    </row>
    <row r="1109" spans="1:8" s="3" customFormat="1" ht="15.75">
      <c r="A1109" s="34"/>
      <c r="B1109" s="33"/>
      <c r="C1109" s="33"/>
      <c r="D1109" s="33"/>
      <c r="E1109" s="33"/>
      <c r="F1109" s="33"/>
      <c r="G1109" s="33"/>
      <c r="H1109" s="33"/>
    </row>
    <row r="1110" spans="1:8" s="3" customFormat="1" ht="15.75">
      <c r="A1110" s="34"/>
      <c r="B1110" s="33"/>
      <c r="C1110" s="33"/>
      <c r="D1110" s="33"/>
      <c r="E1110" s="33"/>
      <c r="F1110" s="33"/>
      <c r="G1110" s="33"/>
      <c r="H1110" s="33"/>
    </row>
    <row r="1111" spans="1:8" s="3" customFormat="1" ht="15.75">
      <c r="A1111" s="34"/>
      <c r="B1111" s="33"/>
      <c r="C1111" s="33"/>
      <c r="D1111" s="33"/>
      <c r="E1111" s="33"/>
      <c r="F1111" s="33"/>
      <c r="G1111" s="33"/>
      <c r="H1111" s="33"/>
    </row>
    <row r="1112" spans="1:8" s="3" customFormat="1" ht="15.75">
      <c r="A1112" s="34"/>
      <c r="B1112" s="33"/>
      <c r="C1112" s="33"/>
      <c r="D1112" s="33"/>
      <c r="E1112" s="33"/>
      <c r="F1112" s="33"/>
      <c r="G1112" s="33"/>
      <c r="H1112" s="33"/>
    </row>
    <row r="1113" spans="1:8" s="3" customFormat="1" ht="15.75">
      <c r="A1113" s="34"/>
      <c r="B1113" s="33"/>
      <c r="C1113" s="33"/>
      <c r="D1113" s="33"/>
      <c r="E1113" s="33"/>
      <c r="F1113" s="33"/>
      <c r="G1113" s="33"/>
      <c r="H1113" s="33"/>
    </row>
    <row r="1114" spans="1:8" s="3" customFormat="1" ht="15.75">
      <c r="A1114" s="34"/>
      <c r="B1114" s="33"/>
      <c r="C1114" s="33"/>
      <c r="D1114" s="33"/>
      <c r="E1114" s="33"/>
      <c r="F1114" s="33"/>
      <c r="G1114" s="33"/>
      <c r="H1114" s="33"/>
    </row>
    <row r="1115" spans="1:8" s="3" customFormat="1" ht="15.75">
      <c r="A1115" s="34"/>
      <c r="B1115" s="33"/>
      <c r="C1115" s="33"/>
      <c r="D1115" s="33"/>
      <c r="E1115" s="33"/>
      <c r="F1115" s="33"/>
      <c r="G1115" s="33"/>
      <c r="H1115" s="33"/>
    </row>
    <row r="1116" spans="1:8" s="3" customFormat="1" ht="15.75">
      <c r="A1116" s="34"/>
      <c r="B1116" s="33"/>
      <c r="C1116" s="33"/>
      <c r="D1116" s="33"/>
      <c r="E1116" s="33"/>
      <c r="F1116" s="33"/>
      <c r="G1116" s="33"/>
      <c r="H1116" s="33"/>
    </row>
    <row r="1117" spans="1:8" s="3" customFormat="1" ht="15.75">
      <c r="A1117" s="34"/>
      <c r="B1117" s="33"/>
      <c r="C1117" s="33"/>
      <c r="D1117" s="33"/>
      <c r="E1117" s="33"/>
      <c r="F1117" s="33"/>
      <c r="G1117" s="33"/>
      <c r="H1117" s="33"/>
    </row>
    <row r="1118" spans="1:8" s="3" customFormat="1" ht="15.75">
      <c r="A1118" s="34"/>
      <c r="B1118" s="33"/>
      <c r="C1118" s="33"/>
      <c r="D1118" s="33"/>
      <c r="E1118" s="33"/>
      <c r="F1118" s="33"/>
      <c r="G1118" s="33"/>
      <c r="H1118" s="33"/>
    </row>
    <row r="1119" spans="1:8" s="3" customFormat="1" ht="15.75">
      <c r="A1119" s="34"/>
      <c r="B1119" s="33"/>
      <c r="C1119" s="33"/>
      <c r="D1119" s="33"/>
      <c r="E1119" s="33"/>
      <c r="F1119" s="33"/>
      <c r="G1119" s="33"/>
      <c r="H1119" s="33"/>
    </row>
    <row r="1120" spans="1:8" s="3" customFormat="1" ht="15.75">
      <c r="A1120" s="34"/>
      <c r="B1120" s="33"/>
      <c r="C1120" s="33"/>
      <c r="D1120" s="33"/>
      <c r="E1120" s="33"/>
      <c r="F1120" s="33"/>
      <c r="G1120" s="33"/>
      <c r="H1120" s="33"/>
    </row>
    <row r="1121" spans="1:8" s="3" customFormat="1" ht="15.75">
      <c r="A1121" s="34"/>
      <c r="B1121" s="33"/>
      <c r="C1121" s="33"/>
      <c r="D1121" s="33"/>
      <c r="E1121" s="33"/>
      <c r="F1121" s="33"/>
      <c r="G1121" s="33"/>
      <c r="H1121" s="33"/>
    </row>
    <row r="1122" spans="1:8" s="3" customFormat="1" ht="15.75">
      <c r="A1122" s="34"/>
      <c r="B1122" s="33"/>
      <c r="C1122" s="33"/>
      <c r="D1122" s="33"/>
      <c r="E1122" s="33"/>
      <c r="F1122" s="33"/>
      <c r="G1122" s="33"/>
      <c r="H1122" s="33"/>
    </row>
    <row r="1123" spans="1:8" s="3" customFormat="1" ht="15.75">
      <c r="A1123" s="34"/>
      <c r="B1123" s="33"/>
      <c r="C1123" s="33"/>
      <c r="D1123" s="33"/>
      <c r="E1123" s="33"/>
      <c r="F1123" s="33"/>
      <c r="G1123" s="33"/>
      <c r="H1123" s="33"/>
    </row>
    <row r="1124" spans="1:8" s="3" customFormat="1" ht="15.75">
      <c r="A1124" s="34"/>
      <c r="B1124" s="33"/>
      <c r="C1124" s="33"/>
      <c r="D1124" s="33"/>
      <c r="E1124" s="33"/>
      <c r="F1124" s="33"/>
      <c r="G1124" s="33"/>
      <c r="H1124" s="33"/>
    </row>
    <row r="1125" spans="1:8" s="3" customFormat="1" ht="15.75">
      <c r="A1125" s="34"/>
      <c r="B1125" s="33"/>
      <c r="C1125" s="33"/>
      <c r="D1125" s="33"/>
      <c r="E1125" s="33"/>
      <c r="F1125" s="33"/>
      <c r="G1125" s="33"/>
      <c r="H1125" s="33"/>
    </row>
    <row r="1126" spans="1:8" s="3" customFormat="1" ht="15.75">
      <c r="A1126" s="34"/>
      <c r="B1126" s="33"/>
      <c r="C1126" s="33"/>
      <c r="D1126" s="33"/>
      <c r="E1126" s="33"/>
      <c r="F1126" s="33"/>
      <c r="G1126" s="33"/>
      <c r="H1126" s="33"/>
    </row>
    <row r="1127" spans="1:8" s="3" customFormat="1" ht="15.75">
      <c r="A1127" s="34"/>
      <c r="B1127" s="33"/>
      <c r="C1127" s="33"/>
      <c r="D1127" s="33"/>
      <c r="E1127" s="33"/>
      <c r="F1127" s="33"/>
      <c r="G1127" s="33"/>
      <c r="H1127" s="33"/>
    </row>
    <row r="1128" spans="1:8" s="3" customFormat="1" ht="15.75">
      <c r="A1128" s="34"/>
      <c r="B1128" s="33"/>
      <c r="C1128" s="33"/>
      <c r="D1128" s="33"/>
      <c r="E1128" s="33"/>
      <c r="F1128" s="33"/>
      <c r="G1128" s="33"/>
      <c r="H1128" s="33"/>
    </row>
    <row r="1129" spans="1:8" s="3" customFormat="1" ht="15.75">
      <c r="A1129" s="34"/>
      <c r="B1129" s="33"/>
      <c r="C1129" s="33"/>
      <c r="D1129" s="33"/>
      <c r="E1129" s="33"/>
      <c r="F1129" s="33"/>
      <c r="G1129" s="33"/>
      <c r="H1129" s="33"/>
    </row>
    <row r="1130" spans="1:8" s="3" customFormat="1" ht="15.75">
      <c r="A1130" s="34"/>
      <c r="B1130" s="33"/>
      <c r="C1130" s="33"/>
      <c r="D1130" s="33"/>
      <c r="E1130" s="33"/>
      <c r="F1130" s="33"/>
      <c r="G1130" s="33"/>
      <c r="H1130" s="33"/>
    </row>
    <row r="1131" spans="1:8" s="3" customFormat="1" ht="15.75">
      <c r="A1131" s="34"/>
      <c r="B1131" s="33"/>
      <c r="C1131" s="33"/>
      <c r="D1131" s="33"/>
      <c r="E1131" s="33"/>
      <c r="F1131" s="33"/>
      <c r="G1131" s="33"/>
      <c r="H1131" s="33"/>
    </row>
    <row r="1132" spans="1:8" s="3" customFormat="1" ht="15.75">
      <c r="A1132" s="34"/>
      <c r="B1132" s="33"/>
      <c r="C1132" s="33"/>
      <c r="D1132" s="33"/>
      <c r="E1132" s="33"/>
      <c r="F1132" s="33"/>
      <c r="G1132" s="33"/>
      <c r="H1132" s="33"/>
    </row>
    <row r="1133" spans="1:8" s="3" customFormat="1" ht="15.75">
      <c r="A1133" s="34"/>
      <c r="B1133" s="33"/>
      <c r="C1133" s="33"/>
      <c r="D1133" s="33"/>
      <c r="E1133" s="33"/>
      <c r="F1133" s="33"/>
      <c r="G1133" s="33"/>
      <c r="H1133" s="33"/>
    </row>
    <row r="1134" spans="1:8" s="3" customFormat="1" ht="15.75">
      <c r="A1134" s="34"/>
      <c r="B1134" s="33"/>
      <c r="C1134" s="33"/>
      <c r="D1134" s="33"/>
      <c r="E1134" s="33"/>
      <c r="F1134" s="33"/>
      <c r="G1134" s="33"/>
      <c r="H1134" s="33"/>
    </row>
    <row r="1135" spans="1:8" s="3" customFormat="1" ht="15.75">
      <c r="A1135" s="34"/>
      <c r="B1135" s="33"/>
      <c r="C1135" s="33"/>
      <c r="D1135" s="33"/>
      <c r="E1135" s="33"/>
      <c r="F1135" s="33"/>
      <c r="G1135" s="33"/>
      <c r="H1135" s="33"/>
    </row>
    <row r="1136" spans="1:8" s="3" customFormat="1" ht="15.75">
      <c r="A1136" s="34"/>
      <c r="B1136" s="33"/>
      <c r="C1136" s="33"/>
      <c r="D1136" s="33"/>
      <c r="E1136" s="33"/>
      <c r="F1136" s="33"/>
      <c r="G1136" s="33"/>
      <c r="H1136" s="33"/>
    </row>
    <row r="1137" spans="1:8" s="3" customFormat="1" ht="15.75">
      <c r="A1137" s="34"/>
      <c r="B1137" s="33"/>
      <c r="C1137" s="33"/>
      <c r="D1137" s="33"/>
      <c r="E1137" s="33"/>
      <c r="F1137" s="33"/>
      <c r="G1137" s="33"/>
      <c r="H1137" s="33"/>
    </row>
    <row r="1138" spans="1:8" s="3" customFormat="1" ht="15.75">
      <c r="A1138" s="34"/>
      <c r="B1138" s="33"/>
      <c r="C1138" s="33"/>
      <c r="D1138" s="33"/>
      <c r="E1138" s="33"/>
      <c r="F1138" s="33"/>
      <c r="G1138" s="33"/>
      <c r="H1138" s="33"/>
    </row>
    <row r="1139" spans="1:8" s="3" customFormat="1" ht="15.75">
      <c r="A1139" s="34"/>
      <c r="B1139" s="33"/>
      <c r="C1139" s="33"/>
      <c r="D1139" s="33"/>
      <c r="E1139" s="33"/>
      <c r="F1139" s="33"/>
      <c r="G1139" s="33"/>
      <c r="H1139" s="33"/>
    </row>
    <row r="1140" spans="1:8" s="3" customFormat="1" ht="15.75">
      <c r="A1140" s="34"/>
      <c r="B1140" s="33"/>
      <c r="C1140" s="33"/>
      <c r="D1140" s="33"/>
      <c r="E1140" s="33"/>
      <c r="F1140" s="33"/>
      <c r="G1140" s="33"/>
      <c r="H1140" s="33"/>
    </row>
    <row r="1141" spans="1:8" s="3" customFormat="1" ht="15.75">
      <c r="A1141" s="34"/>
      <c r="B1141" s="33"/>
      <c r="C1141" s="33"/>
      <c r="D1141" s="33"/>
      <c r="E1141" s="33"/>
      <c r="F1141" s="33"/>
      <c r="G1141" s="33"/>
      <c r="H1141" s="33"/>
    </row>
    <row r="1142" spans="1:8" s="3" customFormat="1" ht="15.75">
      <c r="A1142" s="34"/>
      <c r="B1142" s="33"/>
      <c r="C1142" s="33"/>
      <c r="D1142" s="33"/>
      <c r="E1142" s="33"/>
      <c r="F1142" s="33"/>
      <c r="G1142" s="33"/>
      <c r="H1142" s="33"/>
    </row>
    <row r="1143" spans="1:8" s="3" customFormat="1" ht="15.75">
      <c r="A1143" s="34"/>
      <c r="B1143" s="33"/>
      <c r="C1143" s="33"/>
      <c r="D1143" s="33"/>
      <c r="E1143" s="33"/>
      <c r="F1143" s="33"/>
      <c r="G1143" s="33"/>
      <c r="H1143" s="33"/>
    </row>
    <row r="1144" spans="1:8" s="3" customFormat="1" ht="15.75">
      <c r="A1144" s="34"/>
      <c r="B1144" s="33"/>
      <c r="C1144" s="33"/>
      <c r="D1144" s="33"/>
      <c r="E1144" s="33"/>
      <c r="F1144" s="33"/>
      <c r="G1144" s="33"/>
      <c r="H1144" s="33"/>
    </row>
    <row r="1145" spans="1:8" s="3" customFormat="1" ht="15.75">
      <c r="A1145" s="34"/>
      <c r="B1145" s="33"/>
      <c r="C1145" s="33"/>
      <c r="D1145" s="33"/>
      <c r="E1145" s="33"/>
      <c r="F1145" s="33"/>
      <c r="G1145" s="33"/>
      <c r="H1145" s="33"/>
    </row>
    <row r="1146" spans="1:8" s="3" customFormat="1" ht="15.75">
      <c r="A1146" s="34"/>
      <c r="B1146" s="33"/>
      <c r="C1146" s="33"/>
      <c r="D1146" s="33"/>
      <c r="E1146" s="33"/>
      <c r="F1146" s="33"/>
      <c r="G1146" s="33"/>
      <c r="H1146" s="33"/>
    </row>
    <row r="1147" spans="1:8" s="3" customFormat="1" ht="15.75">
      <c r="A1147" s="34"/>
      <c r="B1147" s="33"/>
      <c r="C1147" s="33"/>
      <c r="D1147" s="33"/>
      <c r="E1147" s="33"/>
      <c r="F1147" s="33"/>
      <c r="G1147" s="33"/>
      <c r="H1147" s="33"/>
    </row>
    <row r="1148" spans="1:8" s="3" customFormat="1" ht="15.75">
      <c r="A1148" s="34"/>
      <c r="B1148" s="33"/>
      <c r="C1148" s="33"/>
      <c r="D1148" s="33"/>
      <c r="E1148" s="33"/>
      <c r="F1148" s="33"/>
      <c r="G1148" s="33"/>
      <c r="H1148" s="33"/>
    </row>
    <row r="1149" spans="1:8" s="3" customFormat="1" ht="15.75">
      <c r="A1149" s="34"/>
      <c r="B1149" s="33"/>
      <c r="C1149" s="33"/>
      <c r="D1149" s="33"/>
      <c r="E1149" s="33"/>
      <c r="F1149" s="33"/>
      <c r="G1149" s="33"/>
      <c r="H1149" s="33"/>
    </row>
    <row r="1150" spans="1:8" s="3" customFormat="1" ht="15.75">
      <c r="A1150" s="34"/>
      <c r="B1150" s="33"/>
      <c r="C1150" s="33"/>
      <c r="D1150" s="33"/>
      <c r="E1150" s="33"/>
      <c r="F1150" s="33"/>
      <c r="G1150" s="33"/>
      <c r="H1150" s="33"/>
    </row>
    <row r="1151" spans="1:8" s="3" customFormat="1" ht="15.75">
      <c r="A1151" s="34"/>
      <c r="B1151" s="33"/>
      <c r="C1151" s="33"/>
      <c r="D1151" s="33"/>
      <c r="E1151" s="33"/>
      <c r="F1151" s="33"/>
      <c r="G1151" s="33"/>
      <c r="H1151" s="33"/>
    </row>
    <row r="1152" spans="1:8" s="3" customFormat="1" ht="15.75">
      <c r="A1152" s="34"/>
      <c r="B1152" s="33"/>
      <c r="C1152" s="33"/>
      <c r="D1152" s="33"/>
      <c r="E1152" s="33"/>
      <c r="F1152" s="33"/>
      <c r="G1152" s="33"/>
      <c r="H1152" s="33"/>
    </row>
    <row r="1153" spans="1:8" s="3" customFormat="1" ht="15.75">
      <c r="A1153" s="34"/>
      <c r="B1153" s="33"/>
      <c r="C1153" s="33"/>
      <c r="D1153" s="33"/>
      <c r="E1153" s="33"/>
      <c r="F1153" s="33"/>
      <c r="G1153" s="33"/>
      <c r="H1153" s="33"/>
    </row>
    <row r="1154" spans="1:8" s="3" customFormat="1" ht="15.75">
      <c r="A1154" s="34"/>
      <c r="B1154" s="33"/>
      <c r="C1154" s="33"/>
      <c r="D1154" s="33"/>
      <c r="E1154" s="33"/>
      <c r="F1154" s="33"/>
      <c r="G1154" s="33"/>
      <c r="H1154" s="33"/>
    </row>
    <row r="1155" spans="1:8" s="3" customFormat="1" ht="15.75">
      <c r="A1155" s="34"/>
      <c r="B1155" s="33"/>
      <c r="C1155" s="33"/>
      <c r="D1155" s="33"/>
      <c r="E1155" s="33"/>
      <c r="F1155" s="33"/>
      <c r="G1155" s="33"/>
      <c r="H1155" s="33"/>
    </row>
    <row r="1156" spans="1:8" s="3" customFormat="1" ht="15.75">
      <c r="A1156" s="34"/>
      <c r="B1156" s="33"/>
      <c r="C1156" s="33"/>
      <c r="D1156" s="33"/>
      <c r="E1156" s="33"/>
      <c r="F1156" s="33"/>
      <c r="G1156" s="33"/>
      <c r="H1156" s="33"/>
    </row>
    <row r="1157" spans="1:8" s="3" customFormat="1" ht="15.75">
      <c r="A1157" s="34"/>
      <c r="B1157" s="33"/>
      <c r="C1157" s="33"/>
      <c r="D1157" s="33"/>
      <c r="E1157" s="33"/>
      <c r="F1157" s="33"/>
      <c r="G1157" s="33"/>
      <c r="H1157" s="33"/>
    </row>
    <row r="1158" spans="1:8" s="3" customFormat="1" ht="15.75">
      <c r="A1158" s="34"/>
      <c r="B1158" s="33"/>
      <c r="C1158" s="33"/>
      <c r="D1158" s="33"/>
      <c r="E1158" s="33"/>
      <c r="F1158" s="33"/>
      <c r="G1158" s="33"/>
      <c r="H1158" s="33"/>
    </row>
    <row r="1159" spans="1:8" s="3" customFormat="1" ht="15.75">
      <c r="A1159" s="34"/>
      <c r="B1159" s="33"/>
      <c r="C1159" s="33"/>
      <c r="D1159" s="33"/>
      <c r="E1159" s="33"/>
      <c r="F1159" s="33"/>
      <c r="G1159" s="33"/>
      <c r="H1159" s="33"/>
    </row>
    <row r="1160" spans="1:8" s="3" customFormat="1" ht="15.75">
      <c r="A1160" s="34"/>
      <c r="B1160" s="33"/>
      <c r="C1160" s="33"/>
      <c r="D1160" s="33"/>
      <c r="E1160" s="33"/>
      <c r="F1160" s="33"/>
      <c r="G1160" s="33"/>
      <c r="H1160" s="33"/>
    </row>
    <row r="1161" spans="1:8" s="3" customFormat="1" ht="15.75">
      <c r="A1161" s="34"/>
      <c r="B1161" s="33"/>
      <c r="C1161" s="33"/>
      <c r="D1161" s="33"/>
      <c r="E1161" s="33"/>
      <c r="F1161" s="33"/>
      <c r="G1161" s="33"/>
      <c r="H1161" s="33"/>
    </row>
    <row r="1162" spans="1:8" s="3" customFormat="1" ht="15.75">
      <c r="A1162" s="34"/>
      <c r="B1162" s="33"/>
      <c r="C1162" s="33"/>
      <c r="D1162" s="33"/>
      <c r="E1162" s="33"/>
      <c r="F1162" s="33"/>
      <c r="G1162" s="33"/>
      <c r="H1162" s="33"/>
    </row>
    <row r="1163" spans="1:8" s="3" customFormat="1" ht="15.75">
      <c r="A1163" s="34"/>
      <c r="B1163" s="33"/>
      <c r="C1163" s="33"/>
      <c r="D1163" s="33"/>
      <c r="E1163" s="33"/>
      <c r="F1163" s="33"/>
      <c r="G1163" s="33"/>
      <c r="H1163" s="33"/>
    </row>
    <row r="1164" spans="1:8" s="3" customFormat="1" ht="15.75">
      <c r="A1164" s="34"/>
      <c r="B1164" s="33"/>
      <c r="C1164" s="33"/>
      <c r="D1164" s="33"/>
      <c r="E1164" s="33"/>
      <c r="F1164" s="33"/>
      <c r="G1164" s="33"/>
      <c r="H1164" s="33"/>
    </row>
    <row r="1165" spans="1:8" s="3" customFormat="1" ht="15.75">
      <c r="A1165" s="34"/>
      <c r="B1165" s="33"/>
      <c r="C1165" s="33"/>
      <c r="D1165" s="33"/>
      <c r="E1165" s="33"/>
      <c r="F1165" s="33"/>
      <c r="G1165" s="33"/>
      <c r="H1165" s="33"/>
    </row>
    <row r="1166" spans="1:8" s="3" customFormat="1" ht="15.75">
      <c r="A1166" s="34"/>
      <c r="B1166" s="33"/>
      <c r="C1166" s="33"/>
      <c r="D1166" s="33"/>
      <c r="E1166" s="33"/>
      <c r="F1166" s="33"/>
      <c r="G1166" s="33"/>
      <c r="H1166" s="33"/>
    </row>
    <row r="1167" spans="1:8" s="3" customFormat="1" ht="15.75">
      <c r="A1167" s="34"/>
      <c r="B1167" s="33"/>
      <c r="C1167" s="33"/>
      <c r="D1167" s="33"/>
      <c r="E1167" s="33"/>
      <c r="F1167" s="33"/>
      <c r="G1167" s="33"/>
      <c r="H1167" s="33"/>
    </row>
    <row r="1168" spans="1:8" s="3" customFormat="1" ht="15.75">
      <c r="A1168" s="34"/>
      <c r="B1168" s="33"/>
      <c r="C1168" s="33"/>
      <c r="D1168" s="33"/>
      <c r="E1168" s="33"/>
      <c r="F1168" s="33"/>
      <c r="G1168" s="33"/>
      <c r="H1168" s="33"/>
    </row>
    <row r="1169" spans="1:8" s="3" customFormat="1" ht="15.75">
      <c r="A1169" s="34"/>
      <c r="B1169" s="33"/>
      <c r="C1169" s="33"/>
      <c r="D1169" s="33"/>
      <c r="E1169" s="33"/>
      <c r="F1169" s="33"/>
      <c r="G1169" s="33"/>
      <c r="H1169" s="33"/>
    </row>
    <row r="1170" spans="1:8" s="3" customFormat="1" ht="15.75">
      <c r="A1170" s="34"/>
      <c r="B1170" s="33"/>
      <c r="C1170" s="33"/>
      <c r="D1170" s="33"/>
      <c r="E1170" s="33"/>
      <c r="F1170" s="33"/>
      <c r="G1170" s="33"/>
      <c r="H1170" s="33"/>
    </row>
    <row r="1171" spans="1:8" s="3" customFormat="1" ht="15.75">
      <c r="A1171" s="34"/>
      <c r="B1171" s="33"/>
      <c r="C1171" s="33"/>
      <c r="D1171" s="33"/>
      <c r="E1171" s="33"/>
      <c r="F1171" s="33"/>
      <c r="G1171" s="33"/>
      <c r="H1171" s="33"/>
    </row>
    <row r="1172" spans="1:8" s="3" customFormat="1" ht="15.75">
      <c r="A1172" s="34"/>
      <c r="B1172" s="33"/>
      <c r="C1172" s="33"/>
      <c r="D1172" s="33"/>
      <c r="E1172" s="33"/>
      <c r="F1172" s="33"/>
      <c r="G1172" s="33"/>
      <c r="H1172" s="33"/>
    </row>
    <row r="1173" spans="1:8" s="3" customFormat="1" ht="15.75">
      <c r="A1173" s="34"/>
      <c r="B1173" s="33"/>
      <c r="C1173" s="33"/>
      <c r="D1173" s="33"/>
      <c r="E1173" s="33"/>
      <c r="F1173" s="33"/>
      <c r="G1173" s="33"/>
      <c r="H1173" s="33"/>
    </row>
    <row r="1174" spans="1:8" s="3" customFormat="1" ht="15.75">
      <c r="A1174" s="34"/>
      <c r="B1174" s="33"/>
      <c r="C1174" s="33"/>
      <c r="D1174" s="33"/>
      <c r="E1174" s="33"/>
      <c r="F1174" s="33"/>
      <c r="G1174" s="33"/>
      <c r="H1174" s="33"/>
    </row>
    <row r="1175" spans="1:8" s="3" customFormat="1" ht="15.75">
      <c r="A1175" s="34"/>
      <c r="B1175" s="33"/>
      <c r="C1175" s="33"/>
      <c r="D1175" s="33"/>
      <c r="E1175" s="33"/>
      <c r="F1175" s="33"/>
      <c r="G1175" s="33"/>
      <c r="H1175" s="33"/>
    </row>
    <row r="1176" spans="1:8" s="3" customFormat="1" ht="15.75">
      <c r="A1176" s="34"/>
      <c r="B1176" s="33"/>
      <c r="C1176" s="33"/>
      <c r="D1176" s="33"/>
      <c r="E1176" s="33"/>
      <c r="F1176" s="33"/>
      <c r="G1176" s="33"/>
      <c r="H1176" s="33"/>
    </row>
    <row r="1177" spans="1:8" s="3" customFormat="1" ht="15.75">
      <c r="A1177" s="34"/>
      <c r="B1177" s="33"/>
      <c r="C1177" s="33"/>
      <c r="D1177" s="33"/>
      <c r="E1177" s="33"/>
      <c r="F1177" s="33"/>
      <c r="G1177" s="33"/>
      <c r="H1177" s="33"/>
    </row>
    <row r="1178" spans="1:8" s="3" customFormat="1" ht="15.75">
      <c r="A1178" s="34"/>
      <c r="B1178" s="33"/>
      <c r="C1178" s="33"/>
      <c r="D1178" s="33"/>
      <c r="E1178" s="33"/>
      <c r="F1178" s="33"/>
      <c r="G1178" s="33"/>
      <c r="H1178" s="33"/>
    </row>
    <row r="1179" spans="1:8" s="3" customFormat="1" ht="15.75">
      <c r="A1179" s="34"/>
      <c r="B1179" s="33"/>
      <c r="C1179" s="33"/>
      <c r="D1179" s="33"/>
      <c r="E1179" s="33"/>
      <c r="F1179" s="33"/>
      <c r="G1179" s="33"/>
      <c r="H1179" s="33"/>
    </row>
    <row r="1180" spans="1:8" s="3" customFormat="1" ht="15.75">
      <c r="A1180" s="34"/>
      <c r="B1180" s="33"/>
      <c r="C1180" s="33"/>
      <c r="D1180" s="33"/>
      <c r="E1180" s="33"/>
      <c r="F1180" s="33"/>
      <c r="G1180" s="33"/>
      <c r="H1180" s="33"/>
    </row>
    <row r="1181" spans="1:8" s="3" customFormat="1" ht="15.75">
      <c r="A1181" s="34"/>
      <c r="B1181" s="33"/>
      <c r="C1181" s="33"/>
      <c r="D1181" s="33"/>
      <c r="E1181" s="33"/>
      <c r="F1181" s="33"/>
      <c r="G1181" s="33"/>
      <c r="H1181" s="33"/>
    </row>
    <row r="1182" spans="1:8" s="3" customFormat="1" ht="15.75">
      <c r="A1182" s="34"/>
      <c r="B1182" s="33"/>
      <c r="C1182" s="33"/>
      <c r="D1182" s="33"/>
      <c r="E1182" s="33"/>
      <c r="F1182" s="33"/>
      <c r="G1182" s="33"/>
      <c r="H1182" s="33"/>
    </row>
    <row r="1183" spans="1:8" s="3" customFormat="1" ht="15.75">
      <c r="A1183" s="34"/>
      <c r="B1183" s="33"/>
      <c r="C1183" s="33"/>
      <c r="D1183" s="33"/>
      <c r="E1183" s="33"/>
      <c r="F1183" s="33"/>
      <c r="G1183" s="33"/>
      <c r="H1183" s="33"/>
    </row>
    <row r="1184" spans="1:8" s="3" customFormat="1" ht="15.75">
      <c r="A1184" s="34"/>
      <c r="B1184" s="33"/>
      <c r="C1184" s="33"/>
      <c r="D1184" s="33"/>
      <c r="E1184" s="33"/>
      <c r="F1184" s="33"/>
      <c r="G1184" s="33"/>
      <c r="H1184" s="33"/>
    </row>
    <row r="1185" spans="1:8" s="3" customFormat="1" ht="15.75">
      <c r="A1185" s="34"/>
      <c r="B1185" s="33"/>
      <c r="C1185" s="33"/>
      <c r="D1185" s="33"/>
      <c r="E1185" s="33"/>
      <c r="F1185" s="33"/>
      <c r="G1185" s="33"/>
      <c r="H1185" s="33"/>
    </row>
    <row r="1186" spans="1:8" s="3" customFormat="1" ht="15.75">
      <c r="A1186" s="34"/>
      <c r="B1186" s="33"/>
      <c r="C1186" s="33"/>
      <c r="D1186" s="33"/>
      <c r="E1186" s="33"/>
      <c r="F1186" s="33"/>
      <c r="G1186" s="33"/>
      <c r="H1186" s="33"/>
    </row>
    <row r="1187" spans="1:8" s="3" customFormat="1" ht="15.75">
      <c r="A1187" s="34"/>
      <c r="B1187" s="33"/>
      <c r="C1187" s="33"/>
      <c r="D1187" s="33"/>
      <c r="E1187" s="33"/>
      <c r="F1187" s="33"/>
      <c r="G1187" s="33"/>
      <c r="H1187" s="33"/>
    </row>
    <row r="1188" spans="1:8" s="3" customFormat="1" ht="15.75">
      <c r="A1188" s="34"/>
      <c r="B1188" s="33"/>
      <c r="C1188" s="33"/>
      <c r="D1188" s="33"/>
      <c r="E1188" s="33"/>
      <c r="F1188" s="33"/>
      <c r="G1188" s="33"/>
      <c r="H1188" s="33"/>
    </row>
    <row r="1189" spans="1:8" s="3" customFormat="1" ht="15.75">
      <c r="A1189" s="34"/>
      <c r="B1189" s="33"/>
      <c r="C1189" s="33"/>
      <c r="D1189" s="33"/>
      <c r="E1189" s="33"/>
      <c r="F1189" s="33"/>
      <c r="G1189" s="33"/>
      <c r="H1189" s="33"/>
    </row>
    <row r="1190" spans="1:8" s="3" customFormat="1" ht="15.75">
      <c r="A1190" s="34"/>
      <c r="B1190" s="33"/>
      <c r="C1190" s="33"/>
      <c r="D1190" s="33"/>
      <c r="E1190" s="33"/>
      <c r="F1190" s="33"/>
      <c r="G1190" s="33"/>
      <c r="H1190" s="33"/>
    </row>
    <row r="1191" spans="1:8" s="3" customFormat="1" ht="15.75">
      <c r="A1191" s="34"/>
      <c r="B1191" s="33"/>
      <c r="C1191" s="33"/>
      <c r="D1191" s="33"/>
      <c r="E1191" s="33"/>
      <c r="F1191" s="33"/>
      <c r="G1191" s="33"/>
      <c r="H1191" s="33"/>
    </row>
    <row r="1192" spans="1:8" s="3" customFormat="1" ht="15.75">
      <c r="A1192" s="34"/>
      <c r="B1192" s="33"/>
      <c r="C1192" s="33"/>
      <c r="D1192" s="33"/>
      <c r="E1192" s="33"/>
      <c r="F1192" s="33"/>
      <c r="G1192" s="33"/>
      <c r="H1192" s="33"/>
    </row>
    <row r="1193" spans="1:8" s="3" customFormat="1" ht="15.75">
      <c r="A1193" s="34"/>
      <c r="B1193" s="33"/>
      <c r="C1193" s="33"/>
      <c r="D1193" s="33"/>
      <c r="E1193" s="33"/>
      <c r="F1193" s="33"/>
      <c r="G1193" s="33"/>
      <c r="H1193" s="33"/>
    </row>
    <row r="1194" spans="1:8" s="3" customFormat="1" ht="15.75">
      <c r="A1194" s="34"/>
      <c r="B1194" s="33"/>
      <c r="C1194" s="33"/>
      <c r="D1194" s="33"/>
      <c r="E1194" s="33"/>
      <c r="F1194" s="33"/>
      <c r="G1194" s="33"/>
      <c r="H1194" s="33"/>
    </row>
    <row r="1195" spans="1:8" s="3" customFormat="1" ht="15.75">
      <c r="A1195" s="34"/>
      <c r="B1195" s="33"/>
      <c r="C1195" s="33"/>
      <c r="D1195" s="33"/>
      <c r="E1195" s="33"/>
      <c r="F1195" s="33"/>
      <c r="G1195" s="33"/>
      <c r="H1195" s="33"/>
    </row>
    <row r="1196" spans="1:8" s="3" customFormat="1" ht="15.75">
      <c r="A1196" s="34"/>
      <c r="B1196" s="33"/>
      <c r="C1196" s="33"/>
      <c r="D1196" s="33"/>
      <c r="E1196" s="33"/>
      <c r="F1196" s="33"/>
      <c r="G1196" s="33"/>
      <c r="H1196" s="33"/>
    </row>
    <row r="1197" spans="1:8" s="3" customFormat="1" ht="15.75">
      <c r="A1197" s="34"/>
      <c r="B1197" s="33"/>
      <c r="C1197" s="33"/>
      <c r="D1197" s="33"/>
      <c r="E1197" s="33"/>
      <c r="F1197" s="33"/>
      <c r="G1197" s="33"/>
      <c r="H1197" s="33"/>
    </row>
    <row r="1198" spans="1:8" s="3" customFormat="1" ht="15.75">
      <c r="A1198" s="34"/>
      <c r="B1198" s="33"/>
      <c r="C1198" s="33"/>
      <c r="D1198" s="33"/>
      <c r="E1198" s="33"/>
      <c r="F1198" s="33"/>
      <c r="G1198" s="33"/>
      <c r="H1198" s="33"/>
    </row>
    <row r="1199" spans="1:8" s="3" customFormat="1" ht="15.75">
      <c r="A1199" s="34"/>
      <c r="B1199" s="33"/>
      <c r="C1199" s="33"/>
      <c r="D1199" s="33"/>
      <c r="E1199" s="33"/>
      <c r="F1199" s="33"/>
      <c r="G1199" s="33"/>
      <c r="H1199" s="33"/>
    </row>
    <row r="1200" spans="1:8" s="3" customFormat="1" ht="15.75">
      <c r="A1200" s="34"/>
      <c r="B1200" s="33"/>
      <c r="C1200" s="33"/>
      <c r="D1200" s="33"/>
      <c r="E1200" s="33"/>
      <c r="F1200" s="33"/>
      <c r="G1200" s="33"/>
      <c r="H1200" s="33"/>
    </row>
    <row r="1201" spans="1:8" s="3" customFormat="1" ht="15.75">
      <c r="A1201" s="34"/>
      <c r="B1201" s="33"/>
      <c r="C1201" s="33"/>
      <c r="D1201" s="33"/>
      <c r="E1201" s="33"/>
      <c r="F1201" s="33"/>
      <c r="G1201" s="33"/>
      <c r="H1201" s="33"/>
    </row>
    <row r="1202" spans="1:8" s="3" customFormat="1" ht="15.75">
      <c r="A1202" s="34"/>
      <c r="B1202" s="33"/>
      <c r="C1202" s="33"/>
      <c r="D1202" s="33"/>
      <c r="E1202" s="33"/>
      <c r="F1202" s="33"/>
      <c r="G1202" s="33"/>
      <c r="H1202" s="33"/>
    </row>
    <row r="1203" spans="1:8" s="3" customFormat="1" ht="15.75">
      <c r="A1203" s="34"/>
      <c r="B1203" s="33"/>
      <c r="C1203" s="33"/>
      <c r="D1203" s="33"/>
      <c r="E1203" s="33"/>
      <c r="F1203" s="33"/>
      <c r="G1203" s="33"/>
      <c r="H1203" s="33"/>
    </row>
    <row r="1204" spans="1:8" s="3" customFormat="1" ht="15.75">
      <c r="A1204" s="34"/>
      <c r="B1204" s="33"/>
      <c r="C1204" s="33"/>
      <c r="D1204" s="33"/>
      <c r="E1204" s="33"/>
      <c r="F1204" s="33"/>
      <c r="G1204" s="33"/>
      <c r="H1204" s="33"/>
    </row>
    <row r="1205" spans="1:8" s="3" customFormat="1" ht="15.75">
      <c r="A1205" s="34"/>
      <c r="B1205" s="33"/>
      <c r="C1205" s="33"/>
      <c r="D1205" s="33"/>
      <c r="E1205" s="33"/>
      <c r="F1205" s="33"/>
      <c r="G1205" s="33"/>
      <c r="H1205" s="33"/>
    </row>
    <row r="1206" spans="1:8" s="3" customFormat="1" ht="15.75">
      <c r="A1206" s="34"/>
      <c r="B1206" s="33"/>
      <c r="C1206" s="33"/>
      <c r="D1206" s="33"/>
      <c r="E1206" s="33"/>
      <c r="F1206" s="33"/>
      <c r="G1206" s="33"/>
      <c r="H1206" s="33"/>
    </row>
    <row r="1207" spans="1:8" s="3" customFormat="1" ht="15.75">
      <c r="A1207" s="34"/>
      <c r="B1207" s="33"/>
      <c r="C1207" s="33"/>
      <c r="D1207" s="33"/>
      <c r="E1207" s="33"/>
      <c r="F1207" s="33"/>
      <c r="G1207" s="33"/>
      <c r="H1207" s="33"/>
    </row>
    <row r="1208" spans="1:8" s="3" customFormat="1" ht="15.75">
      <c r="A1208" s="34"/>
      <c r="B1208" s="33"/>
      <c r="C1208" s="33"/>
      <c r="D1208" s="33"/>
      <c r="E1208" s="33"/>
      <c r="F1208" s="33"/>
      <c r="G1208" s="33"/>
      <c r="H1208" s="33"/>
    </row>
    <row r="1209" spans="1:8" s="3" customFormat="1" ht="15.75">
      <c r="A1209" s="34"/>
      <c r="B1209" s="33"/>
      <c r="C1209" s="33"/>
      <c r="D1209" s="33"/>
      <c r="E1209" s="33"/>
      <c r="F1209" s="33"/>
      <c r="G1209" s="33"/>
      <c r="H1209" s="33"/>
    </row>
    <row r="1210" spans="1:8" s="3" customFormat="1" ht="15.75">
      <c r="A1210" s="34"/>
      <c r="B1210" s="33"/>
      <c r="C1210" s="33"/>
      <c r="D1210" s="33"/>
      <c r="E1210" s="33"/>
      <c r="F1210" s="33"/>
      <c r="G1210" s="33"/>
      <c r="H1210" s="33"/>
    </row>
    <row r="1211" spans="1:8" s="3" customFormat="1" ht="15.75">
      <c r="A1211" s="34"/>
      <c r="B1211" s="33"/>
      <c r="C1211" s="33"/>
      <c r="D1211" s="33"/>
      <c r="E1211" s="33"/>
      <c r="F1211" s="33"/>
      <c r="G1211" s="33"/>
      <c r="H1211" s="33"/>
    </row>
    <row r="1212" spans="1:8" s="3" customFormat="1" ht="15.75">
      <c r="A1212" s="34"/>
      <c r="B1212" s="33"/>
      <c r="C1212" s="33"/>
      <c r="D1212" s="33"/>
      <c r="E1212" s="33"/>
      <c r="F1212" s="33"/>
      <c r="G1212" s="33"/>
      <c r="H1212" s="33"/>
    </row>
    <row r="1213" spans="1:8" s="3" customFormat="1" ht="15.75">
      <c r="A1213" s="34"/>
      <c r="B1213" s="33"/>
      <c r="C1213" s="33"/>
      <c r="D1213" s="33"/>
      <c r="E1213" s="33"/>
      <c r="F1213" s="33"/>
      <c r="G1213" s="33"/>
      <c r="H1213" s="33"/>
    </row>
    <row r="1214" spans="1:8" s="3" customFormat="1" ht="15.75">
      <c r="A1214" s="34"/>
      <c r="B1214" s="33"/>
      <c r="C1214" s="33"/>
      <c r="D1214" s="33"/>
      <c r="E1214" s="33"/>
      <c r="F1214" s="33"/>
      <c r="G1214" s="33"/>
      <c r="H1214" s="33"/>
    </row>
    <row r="1215" spans="1:8" s="3" customFormat="1" ht="15.75">
      <c r="A1215" s="34"/>
      <c r="B1215" s="33"/>
      <c r="C1215" s="33"/>
      <c r="D1215" s="33"/>
      <c r="E1215" s="33"/>
      <c r="F1215" s="33"/>
      <c r="G1215" s="33"/>
      <c r="H1215" s="33"/>
    </row>
    <row r="1216" spans="1:8" s="3" customFormat="1" ht="15.75">
      <c r="A1216" s="34"/>
      <c r="B1216" s="33"/>
      <c r="C1216" s="33"/>
      <c r="D1216" s="33"/>
      <c r="E1216" s="33"/>
      <c r="F1216" s="33"/>
      <c r="G1216" s="33"/>
      <c r="H1216" s="33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NDAYIRUKIYE Darcy</cp:lastModifiedBy>
  <cp:lastPrinted>2016-12-19T07:03:26Z</cp:lastPrinted>
  <dcterms:created xsi:type="dcterms:W3CDTF">2006-05-29T08:43:27Z</dcterms:created>
  <dcterms:modified xsi:type="dcterms:W3CDTF">2024-04-25T12:23:51Z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