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2024 SECTEUR REEL BULL ANGLAIS\"/>
    </mc:Choice>
  </mc:AlternateContent>
  <bookViews>
    <workbookView xWindow="0" yWindow="0" windowWidth="19200" windowHeight="6350"/>
  </bookViews>
  <sheets>
    <sheet name="V4 Engl" sheetId="3" r:id="rId1"/>
  </sheets>
  <definedNames>
    <definedName name="_xlnm.Print_Area" localSheetId="0">'V4 Engl'!$A$1:$E$410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344" i="3" l="1"/>
  <c r="D344" i="3"/>
  <c r="E344" i="3"/>
  <c r="B344" i="3"/>
  <c r="C342" i="3" l="1"/>
  <c r="D342" i="3"/>
  <c r="E342" i="3"/>
  <c r="C343" i="3"/>
  <c r="D343" i="3"/>
  <c r="E343" i="3"/>
  <c r="B343" i="3"/>
  <c r="B342" i="3"/>
  <c r="C340" i="3" l="1"/>
  <c r="D340" i="3"/>
  <c r="E340" i="3"/>
  <c r="B340" i="3"/>
  <c r="C199" i="3"/>
  <c r="D199" i="3"/>
  <c r="E199" i="3"/>
  <c r="B199" i="3"/>
  <c r="E338" i="3" l="1"/>
  <c r="D338" i="3"/>
  <c r="C338" i="3"/>
  <c r="B338" i="3"/>
  <c r="E337" i="3" l="1"/>
  <c r="D337" i="3"/>
  <c r="C337" i="3"/>
  <c r="B337" i="3"/>
  <c r="E321" i="3" l="1"/>
  <c r="D321" i="3"/>
  <c r="C321" i="3"/>
  <c r="B321" i="3"/>
  <c r="E319" i="3" l="1"/>
  <c r="E198" i="3" s="1"/>
  <c r="D319" i="3"/>
  <c r="D198" i="3" s="1"/>
  <c r="C319" i="3"/>
  <c r="C198" i="3" s="1"/>
  <c r="B319" i="3"/>
  <c r="B198" i="3" s="1"/>
  <c r="C197" i="3" l="1"/>
  <c r="D197" i="3"/>
  <c r="E197" i="3"/>
  <c r="B197" i="3"/>
  <c r="E210" i="3"/>
  <c r="D210" i="3"/>
  <c r="C210" i="3"/>
  <c r="B210" i="3"/>
  <c r="XFD197" i="3" l="1"/>
  <c r="XFC197" i="3"/>
  <c r="XFB197" i="3"/>
  <c r="XFA197" i="3"/>
  <c r="XEZ197" i="3"/>
  <c r="XEY197" i="3"/>
  <c r="XEX197" i="3"/>
  <c r="XEW197" i="3"/>
  <c r="XEV197" i="3"/>
  <c r="XEU197" i="3"/>
  <c r="XET197" i="3"/>
  <c r="XES197" i="3"/>
  <c r="XER197" i="3"/>
  <c r="XEQ197" i="3"/>
  <c r="XEP197" i="3"/>
  <c r="XEO197" i="3"/>
  <c r="XEN197" i="3"/>
  <c r="XEM197" i="3"/>
  <c r="XEL197" i="3"/>
  <c r="XEK197" i="3"/>
  <c r="XEJ197" i="3"/>
  <c r="XEI197" i="3"/>
  <c r="XEH197" i="3"/>
  <c r="XEG197" i="3"/>
  <c r="XEF197" i="3"/>
  <c r="XEE197" i="3"/>
  <c r="XED197" i="3"/>
  <c r="XEC197" i="3"/>
  <c r="XEB197" i="3"/>
  <c r="XEA197" i="3"/>
  <c r="XDZ197" i="3"/>
  <c r="XDY197" i="3"/>
  <c r="XDX197" i="3"/>
  <c r="XDW197" i="3"/>
  <c r="XDV197" i="3"/>
  <c r="XDU197" i="3"/>
  <c r="XDT197" i="3"/>
  <c r="XDS197" i="3"/>
  <c r="XDR197" i="3"/>
  <c r="XDQ197" i="3"/>
  <c r="XDP197" i="3"/>
  <c r="XDO197" i="3"/>
  <c r="XDN197" i="3"/>
  <c r="XDM197" i="3"/>
  <c r="XDL197" i="3"/>
  <c r="XDK197" i="3"/>
  <c r="XDJ197" i="3"/>
  <c r="XDI197" i="3"/>
  <c r="XDH197" i="3"/>
  <c r="XDG197" i="3"/>
  <c r="XDF197" i="3"/>
  <c r="XDE197" i="3"/>
  <c r="XDD197" i="3"/>
  <c r="XDC197" i="3"/>
  <c r="XDB197" i="3"/>
  <c r="XDA197" i="3"/>
  <c r="XCZ197" i="3"/>
  <c r="XCY197" i="3"/>
  <c r="XCX197" i="3"/>
  <c r="XCW197" i="3"/>
  <c r="XCV197" i="3"/>
  <c r="XCU197" i="3"/>
  <c r="XCT197" i="3"/>
  <c r="XCS197" i="3"/>
  <c r="XCR197" i="3"/>
  <c r="XCQ197" i="3"/>
  <c r="XCP197" i="3"/>
  <c r="XCO197" i="3"/>
  <c r="XCN197" i="3"/>
  <c r="XCM197" i="3"/>
  <c r="XCL197" i="3"/>
  <c r="XCK197" i="3"/>
  <c r="XCJ197" i="3"/>
  <c r="XCI197" i="3"/>
  <c r="XCH197" i="3"/>
  <c r="XCG197" i="3"/>
  <c r="XCF197" i="3"/>
  <c r="XCE197" i="3"/>
  <c r="XCD197" i="3"/>
  <c r="XCC197" i="3"/>
  <c r="XCB197" i="3"/>
  <c r="XCA197" i="3"/>
  <c r="XBZ197" i="3"/>
  <c r="XBY197" i="3"/>
  <c r="XBX197" i="3"/>
  <c r="XBW197" i="3"/>
  <c r="XBV197" i="3"/>
  <c r="XBU197" i="3"/>
  <c r="XBT197" i="3"/>
  <c r="XBS197" i="3"/>
  <c r="XBR197" i="3"/>
  <c r="XBQ197" i="3"/>
  <c r="XBP197" i="3"/>
  <c r="XBO197" i="3"/>
  <c r="XBN197" i="3"/>
  <c r="XBM197" i="3"/>
  <c r="XBL197" i="3"/>
  <c r="XBK197" i="3"/>
  <c r="XBJ197" i="3"/>
  <c r="XBI197" i="3"/>
  <c r="XBH197" i="3"/>
  <c r="XBG197" i="3"/>
  <c r="XBF197" i="3"/>
  <c r="XBE197" i="3"/>
  <c r="XBD197" i="3"/>
  <c r="XBC197" i="3"/>
  <c r="XBB197" i="3"/>
  <c r="XBA197" i="3"/>
  <c r="XAZ197" i="3"/>
  <c r="XAY197" i="3"/>
  <c r="XAX197" i="3"/>
  <c r="XAW197" i="3"/>
  <c r="XAV197" i="3"/>
  <c r="XAU197" i="3"/>
  <c r="XAT197" i="3"/>
  <c r="XAS197" i="3"/>
  <c r="XAR197" i="3"/>
  <c r="XAQ197" i="3"/>
  <c r="XAP197" i="3"/>
  <c r="XAO197" i="3"/>
  <c r="XAN197" i="3"/>
  <c r="XAM197" i="3"/>
  <c r="XAL197" i="3"/>
  <c r="XAK197" i="3"/>
  <c r="XAJ197" i="3"/>
  <c r="XAI197" i="3"/>
  <c r="XAH197" i="3"/>
  <c r="XAG197" i="3"/>
  <c r="XAF197" i="3"/>
  <c r="XAE197" i="3"/>
  <c r="XAD197" i="3"/>
  <c r="XAC197" i="3"/>
  <c r="XAB197" i="3"/>
  <c r="XAA197" i="3"/>
  <c r="WZZ197" i="3"/>
  <c r="WZY197" i="3"/>
  <c r="WZX197" i="3"/>
  <c r="WZW197" i="3"/>
  <c r="WZV197" i="3"/>
  <c r="WZU197" i="3"/>
  <c r="WZT197" i="3"/>
  <c r="WZS197" i="3"/>
  <c r="WZR197" i="3"/>
  <c r="WZQ197" i="3"/>
  <c r="WZP197" i="3"/>
  <c r="WZO197" i="3"/>
  <c r="WZN197" i="3"/>
  <c r="WZM197" i="3"/>
  <c r="WZL197" i="3"/>
  <c r="WZK197" i="3"/>
  <c r="WZJ197" i="3"/>
  <c r="WZI197" i="3"/>
  <c r="WZH197" i="3"/>
  <c r="WZG197" i="3"/>
  <c r="WZF197" i="3"/>
  <c r="WZE197" i="3"/>
  <c r="WZD197" i="3"/>
  <c r="WZC197" i="3"/>
  <c r="WZB197" i="3"/>
  <c r="WZA197" i="3"/>
  <c r="WYZ197" i="3"/>
  <c r="WYY197" i="3"/>
  <c r="WYX197" i="3"/>
  <c r="WYW197" i="3"/>
  <c r="WYV197" i="3"/>
  <c r="WYU197" i="3"/>
  <c r="WYT197" i="3"/>
  <c r="WYS197" i="3"/>
  <c r="WYR197" i="3"/>
  <c r="WYQ197" i="3"/>
  <c r="WYP197" i="3"/>
  <c r="WYO197" i="3"/>
  <c r="WYN197" i="3"/>
  <c r="WYM197" i="3"/>
  <c r="WYL197" i="3"/>
  <c r="WYK197" i="3"/>
  <c r="WYJ197" i="3"/>
  <c r="WYI197" i="3"/>
  <c r="WYH197" i="3"/>
  <c r="WYG197" i="3"/>
  <c r="WYF197" i="3"/>
  <c r="WYE197" i="3"/>
  <c r="WYD197" i="3"/>
  <c r="WYC197" i="3"/>
  <c r="WYB197" i="3"/>
  <c r="WYA197" i="3"/>
  <c r="WXZ197" i="3"/>
  <c r="WXY197" i="3"/>
  <c r="WXX197" i="3"/>
  <c r="WXW197" i="3"/>
  <c r="WXV197" i="3"/>
  <c r="WXU197" i="3"/>
  <c r="WXT197" i="3"/>
  <c r="WXS197" i="3"/>
  <c r="WXR197" i="3"/>
  <c r="WXQ197" i="3"/>
  <c r="WXP197" i="3"/>
  <c r="WXO197" i="3"/>
  <c r="WXN197" i="3"/>
  <c r="WXM197" i="3"/>
  <c r="WXL197" i="3"/>
  <c r="WXK197" i="3"/>
  <c r="WXJ197" i="3"/>
  <c r="WXI197" i="3"/>
  <c r="WXH197" i="3"/>
  <c r="WXG197" i="3"/>
  <c r="WXF197" i="3"/>
  <c r="WXE197" i="3"/>
  <c r="WXD197" i="3"/>
  <c r="WXC197" i="3"/>
  <c r="WXB197" i="3"/>
  <c r="WXA197" i="3"/>
  <c r="WWZ197" i="3"/>
  <c r="WWY197" i="3"/>
  <c r="WWX197" i="3"/>
  <c r="WWW197" i="3"/>
  <c r="WWV197" i="3"/>
  <c r="WWU197" i="3"/>
  <c r="WWT197" i="3"/>
  <c r="WWS197" i="3"/>
  <c r="WWR197" i="3"/>
  <c r="WWQ197" i="3"/>
  <c r="WWP197" i="3"/>
  <c r="WWO197" i="3"/>
  <c r="WWN197" i="3"/>
  <c r="WWM197" i="3"/>
  <c r="WWL197" i="3"/>
  <c r="WWK197" i="3"/>
  <c r="WWJ197" i="3"/>
  <c r="WWI197" i="3"/>
  <c r="WWH197" i="3"/>
  <c r="WWG197" i="3"/>
  <c r="WWF197" i="3"/>
  <c r="WWE197" i="3"/>
  <c r="WWD197" i="3"/>
  <c r="WWC197" i="3"/>
  <c r="WWB197" i="3"/>
  <c r="WWA197" i="3"/>
  <c r="WVZ197" i="3"/>
  <c r="WVY197" i="3"/>
  <c r="WVX197" i="3"/>
  <c r="WVW197" i="3"/>
  <c r="WVV197" i="3"/>
  <c r="WVU197" i="3"/>
  <c r="WVT197" i="3"/>
  <c r="WVS197" i="3"/>
  <c r="WVR197" i="3"/>
  <c r="WVQ197" i="3"/>
  <c r="WVP197" i="3"/>
  <c r="WVO197" i="3"/>
  <c r="WVN197" i="3"/>
  <c r="WVM197" i="3"/>
  <c r="WVL197" i="3"/>
  <c r="WVK197" i="3"/>
  <c r="WVJ197" i="3"/>
  <c r="WVI197" i="3"/>
  <c r="WVH197" i="3"/>
  <c r="WVG197" i="3"/>
  <c r="WVF197" i="3"/>
  <c r="WVE197" i="3"/>
  <c r="WVD197" i="3"/>
  <c r="WVC197" i="3"/>
  <c r="WVB197" i="3"/>
  <c r="WVA197" i="3"/>
  <c r="WUZ197" i="3"/>
  <c r="WUY197" i="3"/>
  <c r="WUX197" i="3"/>
  <c r="WUW197" i="3"/>
  <c r="WUV197" i="3"/>
  <c r="WUU197" i="3"/>
  <c r="WUT197" i="3"/>
  <c r="WUS197" i="3"/>
  <c r="WUR197" i="3"/>
  <c r="WUQ197" i="3"/>
  <c r="WUP197" i="3"/>
  <c r="WUO197" i="3"/>
  <c r="WUN197" i="3"/>
  <c r="WUM197" i="3"/>
  <c r="WUL197" i="3"/>
  <c r="WUK197" i="3"/>
  <c r="WUJ197" i="3"/>
  <c r="WUI197" i="3"/>
  <c r="WUH197" i="3"/>
  <c r="WUG197" i="3"/>
  <c r="WUF197" i="3"/>
  <c r="WUE197" i="3"/>
  <c r="WUD197" i="3"/>
  <c r="WUC197" i="3"/>
  <c r="WUB197" i="3"/>
  <c r="WUA197" i="3"/>
  <c r="WTZ197" i="3"/>
  <c r="WTY197" i="3"/>
  <c r="WTX197" i="3"/>
  <c r="WTW197" i="3"/>
  <c r="WTV197" i="3"/>
  <c r="WTU197" i="3"/>
  <c r="WTT197" i="3"/>
  <c r="WTS197" i="3"/>
  <c r="WTR197" i="3"/>
  <c r="WTQ197" i="3"/>
  <c r="WTP197" i="3"/>
  <c r="WTO197" i="3"/>
  <c r="WTN197" i="3"/>
  <c r="WTM197" i="3"/>
  <c r="WTL197" i="3"/>
  <c r="WTK197" i="3"/>
  <c r="WTJ197" i="3"/>
  <c r="WTI197" i="3"/>
  <c r="WTH197" i="3"/>
  <c r="WTG197" i="3"/>
  <c r="WTF197" i="3"/>
  <c r="WTE197" i="3"/>
  <c r="WTD197" i="3"/>
  <c r="WTC197" i="3"/>
  <c r="WTB197" i="3"/>
  <c r="WTA197" i="3"/>
  <c r="WSZ197" i="3"/>
  <c r="WSY197" i="3"/>
  <c r="WSX197" i="3"/>
  <c r="WSW197" i="3"/>
  <c r="WSV197" i="3"/>
  <c r="WSU197" i="3"/>
  <c r="WST197" i="3"/>
  <c r="WSS197" i="3"/>
  <c r="WSR197" i="3"/>
  <c r="WSQ197" i="3"/>
  <c r="WSP197" i="3"/>
  <c r="WSO197" i="3"/>
  <c r="WSN197" i="3"/>
  <c r="WSM197" i="3"/>
  <c r="WSL197" i="3"/>
  <c r="WSK197" i="3"/>
  <c r="WSJ197" i="3"/>
  <c r="WSI197" i="3"/>
  <c r="WSH197" i="3"/>
  <c r="WSG197" i="3"/>
  <c r="WSF197" i="3"/>
  <c r="WSE197" i="3"/>
  <c r="WSD197" i="3"/>
  <c r="WSC197" i="3"/>
  <c r="WSB197" i="3"/>
  <c r="WSA197" i="3"/>
  <c r="WRZ197" i="3"/>
  <c r="WRY197" i="3"/>
  <c r="WRX197" i="3"/>
  <c r="WRW197" i="3"/>
  <c r="WRV197" i="3"/>
  <c r="WRU197" i="3"/>
  <c r="WRT197" i="3"/>
  <c r="WRS197" i="3"/>
  <c r="WRR197" i="3"/>
  <c r="WRQ197" i="3"/>
  <c r="WRP197" i="3"/>
  <c r="WRO197" i="3"/>
  <c r="WRN197" i="3"/>
  <c r="WRM197" i="3"/>
  <c r="WRL197" i="3"/>
  <c r="WRK197" i="3"/>
  <c r="WRJ197" i="3"/>
  <c r="WRI197" i="3"/>
  <c r="WRH197" i="3"/>
  <c r="WRG197" i="3"/>
  <c r="WRF197" i="3"/>
  <c r="WRE197" i="3"/>
  <c r="WRD197" i="3"/>
  <c r="WRC197" i="3"/>
  <c r="WRB197" i="3"/>
  <c r="WRA197" i="3"/>
  <c r="WQZ197" i="3"/>
  <c r="WQY197" i="3"/>
  <c r="WQX197" i="3"/>
  <c r="WQW197" i="3"/>
  <c r="WQV197" i="3"/>
  <c r="WQU197" i="3"/>
  <c r="WQT197" i="3"/>
  <c r="WQS197" i="3"/>
  <c r="WQR197" i="3"/>
  <c r="WQQ197" i="3"/>
  <c r="WQP197" i="3"/>
  <c r="WQO197" i="3"/>
  <c r="WQN197" i="3"/>
  <c r="WQM197" i="3"/>
  <c r="WQL197" i="3"/>
  <c r="WQK197" i="3"/>
  <c r="WQJ197" i="3"/>
  <c r="WQI197" i="3"/>
  <c r="WQH197" i="3"/>
  <c r="WQG197" i="3"/>
  <c r="WQF197" i="3"/>
  <c r="WQE197" i="3"/>
  <c r="WQD197" i="3"/>
  <c r="WQC197" i="3"/>
  <c r="WQB197" i="3"/>
  <c r="WQA197" i="3"/>
  <c r="WPZ197" i="3"/>
  <c r="WPY197" i="3"/>
  <c r="WPX197" i="3"/>
  <c r="WPW197" i="3"/>
  <c r="WPV197" i="3"/>
  <c r="WPU197" i="3"/>
  <c r="WPT197" i="3"/>
  <c r="WPS197" i="3"/>
  <c r="WPR197" i="3"/>
  <c r="WPQ197" i="3"/>
  <c r="WPP197" i="3"/>
  <c r="WPO197" i="3"/>
  <c r="WPN197" i="3"/>
  <c r="WPM197" i="3"/>
  <c r="WPL197" i="3"/>
  <c r="WPK197" i="3"/>
  <c r="WPJ197" i="3"/>
  <c r="WPI197" i="3"/>
  <c r="WPH197" i="3"/>
  <c r="WPG197" i="3"/>
  <c r="WPF197" i="3"/>
  <c r="WPE197" i="3"/>
  <c r="WPD197" i="3"/>
  <c r="WPC197" i="3"/>
  <c r="WPB197" i="3"/>
  <c r="WPA197" i="3"/>
  <c r="WOZ197" i="3"/>
  <c r="WOY197" i="3"/>
  <c r="WOX197" i="3"/>
  <c r="WOW197" i="3"/>
  <c r="WOV197" i="3"/>
  <c r="WOU197" i="3"/>
  <c r="WOT197" i="3"/>
  <c r="WOS197" i="3"/>
  <c r="WOR197" i="3"/>
  <c r="WOQ197" i="3"/>
  <c r="WOP197" i="3"/>
  <c r="WOO197" i="3"/>
  <c r="WON197" i="3"/>
  <c r="WOM197" i="3"/>
  <c r="WOL197" i="3"/>
  <c r="WOK197" i="3"/>
  <c r="WOJ197" i="3"/>
  <c r="WOI197" i="3"/>
  <c r="WOH197" i="3"/>
  <c r="WOG197" i="3"/>
  <c r="WOF197" i="3"/>
  <c r="WOE197" i="3"/>
  <c r="WOD197" i="3"/>
  <c r="WOC197" i="3"/>
  <c r="WOB197" i="3"/>
  <c r="WOA197" i="3"/>
  <c r="WNZ197" i="3"/>
  <c r="WNY197" i="3"/>
  <c r="WNX197" i="3"/>
  <c r="WNW197" i="3"/>
  <c r="WNV197" i="3"/>
  <c r="WNU197" i="3"/>
  <c r="WNT197" i="3"/>
  <c r="WNS197" i="3"/>
  <c r="WNR197" i="3"/>
  <c r="WNQ197" i="3"/>
  <c r="WNP197" i="3"/>
  <c r="WNO197" i="3"/>
  <c r="WNN197" i="3"/>
  <c r="WNM197" i="3"/>
  <c r="WNL197" i="3"/>
  <c r="WNK197" i="3"/>
  <c r="WNJ197" i="3"/>
  <c r="WNI197" i="3"/>
  <c r="WNH197" i="3"/>
  <c r="WNG197" i="3"/>
  <c r="WNF197" i="3"/>
  <c r="WNE197" i="3"/>
  <c r="WND197" i="3"/>
  <c r="WNC197" i="3"/>
  <c r="WNB197" i="3"/>
  <c r="WNA197" i="3"/>
  <c r="WMZ197" i="3"/>
  <c r="WMY197" i="3"/>
  <c r="WMX197" i="3"/>
  <c r="WMW197" i="3"/>
  <c r="WMV197" i="3"/>
  <c r="WMU197" i="3"/>
  <c r="WMT197" i="3"/>
  <c r="WMS197" i="3"/>
  <c r="WMR197" i="3"/>
  <c r="WMQ197" i="3"/>
  <c r="WMP197" i="3"/>
  <c r="WMO197" i="3"/>
  <c r="WMN197" i="3"/>
  <c r="WMM197" i="3"/>
  <c r="WML197" i="3"/>
  <c r="WMK197" i="3"/>
  <c r="WMJ197" i="3"/>
  <c r="WMI197" i="3"/>
  <c r="WMH197" i="3"/>
  <c r="WMG197" i="3"/>
  <c r="WMF197" i="3"/>
  <c r="WME197" i="3"/>
  <c r="WMD197" i="3"/>
  <c r="WMC197" i="3"/>
  <c r="WMB197" i="3"/>
  <c r="WMA197" i="3"/>
  <c r="WLZ197" i="3"/>
  <c r="WLY197" i="3"/>
  <c r="WLX197" i="3"/>
  <c r="WLW197" i="3"/>
  <c r="WLV197" i="3"/>
  <c r="WLU197" i="3"/>
  <c r="WLT197" i="3"/>
  <c r="WLS197" i="3"/>
  <c r="WLR197" i="3"/>
  <c r="WLQ197" i="3"/>
  <c r="WLP197" i="3"/>
  <c r="WLO197" i="3"/>
  <c r="WLN197" i="3"/>
  <c r="WLM197" i="3"/>
  <c r="WLL197" i="3"/>
  <c r="WLK197" i="3"/>
  <c r="WLJ197" i="3"/>
  <c r="WLI197" i="3"/>
  <c r="WLH197" i="3"/>
  <c r="WLG197" i="3"/>
  <c r="WLF197" i="3"/>
  <c r="WLE197" i="3"/>
  <c r="WLD197" i="3"/>
  <c r="WLC197" i="3"/>
  <c r="WLB197" i="3"/>
  <c r="WLA197" i="3"/>
  <c r="WKZ197" i="3"/>
  <c r="WKY197" i="3"/>
  <c r="WKX197" i="3"/>
  <c r="WKW197" i="3"/>
  <c r="WKV197" i="3"/>
  <c r="WKU197" i="3"/>
  <c r="WKT197" i="3"/>
  <c r="WKS197" i="3"/>
  <c r="WKR197" i="3"/>
  <c r="WKQ197" i="3"/>
  <c r="WKP197" i="3"/>
  <c r="WKO197" i="3"/>
  <c r="WKN197" i="3"/>
  <c r="WKM197" i="3"/>
  <c r="WKL197" i="3"/>
  <c r="WKK197" i="3"/>
  <c r="WKJ197" i="3"/>
  <c r="WKI197" i="3"/>
  <c r="WKH197" i="3"/>
  <c r="WKG197" i="3"/>
  <c r="WKF197" i="3"/>
  <c r="WKE197" i="3"/>
  <c r="WKD197" i="3"/>
  <c r="WKC197" i="3"/>
  <c r="WKB197" i="3"/>
  <c r="WKA197" i="3"/>
  <c r="WJZ197" i="3"/>
  <c r="WJY197" i="3"/>
  <c r="WJX197" i="3"/>
  <c r="WJW197" i="3"/>
  <c r="WJV197" i="3"/>
  <c r="WJU197" i="3"/>
  <c r="WJT197" i="3"/>
  <c r="WJS197" i="3"/>
  <c r="WJR197" i="3"/>
  <c r="WJQ197" i="3"/>
  <c r="WJP197" i="3"/>
  <c r="WJO197" i="3"/>
  <c r="WJN197" i="3"/>
  <c r="WJM197" i="3"/>
  <c r="WJL197" i="3"/>
  <c r="WJK197" i="3"/>
  <c r="WJJ197" i="3"/>
  <c r="WJI197" i="3"/>
  <c r="WJH197" i="3"/>
  <c r="WJG197" i="3"/>
  <c r="WJF197" i="3"/>
  <c r="WJE197" i="3"/>
  <c r="WJD197" i="3"/>
  <c r="WJC197" i="3"/>
  <c r="WJB197" i="3"/>
  <c r="WJA197" i="3"/>
  <c r="WIZ197" i="3"/>
  <c r="WIY197" i="3"/>
  <c r="WIX197" i="3"/>
  <c r="WIW197" i="3"/>
  <c r="WIV197" i="3"/>
  <c r="WIU197" i="3"/>
  <c r="WIT197" i="3"/>
  <c r="WIS197" i="3"/>
  <c r="WIR197" i="3"/>
  <c r="WIQ197" i="3"/>
  <c r="WIP197" i="3"/>
  <c r="WIO197" i="3"/>
  <c r="WIN197" i="3"/>
  <c r="WIM197" i="3"/>
  <c r="WIL197" i="3"/>
  <c r="WIK197" i="3"/>
  <c r="WIJ197" i="3"/>
  <c r="WII197" i="3"/>
  <c r="WIH197" i="3"/>
  <c r="WIG197" i="3"/>
  <c r="WIF197" i="3"/>
  <c r="WIE197" i="3"/>
  <c r="WID197" i="3"/>
  <c r="WIC197" i="3"/>
  <c r="WIB197" i="3"/>
  <c r="WIA197" i="3"/>
  <c r="WHZ197" i="3"/>
  <c r="WHY197" i="3"/>
  <c r="WHX197" i="3"/>
  <c r="WHW197" i="3"/>
  <c r="WHV197" i="3"/>
  <c r="WHU197" i="3"/>
  <c r="WHT197" i="3"/>
  <c r="WHS197" i="3"/>
  <c r="WHR197" i="3"/>
  <c r="WHQ197" i="3"/>
  <c r="WHP197" i="3"/>
  <c r="WHO197" i="3"/>
  <c r="WHN197" i="3"/>
  <c r="WHM197" i="3"/>
  <c r="WHL197" i="3"/>
  <c r="WHK197" i="3"/>
  <c r="WHJ197" i="3"/>
  <c r="WHI197" i="3"/>
  <c r="WHH197" i="3"/>
  <c r="WHG197" i="3"/>
  <c r="WHF197" i="3"/>
  <c r="WHE197" i="3"/>
  <c r="WHD197" i="3"/>
  <c r="WHC197" i="3"/>
  <c r="WHB197" i="3"/>
  <c r="WHA197" i="3"/>
  <c r="WGZ197" i="3"/>
  <c r="WGY197" i="3"/>
  <c r="WGX197" i="3"/>
  <c r="WGW197" i="3"/>
  <c r="WGV197" i="3"/>
  <c r="WGU197" i="3"/>
  <c r="WGT197" i="3"/>
  <c r="WGS197" i="3"/>
  <c r="WGR197" i="3"/>
  <c r="WGQ197" i="3"/>
  <c r="WGP197" i="3"/>
  <c r="WGO197" i="3"/>
  <c r="WGN197" i="3"/>
  <c r="WGM197" i="3"/>
  <c r="WGL197" i="3"/>
  <c r="WGK197" i="3"/>
  <c r="WGJ197" i="3"/>
  <c r="WGI197" i="3"/>
  <c r="WGH197" i="3"/>
  <c r="WGG197" i="3"/>
  <c r="WGF197" i="3"/>
  <c r="WGE197" i="3"/>
  <c r="WGD197" i="3"/>
  <c r="WGC197" i="3"/>
  <c r="WGB197" i="3"/>
  <c r="WGA197" i="3"/>
  <c r="WFZ197" i="3"/>
  <c r="WFY197" i="3"/>
  <c r="WFX197" i="3"/>
  <c r="WFW197" i="3"/>
  <c r="WFV197" i="3"/>
  <c r="WFU197" i="3"/>
  <c r="WFT197" i="3"/>
  <c r="WFS197" i="3"/>
  <c r="WFR197" i="3"/>
  <c r="WFQ197" i="3"/>
  <c r="WFP197" i="3"/>
  <c r="WFO197" i="3"/>
  <c r="WFN197" i="3"/>
  <c r="WFM197" i="3"/>
  <c r="WFL197" i="3"/>
  <c r="WFK197" i="3"/>
  <c r="WFJ197" i="3"/>
  <c r="WFI197" i="3"/>
  <c r="WFH197" i="3"/>
  <c r="WFG197" i="3"/>
  <c r="WFF197" i="3"/>
  <c r="WFE197" i="3"/>
  <c r="WFD197" i="3"/>
  <c r="WFC197" i="3"/>
  <c r="WFB197" i="3"/>
  <c r="WFA197" i="3"/>
  <c r="WEZ197" i="3"/>
  <c r="WEY197" i="3"/>
  <c r="WEX197" i="3"/>
  <c r="WEW197" i="3"/>
  <c r="WEV197" i="3"/>
  <c r="WEU197" i="3"/>
  <c r="WET197" i="3"/>
  <c r="WES197" i="3"/>
  <c r="WER197" i="3"/>
  <c r="WEQ197" i="3"/>
  <c r="WEP197" i="3"/>
  <c r="WEO197" i="3"/>
  <c r="WEN197" i="3"/>
  <c r="WEM197" i="3"/>
  <c r="WEL197" i="3"/>
  <c r="WEK197" i="3"/>
  <c r="WEJ197" i="3"/>
  <c r="WEI197" i="3"/>
  <c r="WEH197" i="3"/>
  <c r="WEG197" i="3"/>
  <c r="WEF197" i="3"/>
  <c r="WEE197" i="3"/>
  <c r="WED197" i="3"/>
  <c r="WEC197" i="3"/>
  <c r="WEB197" i="3"/>
  <c r="WEA197" i="3"/>
  <c r="WDZ197" i="3"/>
  <c r="WDY197" i="3"/>
  <c r="WDX197" i="3"/>
  <c r="WDW197" i="3"/>
  <c r="WDV197" i="3"/>
  <c r="WDU197" i="3"/>
  <c r="WDT197" i="3"/>
  <c r="WDS197" i="3"/>
  <c r="WDR197" i="3"/>
  <c r="WDQ197" i="3"/>
  <c r="WDP197" i="3"/>
  <c r="WDO197" i="3"/>
  <c r="WDN197" i="3"/>
  <c r="WDM197" i="3"/>
  <c r="WDL197" i="3"/>
  <c r="WDK197" i="3"/>
  <c r="WDJ197" i="3"/>
  <c r="WDI197" i="3"/>
  <c r="WDH197" i="3"/>
  <c r="WDG197" i="3"/>
  <c r="WDF197" i="3"/>
  <c r="WDE197" i="3"/>
  <c r="WDD197" i="3"/>
  <c r="WDC197" i="3"/>
  <c r="WDB197" i="3"/>
  <c r="WDA197" i="3"/>
  <c r="WCZ197" i="3"/>
  <c r="WCY197" i="3"/>
  <c r="WCX197" i="3"/>
  <c r="WCW197" i="3"/>
  <c r="WCV197" i="3"/>
  <c r="WCU197" i="3"/>
  <c r="WCT197" i="3"/>
  <c r="WCS197" i="3"/>
  <c r="WCR197" i="3"/>
  <c r="WCQ197" i="3"/>
  <c r="WCP197" i="3"/>
  <c r="WCO197" i="3"/>
  <c r="WCN197" i="3"/>
  <c r="WCM197" i="3"/>
  <c r="WCL197" i="3"/>
  <c r="WCK197" i="3"/>
  <c r="WCJ197" i="3"/>
  <c r="WCI197" i="3"/>
  <c r="WCH197" i="3"/>
  <c r="WCG197" i="3"/>
  <c r="WCF197" i="3"/>
  <c r="WCE197" i="3"/>
  <c r="WCD197" i="3"/>
  <c r="WCC197" i="3"/>
  <c r="WCB197" i="3"/>
  <c r="WCA197" i="3"/>
  <c r="WBZ197" i="3"/>
  <c r="WBY197" i="3"/>
  <c r="WBX197" i="3"/>
  <c r="WBW197" i="3"/>
  <c r="WBV197" i="3"/>
  <c r="WBU197" i="3"/>
  <c r="WBT197" i="3"/>
  <c r="WBS197" i="3"/>
  <c r="WBR197" i="3"/>
  <c r="WBQ197" i="3"/>
  <c r="WBP197" i="3"/>
  <c r="WBO197" i="3"/>
  <c r="WBN197" i="3"/>
  <c r="WBM197" i="3"/>
  <c r="WBL197" i="3"/>
  <c r="WBK197" i="3"/>
  <c r="WBJ197" i="3"/>
  <c r="WBI197" i="3"/>
  <c r="WBH197" i="3"/>
  <c r="WBG197" i="3"/>
  <c r="WBF197" i="3"/>
  <c r="WBE197" i="3"/>
  <c r="WBD197" i="3"/>
  <c r="WBC197" i="3"/>
  <c r="WBB197" i="3"/>
  <c r="WBA197" i="3"/>
  <c r="WAZ197" i="3"/>
  <c r="WAY197" i="3"/>
  <c r="WAX197" i="3"/>
  <c r="WAW197" i="3"/>
  <c r="WAV197" i="3"/>
  <c r="WAU197" i="3"/>
  <c r="WAT197" i="3"/>
  <c r="WAS197" i="3"/>
  <c r="WAR197" i="3"/>
  <c r="WAQ197" i="3"/>
  <c r="WAP197" i="3"/>
  <c r="WAO197" i="3"/>
  <c r="WAN197" i="3"/>
  <c r="WAM197" i="3"/>
  <c r="WAL197" i="3"/>
  <c r="WAK197" i="3"/>
  <c r="WAJ197" i="3"/>
  <c r="WAI197" i="3"/>
  <c r="WAH197" i="3"/>
  <c r="WAG197" i="3"/>
  <c r="WAF197" i="3"/>
  <c r="WAE197" i="3"/>
  <c r="WAD197" i="3"/>
  <c r="WAC197" i="3"/>
  <c r="WAB197" i="3"/>
  <c r="WAA197" i="3"/>
  <c r="VZZ197" i="3"/>
  <c r="VZY197" i="3"/>
  <c r="VZX197" i="3"/>
  <c r="VZW197" i="3"/>
  <c r="VZV197" i="3"/>
  <c r="VZU197" i="3"/>
  <c r="VZT197" i="3"/>
  <c r="VZS197" i="3"/>
  <c r="VZR197" i="3"/>
  <c r="VZQ197" i="3"/>
  <c r="VZP197" i="3"/>
  <c r="VZO197" i="3"/>
  <c r="VZN197" i="3"/>
  <c r="VZM197" i="3"/>
  <c r="VZL197" i="3"/>
  <c r="VZK197" i="3"/>
  <c r="VZJ197" i="3"/>
  <c r="VZI197" i="3"/>
  <c r="VZH197" i="3"/>
  <c r="VZG197" i="3"/>
  <c r="VZF197" i="3"/>
  <c r="VZE197" i="3"/>
  <c r="VZD197" i="3"/>
  <c r="VZC197" i="3"/>
  <c r="VZB197" i="3"/>
  <c r="VZA197" i="3"/>
  <c r="VYZ197" i="3"/>
  <c r="VYY197" i="3"/>
  <c r="VYX197" i="3"/>
  <c r="VYW197" i="3"/>
  <c r="VYV197" i="3"/>
  <c r="VYU197" i="3"/>
  <c r="VYT197" i="3"/>
  <c r="VYS197" i="3"/>
  <c r="VYR197" i="3"/>
  <c r="VYQ197" i="3"/>
  <c r="VYP197" i="3"/>
  <c r="VYO197" i="3"/>
  <c r="VYN197" i="3"/>
  <c r="VYM197" i="3"/>
  <c r="VYL197" i="3"/>
  <c r="VYK197" i="3"/>
  <c r="VYJ197" i="3"/>
  <c r="VYI197" i="3"/>
  <c r="VYH197" i="3"/>
  <c r="VYG197" i="3"/>
  <c r="VYF197" i="3"/>
  <c r="VYE197" i="3"/>
  <c r="VYD197" i="3"/>
  <c r="VYC197" i="3"/>
  <c r="VYB197" i="3"/>
  <c r="VYA197" i="3"/>
  <c r="VXZ197" i="3"/>
  <c r="VXY197" i="3"/>
  <c r="VXX197" i="3"/>
  <c r="VXW197" i="3"/>
  <c r="VXV197" i="3"/>
  <c r="VXU197" i="3"/>
  <c r="VXT197" i="3"/>
  <c r="VXS197" i="3"/>
  <c r="VXR197" i="3"/>
  <c r="VXQ197" i="3"/>
  <c r="VXP197" i="3"/>
  <c r="VXO197" i="3"/>
  <c r="VXN197" i="3"/>
  <c r="VXM197" i="3"/>
  <c r="VXL197" i="3"/>
  <c r="VXK197" i="3"/>
  <c r="VXJ197" i="3"/>
  <c r="VXI197" i="3"/>
  <c r="VXH197" i="3"/>
  <c r="VXG197" i="3"/>
  <c r="VXF197" i="3"/>
  <c r="VXE197" i="3"/>
  <c r="VXD197" i="3"/>
  <c r="VXC197" i="3"/>
  <c r="VXB197" i="3"/>
  <c r="VXA197" i="3"/>
  <c r="VWZ197" i="3"/>
  <c r="VWY197" i="3"/>
  <c r="VWX197" i="3"/>
  <c r="VWW197" i="3"/>
  <c r="VWV197" i="3"/>
  <c r="VWU197" i="3"/>
  <c r="VWT197" i="3"/>
  <c r="VWS197" i="3"/>
  <c r="VWR197" i="3"/>
  <c r="VWQ197" i="3"/>
  <c r="VWP197" i="3"/>
  <c r="VWO197" i="3"/>
  <c r="VWN197" i="3"/>
  <c r="VWM197" i="3"/>
  <c r="VWL197" i="3"/>
  <c r="VWK197" i="3"/>
  <c r="VWJ197" i="3"/>
  <c r="VWI197" i="3"/>
  <c r="VWH197" i="3"/>
  <c r="VWG197" i="3"/>
  <c r="VWF197" i="3"/>
  <c r="VWE197" i="3"/>
  <c r="VWD197" i="3"/>
  <c r="VWC197" i="3"/>
  <c r="VWB197" i="3"/>
  <c r="VWA197" i="3"/>
  <c r="VVZ197" i="3"/>
  <c r="VVY197" i="3"/>
  <c r="VVX197" i="3"/>
  <c r="VVW197" i="3"/>
  <c r="VVV197" i="3"/>
  <c r="VVU197" i="3"/>
  <c r="VVT197" i="3"/>
  <c r="VVS197" i="3"/>
  <c r="VVR197" i="3"/>
  <c r="VVQ197" i="3"/>
  <c r="VVP197" i="3"/>
  <c r="VVO197" i="3"/>
  <c r="VVN197" i="3"/>
  <c r="VVM197" i="3"/>
  <c r="VVL197" i="3"/>
  <c r="VVK197" i="3"/>
  <c r="VVJ197" i="3"/>
  <c r="VVI197" i="3"/>
  <c r="VVH197" i="3"/>
  <c r="VVG197" i="3"/>
  <c r="VVF197" i="3"/>
  <c r="VVE197" i="3"/>
  <c r="VVD197" i="3"/>
  <c r="VVC197" i="3"/>
  <c r="VVB197" i="3"/>
  <c r="VVA197" i="3"/>
  <c r="VUZ197" i="3"/>
  <c r="VUY197" i="3"/>
  <c r="VUX197" i="3"/>
  <c r="VUW197" i="3"/>
  <c r="VUV197" i="3"/>
  <c r="VUU197" i="3"/>
  <c r="VUT197" i="3"/>
  <c r="VUS197" i="3"/>
  <c r="VUR197" i="3"/>
  <c r="VUQ197" i="3"/>
  <c r="VUP197" i="3"/>
  <c r="VUO197" i="3"/>
  <c r="VUN197" i="3"/>
  <c r="VUM197" i="3"/>
  <c r="VUL197" i="3"/>
  <c r="VUK197" i="3"/>
  <c r="VUJ197" i="3"/>
  <c r="VUI197" i="3"/>
  <c r="VUH197" i="3"/>
  <c r="VUG197" i="3"/>
  <c r="VUF197" i="3"/>
  <c r="VUE197" i="3"/>
  <c r="VUD197" i="3"/>
  <c r="VUC197" i="3"/>
  <c r="VUB197" i="3"/>
  <c r="VUA197" i="3"/>
  <c r="VTZ197" i="3"/>
  <c r="VTY197" i="3"/>
  <c r="VTX197" i="3"/>
  <c r="VTW197" i="3"/>
  <c r="VTV197" i="3"/>
  <c r="VTU197" i="3"/>
  <c r="VTT197" i="3"/>
  <c r="VTS197" i="3"/>
  <c r="VTR197" i="3"/>
  <c r="VTQ197" i="3"/>
  <c r="VTP197" i="3"/>
  <c r="VTO197" i="3"/>
  <c r="VTN197" i="3"/>
  <c r="VTM197" i="3"/>
  <c r="VTL197" i="3"/>
  <c r="VTK197" i="3"/>
  <c r="VTJ197" i="3"/>
  <c r="VTI197" i="3"/>
  <c r="VTH197" i="3"/>
  <c r="VTG197" i="3"/>
  <c r="VTF197" i="3"/>
  <c r="VTE197" i="3"/>
  <c r="VTD197" i="3"/>
  <c r="VTC197" i="3"/>
  <c r="VTB197" i="3"/>
  <c r="VTA197" i="3"/>
  <c r="VSZ197" i="3"/>
  <c r="VSY197" i="3"/>
  <c r="VSX197" i="3"/>
  <c r="VSW197" i="3"/>
  <c r="VSV197" i="3"/>
  <c r="VSU197" i="3"/>
  <c r="VST197" i="3"/>
  <c r="VSS197" i="3"/>
  <c r="VSR197" i="3"/>
  <c r="VSQ197" i="3"/>
  <c r="VSP197" i="3"/>
  <c r="VSO197" i="3"/>
  <c r="VSN197" i="3"/>
  <c r="VSM197" i="3"/>
  <c r="VSL197" i="3"/>
  <c r="VSK197" i="3"/>
  <c r="VSJ197" i="3"/>
  <c r="VSI197" i="3"/>
  <c r="VSH197" i="3"/>
  <c r="VSG197" i="3"/>
  <c r="VSF197" i="3"/>
  <c r="VSE197" i="3"/>
  <c r="VSD197" i="3"/>
  <c r="VSC197" i="3"/>
  <c r="VSB197" i="3"/>
  <c r="VSA197" i="3"/>
  <c r="VRZ197" i="3"/>
  <c r="VRY197" i="3"/>
  <c r="VRX197" i="3"/>
  <c r="VRW197" i="3"/>
  <c r="VRV197" i="3"/>
  <c r="VRU197" i="3"/>
  <c r="VRT197" i="3"/>
  <c r="VRS197" i="3"/>
  <c r="VRR197" i="3"/>
  <c r="VRQ197" i="3"/>
  <c r="VRP197" i="3"/>
  <c r="VRO197" i="3"/>
  <c r="VRN197" i="3"/>
  <c r="VRM197" i="3"/>
  <c r="VRL197" i="3"/>
  <c r="VRK197" i="3"/>
  <c r="VRJ197" i="3"/>
  <c r="VRI197" i="3"/>
  <c r="VRH197" i="3"/>
  <c r="VRG197" i="3"/>
  <c r="VRF197" i="3"/>
  <c r="VRE197" i="3"/>
  <c r="VRD197" i="3"/>
  <c r="VRC197" i="3"/>
  <c r="VRB197" i="3"/>
  <c r="VRA197" i="3"/>
  <c r="VQZ197" i="3"/>
  <c r="VQY197" i="3"/>
  <c r="VQX197" i="3"/>
  <c r="VQW197" i="3"/>
  <c r="VQV197" i="3"/>
  <c r="VQU197" i="3"/>
  <c r="VQT197" i="3"/>
  <c r="VQS197" i="3"/>
  <c r="VQR197" i="3"/>
  <c r="VQQ197" i="3"/>
  <c r="VQP197" i="3"/>
  <c r="VQO197" i="3"/>
  <c r="VQN197" i="3"/>
  <c r="VQM197" i="3"/>
  <c r="VQL197" i="3"/>
  <c r="VQK197" i="3"/>
  <c r="VQJ197" i="3"/>
  <c r="VQI197" i="3"/>
  <c r="VQH197" i="3"/>
  <c r="VQG197" i="3"/>
  <c r="VQF197" i="3"/>
  <c r="VQE197" i="3"/>
  <c r="VQD197" i="3"/>
  <c r="VQC197" i="3"/>
  <c r="VQB197" i="3"/>
  <c r="VQA197" i="3"/>
  <c r="VPZ197" i="3"/>
  <c r="VPY197" i="3"/>
  <c r="VPX197" i="3"/>
  <c r="VPW197" i="3"/>
  <c r="VPV197" i="3"/>
  <c r="VPU197" i="3"/>
  <c r="VPT197" i="3"/>
  <c r="VPS197" i="3"/>
  <c r="VPR197" i="3"/>
  <c r="VPQ197" i="3"/>
  <c r="VPP197" i="3"/>
  <c r="VPO197" i="3"/>
  <c r="VPN197" i="3"/>
  <c r="VPM197" i="3"/>
  <c r="VPL197" i="3"/>
  <c r="VPK197" i="3"/>
  <c r="VPJ197" i="3"/>
  <c r="VPI197" i="3"/>
  <c r="VPH197" i="3"/>
  <c r="VPG197" i="3"/>
  <c r="VPF197" i="3"/>
  <c r="VPE197" i="3"/>
  <c r="VPD197" i="3"/>
  <c r="VPC197" i="3"/>
  <c r="VPB197" i="3"/>
  <c r="VPA197" i="3"/>
  <c r="VOZ197" i="3"/>
  <c r="VOY197" i="3"/>
  <c r="VOX197" i="3"/>
  <c r="VOW197" i="3"/>
  <c r="VOV197" i="3"/>
  <c r="VOU197" i="3"/>
  <c r="VOT197" i="3"/>
  <c r="VOS197" i="3"/>
  <c r="VOR197" i="3"/>
  <c r="VOQ197" i="3"/>
  <c r="VOP197" i="3"/>
  <c r="VOO197" i="3"/>
  <c r="VON197" i="3"/>
  <c r="VOM197" i="3"/>
  <c r="VOL197" i="3"/>
  <c r="VOK197" i="3"/>
  <c r="VOJ197" i="3"/>
  <c r="VOI197" i="3"/>
  <c r="VOH197" i="3"/>
  <c r="VOG197" i="3"/>
  <c r="VOF197" i="3"/>
  <c r="VOE197" i="3"/>
  <c r="VOD197" i="3"/>
  <c r="VOC197" i="3"/>
  <c r="VOB197" i="3"/>
  <c r="VOA197" i="3"/>
  <c r="VNZ197" i="3"/>
  <c r="VNY197" i="3"/>
  <c r="VNX197" i="3"/>
  <c r="VNW197" i="3"/>
  <c r="VNV197" i="3"/>
  <c r="VNU197" i="3"/>
  <c r="VNT197" i="3"/>
  <c r="VNS197" i="3"/>
  <c r="VNR197" i="3"/>
  <c r="VNQ197" i="3"/>
  <c r="VNP197" i="3"/>
  <c r="VNO197" i="3"/>
  <c r="VNN197" i="3"/>
  <c r="VNM197" i="3"/>
  <c r="VNL197" i="3"/>
  <c r="VNK197" i="3"/>
  <c r="VNJ197" i="3"/>
  <c r="VNI197" i="3"/>
  <c r="VNH197" i="3"/>
  <c r="VNG197" i="3"/>
  <c r="VNF197" i="3"/>
  <c r="VNE197" i="3"/>
  <c r="VND197" i="3"/>
  <c r="VNC197" i="3"/>
  <c r="VNB197" i="3"/>
  <c r="VNA197" i="3"/>
  <c r="VMZ197" i="3"/>
  <c r="VMY197" i="3"/>
  <c r="VMX197" i="3"/>
  <c r="VMW197" i="3"/>
  <c r="VMV197" i="3"/>
  <c r="VMU197" i="3"/>
  <c r="VMT197" i="3"/>
  <c r="VMS197" i="3"/>
  <c r="VMR197" i="3"/>
  <c r="VMQ197" i="3"/>
  <c r="VMP197" i="3"/>
  <c r="VMO197" i="3"/>
  <c r="VMN197" i="3"/>
  <c r="VMM197" i="3"/>
  <c r="VML197" i="3"/>
  <c r="VMK197" i="3"/>
  <c r="VMJ197" i="3"/>
  <c r="VMI197" i="3"/>
  <c r="VMH197" i="3"/>
  <c r="VMG197" i="3"/>
  <c r="VMF197" i="3"/>
  <c r="VME197" i="3"/>
  <c r="VMD197" i="3"/>
  <c r="VMC197" i="3"/>
  <c r="VMB197" i="3"/>
  <c r="VMA197" i="3"/>
  <c r="VLZ197" i="3"/>
  <c r="VLY197" i="3"/>
  <c r="VLX197" i="3"/>
  <c r="VLW197" i="3"/>
  <c r="VLV197" i="3"/>
  <c r="VLU197" i="3"/>
  <c r="VLT197" i="3"/>
  <c r="VLS197" i="3"/>
  <c r="VLR197" i="3"/>
  <c r="VLQ197" i="3"/>
  <c r="VLP197" i="3"/>
  <c r="VLO197" i="3"/>
  <c r="VLN197" i="3"/>
  <c r="VLM197" i="3"/>
  <c r="VLL197" i="3"/>
  <c r="VLK197" i="3"/>
  <c r="VLJ197" i="3"/>
  <c r="VLI197" i="3"/>
  <c r="VLH197" i="3"/>
  <c r="VLG197" i="3"/>
  <c r="VLF197" i="3"/>
  <c r="VLE197" i="3"/>
  <c r="VLD197" i="3"/>
  <c r="VLC197" i="3"/>
  <c r="VLB197" i="3"/>
  <c r="VLA197" i="3"/>
  <c r="VKZ197" i="3"/>
  <c r="VKY197" i="3"/>
  <c r="VKX197" i="3"/>
  <c r="VKW197" i="3"/>
  <c r="VKV197" i="3"/>
  <c r="VKU197" i="3"/>
  <c r="VKT197" i="3"/>
  <c r="VKS197" i="3"/>
  <c r="VKR197" i="3"/>
  <c r="VKQ197" i="3"/>
  <c r="VKP197" i="3"/>
  <c r="VKO197" i="3"/>
  <c r="VKN197" i="3"/>
  <c r="VKM197" i="3"/>
  <c r="VKL197" i="3"/>
  <c r="VKK197" i="3"/>
  <c r="VKJ197" i="3"/>
  <c r="VKI197" i="3"/>
  <c r="VKH197" i="3"/>
  <c r="VKG197" i="3"/>
  <c r="VKF197" i="3"/>
  <c r="VKE197" i="3"/>
  <c r="VKD197" i="3"/>
  <c r="VKC197" i="3"/>
  <c r="VKB197" i="3"/>
  <c r="VKA197" i="3"/>
  <c r="VJZ197" i="3"/>
  <c r="VJY197" i="3"/>
  <c r="VJX197" i="3"/>
  <c r="VJW197" i="3"/>
  <c r="VJV197" i="3"/>
  <c r="VJU197" i="3"/>
  <c r="VJT197" i="3"/>
  <c r="VJS197" i="3"/>
  <c r="VJR197" i="3"/>
  <c r="VJQ197" i="3"/>
  <c r="VJP197" i="3"/>
  <c r="VJO197" i="3"/>
  <c r="VJN197" i="3"/>
  <c r="VJM197" i="3"/>
  <c r="VJL197" i="3"/>
  <c r="VJK197" i="3"/>
  <c r="VJJ197" i="3"/>
  <c r="VJI197" i="3"/>
  <c r="VJH197" i="3"/>
  <c r="VJG197" i="3"/>
  <c r="VJF197" i="3"/>
  <c r="VJE197" i="3"/>
  <c r="VJD197" i="3"/>
  <c r="VJC197" i="3"/>
  <c r="VJB197" i="3"/>
  <c r="VJA197" i="3"/>
  <c r="VIZ197" i="3"/>
  <c r="VIY197" i="3"/>
  <c r="VIX197" i="3"/>
  <c r="VIW197" i="3"/>
  <c r="VIV197" i="3"/>
  <c r="VIU197" i="3"/>
  <c r="VIT197" i="3"/>
  <c r="VIS197" i="3"/>
  <c r="VIR197" i="3"/>
  <c r="VIQ197" i="3"/>
  <c r="VIP197" i="3"/>
  <c r="VIO197" i="3"/>
  <c r="VIN197" i="3"/>
  <c r="VIM197" i="3"/>
  <c r="VIL197" i="3"/>
  <c r="VIK197" i="3"/>
  <c r="VIJ197" i="3"/>
  <c r="VII197" i="3"/>
  <c r="VIH197" i="3"/>
  <c r="VIG197" i="3"/>
  <c r="VIF197" i="3"/>
  <c r="VIE197" i="3"/>
  <c r="VID197" i="3"/>
  <c r="VIC197" i="3"/>
  <c r="VIB197" i="3"/>
  <c r="VIA197" i="3"/>
  <c r="VHZ197" i="3"/>
  <c r="VHY197" i="3"/>
  <c r="VHX197" i="3"/>
  <c r="VHW197" i="3"/>
  <c r="VHV197" i="3"/>
  <c r="VHU197" i="3"/>
  <c r="VHT197" i="3"/>
  <c r="VHS197" i="3"/>
  <c r="VHR197" i="3"/>
  <c r="VHQ197" i="3"/>
  <c r="VHP197" i="3"/>
  <c r="VHO197" i="3"/>
  <c r="VHN197" i="3"/>
  <c r="VHM197" i="3"/>
  <c r="VHL197" i="3"/>
  <c r="VHK197" i="3"/>
  <c r="VHJ197" i="3"/>
  <c r="VHI197" i="3"/>
  <c r="VHH197" i="3"/>
  <c r="VHG197" i="3"/>
  <c r="VHF197" i="3"/>
  <c r="VHE197" i="3"/>
  <c r="VHD197" i="3"/>
  <c r="VHC197" i="3"/>
  <c r="VHB197" i="3"/>
  <c r="VHA197" i="3"/>
  <c r="VGZ197" i="3"/>
  <c r="VGY197" i="3"/>
  <c r="VGX197" i="3"/>
  <c r="VGW197" i="3"/>
  <c r="VGV197" i="3"/>
  <c r="VGU197" i="3"/>
  <c r="VGT197" i="3"/>
  <c r="VGS197" i="3"/>
  <c r="VGR197" i="3"/>
  <c r="VGQ197" i="3"/>
  <c r="VGP197" i="3"/>
  <c r="VGO197" i="3"/>
  <c r="VGN197" i="3"/>
  <c r="VGM197" i="3"/>
  <c r="VGL197" i="3"/>
  <c r="VGK197" i="3"/>
  <c r="VGJ197" i="3"/>
  <c r="VGI197" i="3"/>
  <c r="VGH197" i="3"/>
  <c r="VGG197" i="3"/>
  <c r="VGF197" i="3"/>
  <c r="VGE197" i="3"/>
  <c r="VGD197" i="3"/>
  <c r="VGC197" i="3"/>
  <c r="VGB197" i="3"/>
  <c r="VGA197" i="3"/>
  <c r="VFZ197" i="3"/>
  <c r="VFY197" i="3"/>
  <c r="VFX197" i="3"/>
  <c r="VFW197" i="3"/>
  <c r="VFV197" i="3"/>
  <c r="VFU197" i="3"/>
  <c r="VFT197" i="3"/>
  <c r="VFS197" i="3"/>
  <c r="VFR197" i="3"/>
  <c r="VFQ197" i="3"/>
  <c r="VFP197" i="3"/>
  <c r="VFO197" i="3"/>
  <c r="VFN197" i="3"/>
  <c r="VFM197" i="3"/>
  <c r="VFL197" i="3"/>
  <c r="VFK197" i="3"/>
  <c r="VFJ197" i="3"/>
  <c r="VFI197" i="3"/>
  <c r="VFH197" i="3"/>
  <c r="VFG197" i="3"/>
  <c r="VFF197" i="3"/>
  <c r="VFE197" i="3"/>
  <c r="VFD197" i="3"/>
  <c r="VFC197" i="3"/>
  <c r="VFB197" i="3"/>
  <c r="VFA197" i="3"/>
  <c r="VEZ197" i="3"/>
  <c r="VEY197" i="3"/>
  <c r="VEX197" i="3"/>
  <c r="VEW197" i="3"/>
  <c r="VEV197" i="3"/>
  <c r="VEU197" i="3"/>
  <c r="VET197" i="3"/>
  <c r="VES197" i="3"/>
  <c r="VER197" i="3"/>
  <c r="VEQ197" i="3"/>
  <c r="VEP197" i="3"/>
  <c r="VEO197" i="3"/>
  <c r="VEN197" i="3"/>
  <c r="VEM197" i="3"/>
  <c r="VEL197" i="3"/>
  <c r="VEK197" i="3"/>
  <c r="VEJ197" i="3"/>
  <c r="VEI197" i="3"/>
  <c r="VEH197" i="3"/>
  <c r="VEG197" i="3"/>
  <c r="VEF197" i="3"/>
  <c r="VEE197" i="3"/>
  <c r="VED197" i="3"/>
  <c r="VEC197" i="3"/>
  <c r="VEB197" i="3"/>
  <c r="VEA197" i="3"/>
  <c r="VDZ197" i="3"/>
  <c r="VDY197" i="3"/>
  <c r="VDX197" i="3"/>
  <c r="VDW197" i="3"/>
  <c r="VDV197" i="3"/>
  <c r="VDU197" i="3"/>
  <c r="VDT197" i="3"/>
  <c r="VDS197" i="3"/>
  <c r="VDR197" i="3"/>
  <c r="VDQ197" i="3"/>
  <c r="VDP197" i="3"/>
  <c r="VDO197" i="3"/>
  <c r="VDN197" i="3"/>
  <c r="VDM197" i="3"/>
  <c r="VDL197" i="3"/>
  <c r="VDK197" i="3"/>
  <c r="VDJ197" i="3"/>
  <c r="VDI197" i="3"/>
  <c r="VDH197" i="3"/>
  <c r="VDG197" i="3"/>
  <c r="VDF197" i="3"/>
  <c r="VDE197" i="3"/>
  <c r="VDD197" i="3"/>
  <c r="VDC197" i="3"/>
  <c r="VDB197" i="3"/>
  <c r="VDA197" i="3"/>
  <c r="VCZ197" i="3"/>
  <c r="VCY197" i="3"/>
  <c r="VCX197" i="3"/>
  <c r="VCW197" i="3"/>
  <c r="VCV197" i="3"/>
  <c r="VCU197" i="3"/>
  <c r="VCT197" i="3"/>
  <c r="VCS197" i="3"/>
  <c r="VCR197" i="3"/>
  <c r="VCQ197" i="3"/>
  <c r="VCP197" i="3"/>
  <c r="VCO197" i="3"/>
  <c r="VCN197" i="3"/>
  <c r="VCM197" i="3"/>
  <c r="VCL197" i="3"/>
  <c r="VCK197" i="3"/>
  <c r="VCJ197" i="3"/>
  <c r="VCI197" i="3"/>
  <c r="VCH197" i="3"/>
  <c r="VCG197" i="3"/>
  <c r="VCF197" i="3"/>
  <c r="VCE197" i="3"/>
  <c r="VCD197" i="3"/>
  <c r="VCC197" i="3"/>
  <c r="VCB197" i="3"/>
  <c r="VCA197" i="3"/>
  <c r="VBZ197" i="3"/>
  <c r="VBY197" i="3"/>
  <c r="VBX197" i="3"/>
  <c r="VBW197" i="3"/>
  <c r="VBV197" i="3"/>
  <c r="VBU197" i="3"/>
  <c r="VBT197" i="3"/>
  <c r="VBS197" i="3"/>
  <c r="VBR197" i="3"/>
  <c r="VBQ197" i="3"/>
  <c r="VBP197" i="3"/>
  <c r="VBO197" i="3"/>
  <c r="VBN197" i="3"/>
  <c r="VBM197" i="3"/>
  <c r="VBL197" i="3"/>
  <c r="VBK197" i="3"/>
  <c r="VBJ197" i="3"/>
  <c r="VBI197" i="3"/>
  <c r="VBH197" i="3"/>
  <c r="VBG197" i="3"/>
  <c r="VBF197" i="3"/>
  <c r="VBE197" i="3"/>
  <c r="VBD197" i="3"/>
  <c r="VBC197" i="3"/>
  <c r="VBB197" i="3"/>
  <c r="VBA197" i="3"/>
  <c r="VAZ197" i="3"/>
  <c r="VAY197" i="3"/>
  <c r="VAX197" i="3"/>
  <c r="VAW197" i="3"/>
  <c r="VAV197" i="3"/>
  <c r="VAU197" i="3"/>
  <c r="VAT197" i="3"/>
  <c r="VAS197" i="3"/>
  <c r="VAR197" i="3"/>
  <c r="VAQ197" i="3"/>
  <c r="VAP197" i="3"/>
  <c r="VAO197" i="3"/>
  <c r="VAN197" i="3"/>
  <c r="VAM197" i="3"/>
  <c r="VAL197" i="3"/>
  <c r="VAK197" i="3"/>
  <c r="VAJ197" i="3"/>
  <c r="VAI197" i="3"/>
  <c r="VAH197" i="3"/>
  <c r="VAG197" i="3"/>
  <c r="VAF197" i="3"/>
  <c r="VAE197" i="3"/>
  <c r="VAD197" i="3"/>
  <c r="VAC197" i="3"/>
  <c r="VAB197" i="3"/>
  <c r="VAA197" i="3"/>
  <c r="UZZ197" i="3"/>
  <c r="UZY197" i="3"/>
  <c r="UZX197" i="3"/>
  <c r="UZW197" i="3"/>
  <c r="UZV197" i="3"/>
  <c r="UZU197" i="3"/>
  <c r="UZT197" i="3"/>
  <c r="UZS197" i="3"/>
  <c r="UZR197" i="3"/>
  <c r="UZQ197" i="3"/>
  <c r="UZP197" i="3"/>
  <c r="UZO197" i="3"/>
  <c r="UZN197" i="3"/>
  <c r="UZM197" i="3"/>
  <c r="UZL197" i="3"/>
  <c r="UZK197" i="3"/>
  <c r="UZJ197" i="3"/>
  <c r="UZI197" i="3"/>
  <c r="UZH197" i="3"/>
  <c r="UZG197" i="3"/>
  <c r="UZF197" i="3"/>
  <c r="UZE197" i="3"/>
  <c r="UZD197" i="3"/>
  <c r="UZC197" i="3"/>
  <c r="UZB197" i="3"/>
  <c r="UZA197" i="3"/>
  <c r="UYZ197" i="3"/>
  <c r="UYY197" i="3"/>
  <c r="UYX197" i="3"/>
  <c r="UYW197" i="3"/>
  <c r="UYV197" i="3"/>
  <c r="UYU197" i="3"/>
  <c r="UYT197" i="3"/>
  <c r="UYS197" i="3"/>
  <c r="UYR197" i="3"/>
  <c r="UYQ197" i="3"/>
  <c r="UYP197" i="3"/>
  <c r="UYO197" i="3"/>
  <c r="UYN197" i="3"/>
  <c r="UYM197" i="3"/>
  <c r="UYL197" i="3"/>
  <c r="UYK197" i="3"/>
  <c r="UYJ197" i="3"/>
  <c r="UYI197" i="3"/>
  <c r="UYH197" i="3"/>
  <c r="UYG197" i="3"/>
  <c r="UYF197" i="3"/>
  <c r="UYE197" i="3"/>
  <c r="UYD197" i="3"/>
  <c r="UYC197" i="3"/>
  <c r="UYB197" i="3"/>
  <c r="UYA197" i="3"/>
  <c r="UXZ197" i="3"/>
  <c r="UXY197" i="3"/>
  <c r="UXX197" i="3"/>
  <c r="UXW197" i="3"/>
  <c r="UXV197" i="3"/>
  <c r="UXU197" i="3"/>
  <c r="UXT197" i="3"/>
  <c r="UXS197" i="3"/>
  <c r="UXR197" i="3"/>
  <c r="UXQ197" i="3"/>
  <c r="UXP197" i="3"/>
  <c r="UXO197" i="3"/>
  <c r="UXN197" i="3"/>
  <c r="UXM197" i="3"/>
  <c r="UXL197" i="3"/>
  <c r="UXK197" i="3"/>
  <c r="UXJ197" i="3"/>
  <c r="UXI197" i="3"/>
  <c r="UXH197" i="3"/>
  <c r="UXG197" i="3"/>
  <c r="UXF197" i="3"/>
  <c r="UXE197" i="3"/>
  <c r="UXD197" i="3"/>
  <c r="UXC197" i="3"/>
  <c r="UXB197" i="3"/>
  <c r="UXA197" i="3"/>
  <c r="UWZ197" i="3"/>
  <c r="UWY197" i="3"/>
  <c r="UWX197" i="3"/>
  <c r="UWW197" i="3"/>
  <c r="UWV197" i="3"/>
  <c r="UWU197" i="3"/>
  <c r="UWT197" i="3"/>
  <c r="UWS197" i="3"/>
  <c r="UWR197" i="3"/>
  <c r="UWQ197" i="3"/>
  <c r="UWP197" i="3"/>
  <c r="UWO197" i="3"/>
  <c r="UWN197" i="3"/>
  <c r="UWM197" i="3"/>
  <c r="UWL197" i="3"/>
  <c r="UWK197" i="3"/>
  <c r="UWJ197" i="3"/>
  <c r="UWI197" i="3"/>
  <c r="UWH197" i="3"/>
  <c r="UWG197" i="3"/>
  <c r="UWF197" i="3"/>
  <c r="UWE197" i="3"/>
  <c r="UWD197" i="3"/>
  <c r="UWC197" i="3"/>
  <c r="UWB197" i="3"/>
  <c r="UWA197" i="3"/>
  <c r="UVZ197" i="3"/>
  <c r="UVY197" i="3"/>
  <c r="UVX197" i="3"/>
  <c r="UVW197" i="3"/>
  <c r="UVV197" i="3"/>
  <c r="UVU197" i="3"/>
  <c r="UVT197" i="3"/>
  <c r="UVS197" i="3"/>
  <c r="UVR197" i="3"/>
  <c r="UVQ197" i="3"/>
  <c r="UVP197" i="3"/>
  <c r="UVO197" i="3"/>
  <c r="UVN197" i="3"/>
  <c r="UVM197" i="3"/>
  <c r="UVL197" i="3"/>
  <c r="UVK197" i="3"/>
  <c r="UVJ197" i="3"/>
  <c r="UVI197" i="3"/>
  <c r="UVH197" i="3"/>
  <c r="UVG197" i="3"/>
  <c r="UVF197" i="3"/>
  <c r="UVE197" i="3"/>
  <c r="UVD197" i="3"/>
  <c r="UVC197" i="3"/>
  <c r="UVB197" i="3"/>
  <c r="UVA197" i="3"/>
  <c r="UUZ197" i="3"/>
  <c r="UUY197" i="3"/>
  <c r="UUX197" i="3"/>
  <c r="UUW197" i="3"/>
  <c r="UUV197" i="3"/>
  <c r="UUU197" i="3"/>
  <c r="UUT197" i="3"/>
  <c r="UUS197" i="3"/>
  <c r="UUR197" i="3"/>
  <c r="UUQ197" i="3"/>
  <c r="UUP197" i="3"/>
  <c r="UUO197" i="3"/>
  <c r="UUN197" i="3"/>
  <c r="UUM197" i="3"/>
  <c r="UUL197" i="3"/>
  <c r="UUK197" i="3"/>
  <c r="UUJ197" i="3"/>
  <c r="UUI197" i="3"/>
  <c r="UUH197" i="3"/>
  <c r="UUG197" i="3"/>
  <c r="UUF197" i="3"/>
  <c r="UUE197" i="3"/>
  <c r="UUD197" i="3"/>
  <c r="UUC197" i="3"/>
  <c r="UUB197" i="3"/>
  <c r="UUA197" i="3"/>
  <c r="UTZ197" i="3"/>
  <c r="UTY197" i="3"/>
  <c r="UTX197" i="3"/>
  <c r="UTW197" i="3"/>
  <c r="UTV197" i="3"/>
  <c r="UTU197" i="3"/>
  <c r="UTT197" i="3"/>
  <c r="UTS197" i="3"/>
  <c r="UTR197" i="3"/>
  <c r="UTQ197" i="3"/>
  <c r="UTP197" i="3"/>
  <c r="UTO197" i="3"/>
  <c r="UTN197" i="3"/>
  <c r="UTM197" i="3"/>
  <c r="UTL197" i="3"/>
  <c r="UTK197" i="3"/>
  <c r="UTJ197" i="3"/>
  <c r="UTI197" i="3"/>
  <c r="UTH197" i="3"/>
  <c r="UTG197" i="3"/>
  <c r="UTF197" i="3"/>
  <c r="UTE197" i="3"/>
  <c r="UTD197" i="3"/>
  <c r="UTC197" i="3"/>
  <c r="UTB197" i="3"/>
  <c r="UTA197" i="3"/>
  <c r="USZ197" i="3"/>
  <c r="USY197" i="3"/>
  <c r="USX197" i="3"/>
  <c r="USW197" i="3"/>
  <c r="USV197" i="3"/>
  <c r="USU197" i="3"/>
  <c r="UST197" i="3"/>
  <c r="USS197" i="3"/>
  <c r="USR197" i="3"/>
  <c r="USQ197" i="3"/>
  <c r="USP197" i="3"/>
  <c r="USO197" i="3"/>
  <c r="USN197" i="3"/>
  <c r="USM197" i="3"/>
  <c r="USL197" i="3"/>
  <c r="USK197" i="3"/>
  <c r="USJ197" i="3"/>
  <c r="USI197" i="3"/>
  <c r="USH197" i="3"/>
  <c r="USG197" i="3"/>
  <c r="USF197" i="3"/>
  <c r="USE197" i="3"/>
  <c r="USD197" i="3"/>
  <c r="USC197" i="3"/>
  <c r="USB197" i="3"/>
  <c r="USA197" i="3"/>
  <c r="URZ197" i="3"/>
  <c r="URY197" i="3"/>
  <c r="URX197" i="3"/>
  <c r="URW197" i="3"/>
  <c r="URV197" i="3"/>
  <c r="URU197" i="3"/>
  <c r="URT197" i="3"/>
  <c r="URS197" i="3"/>
  <c r="URR197" i="3"/>
  <c r="URQ197" i="3"/>
  <c r="URP197" i="3"/>
  <c r="URO197" i="3"/>
  <c r="URN197" i="3"/>
  <c r="URM197" i="3"/>
  <c r="URL197" i="3"/>
  <c r="URK197" i="3"/>
  <c r="URJ197" i="3"/>
  <c r="URI197" i="3"/>
  <c r="URH197" i="3"/>
  <c r="URG197" i="3"/>
  <c r="URF197" i="3"/>
  <c r="URE197" i="3"/>
  <c r="URD197" i="3"/>
  <c r="URC197" i="3"/>
  <c r="URB197" i="3"/>
  <c r="URA197" i="3"/>
  <c r="UQZ197" i="3"/>
  <c r="UQY197" i="3"/>
  <c r="UQX197" i="3"/>
  <c r="UQW197" i="3"/>
  <c r="UQV197" i="3"/>
  <c r="UQU197" i="3"/>
  <c r="UQT197" i="3"/>
  <c r="UQS197" i="3"/>
  <c r="UQR197" i="3"/>
  <c r="UQQ197" i="3"/>
  <c r="UQP197" i="3"/>
  <c r="UQO197" i="3"/>
  <c r="UQN197" i="3"/>
  <c r="UQM197" i="3"/>
  <c r="UQL197" i="3"/>
  <c r="UQK197" i="3"/>
  <c r="UQJ197" i="3"/>
  <c r="UQI197" i="3"/>
  <c r="UQH197" i="3"/>
  <c r="UQG197" i="3"/>
  <c r="UQF197" i="3"/>
  <c r="UQE197" i="3"/>
  <c r="UQD197" i="3"/>
  <c r="UQC197" i="3"/>
  <c r="UQB197" i="3"/>
  <c r="UQA197" i="3"/>
  <c r="UPZ197" i="3"/>
  <c r="UPY197" i="3"/>
  <c r="UPX197" i="3"/>
  <c r="UPW197" i="3"/>
  <c r="UPV197" i="3"/>
  <c r="UPU197" i="3"/>
  <c r="UPT197" i="3"/>
  <c r="UPS197" i="3"/>
  <c r="UPR197" i="3"/>
  <c r="UPQ197" i="3"/>
  <c r="UPP197" i="3"/>
  <c r="UPO197" i="3"/>
  <c r="UPN197" i="3"/>
  <c r="UPM197" i="3"/>
  <c r="UPL197" i="3"/>
  <c r="UPK197" i="3"/>
  <c r="UPJ197" i="3"/>
  <c r="UPI197" i="3"/>
  <c r="UPH197" i="3"/>
  <c r="UPG197" i="3"/>
  <c r="UPF197" i="3"/>
  <c r="UPE197" i="3"/>
  <c r="UPD197" i="3"/>
  <c r="UPC197" i="3"/>
  <c r="UPB197" i="3"/>
  <c r="UPA197" i="3"/>
  <c r="UOZ197" i="3"/>
  <c r="UOY197" i="3"/>
  <c r="UOX197" i="3"/>
  <c r="UOW197" i="3"/>
  <c r="UOV197" i="3"/>
  <c r="UOU197" i="3"/>
  <c r="UOT197" i="3"/>
  <c r="UOS197" i="3"/>
  <c r="UOR197" i="3"/>
  <c r="UOQ197" i="3"/>
  <c r="UOP197" i="3"/>
  <c r="UOO197" i="3"/>
  <c r="UON197" i="3"/>
  <c r="UOM197" i="3"/>
  <c r="UOL197" i="3"/>
  <c r="UOK197" i="3"/>
  <c r="UOJ197" i="3"/>
  <c r="UOI197" i="3"/>
  <c r="UOH197" i="3"/>
  <c r="UOG197" i="3"/>
  <c r="UOF197" i="3"/>
  <c r="UOE197" i="3"/>
  <c r="UOD197" i="3"/>
  <c r="UOC197" i="3"/>
  <c r="UOB197" i="3"/>
  <c r="UOA197" i="3"/>
  <c r="UNZ197" i="3"/>
  <c r="UNY197" i="3"/>
  <c r="UNX197" i="3"/>
  <c r="UNW197" i="3"/>
  <c r="UNV197" i="3"/>
  <c r="UNU197" i="3"/>
  <c r="UNT197" i="3"/>
  <c r="UNS197" i="3"/>
  <c r="UNR197" i="3"/>
  <c r="UNQ197" i="3"/>
  <c r="UNP197" i="3"/>
  <c r="UNO197" i="3"/>
  <c r="UNN197" i="3"/>
  <c r="UNM197" i="3"/>
  <c r="UNL197" i="3"/>
  <c r="UNK197" i="3"/>
  <c r="UNJ197" i="3"/>
  <c r="UNI197" i="3"/>
  <c r="UNH197" i="3"/>
  <c r="UNG197" i="3"/>
  <c r="UNF197" i="3"/>
  <c r="UNE197" i="3"/>
  <c r="UND197" i="3"/>
  <c r="UNC197" i="3"/>
  <c r="UNB197" i="3"/>
  <c r="UNA197" i="3"/>
  <c r="UMZ197" i="3"/>
  <c r="UMY197" i="3"/>
  <c r="UMX197" i="3"/>
  <c r="UMW197" i="3"/>
  <c r="UMV197" i="3"/>
  <c r="UMU197" i="3"/>
  <c r="UMT197" i="3"/>
  <c r="UMS197" i="3"/>
  <c r="UMR197" i="3"/>
  <c r="UMQ197" i="3"/>
  <c r="UMP197" i="3"/>
  <c r="UMO197" i="3"/>
  <c r="UMN197" i="3"/>
  <c r="UMM197" i="3"/>
  <c r="UML197" i="3"/>
  <c r="UMK197" i="3"/>
  <c r="UMJ197" i="3"/>
  <c r="UMI197" i="3"/>
  <c r="UMH197" i="3"/>
  <c r="UMG197" i="3"/>
  <c r="UMF197" i="3"/>
  <c r="UME197" i="3"/>
  <c r="UMD197" i="3"/>
  <c r="UMC197" i="3"/>
  <c r="UMB197" i="3"/>
  <c r="UMA197" i="3"/>
  <c r="ULZ197" i="3"/>
  <c r="ULY197" i="3"/>
  <c r="ULX197" i="3"/>
  <c r="ULW197" i="3"/>
  <c r="ULV197" i="3"/>
  <c r="ULU197" i="3"/>
  <c r="ULT197" i="3"/>
  <c r="ULS197" i="3"/>
  <c r="ULR197" i="3"/>
  <c r="ULQ197" i="3"/>
  <c r="ULP197" i="3"/>
  <c r="ULO197" i="3"/>
  <c r="ULN197" i="3"/>
  <c r="ULM197" i="3"/>
  <c r="ULL197" i="3"/>
  <c r="ULK197" i="3"/>
  <c r="ULJ197" i="3"/>
  <c r="ULI197" i="3"/>
  <c r="ULH197" i="3"/>
  <c r="ULG197" i="3"/>
  <c r="ULF197" i="3"/>
  <c r="ULE197" i="3"/>
  <c r="ULD197" i="3"/>
  <c r="ULC197" i="3"/>
  <c r="ULB197" i="3"/>
  <c r="ULA197" i="3"/>
  <c r="UKZ197" i="3"/>
  <c r="UKY197" i="3"/>
  <c r="UKX197" i="3"/>
  <c r="UKW197" i="3"/>
  <c r="UKV197" i="3"/>
  <c r="UKU197" i="3"/>
  <c r="UKT197" i="3"/>
  <c r="UKS197" i="3"/>
  <c r="UKR197" i="3"/>
  <c r="UKQ197" i="3"/>
  <c r="UKP197" i="3"/>
  <c r="UKO197" i="3"/>
  <c r="UKN197" i="3"/>
  <c r="UKM197" i="3"/>
  <c r="UKL197" i="3"/>
  <c r="UKK197" i="3"/>
  <c r="UKJ197" i="3"/>
  <c r="UKI197" i="3"/>
  <c r="UKH197" i="3"/>
  <c r="UKG197" i="3"/>
  <c r="UKF197" i="3"/>
  <c r="UKE197" i="3"/>
  <c r="UKD197" i="3"/>
  <c r="UKC197" i="3"/>
  <c r="UKB197" i="3"/>
  <c r="UKA197" i="3"/>
  <c r="UJZ197" i="3"/>
  <c r="UJY197" i="3"/>
  <c r="UJX197" i="3"/>
  <c r="UJW197" i="3"/>
  <c r="UJV197" i="3"/>
  <c r="UJU197" i="3"/>
  <c r="UJT197" i="3"/>
  <c r="UJS197" i="3"/>
  <c r="UJR197" i="3"/>
  <c r="UJQ197" i="3"/>
  <c r="UJP197" i="3"/>
  <c r="UJO197" i="3"/>
  <c r="UJN197" i="3"/>
  <c r="UJM197" i="3"/>
  <c r="UJL197" i="3"/>
  <c r="UJK197" i="3"/>
  <c r="UJJ197" i="3"/>
  <c r="UJI197" i="3"/>
  <c r="UJH197" i="3"/>
  <c r="UJG197" i="3"/>
  <c r="UJF197" i="3"/>
  <c r="UJE197" i="3"/>
  <c r="UJD197" i="3"/>
  <c r="UJC197" i="3"/>
  <c r="UJB197" i="3"/>
  <c r="UJA197" i="3"/>
  <c r="UIZ197" i="3"/>
  <c r="UIY197" i="3"/>
  <c r="UIX197" i="3"/>
  <c r="UIW197" i="3"/>
  <c r="UIV197" i="3"/>
  <c r="UIU197" i="3"/>
  <c r="UIT197" i="3"/>
  <c r="UIS197" i="3"/>
  <c r="UIR197" i="3"/>
  <c r="UIQ197" i="3"/>
  <c r="UIP197" i="3"/>
  <c r="UIO197" i="3"/>
  <c r="UIN197" i="3"/>
  <c r="UIM197" i="3"/>
  <c r="UIL197" i="3"/>
  <c r="UIK197" i="3"/>
  <c r="UIJ197" i="3"/>
  <c r="UII197" i="3"/>
  <c r="UIH197" i="3"/>
  <c r="UIG197" i="3"/>
  <c r="UIF197" i="3"/>
  <c r="UIE197" i="3"/>
  <c r="UID197" i="3"/>
  <c r="UIC197" i="3"/>
  <c r="UIB197" i="3"/>
  <c r="UIA197" i="3"/>
  <c r="UHZ197" i="3"/>
  <c r="UHY197" i="3"/>
  <c r="UHX197" i="3"/>
  <c r="UHW197" i="3"/>
  <c r="UHV197" i="3"/>
  <c r="UHU197" i="3"/>
  <c r="UHT197" i="3"/>
  <c r="UHS197" i="3"/>
  <c r="UHR197" i="3"/>
  <c r="UHQ197" i="3"/>
  <c r="UHP197" i="3"/>
  <c r="UHO197" i="3"/>
  <c r="UHN197" i="3"/>
  <c r="UHM197" i="3"/>
  <c r="UHL197" i="3"/>
  <c r="UHK197" i="3"/>
  <c r="UHJ197" i="3"/>
  <c r="UHI197" i="3"/>
  <c r="UHH197" i="3"/>
  <c r="UHG197" i="3"/>
  <c r="UHF197" i="3"/>
  <c r="UHE197" i="3"/>
  <c r="UHD197" i="3"/>
  <c r="UHC197" i="3"/>
  <c r="UHB197" i="3"/>
  <c r="UHA197" i="3"/>
  <c r="UGZ197" i="3"/>
  <c r="UGY197" i="3"/>
  <c r="UGX197" i="3"/>
  <c r="UGW197" i="3"/>
  <c r="UGV197" i="3"/>
  <c r="UGU197" i="3"/>
  <c r="UGT197" i="3"/>
  <c r="UGS197" i="3"/>
  <c r="UGR197" i="3"/>
  <c r="UGQ197" i="3"/>
  <c r="UGP197" i="3"/>
  <c r="UGO197" i="3"/>
  <c r="UGN197" i="3"/>
  <c r="UGM197" i="3"/>
  <c r="UGL197" i="3"/>
  <c r="UGK197" i="3"/>
  <c r="UGJ197" i="3"/>
  <c r="UGI197" i="3"/>
  <c r="UGH197" i="3"/>
  <c r="UGG197" i="3"/>
  <c r="UGF197" i="3"/>
  <c r="UGE197" i="3"/>
  <c r="UGD197" i="3"/>
  <c r="UGC197" i="3"/>
  <c r="UGB197" i="3"/>
  <c r="UGA197" i="3"/>
  <c r="UFZ197" i="3"/>
  <c r="UFY197" i="3"/>
  <c r="UFX197" i="3"/>
  <c r="UFW197" i="3"/>
  <c r="UFV197" i="3"/>
  <c r="UFU197" i="3"/>
  <c r="UFT197" i="3"/>
  <c r="UFS197" i="3"/>
  <c r="UFR197" i="3"/>
  <c r="UFQ197" i="3"/>
  <c r="UFP197" i="3"/>
  <c r="UFO197" i="3"/>
  <c r="UFN197" i="3"/>
  <c r="UFM197" i="3"/>
  <c r="UFL197" i="3"/>
  <c r="UFK197" i="3"/>
  <c r="UFJ197" i="3"/>
  <c r="UFI197" i="3"/>
  <c r="UFH197" i="3"/>
  <c r="UFG197" i="3"/>
  <c r="UFF197" i="3"/>
  <c r="UFE197" i="3"/>
  <c r="UFD197" i="3"/>
  <c r="UFC197" i="3"/>
  <c r="UFB197" i="3"/>
  <c r="UFA197" i="3"/>
  <c r="UEZ197" i="3"/>
  <c r="UEY197" i="3"/>
  <c r="UEX197" i="3"/>
  <c r="UEW197" i="3"/>
  <c r="UEV197" i="3"/>
  <c r="UEU197" i="3"/>
  <c r="UET197" i="3"/>
  <c r="UES197" i="3"/>
  <c r="UER197" i="3"/>
  <c r="UEQ197" i="3"/>
  <c r="UEP197" i="3"/>
  <c r="UEO197" i="3"/>
  <c r="UEN197" i="3"/>
  <c r="UEM197" i="3"/>
  <c r="UEL197" i="3"/>
  <c r="UEK197" i="3"/>
  <c r="UEJ197" i="3"/>
  <c r="UEI197" i="3"/>
  <c r="UEH197" i="3"/>
  <c r="UEG197" i="3"/>
  <c r="UEF197" i="3"/>
  <c r="UEE197" i="3"/>
  <c r="UED197" i="3"/>
  <c r="UEC197" i="3"/>
  <c r="UEB197" i="3"/>
  <c r="UEA197" i="3"/>
  <c r="UDZ197" i="3"/>
  <c r="UDY197" i="3"/>
  <c r="UDX197" i="3"/>
  <c r="UDW197" i="3"/>
  <c r="UDV197" i="3"/>
  <c r="UDU197" i="3"/>
  <c r="UDT197" i="3"/>
  <c r="UDS197" i="3"/>
  <c r="UDR197" i="3"/>
  <c r="UDQ197" i="3"/>
  <c r="UDP197" i="3"/>
  <c r="UDO197" i="3"/>
  <c r="UDN197" i="3"/>
  <c r="UDM197" i="3"/>
  <c r="UDL197" i="3"/>
  <c r="UDK197" i="3"/>
  <c r="UDJ197" i="3"/>
  <c r="UDI197" i="3"/>
  <c r="UDH197" i="3"/>
  <c r="UDG197" i="3"/>
  <c r="UDF197" i="3"/>
  <c r="UDE197" i="3"/>
  <c r="UDD197" i="3"/>
  <c r="UDC197" i="3"/>
  <c r="UDB197" i="3"/>
  <c r="UDA197" i="3"/>
  <c r="UCZ197" i="3"/>
  <c r="UCY197" i="3"/>
  <c r="UCX197" i="3"/>
  <c r="UCW197" i="3"/>
  <c r="UCV197" i="3"/>
  <c r="UCU197" i="3"/>
  <c r="UCT197" i="3"/>
  <c r="UCS197" i="3"/>
  <c r="UCR197" i="3"/>
  <c r="UCQ197" i="3"/>
  <c r="UCP197" i="3"/>
  <c r="UCO197" i="3"/>
  <c r="UCN197" i="3"/>
  <c r="UCM197" i="3"/>
  <c r="UCL197" i="3"/>
  <c r="UCK197" i="3"/>
  <c r="UCJ197" i="3"/>
  <c r="UCI197" i="3"/>
  <c r="UCH197" i="3"/>
  <c r="UCG197" i="3"/>
  <c r="UCF197" i="3"/>
  <c r="UCE197" i="3"/>
  <c r="UCD197" i="3"/>
  <c r="UCC197" i="3"/>
  <c r="UCB197" i="3"/>
  <c r="UCA197" i="3"/>
  <c r="UBZ197" i="3"/>
  <c r="UBY197" i="3"/>
  <c r="UBX197" i="3"/>
  <c r="UBW197" i="3"/>
  <c r="UBV197" i="3"/>
  <c r="UBU197" i="3"/>
  <c r="UBT197" i="3"/>
  <c r="UBS197" i="3"/>
  <c r="UBR197" i="3"/>
  <c r="UBQ197" i="3"/>
  <c r="UBP197" i="3"/>
  <c r="UBO197" i="3"/>
  <c r="UBN197" i="3"/>
  <c r="UBM197" i="3"/>
  <c r="UBL197" i="3"/>
  <c r="UBK197" i="3"/>
  <c r="UBJ197" i="3"/>
  <c r="UBI197" i="3"/>
  <c r="UBH197" i="3"/>
  <c r="UBG197" i="3"/>
  <c r="UBF197" i="3"/>
  <c r="UBE197" i="3"/>
  <c r="UBD197" i="3"/>
  <c r="UBC197" i="3"/>
  <c r="UBB197" i="3"/>
  <c r="UBA197" i="3"/>
  <c r="UAZ197" i="3"/>
  <c r="UAY197" i="3"/>
  <c r="UAX197" i="3"/>
  <c r="UAW197" i="3"/>
  <c r="UAV197" i="3"/>
  <c r="UAU197" i="3"/>
  <c r="UAT197" i="3"/>
  <c r="UAS197" i="3"/>
  <c r="UAR197" i="3"/>
  <c r="UAQ197" i="3"/>
  <c r="UAP197" i="3"/>
  <c r="UAO197" i="3"/>
  <c r="UAN197" i="3"/>
  <c r="UAM197" i="3"/>
  <c r="UAL197" i="3"/>
  <c r="UAK197" i="3"/>
  <c r="UAJ197" i="3"/>
  <c r="UAI197" i="3"/>
  <c r="UAH197" i="3"/>
  <c r="UAG197" i="3"/>
  <c r="UAF197" i="3"/>
  <c r="UAE197" i="3"/>
  <c r="UAD197" i="3"/>
  <c r="UAC197" i="3"/>
  <c r="UAB197" i="3"/>
  <c r="UAA197" i="3"/>
  <c r="TZZ197" i="3"/>
  <c r="TZY197" i="3"/>
  <c r="TZX197" i="3"/>
  <c r="TZW197" i="3"/>
  <c r="TZV197" i="3"/>
  <c r="TZU197" i="3"/>
  <c r="TZT197" i="3"/>
  <c r="TZS197" i="3"/>
  <c r="TZR197" i="3"/>
  <c r="TZQ197" i="3"/>
  <c r="TZP197" i="3"/>
  <c r="TZO197" i="3"/>
  <c r="TZN197" i="3"/>
  <c r="TZM197" i="3"/>
  <c r="TZL197" i="3"/>
  <c r="TZK197" i="3"/>
  <c r="TZJ197" i="3"/>
  <c r="TZI197" i="3"/>
  <c r="TZH197" i="3"/>
  <c r="TZG197" i="3"/>
  <c r="TZF197" i="3"/>
  <c r="TZE197" i="3"/>
  <c r="TZD197" i="3"/>
  <c r="TZC197" i="3"/>
  <c r="TZB197" i="3"/>
  <c r="TZA197" i="3"/>
  <c r="TYZ197" i="3"/>
  <c r="TYY197" i="3"/>
  <c r="TYX197" i="3"/>
  <c r="TYW197" i="3"/>
  <c r="TYV197" i="3"/>
  <c r="TYU197" i="3"/>
  <c r="TYT197" i="3"/>
  <c r="TYS197" i="3"/>
  <c r="TYR197" i="3"/>
  <c r="TYQ197" i="3"/>
  <c r="TYP197" i="3"/>
  <c r="TYO197" i="3"/>
  <c r="TYN197" i="3"/>
  <c r="TYM197" i="3"/>
  <c r="TYL197" i="3"/>
  <c r="TYK197" i="3"/>
  <c r="TYJ197" i="3"/>
  <c r="TYI197" i="3"/>
  <c r="TYH197" i="3"/>
  <c r="TYG197" i="3"/>
  <c r="TYF197" i="3"/>
  <c r="TYE197" i="3"/>
  <c r="TYD197" i="3"/>
  <c r="TYC197" i="3"/>
  <c r="TYB197" i="3"/>
  <c r="TYA197" i="3"/>
  <c r="TXZ197" i="3"/>
  <c r="TXY197" i="3"/>
  <c r="TXX197" i="3"/>
  <c r="TXW197" i="3"/>
  <c r="TXV197" i="3"/>
  <c r="TXU197" i="3"/>
  <c r="TXT197" i="3"/>
  <c r="TXS197" i="3"/>
  <c r="TXR197" i="3"/>
  <c r="TXQ197" i="3"/>
  <c r="TXP197" i="3"/>
  <c r="TXO197" i="3"/>
  <c r="TXN197" i="3"/>
  <c r="TXM197" i="3"/>
  <c r="TXL197" i="3"/>
  <c r="TXK197" i="3"/>
  <c r="TXJ197" i="3"/>
  <c r="TXI197" i="3"/>
  <c r="TXH197" i="3"/>
  <c r="TXG197" i="3"/>
  <c r="TXF197" i="3"/>
  <c r="TXE197" i="3"/>
  <c r="TXD197" i="3"/>
  <c r="TXC197" i="3"/>
  <c r="TXB197" i="3"/>
  <c r="TXA197" i="3"/>
  <c r="TWZ197" i="3"/>
  <c r="TWY197" i="3"/>
  <c r="TWX197" i="3"/>
  <c r="TWW197" i="3"/>
  <c r="TWV197" i="3"/>
  <c r="TWU197" i="3"/>
  <c r="TWT197" i="3"/>
  <c r="TWS197" i="3"/>
  <c r="TWR197" i="3"/>
  <c r="TWQ197" i="3"/>
  <c r="TWP197" i="3"/>
  <c r="TWO197" i="3"/>
  <c r="TWN197" i="3"/>
  <c r="TWM197" i="3"/>
  <c r="TWL197" i="3"/>
  <c r="TWK197" i="3"/>
  <c r="TWJ197" i="3"/>
  <c r="TWI197" i="3"/>
  <c r="TWH197" i="3"/>
  <c r="TWG197" i="3"/>
  <c r="TWF197" i="3"/>
  <c r="TWE197" i="3"/>
  <c r="TWD197" i="3"/>
  <c r="TWC197" i="3"/>
  <c r="TWB197" i="3"/>
  <c r="TWA197" i="3"/>
  <c r="TVZ197" i="3"/>
  <c r="TVY197" i="3"/>
  <c r="TVX197" i="3"/>
  <c r="TVW197" i="3"/>
  <c r="TVV197" i="3"/>
  <c r="TVU197" i="3"/>
  <c r="TVT197" i="3"/>
  <c r="TVS197" i="3"/>
  <c r="TVR197" i="3"/>
  <c r="TVQ197" i="3"/>
  <c r="TVP197" i="3"/>
  <c r="TVO197" i="3"/>
  <c r="TVN197" i="3"/>
  <c r="TVM197" i="3"/>
  <c r="TVL197" i="3"/>
  <c r="TVK197" i="3"/>
  <c r="TVJ197" i="3"/>
  <c r="TVI197" i="3"/>
  <c r="TVH197" i="3"/>
  <c r="TVG197" i="3"/>
  <c r="TVF197" i="3"/>
  <c r="TVE197" i="3"/>
  <c r="TVD197" i="3"/>
  <c r="TVC197" i="3"/>
  <c r="TVB197" i="3"/>
  <c r="TVA197" i="3"/>
  <c r="TUZ197" i="3"/>
  <c r="TUY197" i="3"/>
  <c r="TUX197" i="3"/>
  <c r="TUW197" i="3"/>
  <c r="TUV197" i="3"/>
  <c r="TUU197" i="3"/>
  <c r="TUT197" i="3"/>
  <c r="TUS197" i="3"/>
  <c r="TUR197" i="3"/>
  <c r="TUQ197" i="3"/>
  <c r="TUP197" i="3"/>
  <c r="TUO197" i="3"/>
  <c r="TUN197" i="3"/>
  <c r="TUM197" i="3"/>
  <c r="TUL197" i="3"/>
  <c r="TUK197" i="3"/>
  <c r="TUJ197" i="3"/>
  <c r="TUI197" i="3"/>
  <c r="TUH197" i="3"/>
  <c r="TUG197" i="3"/>
  <c r="TUF197" i="3"/>
  <c r="TUE197" i="3"/>
  <c r="TUD197" i="3"/>
  <c r="TUC197" i="3"/>
  <c r="TUB197" i="3"/>
  <c r="TUA197" i="3"/>
  <c r="TTZ197" i="3"/>
  <c r="TTY197" i="3"/>
  <c r="TTX197" i="3"/>
  <c r="TTW197" i="3"/>
  <c r="TTV197" i="3"/>
  <c r="TTU197" i="3"/>
  <c r="TTT197" i="3"/>
  <c r="TTS197" i="3"/>
  <c r="TTR197" i="3"/>
  <c r="TTQ197" i="3"/>
  <c r="TTP197" i="3"/>
  <c r="TTO197" i="3"/>
  <c r="TTN197" i="3"/>
  <c r="TTM197" i="3"/>
  <c r="TTL197" i="3"/>
  <c r="TTK197" i="3"/>
  <c r="TTJ197" i="3"/>
  <c r="TTI197" i="3"/>
  <c r="TTH197" i="3"/>
  <c r="TTG197" i="3"/>
  <c r="TTF197" i="3"/>
  <c r="TTE197" i="3"/>
  <c r="TTD197" i="3"/>
  <c r="TTC197" i="3"/>
  <c r="TTB197" i="3"/>
  <c r="TTA197" i="3"/>
  <c r="TSZ197" i="3"/>
  <c r="TSY197" i="3"/>
  <c r="TSX197" i="3"/>
  <c r="TSW197" i="3"/>
  <c r="TSV197" i="3"/>
  <c r="TSU197" i="3"/>
  <c r="TST197" i="3"/>
  <c r="TSS197" i="3"/>
  <c r="TSR197" i="3"/>
  <c r="TSQ197" i="3"/>
  <c r="TSP197" i="3"/>
  <c r="TSO197" i="3"/>
  <c r="TSN197" i="3"/>
  <c r="TSM197" i="3"/>
  <c r="TSL197" i="3"/>
  <c r="TSK197" i="3"/>
  <c r="TSJ197" i="3"/>
  <c r="TSI197" i="3"/>
  <c r="TSH197" i="3"/>
  <c r="TSG197" i="3"/>
  <c r="TSF197" i="3"/>
  <c r="TSE197" i="3"/>
  <c r="TSD197" i="3"/>
  <c r="TSC197" i="3"/>
  <c r="TSB197" i="3"/>
  <c r="TSA197" i="3"/>
  <c r="TRZ197" i="3"/>
  <c r="TRY197" i="3"/>
  <c r="TRX197" i="3"/>
  <c r="TRW197" i="3"/>
  <c r="TRV197" i="3"/>
  <c r="TRU197" i="3"/>
  <c r="TRT197" i="3"/>
  <c r="TRS197" i="3"/>
  <c r="TRR197" i="3"/>
  <c r="TRQ197" i="3"/>
  <c r="TRP197" i="3"/>
  <c r="TRO197" i="3"/>
  <c r="TRN197" i="3"/>
  <c r="TRM197" i="3"/>
  <c r="TRL197" i="3"/>
  <c r="TRK197" i="3"/>
  <c r="TRJ197" i="3"/>
  <c r="TRI197" i="3"/>
  <c r="TRH197" i="3"/>
  <c r="TRG197" i="3"/>
  <c r="TRF197" i="3"/>
  <c r="TRE197" i="3"/>
  <c r="TRD197" i="3"/>
  <c r="TRC197" i="3"/>
  <c r="TRB197" i="3"/>
  <c r="TRA197" i="3"/>
  <c r="TQZ197" i="3"/>
  <c r="TQY197" i="3"/>
  <c r="TQX197" i="3"/>
  <c r="TQW197" i="3"/>
  <c r="TQV197" i="3"/>
  <c r="TQU197" i="3"/>
  <c r="TQT197" i="3"/>
  <c r="TQS197" i="3"/>
  <c r="TQR197" i="3"/>
  <c r="TQQ197" i="3"/>
  <c r="TQP197" i="3"/>
  <c r="TQO197" i="3"/>
  <c r="TQN197" i="3"/>
  <c r="TQM197" i="3"/>
  <c r="TQL197" i="3"/>
  <c r="TQK197" i="3"/>
  <c r="TQJ197" i="3"/>
  <c r="TQI197" i="3"/>
  <c r="TQH197" i="3"/>
  <c r="TQG197" i="3"/>
  <c r="TQF197" i="3"/>
  <c r="TQE197" i="3"/>
  <c r="TQD197" i="3"/>
  <c r="TQC197" i="3"/>
  <c r="TQB197" i="3"/>
  <c r="TQA197" i="3"/>
  <c r="TPZ197" i="3"/>
  <c r="TPY197" i="3"/>
  <c r="TPX197" i="3"/>
  <c r="TPW197" i="3"/>
  <c r="TPV197" i="3"/>
  <c r="TPU197" i="3"/>
  <c r="TPT197" i="3"/>
  <c r="TPS197" i="3"/>
  <c r="TPR197" i="3"/>
  <c r="TPQ197" i="3"/>
  <c r="TPP197" i="3"/>
  <c r="TPO197" i="3"/>
  <c r="TPN197" i="3"/>
  <c r="TPM197" i="3"/>
  <c r="TPL197" i="3"/>
  <c r="TPK197" i="3"/>
  <c r="TPJ197" i="3"/>
  <c r="TPI197" i="3"/>
  <c r="TPH197" i="3"/>
  <c r="TPG197" i="3"/>
  <c r="TPF197" i="3"/>
  <c r="TPE197" i="3"/>
  <c r="TPD197" i="3"/>
  <c r="TPC197" i="3"/>
  <c r="TPB197" i="3"/>
  <c r="TPA197" i="3"/>
  <c r="TOZ197" i="3"/>
  <c r="TOY197" i="3"/>
  <c r="TOX197" i="3"/>
  <c r="TOW197" i="3"/>
  <c r="TOV197" i="3"/>
  <c r="TOU197" i="3"/>
  <c r="TOT197" i="3"/>
  <c r="TOS197" i="3"/>
  <c r="TOR197" i="3"/>
  <c r="TOQ197" i="3"/>
  <c r="TOP197" i="3"/>
  <c r="TOO197" i="3"/>
  <c r="TON197" i="3"/>
  <c r="TOM197" i="3"/>
  <c r="TOL197" i="3"/>
  <c r="TOK197" i="3"/>
  <c r="TOJ197" i="3"/>
  <c r="TOI197" i="3"/>
  <c r="TOH197" i="3"/>
  <c r="TOG197" i="3"/>
  <c r="TOF197" i="3"/>
  <c r="TOE197" i="3"/>
  <c r="TOD197" i="3"/>
  <c r="TOC197" i="3"/>
  <c r="TOB197" i="3"/>
  <c r="TOA197" i="3"/>
  <c r="TNZ197" i="3"/>
  <c r="TNY197" i="3"/>
  <c r="TNX197" i="3"/>
  <c r="TNW197" i="3"/>
  <c r="TNV197" i="3"/>
  <c r="TNU197" i="3"/>
  <c r="TNT197" i="3"/>
  <c r="TNS197" i="3"/>
  <c r="TNR197" i="3"/>
  <c r="TNQ197" i="3"/>
  <c r="TNP197" i="3"/>
  <c r="TNO197" i="3"/>
  <c r="TNN197" i="3"/>
  <c r="TNM197" i="3"/>
  <c r="TNL197" i="3"/>
  <c r="TNK197" i="3"/>
  <c r="TNJ197" i="3"/>
  <c r="TNI197" i="3"/>
  <c r="TNH197" i="3"/>
  <c r="TNG197" i="3"/>
  <c r="TNF197" i="3"/>
  <c r="TNE197" i="3"/>
  <c r="TND197" i="3"/>
  <c r="TNC197" i="3"/>
  <c r="TNB197" i="3"/>
  <c r="TNA197" i="3"/>
  <c r="TMZ197" i="3"/>
  <c r="TMY197" i="3"/>
  <c r="TMX197" i="3"/>
  <c r="TMW197" i="3"/>
  <c r="TMV197" i="3"/>
  <c r="TMU197" i="3"/>
  <c r="TMT197" i="3"/>
  <c r="TMS197" i="3"/>
  <c r="TMR197" i="3"/>
  <c r="TMQ197" i="3"/>
  <c r="TMP197" i="3"/>
  <c r="TMO197" i="3"/>
  <c r="TMN197" i="3"/>
  <c r="TMM197" i="3"/>
  <c r="TML197" i="3"/>
  <c r="TMK197" i="3"/>
  <c r="TMJ197" i="3"/>
  <c r="TMI197" i="3"/>
  <c r="TMH197" i="3"/>
  <c r="TMG197" i="3"/>
  <c r="TMF197" i="3"/>
  <c r="TME197" i="3"/>
  <c r="TMD197" i="3"/>
  <c r="TMC197" i="3"/>
  <c r="TMB197" i="3"/>
  <c r="TMA197" i="3"/>
  <c r="TLZ197" i="3"/>
  <c r="TLY197" i="3"/>
  <c r="TLX197" i="3"/>
  <c r="TLW197" i="3"/>
  <c r="TLV197" i="3"/>
  <c r="TLU197" i="3"/>
  <c r="TLT197" i="3"/>
  <c r="TLS197" i="3"/>
  <c r="TLR197" i="3"/>
  <c r="TLQ197" i="3"/>
  <c r="TLP197" i="3"/>
  <c r="TLO197" i="3"/>
  <c r="TLN197" i="3"/>
  <c r="TLM197" i="3"/>
  <c r="TLL197" i="3"/>
  <c r="TLK197" i="3"/>
  <c r="TLJ197" i="3"/>
  <c r="TLI197" i="3"/>
  <c r="TLH197" i="3"/>
  <c r="TLG197" i="3"/>
  <c r="TLF197" i="3"/>
  <c r="TLE197" i="3"/>
  <c r="TLD197" i="3"/>
  <c r="TLC197" i="3"/>
  <c r="TLB197" i="3"/>
  <c r="TLA197" i="3"/>
  <c r="TKZ197" i="3"/>
  <c r="TKY197" i="3"/>
  <c r="TKX197" i="3"/>
  <c r="TKW197" i="3"/>
  <c r="TKV197" i="3"/>
  <c r="TKU197" i="3"/>
  <c r="TKT197" i="3"/>
  <c r="TKS197" i="3"/>
  <c r="TKR197" i="3"/>
  <c r="TKQ197" i="3"/>
  <c r="TKP197" i="3"/>
  <c r="TKO197" i="3"/>
  <c r="TKN197" i="3"/>
  <c r="TKM197" i="3"/>
  <c r="TKL197" i="3"/>
  <c r="TKK197" i="3"/>
  <c r="TKJ197" i="3"/>
  <c r="TKI197" i="3"/>
  <c r="TKH197" i="3"/>
  <c r="TKG197" i="3"/>
  <c r="TKF197" i="3"/>
  <c r="TKE197" i="3"/>
  <c r="TKD197" i="3"/>
  <c r="TKC197" i="3"/>
  <c r="TKB197" i="3"/>
  <c r="TKA197" i="3"/>
  <c r="TJZ197" i="3"/>
  <c r="TJY197" i="3"/>
  <c r="TJX197" i="3"/>
  <c r="TJW197" i="3"/>
  <c r="TJV197" i="3"/>
  <c r="TJU197" i="3"/>
  <c r="TJT197" i="3"/>
  <c r="TJS197" i="3"/>
  <c r="TJR197" i="3"/>
  <c r="TJQ197" i="3"/>
  <c r="TJP197" i="3"/>
  <c r="TJO197" i="3"/>
  <c r="TJN197" i="3"/>
  <c r="TJM197" i="3"/>
  <c r="TJL197" i="3"/>
  <c r="TJK197" i="3"/>
  <c r="TJJ197" i="3"/>
  <c r="TJI197" i="3"/>
  <c r="TJH197" i="3"/>
  <c r="TJG197" i="3"/>
  <c r="TJF197" i="3"/>
  <c r="TJE197" i="3"/>
  <c r="TJD197" i="3"/>
  <c r="TJC197" i="3"/>
  <c r="TJB197" i="3"/>
  <c r="TJA197" i="3"/>
  <c r="TIZ197" i="3"/>
  <c r="TIY197" i="3"/>
  <c r="TIX197" i="3"/>
  <c r="TIW197" i="3"/>
  <c r="TIV197" i="3"/>
  <c r="TIU197" i="3"/>
  <c r="TIT197" i="3"/>
  <c r="TIS197" i="3"/>
  <c r="TIR197" i="3"/>
  <c r="TIQ197" i="3"/>
  <c r="TIP197" i="3"/>
  <c r="TIO197" i="3"/>
  <c r="TIN197" i="3"/>
  <c r="TIM197" i="3"/>
  <c r="TIL197" i="3"/>
  <c r="TIK197" i="3"/>
  <c r="TIJ197" i="3"/>
  <c r="TII197" i="3"/>
  <c r="TIH197" i="3"/>
  <c r="TIG197" i="3"/>
  <c r="TIF197" i="3"/>
  <c r="TIE197" i="3"/>
  <c r="TID197" i="3"/>
  <c r="TIC197" i="3"/>
  <c r="TIB197" i="3"/>
  <c r="TIA197" i="3"/>
  <c r="THZ197" i="3"/>
  <c r="THY197" i="3"/>
  <c r="THX197" i="3"/>
  <c r="THW197" i="3"/>
  <c r="THV197" i="3"/>
  <c r="THU197" i="3"/>
  <c r="THT197" i="3"/>
  <c r="THS197" i="3"/>
  <c r="THR197" i="3"/>
  <c r="THQ197" i="3"/>
  <c r="THP197" i="3"/>
  <c r="THO197" i="3"/>
  <c r="THN197" i="3"/>
  <c r="THM197" i="3"/>
  <c r="THL197" i="3"/>
  <c r="THK197" i="3"/>
  <c r="THJ197" i="3"/>
  <c r="THI197" i="3"/>
  <c r="THH197" i="3"/>
  <c r="THG197" i="3"/>
  <c r="THF197" i="3"/>
  <c r="THE197" i="3"/>
  <c r="THD197" i="3"/>
  <c r="THC197" i="3"/>
  <c r="THB197" i="3"/>
  <c r="THA197" i="3"/>
  <c r="TGZ197" i="3"/>
  <c r="TGY197" i="3"/>
  <c r="TGX197" i="3"/>
  <c r="TGW197" i="3"/>
  <c r="TGV197" i="3"/>
  <c r="TGU197" i="3"/>
  <c r="TGT197" i="3"/>
  <c r="TGS197" i="3"/>
  <c r="TGR197" i="3"/>
  <c r="TGQ197" i="3"/>
  <c r="TGP197" i="3"/>
  <c r="TGO197" i="3"/>
  <c r="TGN197" i="3"/>
  <c r="TGM197" i="3"/>
  <c r="TGL197" i="3"/>
  <c r="TGK197" i="3"/>
  <c r="TGJ197" i="3"/>
  <c r="TGI197" i="3"/>
  <c r="TGH197" i="3"/>
  <c r="TGG197" i="3"/>
  <c r="TGF197" i="3"/>
  <c r="TGE197" i="3"/>
  <c r="TGD197" i="3"/>
  <c r="TGC197" i="3"/>
  <c r="TGB197" i="3"/>
  <c r="TGA197" i="3"/>
  <c r="TFZ197" i="3"/>
  <c r="TFY197" i="3"/>
  <c r="TFX197" i="3"/>
  <c r="TFW197" i="3"/>
  <c r="TFV197" i="3"/>
  <c r="TFU197" i="3"/>
  <c r="TFT197" i="3"/>
  <c r="TFS197" i="3"/>
  <c r="TFR197" i="3"/>
  <c r="TFQ197" i="3"/>
  <c r="TFP197" i="3"/>
  <c r="TFO197" i="3"/>
  <c r="TFN197" i="3"/>
  <c r="TFM197" i="3"/>
  <c r="TFL197" i="3"/>
  <c r="TFK197" i="3"/>
  <c r="TFJ197" i="3"/>
  <c r="TFI197" i="3"/>
  <c r="TFH197" i="3"/>
  <c r="TFG197" i="3"/>
  <c r="TFF197" i="3"/>
  <c r="TFE197" i="3"/>
  <c r="TFD197" i="3"/>
  <c r="TFC197" i="3"/>
  <c r="TFB197" i="3"/>
  <c r="TFA197" i="3"/>
  <c r="TEZ197" i="3"/>
  <c r="TEY197" i="3"/>
  <c r="TEX197" i="3"/>
  <c r="TEW197" i="3"/>
  <c r="TEV197" i="3"/>
  <c r="TEU197" i="3"/>
  <c r="TET197" i="3"/>
  <c r="TES197" i="3"/>
  <c r="TER197" i="3"/>
  <c r="TEQ197" i="3"/>
  <c r="TEP197" i="3"/>
  <c r="TEO197" i="3"/>
  <c r="TEN197" i="3"/>
  <c r="TEM197" i="3"/>
  <c r="TEL197" i="3"/>
  <c r="TEK197" i="3"/>
  <c r="TEJ197" i="3"/>
  <c r="TEI197" i="3"/>
  <c r="TEH197" i="3"/>
  <c r="TEG197" i="3"/>
  <c r="TEF197" i="3"/>
  <c r="TEE197" i="3"/>
  <c r="TED197" i="3"/>
  <c r="TEC197" i="3"/>
  <c r="TEB197" i="3"/>
  <c r="TEA197" i="3"/>
  <c r="TDZ197" i="3"/>
  <c r="TDY197" i="3"/>
  <c r="TDX197" i="3"/>
  <c r="TDW197" i="3"/>
  <c r="TDV197" i="3"/>
  <c r="TDU197" i="3"/>
  <c r="TDT197" i="3"/>
  <c r="TDS197" i="3"/>
  <c r="TDR197" i="3"/>
  <c r="TDQ197" i="3"/>
  <c r="TDP197" i="3"/>
  <c r="TDO197" i="3"/>
  <c r="TDN197" i="3"/>
  <c r="TDM197" i="3"/>
  <c r="TDL197" i="3"/>
  <c r="TDK197" i="3"/>
  <c r="TDJ197" i="3"/>
  <c r="TDI197" i="3"/>
  <c r="TDH197" i="3"/>
  <c r="TDG197" i="3"/>
  <c r="TDF197" i="3"/>
  <c r="TDE197" i="3"/>
  <c r="TDD197" i="3"/>
  <c r="TDC197" i="3"/>
  <c r="TDB197" i="3"/>
  <c r="TDA197" i="3"/>
  <c r="TCZ197" i="3"/>
  <c r="TCY197" i="3"/>
  <c r="TCX197" i="3"/>
  <c r="TCW197" i="3"/>
  <c r="TCV197" i="3"/>
  <c r="TCU197" i="3"/>
  <c r="TCT197" i="3"/>
  <c r="TCS197" i="3"/>
  <c r="TCR197" i="3"/>
  <c r="TCQ197" i="3"/>
  <c r="TCP197" i="3"/>
  <c r="TCO197" i="3"/>
  <c r="TCN197" i="3"/>
  <c r="TCM197" i="3"/>
  <c r="TCL197" i="3"/>
  <c r="TCK197" i="3"/>
  <c r="TCJ197" i="3"/>
  <c r="TCI197" i="3"/>
  <c r="TCH197" i="3"/>
  <c r="TCG197" i="3"/>
  <c r="TCF197" i="3"/>
  <c r="TCE197" i="3"/>
  <c r="TCD197" i="3"/>
  <c r="TCC197" i="3"/>
  <c r="TCB197" i="3"/>
  <c r="TCA197" i="3"/>
  <c r="TBZ197" i="3"/>
  <c r="TBY197" i="3"/>
  <c r="TBX197" i="3"/>
  <c r="TBW197" i="3"/>
  <c r="TBV197" i="3"/>
  <c r="TBU197" i="3"/>
  <c r="TBT197" i="3"/>
  <c r="TBS197" i="3"/>
  <c r="TBR197" i="3"/>
  <c r="TBQ197" i="3"/>
  <c r="TBP197" i="3"/>
  <c r="TBO197" i="3"/>
  <c r="TBN197" i="3"/>
  <c r="TBM197" i="3"/>
  <c r="TBL197" i="3"/>
  <c r="TBK197" i="3"/>
  <c r="TBJ197" i="3"/>
  <c r="TBI197" i="3"/>
  <c r="TBH197" i="3"/>
  <c r="TBG197" i="3"/>
  <c r="TBF197" i="3"/>
  <c r="TBE197" i="3"/>
  <c r="TBD197" i="3"/>
  <c r="TBC197" i="3"/>
  <c r="TBB197" i="3"/>
  <c r="TBA197" i="3"/>
  <c r="TAZ197" i="3"/>
  <c r="TAY197" i="3"/>
  <c r="TAX197" i="3"/>
  <c r="TAW197" i="3"/>
  <c r="TAV197" i="3"/>
  <c r="TAU197" i="3"/>
  <c r="TAT197" i="3"/>
  <c r="TAS197" i="3"/>
  <c r="TAR197" i="3"/>
  <c r="TAQ197" i="3"/>
  <c r="TAP197" i="3"/>
  <c r="TAO197" i="3"/>
  <c r="TAN197" i="3"/>
  <c r="TAM197" i="3"/>
  <c r="TAL197" i="3"/>
  <c r="TAK197" i="3"/>
  <c r="TAJ197" i="3"/>
  <c r="TAI197" i="3"/>
  <c r="TAH197" i="3"/>
  <c r="TAG197" i="3"/>
  <c r="TAF197" i="3"/>
  <c r="TAE197" i="3"/>
  <c r="TAD197" i="3"/>
  <c r="TAC197" i="3"/>
  <c r="TAB197" i="3"/>
  <c r="TAA197" i="3"/>
  <c r="SZZ197" i="3"/>
  <c r="SZY197" i="3"/>
  <c r="SZX197" i="3"/>
  <c r="SZW197" i="3"/>
  <c r="SZV197" i="3"/>
  <c r="SZU197" i="3"/>
  <c r="SZT197" i="3"/>
  <c r="SZS197" i="3"/>
  <c r="SZR197" i="3"/>
  <c r="SZQ197" i="3"/>
  <c r="SZP197" i="3"/>
  <c r="SZO197" i="3"/>
  <c r="SZN197" i="3"/>
  <c r="SZM197" i="3"/>
  <c r="SZL197" i="3"/>
  <c r="SZK197" i="3"/>
  <c r="SZJ197" i="3"/>
  <c r="SZI197" i="3"/>
  <c r="SZH197" i="3"/>
  <c r="SZG197" i="3"/>
  <c r="SZF197" i="3"/>
  <c r="SZE197" i="3"/>
  <c r="SZD197" i="3"/>
  <c r="SZC197" i="3"/>
  <c r="SZB197" i="3"/>
  <c r="SZA197" i="3"/>
  <c r="SYZ197" i="3"/>
  <c r="SYY197" i="3"/>
  <c r="SYX197" i="3"/>
  <c r="SYW197" i="3"/>
  <c r="SYV197" i="3"/>
  <c r="SYU197" i="3"/>
  <c r="SYT197" i="3"/>
  <c r="SYS197" i="3"/>
  <c r="SYR197" i="3"/>
  <c r="SYQ197" i="3"/>
  <c r="SYP197" i="3"/>
  <c r="SYO197" i="3"/>
  <c r="SYN197" i="3"/>
  <c r="SYM197" i="3"/>
  <c r="SYL197" i="3"/>
  <c r="SYK197" i="3"/>
  <c r="SYJ197" i="3"/>
  <c r="SYI197" i="3"/>
  <c r="SYH197" i="3"/>
  <c r="SYG197" i="3"/>
  <c r="SYF197" i="3"/>
  <c r="SYE197" i="3"/>
  <c r="SYD197" i="3"/>
  <c r="SYC197" i="3"/>
  <c r="SYB197" i="3"/>
  <c r="SYA197" i="3"/>
  <c r="SXZ197" i="3"/>
  <c r="SXY197" i="3"/>
  <c r="SXX197" i="3"/>
  <c r="SXW197" i="3"/>
  <c r="SXV197" i="3"/>
  <c r="SXU197" i="3"/>
  <c r="SXT197" i="3"/>
  <c r="SXS197" i="3"/>
  <c r="SXR197" i="3"/>
  <c r="SXQ197" i="3"/>
  <c r="SXP197" i="3"/>
  <c r="SXO197" i="3"/>
  <c r="SXN197" i="3"/>
  <c r="SXM197" i="3"/>
  <c r="SXL197" i="3"/>
  <c r="SXK197" i="3"/>
  <c r="SXJ197" i="3"/>
  <c r="SXI197" i="3"/>
  <c r="SXH197" i="3"/>
  <c r="SXG197" i="3"/>
  <c r="SXF197" i="3"/>
  <c r="SXE197" i="3"/>
  <c r="SXD197" i="3"/>
  <c r="SXC197" i="3"/>
  <c r="SXB197" i="3"/>
  <c r="SXA197" i="3"/>
  <c r="SWZ197" i="3"/>
  <c r="SWY197" i="3"/>
  <c r="SWX197" i="3"/>
  <c r="SWW197" i="3"/>
  <c r="SWV197" i="3"/>
  <c r="SWU197" i="3"/>
  <c r="SWT197" i="3"/>
  <c r="SWS197" i="3"/>
  <c r="SWR197" i="3"/>
  <c r="SWQ197" i="3"/>
  <c r="SWP197" i="3"/>
  <c r="SWO197" i="3"/>
  <c r="SWN197" i="3"/>
  <c r="SWM197" i="3"/>
  <c r="SWL197" i="3"/>
  <c r="SWK197" i="3"/>
  <c r="SWJ197" i="3"/>
  <c r="SWI197" i="3"/>
  <c r="SWH197" i="3"/>
  <c r="SWG197" i="3"/>
  <c r="SWF197" i="3"/>
  <c r="SWE197" i="3"/>
  <c r="SWD197" i="3"/>
  <c r="SWC197" i="3"/>
  <c r="SWB197" i="3"/>
  <c r="SWA197" i="3"/>
  <c r="SVZ197" i="3"/>
  <c r="SVY197" i="3"/>
  <c r="SVX197" i="3"/>
  <c r="SVW197" i="3"/>
  <c r="SVV197" i="3"/>
  <c r="SVU197" i="3"/>
  <c r="SVT197" i="3"/>
  <c r="SVS197" i="3"/>
  <c r="SVR197" i="3"/>
  <c r="SVQ197" i="3"/>
  <c r="SVP197" i="3"/>
  <c r="SVO197" i="3"/>
  <c r="SVN197" i="3"/>
  <c r="SVM197" i="3"/>
  <c r="SVL197" i="3"/>
  <c r="SVK197" i="3"/>
  <c r="SVJ197" i="3"/>
  <c r="SVI197" i="3"/>
  <c r="SVH197" i="3"/>
  <c r="SVG197" i="3"/>
  <c r="SVF197" i="3"/>
  <c r="SVE197" i="3"/>
  <c r="SVD197" i="3"/>
  <c r="SVC197" i="3"/>
  <c r="SVB197" i="3"/>
  <c r="SVA197" i="3"/>
  <c r="SUZ197" i="3"/>
  <c r="SUY197" i="3"/>
  <c r="SUX197" i="3"/>
  <c r="SUW197" i="3"/>
  <c r="SUV197" i="3"/>
  <c r="SUU197" i="3"/>
  <c r="SUT197" i="3"/>
  <c r="SUS197" i="3"/>
  <c r="SUR197" i="3"/>
  <c r="SUQ197" i="3"/>
  <c r="SUP197" i="3"/>
  <c r="SUO197" i="3"/>
  <c r="SUN197" i="3"/>
  <c r="SUM197" i="3"/>
  <c r="SUL197" i="3"/>
  <c r="SUK197" i="3"/>
  <c r="SUJ197" i="3"/>
  <c r="SUI197" i="3"/>
  <c r="SUH197" i="3"/>
  <c r="SUG197" i="3"/>
  <c r="SUF197" i="3"/>
  <c r="SUE197" i="3"/>
  <c r="SUD197" i="3"/>
  <c r="SUC197" i="3"/>
  <c r="SUB197" i="3"/>
  <c r="SUA197" i="3"/>
  <c r="STZ197" i="3"/>
  <c r="STY197" i="3"/>
  <c r="STX197" i="3"/>
  <c r="STW197" i="3"/>
  <c r="STV197" i="3"/>
  <c r="STU197" i="3"/>
  <c r="STT197" i="3"/>
  <c r="STS197" i="3"/>
  <c r="STR197" i="3"/>
  <c r="STQ197" i="3"/>
  <c r="STP197" i="3"/>
  <c r="STO197" i="3"/>
  <c r="STN197" i="3"/>
  <c r="STM197" i="3"/>
  <c r="STL197" i="3"/>
  <c r="STK197" i="3"/>
  <c r="STJ197" i="3"/>
  <c r="STI197" i="3"/>
  <c r="STH197" i="3"/>
  <c r="STG197" i="3"/>
  <c r="STF197" i="3"/>
  <c r="STE197" i="3"/>
  <c r="STD197" i="3"/>
  <c r="STC197" i="3"/>
  <c r="STB197" i="3"/>
  <c r="STA197" i="3"/>
  <c r="SSZ197" i="3"/>
  <c r="SSY197" i="3"/>
  <c r="SSX197" i="3"/>
  <c r="SSW197" i="3"/>
  <c r="SSV197" i="3"/>
  <c r="SSU197" i="3"/>
  <c r="SST197" i="3"/>
  <c r="SSS197" i="3"/>
  <c r="SSR197" i="3"/>
  <c r="SSQ197" i="3"/>
  <c r="SSP197" i="3"/>
  <c r="SSO197" i="3"/>
  <c r="SSN197" i="3"/>
  <c r="SSM197" i="3"/>
  <c r="SSL197" i="3"/>
  <c r="SSK197" i="3"/>
  <c r="SSJ197" i="3"/>
  <c r="SSI197" i="3"/>
  <c r="SSH197" i="3"/>
  <c r="SSG197" i="3"/>
  <c r="SSF197" i="3"/>
  <c r="SSE197" i="3"/>
  <c r="SSD197" i="3"/>
  <c r="SSC197" i="3"/>
  <c r="SSB197" i="3"/>
  <c r="SSA197" i="3"/>
  <c r="SRZ197" i="3"/>
  <c r="SRY197" i="3"/>
  <c r="SRX197" i="3"/>
  <c r="SRW197" i="3"/>
  <c r="SRV197" i="3"/>
  <c r="SRU197" i="3"/>
  <c r="SRT197" i="3"/>
  <c r="SRS197" i="3"/>
  <c r="SRR197" i="3"/>
  <c r="SRQ197" i="3"/>
  <c r="SRP197" i="3"/>
  <c r="SRO197" i="3"/>
  <c r="SRN197" i="3"/>
  <c r="SRM197" i="3"/>
  <c r="SRL197" i="3"/>
  <c r="SRK197" i="3"/>
  <c r="SRJ197" i="3"/>
  <c r="SRI197" i="3"/>
  <c r="SRH197" i="3"/>
  <c r="SRG197" i="3"/>
  <c r="SRF197" i="3"/>
  <c r="SRE197" i="3"/>
  <c r="SRD197" i="3"/>
  <c r="SRC197" i="3"/>
  <c r="SRB197" i="3"/>
  <c r="SRA197" i="3"/>
  <c r="SQZ197" i="3"/>
  <c r="SQY197" i="3"/>
  <c r="SQX197" i="3"/>
  <c r="SQW197" i="3"/>
  <c r="SQV197" i="3"/>
  <c r="SQU197" i="3"/>
  <c r="SQT197" i="3"/>
  <c r="SQS197" i="3"/>
  <c r="SQR197" i="3"/>
  <c r="SQQ197" i="3"/>
  <c r="SQP197" i="3"/>
  <c r="SQO197" i="3"/>
  <c r="SQN197" i="3"/>
  <c r="SQM197" i="3"/>
  <c r="SQL197" i="3"/>
  <c r="SQK197" i="3"/>
  <c r="SQJ197" i="3"/>
  <c r="SQI197" i="3"/>
  <c r="SQH197" i="3"/>
  <c r="SQG197" i="3"/>
  <c r="SQF197" i="3"/>
  <c r="SQE197" i="3"/>
  <c r="SQD197" i="3"/>
  <c r="SQC197" i="3"/>
  <c r="SQB197" i="3"/>
  <c r="SQA197" i="3"/>
  <c r="SPZ197" i="3"/>
  <c r="SPY197" i="3"/>
  <c r="SPX197" i="3"/>
  <c r="SPW197" i="3"/>
  <c r="SPV197" i="3"/>
  <c r="SPU197" i="3"/>
  <c r="SPT197" i="3"/>
  <c r="SPS197" i="3"/>
  <c r="SPR197" i="3"/>
  <c r="SPQ197" i="3"/>
  <c r="SPP197" i="3"/>
  <c r="SPO197" i="3"/>
  <c r="SPN197" i="3"/>
  <c r="SPM197" i="3"/>
  <c r="SPL197" i="3"/>
  <c r="SPK197" i="3"/>
  <c r="SPJ197" i="3"/>
  <c r="SPI197" i="3"/>
  <c r="SPH197" i="3"/>
  <c r="SPG197" i="3"/>
  <c r="SPF197" i="3"/>
  <c r="SPE197" i="3"/>
  <c r="SPD197" i="3"/>
  <c r="SPC197" i="3"/>
  <c r="SPB197" i="3"/>
  <c r="SPA197" i="3"/>
  <c r="SOZ197" i="3"/>
  <c r="SOY197" i="3"/>
  <c r="SOX197" i="3"/>
  <c r="SOW197" i="3"/>
  <c r="SOV197" i="3"/>
  <c r="SOU197" i="3"/>
  <c r="SOT197" i="3"/>
  <c r="SOS197" i="3"/>
  <c r="SOR197" i="3"/>
  <c r="SOQ197" i="3"/>
  <c r="SOP197" i="3"/>
  <c r="SOO197" i="3"/>
  <c r="SON197" i="3"/>
  <c r="SOM197" i="3"/>
  <c r="SOL197" i="3"/>
  <c r="SOK197" i="3"/>
  <c r="SOJ197" i="3"/>
  <c r="SOI197" i="3"/>
  <c r="SOH197" i="3"/>
  <c r="SOG197" i="3"/>
  <c r="SOF197" i="3"/>
  <c r="SOE197" i="3"/>
  <c r="SOD197" i="3"/>
  <c r="SOC197" i="3"/>
  <c r="SOB197" i="3"/>
  <c r="SOA197" i="3"/>
  <c r="SNZ197" i="3"/>
  <c r="SNY197" i="3"/>
  <c r="SNX197" i="3"/>
  <c r="SNW197" i="3"/>
  <c r="SNV197" i="3"/>
  <c r="SNU197" i="3"/>
  <c r="SNT197" i="3"/>
  <c r="SNS197" i="3"/>
  <c r="SNR197" i="3"/>
  <c r="SNQ197" i="3"/>
  <c r="SNP197" i="3"/>
  <c r="SNO197" i="3"/>
  <c r="SNN197" i="3"/>
  <c r="SNM197" i="3"/>
  <c r="SNL197" i="3"/>
  <c r="SNK197" i="3"/>
  <c r="SNJ197" i="3"/>
  <c r="SNI197" i="3"/>
  <c r="SNH197" i="3"/>
  <c r="SNG197" i="3"/>
  <c r="SNF197" i="3"/>
  <c r="SNE197" i="3"/>
  <c r="SND197" i="3"/>
  <c r="SNC197" i="3"/>
  <c r="SNB197" i="3"/>
  <c r="SNA197" i="3"/>
  <c r="SMZ197" i="3"/>
  <c r="SMY197" i="3"/>
  <c r="SMX197" i="3"/>
  <c r="SMW197" i="3"/>
  <c r="SMV197" i="3"/>
  <c r="SMU197" i="3"/>
  <c r="SMT197" i="3"/>
  <c r="SMS197" i="3"/>
  <c r="SMR197" i="3"/>
  <c r="SMQ197" i="3"/>
  <c r="SMP197" i="3"/>
  <c r="SMO197" i="3"/>
  <c r="SMN197" i="3"/>
  <c r="SMM197" i="3"/>
  <c r="SML197" i="3"/>
  <c r="SMK197" i="3"/>
  <c r="SMJ197" i="3"/>
  <c r="SMI197" i="3"/>
  <c r="SMH197" i="3"/>
  <c r="SMG197" i="3"/>
  <c r="SMF197" i="3"/>
  <c r="SME197" i="3"/>
  <c r="SMD197" i="3"/>
  <c r="SMC197" i="3"/>
  <c r="SMB197" i="3"/>
  <c r="SMA197" i="3"/>
  <c r="SLZ197" i="3"/>
  <c r="SLY197" i="3"/>
  <c r="SLX197" i="3"/>
  <c r="SLW197" i="3"/>
  <c r="SLV197" i="3"/>
  <c r="SLU197" i="3"/>
  <c r="SLT197" i="3"/>
  <c r="SLS197" i="3"/>
  <c r="SLR197" i="3"/>
  <c r="SLQ197" i="3"/>
  <c r="SLP197" i="3"/>
  <c r="SLO197" i="3"/>
  <c r="SLN197" i="3"/>
  <c r="SLM197" i="3"/>
  <c r="SLL197" i="3"/>
  <c r="SLK197" i="3"/>
  <c r="SLJ197" i="3"/>
  <c r="SLI197" i="3"/>
  <c r="SLH197" i="3"/>
  <c r="SLG197" i="3"/>
  <c r="SLF197" i="3"/>
  <c r="SLE197" i="3"/>
  <c r="SLD197" i="3"/>
  <c r="SLC197" i="3"/>
  <c r="SLB197" i="3"/>
  <c r="SLA197" i="3"/>
  <c r="SKZ197" i="3"/>
  <c r="SKY197" i="3"/>
  <c r="SKX197" i="3"/>
  <c r="SKW197" i="3"/>
  <c r="SKV197" i="3"/>
  <c r="SKU197" i="3"/>
  <c r="SKT197" i="3"/>
  <c r="SKS197" i="3"/>
  <c r="SKR197" i="3"/>
  <c r="SKQ197" i="3"/>
  <c r="SKP197" i="3"/>
  <c r="SKO197" i="3"/>
  <c r="SKN197" i="3"/>
  <c r="SKM197" i="3"/>
  <c r="SKL197" i="3"/>
  <c r="SKK197" i="3"/>
  <c r="SKJ197" i="3"/>
  <c r="SKI197" i="3"/>
  <c r="SKH197" i="3"/>
  <c r="SKG197" i="3"/>
  <c r="SKF197" i="3"/>
  <c r="SKE197" i="3"/>
  <c r="SKD197" i="3"/>
  <c r="SKC197" i="3"/>
  <c r="SKB197" i="3"/>
  <c r="SKA197" i="3"/>
  <c r="SJZ197" i="3"/>
  <c r="SJY197" i="3"/>
  <c r="SJX197" i="3"/>
  <c r="SJW197" i="3"/>
  <c r="SJV197" i="3"/>
  <c r="SJU197" i="3"/>
  <c r="SJT197" i="3"/>
  <c r="SJS197" i="3"/>
  <c r="SJR197" i="3"/>
  <c r="SJQ197" i="3"/>
  <c r="SJP197" i="3"/>
  <c r="SJO197" i="3"/>
  <c r="SJN197" i="3"/>
  <c r="SJM197" i="3"/>
  <c r="SJL197" i="3"/>
  <c r="SJK197" i="3"/>
  <c r="SJJ197" i="3"/>
  <c r="SJI197" i="3"/>
  <c r="SJH197" i="3"/>
  <c r="SJG197" i="3"/>
  <c r="SJF197" i="3"/>
  <c r="SJE197" i="3"/>
  <c r="SJD197" i="3"/>
  <c r="SJC197" i="3"/>
  <c r="SJB197" i="3"/>
  <c r="SJA197" i="3"/>
  <c r="SIZ197" i="3"/>
  <c r="SIY197" i="3"/>
  <c r="SIX197" i="3"/>
  <c r="SIW197" i="3"/>
  <c r="SIV197" i="3"/>
  <c r="SIU197" i="3"/>
  <c r="SIT197" i="3"/>
  <c r="SIS197" i="3"/>
  <c r="SIR197" i="3"/>
  <c r="SIQ197" i="3"/>
  <c r="SIP197" i="3"/>
  <c r="SIO197" i="3"/>
  <c r="SIN197" i="3"/>
  <c r="SIM197" i="3"/>
  <c r="SIL197" i="3"/>
  <c r="SIK197" i="3"/>
  <c r="SIJ197" i="3"/>
  <c r="SII197" i="3"/>
  <c r="SIH197" i="3"/>
  <c r="SIG197" i="3"/>
  <c r="SIF197" i="3"/>
  <c r="SIE197" i="3"/>
  <c r="SID197" i="3"/>
  <c r="SIC197" i="3"/>
  <c r="SIB197" i="3"/>
  <c r="SIA197" i="3"/>
  <c r="SHZ197" i="3"/>
  <c r="SHY197" i="3"/>
  <c r="SHX197" i="3"/>
  <c r="SHW197" i="3"/>
  <c r="SHV197" i="3"/>
  <c r="SHU197" i="3"/>
  <c r="SHT197" i="3"/>
  <c r="SHS197" i="3"/>
  <c r="SHR197" i="3"/>
  <c r="SHQ197" i="3"/>
  <c r="SHP197" i="3"/>
  <c r="SHO197" i="3"/>
  <c r="SHN197" i="3"/>
  <c r="SHM197" i="3"/>
  <c r="SHL197" i="3"/>
  <c r="SHK197" i="3"/>
  <c r="SHJ197" i="3"/>
  <c r="SHI197" i="3"/>
  <c r="SHH197" i="3"/>
  <c r="SHG197" i="3"/>
  <c r="SHF197" i="3"/>
  <c r="SHE197" i="3"/>
  <c r="SHD197" i="3"/>
  <c r="SHC197" i="3"/>
  <c r="SHB197" i="3"/>
  <c r="SHA197" i="3"/>
  <c r="SGZ197" i="3"/>
  <c r="SGY197" i="3"/>
  <c r="SGX197" i="3"/>
  <c r="SGW197" i="3"/>
  <c r="SGV197" i="3"/>
  <c r="SGU197" i="3"/>
  <c r="SGT197" i="3"/>
  <c r="SGS197" i="3"/>
  <c r="SGR197" i="3"/>
  <c r="SGQ197" i="3"/>
  <c r="SGP197" i="3"/>
  <c r="SGO197" i="3"/>
  <c r="SGN197" i="3"/>
  <c r="SGM197" i="3"/>
  <c r="SGL197" i="3"/>
  <c r="SGK197" i="3"/>
  <c r="SGJ197" i="3"/>
  <c r="SGI197" i="3"/>
  <c r="SGH197" i="3"/>
  <c r="SGG197" i="3"/>
  <c r="SGF197" i="3"/>
  <c r="SGE197" i="3"/>
  <c r="SGD197" i="3"/>
  <c r="SGC197" i="3"/>
  <c r="SGB197" i="3"/>
  <c r="SGA197" i="3"/>
  <c r="SFZ197" i="3"/>
  <c r="SFY197" i="3"/>
  <c r="SFX197" i="3"/>
  <c r="SFW197" i="3"/>
  <c r="SFV197" i="3"/>
  <c r="SFU197" i="3"/>
  <c r="SFT197" i="3"/>
  <c r="SFS197" i="3"/>
  <c r="SFR197" i="3"/>
  <c r="SFQ197" i="3"/>
  <c r="SFP197" i="3"/>
  <c r="SFO197" i="3"/>
  <c r="SFN197" i="3"/>
  <c r="SFM197" i="3"/>
  <c r="SFL197" i="3"/>
  <c r="SFK197" i="3"/>
  <c r="SFJ197" i="3"/>
  <c r="SFI197" i="3"/>
  <c r="SFH197" i="3"/>
  <c r="SFG197" i="3"/>
  <c r="SFF197" i="3"/>
  <c r="SFE197" i="3"/>
  <c r="SFD197" i="3"/>
  <c r="SFC197" i="3"/>
  <c r="SFB197" i="3"/>
  <c r="SFA197" i="3"/>
  <c r="SEZ197" i="3"/>
  <c r="SEY197" i="3"/>
  <c r="SEX197" i="3"/>
  <c r="SEW197" i="3"/>
  <c r="SEV197" i="3"/>
  <c r="SEU197" i="3"/>
  <c r="SET197" i="3"/>
  <c r="SES197" i="3"/>
  <c r="SER197" i="3"/>
  <c r="SEQ197" i="3"/>
  <c r="SEP197" i="3"/>
  <c r="SEO197" i="3"/>
  <c r="SEN197" i="3"/>
  <c r="SEM197" i="3"/>
  <c r="SEL197" i="3"/>
  <c r="SEK197" i="3"/>
  <c r="SEJ197" i="3"/>
  <c r="SEI197" i="3"/>
  <c r="SEH197" i="3"/>
  <c r="SEG197" i="3"/>
  <c r="SEF197" i="3"/>
  <c r="SEE197" i="3"/>
  <c r="SED197" i="3"/>
  <c r="SEC197" i="3"/>
  <c r="SEB197" i="3"/>
  <c r="SEA197" i="3"/>
  <c r="SDZ197" i="3"/>
  <c r="SDY197" i="3"/>
  <c r="SDX197" i="3"/>
  <c r="SDW197" i="3"/>
  <c r="SDV197" i="3"/>
  <c r="SDU197" i="3"/>
  <c r="SDT197" i="3"/>
  <c r="SDS197" i="3"/>
  <c r="SDR197" i="3"/>
  <c r="SDQ197" i="3"/>
  <c r="SDP197" i="3"/>
  <c r="SDO197" i="3"/>
  <c r="SDN197" i="3"/>
  <c r="SDM197" i="3"/>
  <c r="SDL197" i="3"/>
  <c r="SDK197" i="3"/>
  <c r="SDJ197" i="3"/>
  <c r="SDI197" i="3"/>
  <c r="SDH197" i="3"/>
  <c r="SDG197" i="3"/>
  <c r="SDF197" i="3"/>
  <c r="SDE197" i="3"/>
  <c r="SDD197" i="3"/>
  <c r="SDC197" i="3"/>
  <c r="SDB197" i="3"/>
  <c r="SDA197" i="3"/>
  <c r="SCZ197" i="3"/>
  <c r="SCY197" i="3"/>
  <c r="SCX197" i="3"/>
  <c r="SCW197" i="3"/>
  <c r="SCV197" i="3"/>
  <c r="SCU197" i="3"/>
  <c r="SCT197" i="3"/>
  <c r="SCS197" i="3"/>
  <c r="SCR197" i="3"/>
  <c r="SCQ197" i="3"/>
  <c r="SCP197" i="3"/>
  <c r="SCO197" i="3"/>
  <c r="SCN197" i="3"/>
  <c r="SCM197" i="3"/>
  <c r="SCL197" i="3"/>
  <c r="SCK197" i="3"/>
  <c r="SCJ197" i="3"/>
  <c r="SCI197" i="3"/>
  <c r="SCH197" i="3"/>
  <c r="SCG197" i="3"/>
  <c r="SCF197" i="3"/>
  <c r="SCE197" i="3"/>
  <c r="SCD197" i="3"/>
  <c r="SCC197" i="3"/>
  <c r="SCB197" i="3"/>
  <c r="SCA197" i="3"/>
  <c r="SBZ197" i="3"/>
  <c r="SBY197" i="3"/>
  <c r="SBX197" i="3"/>
  <c r="SBW197" i="3"/>
  <c r="SBV197" i="3"/>
  <c r="SBU197" i="3"/>
  <c r="SBT197" i="3"/>
  <c r="SBS197" i="3"/>
  <c r="SBR197" i="3"/>
  <c r="SBQ197" i="3"/>
  <c r="SBP197" i="3"/>
  <c r="SBO197" i="3"/>
  <c r="SBN197" i="3"/>
  <c r="SBM197" i="3"/>
  <c r="SBL197" i="3"/>
  <c r="SBK197" i="3"/>
  <c r="SBJ197" i="3"/>
  <c r="SBI197" i="3"/>
  <c r="SBH197" i="3"/>
  <c r="SBG197" i="3"/>
  <c r="SBF197" i="3"/>
  <c r="SBE197" i="3"/>
  <c r="SBD197" i="3"/>
  <c r="SBC197" i="3"/>
  <c r="SBB197" i="3"/>
  <c r="SBA197" i="3"/>
  <c r="SAZ197" i="3"/>
  <c r="SAY197" i="3"/>
  <c r="SAX197" i="3"/>
  <c r="SAW197" i="3"/>
  <c r="SAV197" i="3"/>
  <c r="SAU197" i="3"/>
  <c r="SAT197" i="3"/>
  <c r="SAS197" i="3"/>
  <c r="SAR197" i="3"/>
  <c r="SAQ197" i="3"/>
  <c r="SAP197" i="3"/>
  <c r="SAO197" i="3"/>
  <c r="SAN197" i="3"/>
  <c r="SAM197" i="3"/>
  <c r="SAL197" i="3"/>
  <c r="SAK197" i="3"/>
  <c r="SAJ197" i="3"/>
  <c r="SAI197" i="3"/>
  <c r="SAH197" i="3"/>
  <c r="SAG197" i="3"/>
  <c r="SAF197" i="3"/>
  <c r="SAE197" i="3"/>
  <c r="SAD197" i="3"/>
  <c r="SAC197" i="3"/>
  <c r="SAB197" i="3"/>
  <c r="SAA197" i="3"/>
  <c r="RZZ197" i="3"/>
  <c r="RZY197" i="3"/>
  <c r="RZX197" i="3"/>
  <c r="RZW197" i="3"/>
  <c r="RZV197" i="3"/>
  <c r="RZU197" i="3"/>
  <c r="RZT197" i="3"/>
  <c r="RZS197" i="3"/>
  <c r="RZR197" i="3"/>
  <c r="RZQ197" i="3"/>
  <c r="RZP197" i="3"/>
  <c r="RZO197" i="3"/>
  <c r="RZN197" i="3"/>
  <c r="RZM197" i="3"/>
  <c r="RZL197" i="3"/>
  <c r="RZK197" i="3"/>
  <c r="RZJ197" i="3"/>
  <c r="RZI197" i="3"/>
  <c r="RZH197" i="3"/>
  <c r="RZG197" i="3"/>
  <c r="RZF197" i="3"/>
  <c r="RZE197" i="3"/>
  <c r="RZD197" i="3"/>
  <c r="RZC197" i="3"/>
  <c r="RZB197" i="3"/>
  <c r="RZA197" i="3"/>
  <c r="RYZ197" i="3"/>
  <c r="RYY197" i="3"/>
  <c r="RYX197" i="3"/>
  <c r="RYW197" i="3"/>
  <c r="RYV197" i="3"/>
  <c r="RYU197" i="3"/>
  <c r="RYT197" i="3"/>
  <c r="RYS197" i="3"/>
  <c r="RYR197" i="3"/>
  <c r="RYQ197" i="3"/>
  <c r="RYP197" i="3"/>
  <c r="RYO197" i="3"/>
  <c r="RYN197" i="3"/>
  <c r="RYM197" i="3"/>
  <c r="RYL197" i="3"/>
  <c r="RYK197" i="3"/>
  <c r="RYJ197" i="3"/>
  <c r="RYI197" i="3"/>
  <c r="RYH197" i="3"/>
  <c r="RYG197" i="3"/>
  <c r="RYF197" i="3"/>
  <c r="RYE197" i="3"/>
  <c r="RYD197" i="3"/>
  <c r="RYC197" i="3"/>
  <c r="RYB197" i="3"/>
  <c r="RYA197" i="3"/>
  <c r="RXZ197" i="3"/>
  <c r="RXY197" i="3"/>
  <c r="RXX197" i="3"/>
  <c r="RXW197" i="3"/>
  <c r="RXV197" i="3"/>
  <c r="RXU197" i="3"/>
  <c r="RXT197" i="3"/>
  <c r="RXS197" i="3"/>
  <c r="RXR197" i="3"/>
  <c r="RXQ197" i="3"/>
  <c r="RXP197" i="3"/>
  <c r="RXO197" i="3"/>
  <c r="RXN197" i="3"/>
  <c r="RXM197" i="3"/>
  <c r="RXL197" i="3"/>
  <c r="RXK197" i="3"/>
  <c r="RXJ197" i="3"/>
  <c r="RXI197" i="3"/>
  <c r="RXH197" i="3"/>
  <c r="RXG197" i="3"/>
  <c r="RXF197" i="3"/>
  <c r="RXE197" i="3"/>
  <c r="RXD197" i="3"/>
  <c r="RXC197" i="3"/>
  <c r="RXB197" i="3"/>
  <c r="RXA197" i="3"/>
  <c r="RWZ197" i="3"/>
  <c r="RWY197" i="3"/>
  <c r="RWX197" i="3"/>
  <c r="RWW197" i="3"/>
  <c r="RWV197" i="3"/>
  <c r="RWU197" i="3"/>
  <c r="RWT197" i="3"/>
  <c r="RWS197" i="3"/>
  <c r="RWR197" i="3"/>
  <c r="RWQ197" i="3"/>
  <c r="RWP197" i="3"/>
  <c r="RWO197" i="3"/>
  <c r="RWN197" i="3"/>
  <c r="RWM197" i="3"/>
  <c r="RWL197" i="3"/>
  <c r="RWK197" i="3"/>
  <c r="RWJ197" i="3"/>
  <c r="RWI197" i="3"/>
  <c r="RWH197" i="3"/>
  <c r="RWG197" i="3"/>
  <c r="RWF197" i="3"/>
  <c r="RWE197" i="3"/>
  <c r="RWD197" i="3"/>
  <c r="RWC197" i="3"/>
  <c r="RWB197" i="3"/>
  <c r="RWA197" i="3"/>
  <c r="RVZ197" i="3"/>
  <c r="RVY197" i="3"/>
  <c r="RVX197" i="3"/>
  <c r="RVW197" i="3"/>
  <c r="RVV197" i="3"/>
  <c r="RVU197" i="3"/>
  <c r="RVT197" i="3"/>
  <c r="RVS197" i="3"/>
  <c r="RVR197" i="3"/>
  <c r="RVQ197" i="3"/>
  <c r="RVP197" i="3"/>
  <c r="RVO197" i="3"/>
  <c r="RVN197" i="3"/>
  <c r="RVM197" i="3"/>
  <c r="RVL197" i="3"/>
  <c r="RVK197" i="3"/>
  <c r="RVJ197" i="3"/>
  <c r="RVI197" i="3"/>
  <c r="RVH197" i="3"/>
  <c r="RVG197" i="3"/>
  <c r="RVF197" i="3"/>
  <c r="RVE197" i="3"/>
  <c r="RVD197" i="3"/>
  <c r="RVC197" i="3"/>
  <c r="RVB197" i="3"/>
  <c r="RVA197" i="3"/>
  <c r="RUZ197" i="3"/>
  <c r="RUY197" i="3"/>
  <c r="RUX197" i="3"/>
  <c r="RUW197" i="3"/>
  <c r="RUV197" i="3"/>
  <c r="RUU197" i="3"/>
  <c r="RUT197" i="3"/>
  <c r="RUS197" i="3"/>
  <c r="RUR197" i="3"/>
  <c r="RUQ197" i="3"/>
  <c r="RUP197" i="3"/>
  <c r="RUO197" i="3"/>
  <c r="RUN197" i="3"/>
  <c r="RUM197" i="3"/>
  <c r="RUL197" i="3"/>
  <c r="RUK197" i="3"/>
  <c r="RUJ197" i="3"/>
  <c r="RUI197" i="3"/>
  <c r="RUH197" i="3"/>
  <c r="RUG197" i="3"/>
  <c r="RUF197" i="3"/>
  <c r="RUE197" i="3"/>
  <c r="RUD197" i="3"/>
  <c r="RUC197" i="3"/>
  <c r="RUB197" i="3"/>
  <c r="RUA197" i="3"/>
  <c r="RTZ197" i="3"/>
  <c r="RTY197" i="3"/>
  <c r="RTX197" i="3"/>
  <c r="RTW197" i="3"/>
  <c r="RTV197" i="3"/>
  <c r="RTU197" i="3"/>
  <c r="RTT197" i="3"/>
  <c r="RTS197" i="3"/>
  <c r="RTR197" i="3"/>
  <c r="RTQ197" i="3"/>
  <c r="RTP197" i="3"/>
  <c r="RTO197" i="3"/>
  <c r="RTN197" i="3"/>
  <c r="RTM197" i="3"/>
  <c r="RTL197" i="3"/>
  <c r="RTK197" i="3"/>
  <c r="RTJ197" i="3"/>
  <c r="RTI197" i="3"/>
  <c r="RTH197" i="3"/>
  <c r="RTG197" i="3"/>
  <c r="RTF197" i="3"/>
  <c r="RTE197" i="3"/>
  <c r="RTD197" i="3"/>
  <c r="RTC197" i="3"/>
  <c r="RTB197" i="3"/>
  <c r="RTA197" i="3"/>
  <c r="RSZ197" i="3"/>
  <c r="RSY197" i="3"/>
  <c r="RSX197" i="3"/>
  <c r="RSW197" i="3"/>
  <c r="RSV197" i="3"/>
  <c r="RSU197" i="3"/>
  <c r="RST197" i="3"/>
  <c r="RSS197" i="3"/>
  <c r="RSR197" i="3"/>
  <c r="RSQ197" i="3"/>
  <c r="RSP197" i="3"/>
  <c r="RSO197" i="3"/>
  <c r="RSN197" i="3"/>
  <c r="RSM197" i="3"/>
  <c r="RSL197" i="3"/>
  <c r="RSK197" i="3"/>
  <c r="RSJ197" i="3"/>
  <c r="RSI197" i="3"/>
  <c r="RSH197" i="3"/>
  <c r="RSG197" i="3"/>
  <c r="RSF197" i="3"/>
  <c r="RSE197" i="3"/>
  <c r="RSD197" i="3"/>
  <c r="RSC197" i="3"/>
  <c r="RSB197" i="3"/>
  <c r="RSA197" i="3"/>
  <c r="RRZ197" i="3"/>
  <c r="RRY197" i="3"/>
  <c r="RRX197" i="3"/>
  <c r="RRW197" i="3"/>
  <c r="RRV197" i="3"/>
  <c r="RRU197" i="3"/>
  <c r="RRT197" i="3"/>
  <c r="RRS197" i="3"/>
  <c r="RRR197" i="3"/>
  <c r="RRQ197" i="3"/>
  <c r="RRP197" i="3"/>
  <c r="RRO197" i="3"/>
  <c r="RRN197" i="3"/>
  <c r="RRM197" i="3"/>
  <c r="RRL197" i="3"/>
  <c r="RRK197" i="3"/>
  <c r="RRJ197" i="3"/>
  <c r="RRI197" i="3"/>
  <c r="RRH197" i="3"/>
  <c r="RRG197" i="3"/>
  <c r="RRF197" i="3"/>
  <c r="RRE197" i="3"/>
  <c r="RRD197" i="3"/>
  <c r="RRC197" i="3"/>
  <c r="RRB197" i="3"/>
  <c r="RRA197" i="3"/>
  <c r="RQZ197" i="3"/>
  <c r="RQY197" i="3"/>
  <c r="RQX197" i="3"/>
  <c r="RQW197" i="3"/>
  <c r="RQV197" i="3"/>
  <c r="RQU197" i="3"/>
  <c r="RQT197" i="3"/>
  <c r="RQS197" i="3"/>
  <c r="RQR197" i="3"/>
  <c r="RQQ197" i="3"/>
  <c r="RQP197" i="3"/>
  <c r="RQO197" i="3"/>
  <c r="RQN197" i="3"/>
  <c r="RQM197" i="3"/>
  <c r="RQL197" i="3"/>
  <c r="RQK197" i="3"/>
  <c r="RQJ197" i="3"/>
  <c r="RQI197" i="3"/>
  <c r="RQH197" i="3"/>
  <c r="RQG197" i="3"/>
  <c r="RQF197" i="3"/>
  <c r="RQE197" i="3"/>
  <c r="RQD197" i="3"/>
  <c r="RQC197" i="3"/>
  <c r="RQB197" i="3"/>
  <c r="RQA197" i="3"/>
  <c r="RPZ197" i="3"/>
  <c r="RPY197" i="3"/>
  <c r="RPX197" i="3"/>
  <c r="RPW197" i="3"/>
  <c r="RPV197" i="3"/>
  <c r="RPU197" i="3"/>
  <c r="RPT197" i="3"/>
  <c r="RPS197" i="3"/>
  <c r="RPR197" i="3"/>
  <c r="RPQ197" i="3"/>
  <c r="RPP197" i="3"/>
  <c r="RPO197" i="3"/>
  <c r="RPN197" i="3"/>
  <c r="RPM197" i="3"/>
  <c r="RPL197" i="3"/>
  <c r="RPK197" i="3"/>
  <c r="RPJ197" i="3"/>
  <c r="RPI197" i="3"/>
  <c r="RPH197" i="3"/>
  <c r="RPG197" i="3"/>
  <c r="RPF197" i="3"/>
  <c r="RPE197" i="3"/>
  <c r="RPD197" i="3"/>
  <c r="RPC197" i="3"/>
  <c r="RPB197" i="3"/>
  <c r="RPA197" i="3"/>
  <c r="ROZ197" i="3"/>
  <c r="ROY197" i="3"/>
  <c r="ROX197" i="3"/>
  <c r="ROW197" i="3"/>
  <c r="ROV197" i="3"/>
  <c r="ROU197" i="3"/>
  <c r="ROT197" i="3"/>
  <c r="ROS197" i="3"/>
  <c r="ROR197" i="3"/>
  <c r="ROQ197" i="3"/>
  <c r="ROP197" i="3"/>
  <c r="ROO197" i="3"/>
  <c r="RON197" i="3"/>
  <c r="ROM197" i="3"/>
  <c r="ROL197" i="3"/>
  <c r="ROK197" i="3"/>
  <c r="ROJ197" i="3"/>
  <c r="ROI197" i="3"/>
  <c r="ROH197" i="3"/>
  <c r="ROG197" i="3"/>
  <c r="ROF197" i="3"/>
  <c r="ROE197" i="3"/>
  <c r="ROD197" i="3"/>
  <c r="ROC197" i="3"/>
  <c r="ROB197" i="3"/>
  <c r="ROA197" i="3"/>
  <c r="RNZ197" i="3"/>
  <c r="RNY197" i="3"/>
  <c r="RNX197" i="3"/>
  <c r="RNW197" i="3"/>
  <c r="RNV197" i="3"/>
  <c r="RNU197" i="3"/>
  <c r="RNT197" i="3"/>
  <c r="RNS197" i="3"/>
  <c r="RNR197" i="3"/>
  <c r="RNQ197" i="3"/>
  <c r="RNP197" i="3"/>
  <c r="RNO197" i="3"/>
  <c r="RNN197" i="3"/>
  <c r="RNM197" i="3"/>
  <c r="RNL197" i="3"/>
  <c r="RNK197" i="3"/>
  <c r="RNJ197" i="3"/>
  <c r="RNI197" i="3"/>
  <c r="RNH197" i="3"/>
  <c r="RNG197" i="3"/>
  <c r="RNF197" i="3"/>
  <c r="RNE197" i="3"/>
  <c r="RND197" i="3"/>
  <c r="RNC197" i="3"/>
  <c r="RNB197" i="3"/>
  <c r="RNA197" i="3"/>
  <c r="RMZ197" i="3"/>
  <c r="RMY197" i="3"/>
  <c r="RMX197" i="3"/>
  <c r="RMW197" i="3"/>
  <c r="RMV197" i="3"/>
  <c r="RMU197" i="3"/>
  <c r="RMT197" i="3"/>
  <c r="RMS197" i="3"/>
  <c r="RMR197" i="3"/>
  <c r="RMQ197" i="3"/>
  <c r="RMP197" i="3"/>
  <c r="RMO197" i="3"/>
  <c r="RMN197" i="3"/>
  <c r="RMM197" i="3"/>
  <c r="RML197" i="3"/>
  <c r="RMK197" i="3"/>
  <c r="RMJ197" i="3"/>
  <c r="RMI197" i="3"/>
  <c r="RMH197" i="3"/>
  <c r="RMG197" i="3"/>
  <c r="RMF197" i="3"/>
  <c r="RME197" i="3"/>
  <c r="RMD197" i="3"/>
  <c r="RMC197" i="3"/>
  <c r="RMB197" i="3"/>
  <c r="RMA197" i="3"/>
  <c r="RLZ197" i="3"/>
  <c r="RLY197" i="3"/>
  <c r="RLX197" i="3"/>
  <c r="RLW197" i="3"/>
  <c r="RLV197" i="3"/>
  <c r="RLU197" i="3"/>
  <c r="RLT197" i="3"/>
  <c r="RLS197" i="3"/>
  <c r="RLR197" i="3"/>
  <c r="RLQ197" i="3"/>
  <c r="RLP197" i="3"/>
  <c r="RLO197" i="3"/>
  <c r="RLN197" i="3"/>
  <c r="RLM197" i="3"/>
  <c r="RLL197" i="3"/>
  <c r="RLK197" i="3"/>
  <c r="RLJ197" i="3"/>
  <c r="RLI197" i="3"/>
  <c r="RLH197" i="3"/>
  <c r="RLG197" i="3"/>
  <c r="RLF197" i="3"/>
  <c r="RLE197" i="3"/>
  <c r="RLD197" i="3"/>
  <c r="RLC197" i="3"/>
  <c r="RLB197" i="3"/>
  <c r="RLA197" i="3"/>
  <c r="RKZ197" i="3"/>
  <c r="RKY197" i="3"/>
  <c r="RKX197" i="3"/>
  <c r="RKW197" i="3"/>
  <c r="RKV197" i="3"/>
  <c r="RKU197" i="3"/>
  <c r="RKT197" i="3"/>
  <c r="RKS197" i="3"/>
  <c r="RKR197" i="3"/>
  <c r="RKQ197" i="3"/>
  <c r="RKP197" i="3"/>
  <c r="RKO197" i="3"/>
  <c r="RKN197" i="3"/>
  <c r="RKM197" i="3"/>
  <c r="RKL197" i="3"/>
  <c r="RKK197" i="3"/>
  <c r="RKJ197" i="3"/>
  <c r="RKI197" i="3"/>
  <c r="RKH197" i="3"/>
  <c r="RKG197" i="3"/>
  <c r="RKF197" i="3"/>
  <c r="RKE197" i="3"/>
  <c r="RKD197" i="3"/>
  <c r="RKC197" i="3"/>
  <c r="RKB197" i="3"/>
  <c r="RKA197" i="3"/>
  <c r="RJZ197" i="3"/>
  <c r="RJY197" i="3"/>
  <c r="RJX197" i="3"/>
  <c r="RJW197" i="3"/>
  <c r="RJV197" i="3"/>
  <c r="RJU197" i="3"/>
  <c r="RJT197" i="3"/>
  <c r="RJS197" i="3"/>
  <c r="RJR197" i="3"/>
  <c r="RJQ197" i="3"/>
  <c r="RJP197" i="3"/>
  <c r="RJO197" i="3"/>
  <c r="RJN197" i="3"/>
  <c r="RJM197" i="3"/>
  <c r="RJL197" i="3"/>
  <c r="RJK197" i="3"/>
  <c r="RJJ197" i="3"/>
  <c r="RJI197" i="3"/>
  <c r="RJH197" i="3"/>
  <c r="RJG197" i="3"/>
  <c r="RJF197" i="3"/>
  <c r="RJE197" i="3"/>
  <c r="RJD197" i="3"/>
  <c r="RJC197" i="3"/>
  <c r="RJB197" i="3"/>
  <c r="RJA197" i="3"/>
  <c r="RIZ197" i="3"/>
  <c r="RIY197" i="3"/>
  <c r="RIX197" i="3"/>
  <c r="RIW197" i="3"/>
  <c r="RIV197" i="3"/>
  <c r="RIU197" i="3"/>
  <c r="RIT197" i="3"/>
  <c r="RIS197" i="3"/>
  <c r="RIR197" i="3"/>
  <c r="RIQ197" i="3"/>
  <c r="RIP197" i="3"/>
  <c r="RIO197" i="3"/>
  <c r="RIN197" i="3"/>
  <c r="RIM197" i="3"/>
  <c r="RIL197" i="3"/>
  <c r="RIK197" i="3"/>
  <c r="RIJ197" i="3"/>
  <c r="RII197" i="3"/>
  <c r="RIH197" i="3"/>
  <c r="RIG197" i="3"/>
  <c r="RIF197" i="3"/>
  <c r="RIE197" i="3"/>
  <c r="RID197" i="3"/>
  <c r="RIC197" i="3"/>
  <c r="RIB197" i="3"/>
  <c r="RIA197" i="3"/>
  <c r="RHZ197" i="3"/>
  <c r="RHY197" i="3"/>
  <c r="RHX197" i="3"/>
  <c r="RHW197" i="3"/>
  <c r="RHV197" i="3"/>
  <c r="RHU197" i="3"/>
  <c r="RHT197" i="3"/>
  <c r="RHS197" i="3"/>
  <c r="RHR197" i="3"/>
  <c r="RHQ197" i="3"/>
  <c r="RHP197" i="3"/>
  <c r="RHO197" i="3"/>
  <c r="RHN197" i="3"/>
  <c r="RHM197" i="3"/>
  <c r="RHL197" i="3"/>
  <c r="RHK197" i="3"/>
  <c r="RHJ197" i="3"/>
  <c r="RHI197" i="3"/>
  <c r="RHH197" i="3"/>
  <c r="RHG197" i="3"/>
  <c r="RHF197" i="3"/>
  <c r="RHE197" i="3"/>
  <c r="RHD197" i="3"/>
  <c r="RHC197" i="3"/>
  <c r="RHB197" i="3"/>
  <c r="RHA197" i="3"/>
  <c r="RGZ197" i="3"/>
  <c r="RGY197" i="3"/>
  <c r="RGX197" i="3"/>
  <c r="RGW197" i="3"/>
  <c r="RGV197" i="3"/>
  <c r="RGU197" i="3"/>
  <c r="RGT197" i="3"/>
  <c r="RGS197" i="3"/>
  <c r="RGR197" i="3"/>
  <c r="RGQ197" i="3"/>
  <c r="RGP197" i="3"/>
  <c r="RGO197" i="3"/>
  <c r="RGN197" i="3"/>
  <c r="RGM197" i="3"/>
  <c r="RGL197" i="3"/>
  <c r="RGK197" i="3"/>
  <c r="RGJ197" i="3"/>
  <c r="RGI197" i="3"/>
  <c r="RGH197" i="3"/>
  <c r="RGG197" i="3"/>
  <c r="RGF197" i="3"/>
  <c r="RGE197" i="3"/>
  <c r="RGD197" i="3"/>
  <c r="RGC197" i="3"/>
  <c r="RGB197" i="3"/>
  <c r="RGA197" i="3"/>
  <c r="RFZ197" i="3"/>
  <c r="RFY197" i="3"/>
  <c r="RFX197" i="3"/>
  <c r="RFW197" i="3"/>
  <c r="RFV197" i="3"/>
  <c r="RFU197" i="3"/>
  <c r="RFT197" i="3"/>
  <c r="RFS197" i="3"/>
  <c r="RFR197" i="3"/>
  <c r="RFQ197" i="3"/>
  <c r="RFP197" i="3"/>
  <c r="RFO197" i="3"/>
  <c r="RFN197" i="3"/>
  <c r="RFM197" i="3"/>
  <c r="RFL197" i="3"/>
  <c r="RFK197" i="3"/>
  <c r="RFJ197" i="3"/>
  <c r="RFI197" i="3"/>
  <c r="RFH197" i="3"/>
  <c r="RFG197" i="3"/>
  <c r="RFF197" i="3"/>
  <c r="RFE197" i="3"/>
  <c r="RFD197" i="3"/>
  <c r="RFC197" i="3"/>
  <c r="RFB197" i="3"/>
  <c r="RFA197" i="3"/>
  <c r="REZ197" i="3"/>
  <c r="REY197" i="3"/>
  <c r="REX197" i="3"/>
  <c r="REW197" i="3"/>
  <c r="REV197" i="3"/>
  <c r="REU197" i="3"/>
  <c r="RET197" i="3"/>
  <c r="RES197" i="3"/>
  <c r="RER197" i="3"/>
  <c r="REQ197" i="3"/>
  <c r="REP197" i="3"/>
  <c r="REO197" i="3"/>
  <c r="REN197" i="3"/>
  <c r="REM197" i="3"/>
  <c r="REL197" i="3"/>
  <c r="REK197" i="3"/>
  <c r="REJ197" i="3"/>
  <c r="REI197" i="3"/>
  <c r="REH197" i="3"/>
  <c r="REG197" i="3"/>
  <c r="REF197" i="3"/>
  <c r="REE197" i="3"/>
  <c r="RED197" i="3"/>
  <c r="REC197" i="3"/>
  <c r="REB197" i="3"/>
  <c r="REA197" i="3"/>
  <c r="RDZ197" i="3"/>
  <c r="RDY197" i="3"/>
  <c r="RDX197" i="3"/>
  <c r="RDW197" i="3"/>
  <c r="RDV197" i="3"/>
  <c r="RDU197" i="3"/>
  <c r="RDT197" i="3"/>
  <c r="RDS197" i="3"/>
  <c r="RDR197" i="3"/>
  <c r="RDQ197" i="3"/>
  <c r="RDP197" i="3"/>
  <c r="RDO197" i="3"/>
  <c r="RDN197" i="3"/>
  <c r="RDM197" i="3"/>
  <c r="RDL197" i="3"/>
  <c r="RDK197" i="3"/>
  <c r="RDJ197" i="3"/>
  <c r="RDI197" i="3"/>
  <c r="RDH197" i="3"/>
  <c r="RDG197" i="3"/>
  <c r="RDF197" i="3"/>
  <c r="RDE197" i="3"/>
  <c r="RDD197" i="3"/>
  <c r="RDC197" i="3"/>
  <c r="RDB197" i="3"/>
  <c r="RDA197" i="3"/>
  <c r="RCZ197" i="3"/>
  <c r="RCY197" i="3"/>
  <c r="RCX197" i="3"/>
  <c r="RCW197" i="3"/>
  <c r="RCV197" i="3"/>
  <c r="RCU197" i="3"/>
  <c r="RCT197" i="3"/>
  <c r="RCS197" i="3"/>
  <c r="RCR197" i="3"/>
  <c r="RCQ197" i="3"/>
  <c r="RCP197" i="3"/>
  <c r="RCO197" i="3"/>
  <c r="RCN197" i="3"/>
  <c r="RCM197" i="3"/>
  <c r="RCL197" i="3"/>
  <c r="RCK197" i="3"/>
  <c r="RCJ197" i="3"/>
  <c r="RCI197" i="3"/>
  <c r="RCH197" i="3"/>
  <c r="RCG197" i="3"/>
  <c r="RCF197" i="3"/>
  <c r="RCE197" i="3"/>
  <c r="RCD197" i="3"/>
  <c r="RCC197" i="3"/>
  <c r="RCB197" i="3"/>
  <c r="RCA197" i="3"/>
  <c r="RBZ197" i="3"/>
  <c r="RBY197" i="3"/>
  <c r="RBX197" i="3"/>
  <c r="RBW197" i="3"/>
  <c r="RBV197" i="3"/>
  <c r="RBU197" i="3"/>
  <c r="RBT197" i="3"/>
  <c r="RBS197" i="3"/>
  <c r="RBR197" i="3"/>
  <c r="RBQ197" i="3"/>
  <c r="RBP197" i="3"/>
  <c r="RBO197" i="3"/>
  <c r="RBN197" i="3"/>
  <c r="RBM197" i="3"/>
  <c r="RBL197" i="3"/>
  <c r="RBK197" i="3"/>
  <c r="RBJ197" i="3"/>
  <c r="RBI197" i="3"/>
  <c r="RBH197" i="3"/>
  <c r="RBG197" i="3"/>
  <c r="RBF197" i="3"/>
  <c r="RBE197" i="3"/>
  <c r="RBD197" i="3"/>
  <c r="RBC197" i="3"/>
  <c r="RBB197" i="3"/>
  <c r="RBA197" i="3"/>
  <c r="RAZ197" i="3"/>
  <c r="RAY197" i="3"/>
  <c r="RAX197" i="3"/>
  <c r="RAW197" i="3"/>
  <c r="RAV197" i="3"/>
  <c r="RAU197" i="3"/>
  <c r="RAT197" i="3"/>
  <c r="RAS197" i="3"/>
  <c r="RAR197" i="3"/>
  <c r="RAQ197" i="3"/>
  <c r="RAP197" i="3"/>
  <c r="RAO197" i="3"/>
  <c r="RAN197" i="3"/>
  <c r="RAM197" i="3"/>
  <c r="RAL197" i="3"/>
  <c r="RAK197" i="3"/>
  <c r="RAJ197" i="3"/>
  <c r="RAI197" i="3"/>
  <c r="RAH197" i="3"/>
  <c r="RAG197" i="3"/>
  <c r="RAF197" i="3"/>
  <c r="RAE197" i="3"/>
  <c r="RAD197" i="3"/>
  <c r="RAC197" i="3"/>
  <c r="RAB197" i="3"/>
  <c r="RAA197" i="3"/>
  <c r="QZZ197" i="3"/>
  <c r="QZY197" i="3"/>
  <c r="QZX197" i="3"/>
  <c r="QZW197" i="3"/>
  <c r="QZV197" i="3"/>
  <c r="QZU197" i="3"/>
  <c r="QZT197" i="3"/>
  <c r="QZS197" i="3"/>
  <c r="QZR197" i="3"/>
  <c r="QZQ197" i="3"/>
  <c r="QZP197" i="3"/>
  <c r="QZO197" i="3"/>
  <c r="QZN197" i="3"/>
  <c r="QZM197" i="3"/>
  <c r="QZL197" i="3"/>
  <c r="QZK197" i="3"/>
  <c r="QZJ197" i="3"/>
  <c r="QZI197" i="3"/>
  <c r="QZH197" i="3"/>
  <c r="QZG197" i="3"/>
  <c r="QZF197" i="3"/>
  <c r="QZE197" i="3"/>
  <c r="QZD197" i="3"/>
  <c r="QZC197" i="3"/>
  <c r="QZB197" i="3"/>
  <c r="QZA197" i="3"/>
  <c r="QYZ197" i="3"/>
  <c r="QYY197" i="3"/>
  <c r="QYX197" i="3"/>
  <c r="QYW197" i="3"/>
  <c r="QYV197" i="3"/>
  <c r="QYU197" i="3"/>
  <c r="QYT197" i="3"/>
  <c r="QYS197" i="3"/>
  <c r="QYR197" i="3"/>
  <c r="QYQ197" i="3"/>
  <c r="QYP197" i="3"/>
  <c r="QYO197" i="3"/>
  <c r="QYN197" i="3"/>
  <c r="QYM197" i="3"/>
  <c r="QYL197" i="3"/>
  <c r="QYK197" i="3"/>
  <c r="QYJ197" i="3"/>
  <c r="QYI197" i="3"/>
  <c r="QYH197" i="3"/>
  <c r="QYG197" i="3"/>
  <c r="QYF197" i="3"/>
  <c r="QYE197" i="3"/>
  <c r="QYD197" i="3"/>
  <c r="QYC197" i="3"/>
  <c r="QYB197" i="3"/>
  <c r="QYA197" i="3"/>
  <c r="QXZ197" i="3"/>
  <c r="QXY197" i="3"/>
  <c r="QXX197" i="3"/>
  <c r="QXW197" i="3"/>
  <c r="QXV197" i="3"/>
  <c r="QXU197" i="3"/>
  <c r="QXT197" i="3"/>
  <c r="QXS197" i="3"/>
  <c r="QXR197" i="3"/>
  <c r="QXQ197" i="3"/>
  <c r="QXP197" i="3"/>
  <c r="QXO197" i="3"/>
  <c r="QXN197" i="3"/>
  <c r="QXM197" i="3"/>
  <c r="QXL197" i="3"/>
  <c r="QXK197" i="3"/>
  <c r="QXJ197" i="3"/>
  <c r="QXI197" i="3"/>
  <c r="QXH197" i="3"/>
  <c r="QXG197" i="3"/>
  <c r="QXF197" i="3"/>
  <c r="QXE197" i="3"/>
  <c r="QXD197" i="3"/>
  <c r="QXC197" i="3"/>
  <c r="QXB197" i="3"/>
  <c r="QXA197" i="3"/>
  <c r="QWZ197" i="3"/>
  <c r="QWY197" i="3"/>
  <c r="QWX197" i="3"/>
  <c r="QWW197" i="3"/>
  <c r="QWV197" i="3"/>
  <c r="QWU197" i="3"/>
  <c r="QWT197" i="3"/>
  <c r="QWS197" i="3"/>
  <c r="QWR197" i="3"/>
  <c r="QWQ197" i="3"/>
  <c r="QWP197" i="3"/>
  <c r="QWO197" i="3"/>
  <c r="QWN197" i="3"/>
  <c r="QWM197" i="3"/>
  <c r="QWL197" i="3"/>
  <c r="QWK197" i="3"/>
  <c r="QWJ197" i="3"/>
  <c r="QWI197" i="3"/>
  <c r="QWH197" i="3"/>
  <c r="QWG197" i="3"/>
  <c r="QWF197" i="3"/>
  <c r="QWE197" i="3"/>
  <c r="QWD197" i="3"/>
  <c r="QWC197" i="3"/>
  <c r="QWB197" i="3"/>
  <c r="QWA197" i="3"/>
  <c r="QVZ197" i="3"/>
  <c r="QVY197" i="3"/>
  <c r="QVX197" i="3"/>
  <c r="QVW197" i="3"/>
  <c r="QVV197" i="3"/>
  <c r="QVU197" i="3"/>
  <c r="QVT197" i="3"/>
  <c r="QVS197" i="3"/>
  <c r="QVR197" i="3"/>
  <c r="QVQ197" i="3"/>
  <c r="QVP197" i="3"/>
  <c r="QVO197" i="3"/>
  <c r="QVN197" i="3"/>
  <c r="QVM197" i="3"/>
  <c r="QVL197" i="3"/>
  <c r="QVK197" i="3"/>
  <c r="QVJ197" i="3"/>
  <c r="QVI197" i="3"/>
  <c r="QVH197" i="3"/>
  <c r="QVG197" i="3"/>
  <c r="QVF197" i="3"/>
  <c r="QVE197" i="3"/>
  <c r="QVD197" i="3"/>
  <c r="QVC197" i="3"/>
  <c r="QVB197" i="3"/>
  <c r="QVA197" i="3"/>
  <c r="QUZ197" i="3"/>
  <c r="QUY197" i="3"/>
  <c r="QUX197" i="3"/>
  <c r="QUW197" i="3"/>
  <c r="QUV197" i="3"/>
  <c r="QUU197" i="3"/>
  <c r="QUT197" i="3"/>
  <c r="QUS197" i="3"/>
  <c r="QUR197" i="3"/>
  <c r="QUQ197" i="3"/>
  <c r="QUP197" i="3"/>
  <c r="QUO197" i="3"/>
  <c r="QUN197" i="3"/>
  <c r="QUM197" i="3"/>
  <c r="QUL197" i="3"/>
  <c r="QUK197" i="3"/>
  <c r="QUJ197" i="3"/>
  <c r="QUI197" i="3"/>
  <c r="QUH197" i="3"/>
  <c r="QUG197" i="3"/>
  <c r="QUF197" i="3"/>
  <c r="QUE197" i="3"/>
  <c r="QUD197" i="3"/>
  <c r="QUC197" i="3"/>
  <c r="QUB197" i="3"/>
  <c r="QUA197" i="3"/>
  <c r="QTZ197" i="3"/>
  <c r="QTY197" i="3"/>
  <c r="QTX197" i="3"/>
  <c r="QTW197" i="3"/>
  <c r="QTV197" i="3"/>
  <c r="QTU197" i="3"/>
  <c r="QTT197" i="3"/>
  <c r="QTS197" i="3"/>
  <c r="QTR197" i="3"/>
  <c r="QTQ197" i="3"/>
  <c r="QTP197" i="3"/>
  <c r="QTO197" i="3"/>
  <c r="QTN197" i="3"/>
  <c r="QTM197" i="3"/>
  <c r="QTL197" i="3"/>
  <c r="QTK197" i="3"/>
  <c r="QTJ197" i="3"/>
  <c r="QTI197" i="3"/>
  <c r="QTH197" i="3"/>
  <c r="QTG197" i="3"/>
  <c r="QTF197" i="3"/>
  <c r="QTE197" i="3"/>
  <c r="QTD197" i="3"/>
  <c r="QTC197" i="3"/>
  <c r="QTB197" i="3"/>
  <c r="QTA197" i="3"/>
  <c r="QSZ197" i="3"/>
  <c r="QSY197" i="3"/>
  <c r="QSX197" i="3"/>
  <c r="QSW197" i="3"/>
  <c r="QSV197" i="3"/>
  <c r="QSU197" i="3"/>
  <c r="QST197" i="3"/>
  <c r="QSS197" i="3"/>
  <c r="QSR197" i="3"/>
  <c r="QSQ197" i="3"/>
  <c r="QSP197" i="3"/>
  <c r="QSO197" i="3"/>
  <c r="QSN197" i="3"/>
  <c r="QSM197" i="3"/>
  <c r="QSL197" i="3"/>
  <c r="QSK197" i="3"/>
  <c r="QSJ197" i="3"/>
  <c r="QSI197" i="3"/>
  <c r="QSH197" i="3"/>
  <c r="QSG197" i="3"/>
  <c r="QSF197" i="3"/>
  <c r="QSE197" i="3"/>
  <c r="QSD197" i="3"/>
  <c r="QSC197" i="3"/>
  <c r="QSB197" i="3"/>
  <c r="QSA197" i="3"/>
  <c r="QRZ197" i="3"/>
  <c r="QRY197" i="3"/>
  <c r="QRX197" i="3"/>
  <c r="QRW197" i="3"/>
  <c r="QRV197" i="3"/>
  <c r="QRU197" i="3"/>
  <c r="QRT197" i="3"/>
  <c r="QRS197" i="3"/>
  <c r="QRR197" i="3"/>
  <c r="QRQ197" i="3"/>
  <c r="QRP197" i="3"/>
  <c r="QRO197" i="3"/>
  <c r="QRN197" i="3"/>
  <c r="QRM197" i="3"/>
  <c r="QRL197" i="3"/>
  <c r="QRK197" i="3"/>
  <c r="QRJ197" i="3"/>
  <c r="QRI197" i="3"/>
  <c r="QRH197" i="3"/>
  <c r="QRG197" i="3"/>
  <c r="QRF197" i="3"/>
  <c r="QRE197" i="3"/>
  <c r="QRD197" i="3"/>
  <c r="QRC197" i="3"/>
  <c r="QRB197" i="3"/>
  <c r="QRA197" i="3"/>
  <c r="QQZ197" i="3"/>
  <c r="QQY197" i="3"/>
  <c r="QQX197" i="3"/>
  <c r="QQW197" i="3"/>
  <c r="QQV197" i="3"/>
  <c r="QQU197" i="3"/>
  <c r="QQT197" i="3"/>
  <c r="QQS197" i="3"/>
  <c r="QQR197" i="3"/>
  <c r="QQQ197" i="3"/>
  <c r="QQP197" i="3"/>
  <c r="QQO197" i="3"/>
  <c r="QQN197" i="3"/>
  <c r="QQM197" i="3"/>
  <c r="QQL197" i="3"/>
  <c r="QQK197" i="3"/>
  <c r="QQJ197" i="3"/>
  <c r="QQI197" i="3"/>
  <c r="QQH197" i="3"/>
  <c r="QQG197" i="3"/>
  <c r="QQF197" i="3"/>
  <c r="QQE197" i="3"/>
  <c r="QQD197" i="3"/>
  <c r="QQC197" i="3"/>
  <c r="QQB197" i="3"/>
  <c r="QQA197" i="3"/>
  <c r="QPZ197" i="3"/>
  <c r="QPY197" i="3"/>
  <c r="QPX197" i="3"/>
  <c r="QPW197" i="3"/>
  <c r="QPV197" i="3"/>
  <c r="QPU197" i="3"/>
  <c r="QPT197" i="3"/>
  <c r="QPS197" i="3"/>
  <c r="QPR197" i="3"/>
  <c r="QPQ197" i="3"/>
  <c r="QPP197" i="3"/>
  <c r="QPO197" i="3"/>
  <c r="QPN197" i="3"/>
  <c r="QPM197" i="3"/>
  <c r="QPL197" i="3"/>
  <c r="QPK197" i="3"/>
  <c r="QPJ197" i="3"/>
  <c r="QPI197" i="3"/>
  <c r="QPH197" i="3"/>
  <c r="QPG197" i="3"/>
  <c r="QPF197" i="3"/>
  <c r="QPE197" i="3"/>
  <c r="QPD197" i="3"/>
  <c r="QPC197" i="3"/>
  <c r="QPB197" i="3"/>
  <c r="QPA197" i="3"/>
  <c r="QOZ197" i="3"/>
  <c r="QOY197" i="3"/>
  <c r="QOX197" i="3"/>
  <c r="QOW197" i="3"/>
  <c r="QOV197" i="3"/>
  <c r="QOU197" i="3"/>
  <c r="QOT197" i="3"/>
  <c r="QOS197" i="3"/>
  <c r="QOR197" i="3"/>
  <c r="QOQ197" i="3"/>
  <c r="QOP197" i="3"/>
  <c r="QOO197" i="3"/>
  <c r="QON197" i="3"/>
  <c r="QOM197" i="3"/>
  <c r="QOL197" i="3"/>
  <c r="QOK197" i="3"/>
  <c r="QOJ197" i="3"/>
  <c r="QOI197" i="3"/>
  <c r="QOH197" i="3"/>
  <c r="QOG197" i="3"/>
  <c r="QOF197" i="3"/>
  <c r="QOE197" i="3"/>
  <c r="QOD197" i="3"/>
  <c r="QOC197" i="3"/>
  <c r="QOB197" i="3"/>
  <c r="QOA197" i="3"/>
  <c r="QNZ197" i="3"/>
  <c r="QNY197" i="3"/>
  <c r="QNX197" i="3"/>
  <c r="QNW197" i="3"/>
  <c r="QNV197" i="3"/>
  <c r="QNU197" i="3"/>
  <c r="QNT197" i="3"/>
  <c r="QNS197" i="3"/>
  <c r="QNR197" i="3"/>
  <c r="QNQ197" i="3"/>
  <c r="QNP197" i="3"/>
  <c r="QNO197" i="3"/>
  <c r="QNN197" i="3"/>
  <c r="QNM197" i="3"/>
  <c r="QNL197" i="3"/>
  <c r="QNK197" i="3"/>
  <c r="QNJ197" i="3"/>
  <c r="QNI197" i="3"/>
  <c r="QNH197" i="3"/>
  <c r="QNG197" i="3"/>
  <c r="QNF197" i="3"/>
  <c r="QNE197" i="3"/>
  <c r="QND197" i="3"/>
  <c r="QNC197" i="3"/>
  <c r="QNB197" i="3"/>
  <c r="QNA197" i="3"/>
  <c r="QMZ197" i="3"/>
  <c r="QMY197" i="3"/>
  <c r="QMX197" i="3"/>
  <c r="QMW197" i="3"/>
  <c r="QMV197" i="3"/>
  <c r="QMU197" i="3"/>
  <c r="QMT197" i="3"/>
  <c r="QMS197" i="3"/>
  <c r="QMR197" i="3"/>
  <c r="QMQ197" i="3"/>
  <c r="QMP197" i="3"/>
  <c r="QMO197" i="3"/>
  <c r="QMN197" i="3"/>
  <c r="QMM197" i="3"/>
  <c r="QML197" i="3"/>
  <c r="QMK197" i="3"/>
  <c r="QMJ197" i="3"/>
  <c r="QMI197" i="3"/>
  <c r="QMH197" i="3"/>
  <c r="QMG197" i="3"/>
  <c r="QMF197" i="3"/>
  <c r="QME197" i="3"/>
  <c r="QMD197" i="3"/>
  <c r="QMC197" i="3"/>
  <c r="QMB197" i="3"/>
  <c r="QMA197" i="3"/>
  <c r="QLZ197" i="3"/>
  <c r="QLY197" i="3"/>
  <c r="QLX197" i="3"/>
  <c r="QLW197" i="3"/>
  <c r="QLV197" i="3"/>
  <c r="QLU197" i="3"/>
  <c r="QLT197" i="3"/>
  <c r="QLS197" i="3"/>
  <c r="QLR197" i="3"/>
  <c r="QLQ197" i="3"/>
  <c r="QLP197" i="3"/>
  <c r="QLO197" i="3"/>
  <c r="QLN197" i="3"/>
  <c r="QLM197" i="3"/>
  <c r="QLL197" i="3"/>
  <c r="QLK197" i="3"/>
  <c r="QLJ197" i="3"/>
  <c r="QLI197" i="3"/>
  <c r="QLH197" i="3"/>
  <c r="QLG197" i="3"/>
  <c r="QLF197" i="3"/>
  <c r="QLE197" i="3"/>
  <c r="QLD197" i="3"/>
  <c r="QLC197" i="3"/>
  <c r="QLB197" i="3"/>
  <c r="QLA197" i="3"/>
  <c r="QKZ197" i="3"/>
  <c r="QKY197" i="3"/>
  <c r="QKX197" i="3"/>
  <c r="QKW197" i="3"/>
  <c r="QKV197" i="3"/>
  <c r="QKU197" i="3"/>
  <c r="QKT197" i="3"/>
  <c r="QKS197" i="3"/>
  <c r="QKR197" i="3"/>
  <c r="QKQ197" i="3"/>
  <c r="QKP197" i="3"/>
  <c r="QKO197" i="3"/>
  <c r="QKN197" i="3"/>
  <c r="QKM197" i="3"/>
  <c r="QKL197" i="3"/>
  <c r="QKK197" i="3"/>
  <c r="QKJ197" i="3"/>
  <c r="QKI197" i="3"/>
  <c r="QKH197" i="3"/>
  <c r="QKG197" i="3"/>
  <c r="QKF197" i="3"/>
  <c r="QKE197" i="3"/>
  <c r="QKD197" i="3"/>
  <c r="QKC197" i="3"/>
  <c r="QKB197" i="3"/>
  <c r="QKA197" i="3"/>
  <c r="QJZ197" i="3"/>
  <c r="QJY197" i="3"/>
  <c r="QJX197" i="3"/>
  <c r="QJW197" i="3"/>
  <c r="QJV197" i="3"/>
  <c r="QJU197" i="3"/>
  <c r="QJT197" i="3"/>
  <c r="QJS197" i="3"/>
  <c r="QJR197" i="3"/>
  <c r="QJQ197" i="3"/>
  <c r="QJP197" i="3"/>
  <c r="QJO197" i="3"/>
  <c r="QJN197" i="3"/>
  <c r="QJM197" i="3"/>
  <c r="QJL197" i="3"/>
  <c r="QJK197" i="3"/>
  <c r="QJJ197" i="3"/>
  <c r="QJI197" i="3"/>
  <c r="QJH197" i="3"/>
  <c r="QJG197" i="3"/>
  <c r="QJF197" i="3"/>
  <c r="QJE197" i="3"/>
  <c r="QJD197" i="3"/>
  <c r="QJC197" i="3"/>
  <c r="QJB197" i="3"/>
  <c r="QJA197" i="3"/>
  <c r="QIZ197" i="3"/>
  <c r="QIY197" i="3"/>
  <c r="QIX197" i="3"/>
  <c r="QIW197" i="3"/>
  <c r="QIV197" i="3"/>
  <c r="QIU197" i="3"/>
  <c r="QIT197" i="3"/>
  <c r="QIS197" i="3"/>
  <c r="QIR197" i="3"/>
  <c r="QIQ197" i="3"/>
  <c r="QIP197" i="3"/>
  <c r="QIO197" i="3"/>
  <c r="QIN197" i="3"/>
  <c r="QIM197" i="3"/>
  <c r="QIL197" i="3"/>
  <c r="QIK197" i="3"/>
  <c r="QIJ197" i="3"/>
  <c r="QII197" i="3"/>
  <c r="QIH197" i="3"/>
  <c r="QIG197" i="3"/>
  <c r="QIF197" i="3"/>
  <c r="QIE197" i="3"/>
  <c r="QID197" i="3"/>
  <c r="QIC197" i="3"/>
  <c r="QIB197" i="3"/>
  <c r="QIA197" i="3"/>
  <c r="QHZ197" i="3"/>
  <c r="QHY197" i="3"/>
  <c r="QHX197" i="3"/>
  <c r="QHW197" i="3"/>
  <c r="QHV197" i="3"/>
  <c r="QHU197" i="3"/>
  <c r="QHT197" i="3"/>
  <c r="QHS197" i="3"/>
  <c r="QHR197" i="3"/>
  <c r="QHQ197" i="3"/>
  <c r="QHP197" i="3"/>
  <c r="QHO197" i="3"/>
  <c r="QHN197" i="3"/>
  <c r="QHM197" i="3"/>
  <c r="QHL197" i="3"/>
  <c r="QHK197" i="3"/>
  <c r="QHJ197" i="3"/>
  <c r="QHI197" i="3"/>
  <c r="QHH197" i="3"/>
  <c r="QHG197" i="3"/>
  <c r="QHF197" i="3"/>
  <c r="QHE197" i="3"/>
  <c r="QHD197" i="3"/>
  <c r="QHC197" i="3"/>
  <c r="QHB197" i="3"/>
  <c r="QHA197" i="3"/>
  <c r="QGZ197" i="3"/>
  <c r="QGY197" i="3"/>
  <c r="QGX197" i="3"/>
  <c r="QGW197" i="3"/>
  <c r="QGV197" i="3"/>
  <c r="QGU197" i="3"/>
  <c r="QGT197" i="3"/>
  <c r="QGS197" i="3"/>
  <c r="QGR197" i="3"/>
  <c r="QGQ197" i="3"/>
  <c r="QGP197" i="3"/>
  <c r="QGO197" i="3"/>
  <c r="QGN197" i="3"/>
  <c r="QGM197" i="3"/>
  <c r="QGL197" i="3"/>
  <c r="QGK197" i="3"/>
  <c r="QGJ197" i="3"/>
  <c r="QGI197" i="3"/>
  <c r="QGH197" i="3"/>
  <c r="QGG197" i="3"/>
  <c r="QGF197" i="3"/>
  <c r="QGE197" i="3"/>
  <c r="QGD197" i="3"/>
  <c r="QGC197" i="3"/>
  <c r="QGB197" i="3"/>
  <c r="QGA197" i="3"/>
  <c r="QFZ197" i="3"/>
  <c r="QFY197" i="3"/>
  <c r="QFX197" i="3"/>
  <c r="QFW197" i="3"/>
  <c r="QFV197" i="3"/>
  <c r="QFU197" i="3"/>
  <c r="QFT197" i="3"/>
  <c r="QFS197" i="3"/>
  <c r="QFR197" i="3"/>
  <c r="QFQ197" i="3"/>
  <c r="QFP197" i="3"/>
  <c r="QFO197" i="3"/>
  <c r="QFN197" i="3"/>
  <c r="QFM197" i="3"/>
  <c r="QFL197" i="3"/>
  <c r="QFK197" i="3"/>
  <c r="QFJ197" i="3"/>
  <c r="QFI197" i="3"/>
  <c r="QFH197" i="3"/>
  <c r="QFG197" i="3"/>
  <c r="QFF197" i="3"/>
  <c r="QFE197" i="3"/>
  <c r="QFD197" i="3"/>
  <c r="QFC197" i="3"/>
  <c r="QFB197" i="3"/>
  <c r="QFA197" i="3"/>
  <c r="QEZ197" i="3"/>
  <c r="QEY197" i="3"/>
  <c r="QEX197" i="3"/>
  <c r="QEW197" i="3"/>
  <c r="QEV197" i="3"/>
  <c r="QEU197" i="3"/>
  <c r="QET197" i="3"/>
  <c r="QES197" i="3"/>
  <c r="QER197" i="3"/>
  <c r="QEQ197" i="3"/>
  <c r="QEP197" i="3"/>
  <c r="QEO197" i="3"/>
  <c r="QEN197" i="3"/>
  <c r="QEM197" i="3"/>
  <c r="QEL197" i="3"/>
  <c r="QEK197" i="3"/>
  <c r="QEJ197" i="3"/>
  <c r="QEI197" i="3"/>
  <c r="QEH197" i="3"/>
  <c r="QEG197" i="3"/>
  <c r="QEF197" i="3"/>
  <c r="QEE197" i="3"/>
  <c r="QED197" i="3"/>
  <c r="QEC197" i="3"/>
  <c r="QEB197" i="3"/>
  <c r="QEA197" i="3"/>
  <c r="QDZ197" i="3"/>
  <c r="QDY197" i="3"/>
  <c r="QDX197" i="3"/>
  <c r="QDW197" i="3"/>
  <c r="QDV197" i="3"/>
  <c r="QDU197" i="3"/>
  <c r="QDT197" i="3"/>
  <c r="QDS197" i="3"/>
  <c r="QDR197" i="3"/>
  <c r="QDQ197" i="3"/>
  <c r="QDP197" i="3"/>
  <c r="QDO197" i="3"/>
  <c r="QDN197" i="3"/>
  <c r="QDM197" i="3"/>
  <c r="QDL197" i="3"/>
  <c r="QDK197" i="3"/>
  <c r="QDJ197" i="3"/>
  <c r="QDI197" i="3"/>
  <c r="QDH197" i="3"/>
  <c r="QDG197" i="3"/>
  <c r="QDF197" i="3"/>
  <c r="QDE197" i="3"/>
  <c r="QDD197" i="3"/>
  <c r="QDC197" i="3"/>
  <c r="QDB197" i="3"/>
  <c r="QDA197" i="3"/>
  <c r="QCZ197" i="3"/>
  <c r="QCY197" i="3"/>
  <c r="QCX197" i="3"/>
  <c r="QCW197" i="3"/>
  <c r="QCV197" i="3"/>
  <c r="QCU197" i="3"/>
  <c r="QCT197" i="3"/>
  <c r="QCS197" i="3"/>
  <c r="QCR197" i="3"/>
  <c r="QCQ197" i="3"/>
  <c r="QCP197" i="3"/>
  <c r="QCO197" i="3"/>
  <c r="QCN197" i="3"/>
  <c r="QCM197" i="3"/>
  <c r="QCL197" i="3"/>
  <c r="QCK197" i="3"/>
  <c r="QCJ197" i="3"/>
  <c r="QCI197" i="3"/>
  <c r="QCH197" i="3"/>
  <c r="QCG197" i="3"/>
  <c r="QCF197" i="3"/>
  <c r="QCE197" i="3"/>
  <c r="QCD197" i="3"/>
  <c r="QCC197" i="3"/>
  <c r="QCB197" i="3"/>
  <c r="QCA197" i="3"/>
  <c r="QBZ197" i="3"/>
  <c r="QBY197" i="3"/>
  <c r="QBX197" i="3"/>
  <c r="QBW197" i="3"/>
  <c r="QBV197" i="3"/>
  <c r="QBU197" i="3"/>
  <c r="QBT197" i="3"/>
  <c r="QBS197" i="3"/>
  <c r="QBR197" i="3"/>
  <c r="QBQ197" i="3"/>
  <c r="QBP197" i="3"/>
  <c r="QBO197" i="3"/>
  <c r="QBN197" i="3"/>
  <c r="QBM197" i="3"/>
  <c r="QBL197" i="3"/>
  <c r="QBK197" i="3"/>
  <c r="QBJ197" i="3"/>
  <c r="QBI197" i="3"/>
  <c r="QBH197" i="3"/>
  <c r="QBG197" i="3"/>
  <c r="QBF197" i="3"/>
  <c r="QBE197" i="3"/>
  <c r="QBD197" i="3"/>
  <c r="QBC197" i="3"/>
  <c r="QBB197" i="3"/>
  <c r="QBA197" i="3"/>
  <c r="QAZ197" i="3"/>
  <c r="QAY197" i="3"/>
  <c r="QAX197" i="3"/>
  <c r="QAW197" i="3"/>
  <c r="QAV197" i="3"/>
  <c r="QAU197" i="3"/>
  <c r="QAT197" i="3"/>
  <c r="QAS197" i="3"/>
  <c r="QAR197" i="3"/>
  <c r="QAQ197" i="3"/>
  <c r="QAP197" i="3"/>
  <c r="QAO197" i="3"/>
  <c r="QAN197" i="3"/>
  <c r="QAM197" i="3"/>
  <c r="QAL197" i="3"/>
  <c r="QAK197" i="3"/>
  <c r="QAJ197" i="3"/>
  <c r="QAI197" i="3"/>
  <c r="QAH197" i="3"/>
  <c r="QAG197" i="3"/>
  <c r="QAF197" i="3"/>
  <c r="QAE197" i="3"/>
  <c r="QAD197" i="3"/>
  <c r="QAC197" i="3"/>
  <c r="QAB197" i="3"/>
  <c r="QAA197" i="3"/>
  <c r="PZZ197" i="3"/>
  <c r="PZY197" i="3"/>
  <c r="PZX197" i="3"/>
  <c r="PZW197" i="3"/>
  <c r="PZV197" i="3"/>
  <c r="PZU197" i="3"/>
  <c r="PZT197" i="3"/>
  <c r="PZS197" i="3"/>
  <c r="PZR197" i="3"/>
  <c r="PZQ197" i="3"/>
  <c r="PZP197" i="3"/>
  <c r="PZO197" i="3"/>
  <c r="PZN197" i="3"/>
  <c r="PZM197" i="3"/>
  <c r="PZL197" i="3"/>
  <c r="PZK197" i="3"/>
  <c r="PZJ197" i="3"/>
  <c r="PZI197" i="3"/>
  <c r="PZH197" i="3"/>
  <c r="PZG197" i="3"/>
  <c r="PZF197" i="3"/>
  <c r="PZE197" i="3"/>
  <c r="PZD197" i="3"/>
  <c r="PZC197" i="3"/>
  <c r="PZB197" i="3"/>
  <c r="PZA197" i="3"/>
  <c r="PYZ197" i="3"/>
  <c r="PYY197" i="3"/>
  <c r="PYX197" i="3"/>
  <c r="PYW197" i="3"/>
  <c r="PYV197" i="3"/>
  <c r="PYU197" i="3"/>
  <c r="PYT197" i="3"/>
  <c r="PYS197" i="3"/>
  <c r="PYR197" i="3"/>
  <c r="PYQ197" i="3"/>
  <c r="PYP197" i="3"/>
  <c r="PYO197" i="3"/>
  <c r="PYN197" i="3"/>
  <c r="PYM197" i="3"/>
  <c r="PYL197" i="3"/>
  <c r="PYK197" i="3"/>
  <c r="PYJ197" i="3"/>
  <c r="PYI197" i="3"/>
  <c r="PYH197" i="3"/>
  <c r="PYG197" i="3"/>
  <c r="PYF197" i="3"/>
  <c r="PYE197" i="3"/>
  <c r="PYD197" i="3"/>
  <c r="PYC197" i="3"/>
  <c r="PYB197" i="3"/>
  <c r="PYA197" i="3"/>
  <c r="PXZ197" i="3"/>
  <c r="PXY197" i="3"/>
  <c r="PXX197" i="3"/>
  <c r="PXW197" i="3"/>
  <c r="PXV197" i="3"/>
  <c r="PXU197" i="3"/>
  <c r="PXT197" i="3"/>
  <c r="PXS197" i="3"/>
  <c r="PXR197" i="3"/>
  <c r="PXQ197" i="3"/>
  <c r="PXP197" i="3"/>
  <c r="PXO197" i="3"/>
  <c r="PXN197" i="3"/>
  <c r="PXM197" i="3"/>
  <c r="PXL197" i="3"/>
  <c r="PXK197" i="3"/>
  <c r="PXJ197" i="3"/>
  <c r="PXI197" i="3"/>
  <c r="PXH197" i="3"/>
  <c r="PXG197" i="3"/>
  <c r="PXF197" i="3"/>
  <c r="PXE197" i="3"/>
  <c r="PXD197" i="3"/>
  <c r="PXC197" i="3"/>
  <c r="PXB197" i="3"/>
  <c r="PXA197" i="3"/>
  <c r="PWZ197" i="3"/>
  <c r="PWY197" i="3"/>
  <c r="PWX197" i="3"/>
  <c r="PWW197" i="3"/>
  <c r="PWV197" i="3"/>
  <c r="PWU197" i="3"/>
  <c r="PWT197" i="3"/>
  <c r="PWS197" i="3"/>
  <c r="PWR197" i="3"/>
  <c r="PWQ197" i="3"/>
  <c r="PWP197" i="3"/>
  <c r="PWO197" i="3"/>
  <c r="PWN197" i="3"/>
  <c r="PWM197" i="3"/>
  <c r="PWL197" i="3"/>
  <c r="PWK197" i="3"/>
  <c r="PWJ197" i="3"/>
  <c r="PWI197" i="3"/>
  <c r="PWH197" i="3"/>
  <c r="PWG197" i="3"/>
  <c r="PWF197" i="3"/>
  <c r="PWE197" i="3"/>
  <c r="PWD197" i="3"/>
  <c r="PWC197" i="3"/>
  <c r="PWB197" i="3"/>
  <c r="PWA197" i="3"/>
  <c r="PVZ197" i="3"/>
  <c r="PVY197" i="3"/>
  <c r="PVX197" i="3"/>
  <c r="PVW197" i="3"/>
  <c r="PVV197" i="3"/>
  <c r="PVU197" i="3"/>
  <c r="PVT197" i="3"/>
  <c r="PVS197" i="3"/>
  <c r="PVR197" i="3"/>
  <c r="PVQ197" i="3"/>
  <c r="PVP197" i="3"/>
  <c r="PVO197" i="3"/>
  <c r="PVN197" i="3"/>
  <c r="PVM197" i="3"/>
  <c r="PVL197" i="3"/>
  <c r="PVK197" i="3"/>
  <c r="PVJ197" i="3"/>
  <c r="PVI197" i="3"/>
  <c r="PVH197" i="3"/>
  <c r="PVG197" i="3"/>
  <c r="PVF197" i="3"/>
  <c r="PVE197" i="3"/>
  <c r="PVD197" i="3"/>
  <c r="PVC197" i="3"/>
  <c r="PVB197" i="3"/>
  <c r="PVA197" i="3"/>
  <c r="PUZ197" i="3"/>
  <c r="PUY197" i="3"/>
  <c r="PUX197" i="3"/>
  <c r="PUW197" i="3"/>
  <c r="PUV197" i="3"/>
  <c r="PUU197" i="3"/>
  <c r="PUT197" i="3"/>
  <c r="PUS197" i="3"/>
  <c r="PUR197" i="3"/>
  <c r="PUQ197" i="3"/>
  <c r="PUP197" i="3"/>
  <c r="PUO197" i="3"/>
  <c r="PUN197" i="3"/>
  <c r="PUM197" i="3"/>
  <c r="PUL197" i="3"/>
  <c r="PUK197" i="3"/>
  <c r="PUJ197" i="3"/>
  <c r="PUI197" i="3"/>
  <c r="PUH197" i="3"/>
  <c r="PUG197" i="3"/>
  <c r="PUF197" i="3"/>
  <c r="PUE197" i="3"/>
  <c r="PUD197" i="3"/>
  <c r="PUC197" i="3"/>
  <c r="PUB197" i="3"/>
  <c r="PUA197" i="3"/>
  <c r="PTZ197" i="3"/>
  <c r="PTY197" i="3"/>
  <c r="PTX197" i="3"/>
  <c r="PTW197" i="3"/>
  <c r="PTV197" i="3"/>
  <c r="PTU197" i="3"/>
  <c r="PTT197" i="3"/>
  <c r="PTS197" i="3"/>
  <c r="PTR197" i="3"/>
  <c r="PTQ197" i="3"/>
  <c r="PTP197" i="3"/>
  <c r="PTO197" i="3"/>
  <c r="PTN197" i="3"/>
  <c r="PTM197" i="3"/>
  <c r="PTL197" i="3"/>
  <c r="PTK197" i="3"/>
  <c r="PTJ197" i="3"/>
  <c r="PTI197" i="3"/>
  <c r="PTH197" i="3"/>
  <c r="PTG197" i="3"/>
  <c r="PTF197" i="3"/>
  <c r="PTE197" i="3"/>
  <c r="PTD197" i="3"/>
  <c r="PTC197" i="3"/>
  <c r="PTB197" i="3"/>
  <c r="PTA197" i="3"/>
  <c r="PSZ197" i="3"/>
  <c r="PSY197" i="3"/>
  <c r="PSX197" i="3"/>
  <c r="PSW197" i="3"/>
  <c r="PSV197" i="3"/>
  <c r="PSU197" i="3"/>
  <c r="PST197" i="3"/>
  <c r="PSS197" i="3"/>
  <c r="PSR197" i="3"/>
  <c r="PSQ197" i="3"/>
  <c r="PSP197" i="3"/>
  <c r="PSO197" i="3"/>
  <c r="PSN197" i="3"/>
  <c r="PSM197" i="3"/>
  <c r="PSL197" i="3"/>
  <c r="PSK197" i="3"/>
  <c r="PSJ197" i="3"/>
  <c r="PSI197" i="3"/>
  <c r="PSH197" i="3"/>
  <c r="PSG197" i="3"/>
  <c r="PSF197" i="3"/>
  <c r="PSE197" i="3"/>
  <c r="PSD197" i="3"/>
  <c r="PSC197" i="3"/>
  <c r="PSB197" i="3"/>
  <c r="PSA197" i="3"/>
  <c r="PRZ197" i="3"/>
  <c r="PRY197" i="3"/>
  <c r="PRX197" i="3"/>
  <c r="PRW197" i="3"/>
  <c r="PRV197" i="3"/>
  <c r="PRU197" i="3"/>
  <c r="PRT197" i="3"/>
  <c r="PRS197" i="3"/>
  <c r="PRR197" i="3"/>
  <c r="PRQ197" i="3"/>
  <c r="PRP197" i="3"/>
  <c r="PRO197" i="3"/>
  <c r="PRN197" i="3"/>
  <c r="PRM197" i="3"/>
  <c r="PRL197" i="3"/>
  <c r="PRK197" i="3"/>
  <c r="PRJ197" i="3"/>
  <c r="PRI197" i="3"/>
  <c r="PRH197" i="3"/>
  <c r="PRG197" i="3"/>
  <c r="PRF197" i="3"/>
  <c r="PRE197" i="3"/>
  <c r="PRD197" i="3"/>
  <c r="PRC197" i="3"/>
  <c r="PRB197" i="3"/>
  <c r="PRA197" i="3"/>
  <c r="PQZ197" i="3"/>
  <c r="PQY197" i="3"/>
  <c r="PQX197" i="3"/>
  <c r="PQW197" i="3"/>
  <c r="PQV197" i="3"/>
  <c r="PQU197" i="3"/>
  <c r="PQT197" i="3"/>
  <c r="PQS197" i="3"/>
  <c r="PQR197" i="3"/>
  <c r="PQQ197" i="3"/>
  <c r="PQP197" i="3"/>
  <c r="PQO197" i="3"/>
  <c r="PQN197" i="3"/>
  <c r="PQM197" i="3"/>
  <c r="PQL197" i="3"/>
  <c r="PQK197" i="3"/>
  <c r="PQJ197" i="3"/>
  <c r="PQI197" i="3"/>
  <c r="PQH197" i="3"/>
  <c r="PQG197" i="3"/>
  <c r="PQF197" i="3"/>
  <c r="PQE197" i="3"/>
  <c r="PQD197" i="3"/>
  <c r="PQC197" i="3"/>
  <c r="PQB197" i="3"/>
  <c r="PQA197" i="3"/>
  <c r="PPZ197" i="3"/>
  <c r="PPY197" i="3"/>
  <c r="PPX197" i="3"/>
  <c r="PPW197" i="3"/>
  <c r="PPV197" i="3"/>
  <c r="PPU197" i="3"/>
  <c r="PPT197" i="3"/>
  <c r="PPS197" i="3"/>
  <c r="PPR197" i="3"/>
  <c r="PPQ197" i="3"/>
  <c r="PPP197" i="3"/>
  <c r="PPO197" i="3"/>
  <c r="PPN197" i="3"/>
  <c r="PPM197" i="3"/>
  <c r="PPL197" i="3"/>
  <c r="PPK197" i="3"/>
  <c r="PPJ197" i="3"/>
  <c r="PPI197" i="3"/>
  <c r="PPH197" i="3"/>
  <c r="PPG197" i="3"/>
  <c r="PPF197" i="3"/>
  <c r="PPE197" i="3"/>
  <c r="PPD197" i="3"/>
  <c r="PPC197" i="3"/>
  <c r="PPB197" i="3"/>
  <c r="PPA197" i="3"/>
  <c r="POZ197" i="3"/>
  <c r="POY197" i="3"/>
  <c r="POX197" i="3"/>
  <c r="POW197" i="3"/>
  <c r="POV197" i="3"/>
  <c r="POU197" i="3"/>
  <c r="POT197" i="3"/>
  <c r="POS197" i="3"/>
  <c r="POR197" i="3"/>
  <c r="POQ197" i="3"/>
  <c r="POP197" i="3"/>
  <c r="POO197" i="3"/>
  <c r="PON197" i="3"/>
  <c r="POM197" i="3"/>
  <c r="POL197" i="3"/>
  <c r="POK197" i="3"/>
  <c r="POJ197" i="3"/>
  <c r="POI197" i="3"/>
  <c r="POH197" i="3"/>
  <c r="POG197" i="3"/>
  <c r="POF197" i="3"/>
  <c r="POE197" i="3"/>
  <c r="POD197" i="3"/>
  <c r="POC197" i="3"/>
  <c r="POB197" i="3"/>
  <c r="POA197" i="3"/>
  <c r="PNZ197" i="3"/>
  <c r="PNY197" i="3"/>
  <c r="PNX197" i="3"/>
  <c r="PNW197" i="3"/>
  <c r="PNV197" i="3"/>
  <c r="PNU197" i="3"/>
  <c r="PNT197" i="3"/>
  <c r="PNS197" i="3"/>
  <c r="PNR197" i="3"/>
  <c r="PNQ197" i="3"/>
  <c r="PNP197" i="3"/>
  <c r="PNO197" i="3"/>
  <c r="PNN197" i="3"/>
  <c r="PNM197" i="3"/>
  <c r="PNL197" i="3"/>
  <c r="PNK197" i="3"/>
  <c r="PNJ197" i="3"/>
  <c r="PNI197" i="3"/>
  <c r="PNH197" i="3"/>
  <c r="PNG197" i="3"/>
  <c r="PNF197" i="3"/>
  <c r="PNE197" i="3"/>
  <c r="PND197" i="3"/>
  <c r="PNC197" i="3"/>
  <c r="PNB197" i="3"/>
  <c r="PNA197" i="3"/>
  <c r="PMZ197" i="3"/>
  <c r="PMY197" i="3"/>
  <c r="PMX197" i="3"/>
  <c r="PMW197" i="3"/>
  <c r="PMV197" i="3"/>
  <c r="PMU197" i="3"/>
  <c r="PMT197" i="3"/>
  <c r="PMS197" i="3"/>
  <c r="PMR197" i="3"/>
  <c r="PMQ197" i="3"/>
  <c r="PMP197" i="3"/>
  <c r="PMO197" i="3"/>
  <c r="PMN197" i="3"/>
  <c r="PMM197" i="3"/>
  <c r="PML197" i="3"/>
  <c r="PMK197" i="3"/>
  <c r="PMJ197" i="3"/>
  <c r="PMI197" i="3"/>
  <c r="PMH197" i="3"/>
  <c r="PMG197" i="3"/>
  <c r="PMF197" i="3"/>
  <c r="PME197" i="3"/>
  <c r="PMD197" i="3"/>
  <c r="PMC197" i="3"/>
  <c r="PMB197" i="3"/>
  <c r="PMA197" i="3"/>
  <c r="PLZ197" i="3"/>
  <c r="PLY197" i="3"/>
  <c r="PLX197" i="3"/>
  <c r="PLW197" i="3"/>
  <c r="PLV197" i="3"/>
  <c r="PLU197" i="3"/>
  <c r="PLT197" i="3"/>
  <c r="PLS197" i="3"/>
  <c r="PLR197" i="3"/>
  <c r="PLQ197" i="3"/>
  <c r="PLP197" i="3"/>
  <c r="PLO197" i="3"/>
  <c r="PLN197" i="3"/>
  <c r="PLM197" i="3"/>
  <c r="PLL197" i="3"/>
  <c r="PLK197" i="3"/>
  <c r="PLJ197" i="3"/>
  <c r="PLI197" i="3"/>
  <c r="PLH197" i="3"/>
  <c r="PLG197" i="3"/>
  <c r="PLF197" i="3"/>
  <c r="PLE197" i="3"/>
  <c r="PLD197" i="3"/>
  <c r="PLC197" i="3"/>
  <c r="PLB197" i="3"/>
  <c r="PLA197" i="3"/>
  <c r="PKZ197" i="3"/>
  <c r="PKY197" i="3"/>
  <c r="PKX197" i="3"/>
  <c r="PKW197" i="3"/>
  <c r="PKV197" i="3"/>
  <c r="PKU197" i="3"/>
  <c r="PKT197" i="3"/>
  <c r="PKS197" i="3"/>
  <c r="PKR197" i="3"/>
  <c r="PKQ197" i="3"/>
  <c r="PKP197" i="3"/>
  <c r="PKO197" i="3"/>
  <c r="PKN197" i="3"/>
  <c r="PKM197" i="3"/>
  <c r="PKL197" i="3"/>
  <c r="PKK197" i="3"/>
  <c r="PKJ197" i="3"/>
  <c r="PKI197" i="3"/>
  <c r="PKH197" i="3"/>
  <c r="PKG197" i="3"/>
  <c r="PKF197" i="3"/>
  <c r="PKE197" i="3"/>
  <c r="PKD197" i="3"/>
  <c r="PKC197" i="3"/>
  <c r="PKB197" i="3"/>
  <c r="PKA197" i="3"/>
  <c r="PJZ197" i="3"/>
  <c r="PJY197" i="3"/>
  <c r="PJX197" i="3"/>
  <c r="PJW197" i="3"/>
  <c r="PJV197" i="3"/>
  <c r="PJU197" i="3"/>
  <c r="PJT197" i="3"/>
  <c r="PJS197" i="3"/>
  <c r="PJR197" i="3"/>
  <c r="PJQ197" i="3"/>
  <c r="PJP197" i="3"/>
  <c r="PJO197" i="3"/>
  <c r="PJN197" i="3"/>
  <c r="PJM197" i="3"/>
  <c r="PJL197" i="3"/>
  <c r="PJK197" i="3"/>
  <c r="PJJ197" i="3"/>
  <c r="PJI197" i="3"/>
  <c r="PJH197" i="3"/>
  <c r="PJG197" i="3"/>
  <c r="PJF197" i="3"/>
  <c r="PJE197" i="3"/>
  <c r="PJD197" i="3"/>
  <c r="PJC197" i="3"/>
  <c r="PJB197" i="3"/>
  <c r="PJA197" i="3"/>
  <c r="PIZ197" i="3"/>
  <c r="PIY197" i="3"/>
  <c r="PIX197" i="3"/>
  <c r="PIW197" i="3"/>
  <c r="PIV197" i="3"/>
  <c r="PIU197" i="3"/>
  <c r="PIT197" i="3"/>
  <c r="PIS197" i="3"/>
  <c r="PIR197" i="3"/>
  <c r="PIQ197" i="3"/>
  <c r="PIP197" i="3"/>
  <c r="PIO197" i="3"/>
  <c r="PIN197" i="3"/>
  <c r="PIM197" i="3"/>
  <c r="PIL197" i="3"/>
  <c r="PIK197" i="3"/>
  <c r="PIJ197" i="3"/>
  <c r="PII197" i="3"/>
  <c r="PIH197" i="3"/>
  <c r="PIG197" i="3"/>
  <c r="PIF197" i="3"/>
  <c r="PIE197" i="3"/>
  <c r="PID197" i="3"/>
  <c r="PIC197" i="3"/>
  <c r="PIB197" i="3"/>
  <c r="PIA197" i="3"/>
  <c r="PHZ197" i="3"/>
  <c r="PHY197" i="3"/>
  <c r="PHX197" i="3"/>
  <c r="PHW197" i="3"/>
  <c r="PHV197" i="3"/>
  <c r="PHU197" i="3"/>
  <c r="PHT197" i="3"/>
  <c r="PHS197" i="3"/>
  <c r="PHR197" i="3"/>
  <c r="PHQ197" i="3"/>
  <c r="PHP197" i="3"/>
  <c r="PHO197" i="3"/>
  <c r="PHN197" i="3"/>
  <c r="PHM197" i="3"/>
  <c r="PHL197" i="3"/>
  <c r="PHK197" i="3"/>
  <c r="PHJ197" i="3"/>
  <c r="PHI197" i="3"/>
  <c r="PHH197" i="3"/>
  <c r="PHG197" i="3"/>
  <c r="PHF197" i="3"/>
  <c r="PHE197" i="3"/>
  <c r="PHD197" i="3"/>
  <c r="PHC197" i="3"/>
  <c r="PHB197" i="3"/>
  <c r="PHA197" i="3"/>
  <c r="PGZ197" i="3"/>
  <c r="PGY197" i="3"/>
  <c r="PGX197" i="3"/>
  <c r="PGW197" i="3"/>
  <c r="PGV197" i="3"/>
  <c r="PGU197" i="3"/>
  <c r="PGT197" i="3"/>
  <c r="PGS197" i="3"/>
  <c r="PGR197" i="3"/>
  <c r="PGQ197" i="3"/>
  <c r="PGP197" i="3"/>
  <c r="PGO197" i="3"/>
  <c r="PGN197" i="3"/>
  <c r="PGM197" i="3"/>
  <c r="PGL197" i="3"/>
  <c r="PGK197" i="3"/>
  <c r="PGJ197" i="3"/>
  <c r="PGI197" i="3"/>
  <c r="PGH197" i="3"/>
  <c r="PGG197" i="3"/>
  <c r="PGF197" i="3"/>
  <c r="PGE197" i="3"/>
  <c r="PGD197" i="3"/>
  <c r="PGC197" i="3"/>
  <c r="PGB197" i="3"/>
  <c r="PGA197" i="3"/>
  <c r="PFZ197" i="3"/>
  <c r="PFY197" i="3"/>
  <c r="PFX197" i="3"/>
  <c r="PFW197" i="3"/>
  <c r="PFV197" i="3"/>
  <c r="PFU197" i="3"/>
  <c r="PFT197" i="3"/>
  <c r="PFS197" i="3"/>
  <c r="PFR197" i="3"/>
  <c r="PFQ197" i="3"/>
  <c r="PFP197" i="3"/>
  <c r="PFO197" i="3"/>
  <c r="PFN197" i="3"/>
  <c r="PFM197" i="3"/>
  <c r="PFL197" i="3"/>
  <c r="PFK197" i="3"/>
  <c r="PFJ197" i="3"/>
  <c r="PFI197" i="3"/>
  <c r="PFH197" i="3"/>
  <c r="PFG197" i="3"/>
  <c r="PFF197" i="3"/>
  <c r="PFE197" i="3"/>
  <c r="PFD197" i="3"/>
  <c r="PFC197" i="3"/>
  <c r="PFB197" i="3"/>
  <c r="PFA197" i="3"/>
  <c r="PEZ197" i="3"/>
  <c r="PEY197" i="3"/>
  <c r="PEX197" i="3"/>
  <c r="PEW197" i="3"/>
  <c r="PEV197" i="3"/>
  <c r="PEU197" i="3"/>
  <c r="PET197" i="3"/>
  <c r="PES197" i="3"/>
  <c r="PER197" i="3"/>
  <c r="PEQ197" i="3"/>
  <c r="PEP197" i="3"/>
  <c r="PEO197" i="3"/>
  <c r="PEN197" i="3"/>
  <c r="PEM197" i="3"/>
  <c r="PEL197" i="3"/>
  <c r="PEK197" i="3"/>
  <c r="PEJ197" i="3"/>
  <c r="PEI197" i="3"/>
  <c r="PEH197" i="3"/>
  <c r="PEG197" i="3"/>
  <c r="PEF197" i="3"/>
  <c r="PEE197" i="3"/>
  <c r="PED197" i="3"/>
  <c r="PEC197" i="3"/>
  <c r="PEB197" i="3"/>
  <c r="PEA197" i="3"/>
  <c r="PDZ197" i="3"/>
  <c r="PDY197" i="3"/>
  <c r="PDX197" i="3"/>
  <c r="PDW197" i="3"/>
  <c r="PDV197" i="3"/>
  <c r="PDU197" i="3"/>
  <c r="PDT197" i="3"/>
  <c r="PDS197" i="3"/>
  <c r="PDR197" i="3"/>
  <c r="PDQ197" i="3"/>
  <c r="PDP197" i="3"/>
  <c r="PDO197" i="3"/>
  <c r="PDN197" i="3"/>
  <c r="PDM197" i="3"/>
  <c r="PDL197" i="3"/>
  <c r="PDK197" i="3"/>
  <c r="PDJ197" i="3"/>
  <c r="PDI197" i="3"/>
  <c r="PDH197" i="3"/>
  <c r="PDG197" i="3"/>
  <c r="PDF197" i="3"/>
  <c r="PDE197" i="3"/>
  <c r="PDD197" i="3"/>
  <c r="PDC197" i="3"/>
  <c r="PDB197" i="3"/>
  <c r="PDA197" i="3"/>
  <c r="PCZ197" i="3"/>
  <c r="PCY197" i="3"/>
  <c r="PCX197" i="3"/>
  <c r="PCW197" i="3"/>
  <c r="PCV197" i="3"/>
  <c r="PCU197" i="3"/>
  <c r="PCT197" i="3"/>
  <c r="PCS197" i="3"/>
  <c r="PCR197" i="3"/>
  <c r="PCQ197" i="3"/>
  <c r="PCP197" i="3"/>
  <c r="PCO197" i="3"/>
  <c r="PCN197" i="3"/>
  <c r="PCM197" i="3"/>
  <c r="PCL197" i="3"/>
  <c r="PCK197" i="3"/>
  <c r="PCJ197" i="3"/>
  <c r="PCI197" i="3"/>
  <c r="PCH197" i="3"/>
  <c r="PCG197" i="3"/>
  <c r="PCF197" i="3"/>
  <c r="PCE197" i="3"/>
  <c r="PCD197" i="3"/>
  <c r="PCC197" i="3"/>
  <c r="PCB197" i="3"/>
  <c r="PCA197" i="3"/>
  <c r="PBZ197" i="3"/>
  <c r="PBY197" i="3"/>
  <c r="PBX197" i="3"/>
  <c r="PBW197" i="3"/>
  <c r="PBV197" i="3"/>
  <c r="PBU197" i="3"/>
  <c r="PBT197" i="3"/>
  <c r="PBS197" i="3"/>
  <c r="PBR197" i="3"/>
  <c r="PBQ197" i="3"/>
  <c r="PBP197" i="3"/>
  <c r="PBO197" i="3"/>
  <c r="PBN197" i="3"/>
  <c r="PBM197" i="3"/>
  <c r="PBL197" i="3"/>
  <c r="PBK197" i="3"/>
  <c r="PBJ197" i="3"/>
  <c r="PBI197" i="3"/>
  <c r="PBH197" i="3"/>
  <c r="PBG197" i="3"/>
  <c r="PBF197" i="3"/>
  <c r="PBE197" i="3"/>
  <c r="PBD197" i="3"/>
  <c r="PBC197" i="3"/>
  <c r="PBB197" i="3"/>
  <c r="PBA197" i="3"/>
  <c r="PAZ197" i="3"/>
  <c r="PAY197" i="3"/>
  <c r="PAX197" i="3"/>
  <c r="PAW197" i="3"/>
  <c r="PAV197" i="3"/>
  <c r="PAU197" i="3"/>
  <c r="PAT197" i="3"/>
  <c r="PAS197" i="3"/>
  <c r="PAR197" i="3"/>
  <c r="PAQ197" i="3"/>
  <c r="PAP197" i="3"/>
  <c r="PAO197" i="3"/>
  <c r="PAN197" i="3"/>
  <c r="PAM197" i="3"/>
  <c r="PAL197" i="3"/>
  <c r="PAK197" i="3"/>
  <c r="PAJ197" i="3"/>
  <c r="PAI197" i="3"/>
  <c r="PAH197" i="3"/>
  <c r="PAG197" i="3"/>
  <c r="PAF197" i="3"/>
  <c r="PAE197" i="3"/>
  <c r="PAD197" i="3"/>
  <c r="PAC197" i="3"/>
  <c r="PAB197" i="3"/>
  <c r="PAA197" i="3"/>
  <c r="OZZ197" i="3"/>
  <c r="OZY197" i="3"/>
  <c r="OZX197" i="3"/>
  <c r="OZW197" i="3"/>
  <c r="OZV197" i="3"/>
  <c r="OZU197" i="3"/>
  <c r="OZT197" i="3"/>
  <c r="OZS197" i="3"/>
  <c r="OZR197" i="3"/>
  <c r="OZQ197" i="3"/>
  <c r="OZP197" i="3"/>
  <c r="OZO197" i="3"/>
  <c r="OZN197" i="3"/>
  <c r="OZM197" i="3"/>
  <c r="OZL197" i="3"/>
  <c r="OZK197" i="3"/>
  <c r="OZJ197" i="3"/>
  <c r="OZI197" i="3"/>
  <c r="OZH197" i="3"/>
  <c r="OZG197" i="3"/>
  <c r="OZF197" i="3"/>
  <c r="OZE197" i="3"/>
  <c r="OZD197" i="3"/>
  <c r="OZC197" i="3"/>
  <c r="OZB197" i="3"/>
  <c r="OZA197" i="3"/>
  <c r="OYZ197" i="3"/>
  <c r="OYY197" i="3"/>
  <c r="OYX197" i="3"/>
  <c r="OYW197" i="3"/>
  <c r="OYV197" i="3"/>
  <c r="OYU197" i="3"/>
  <c r="OYT197" i="3"/>
  <c r="OYS197" i="3"/>
  <c r="OYR197" i="3"/>
  <c r="OYQ197" i="3"/>
  <c r="OYP197" i="3"/>
  <c r="OYO197" i="3"/>
  <c r="OYN197" i="3"/>
  <c r="OYM197" i="3"/>
  <c r="OYL197" i="3"/>
  <c r="OYK197" i="3"/>
  <c r="OYJ197" i="3"/>
  <c r="OYI197" i="3"/>
  <c r="OYH197" i="3"/>
  <c r="OYG197" i="3"/>
  <c r="OYF197" i="3"/>
  <c r="OYE197" i="3"/>
  <c r="OYD197" i="3"/>
  <c r="OYC197" i="3"/>
  <c r="OYB197" i="3"/>
  <c r="OYA197" i="3"/>
  <c r="OXZ197" i="3"/>
  <c r="OXY197" i="3"/>
  <c r="OXX197" i="3"/>
  <c r="OXW197" i="3"/>
  <c r="OXV197" i="3"/>
  <c r="OXU197" i="3"/>
  <c r="OXT197" i="3"/>
  <c r="OXS197" i="3"/>
  <c r="OXR197" i="3"/>
  <c r="OXQ197" i="3"/>
  <c r="OXP197" i="3"/>
  <c r="OXO197" i="3"/>
  <c r="OXN197" i="3"/>
  <c r="OXM197" i="3"/>
  <c r="OXL197" i="3"/>
  <c r="OXK197" i="3"/>
  <c r="OXJ197" i="3"/>
  <c r="OXI197" i="3"/>
  <c r="OXH197" i="3"/>
  <c r="OXG197" i="3"/>
  <c r="OXF197" i="3"/>
  <c r="OXE197" i="3"/>
  <c r="OXD197" i="3"/>
  <c r="OXC197" i="3"/>
  <c r="OXB197" i="3"/>
  <c r="OXA197" i="3"/>
  <c r="OWZ197" i="3"/>
  <c r="OWY197" i="3"/>
  <c r="OWX197" i="3"/>
  <c r="OWW197" i="3"/>
  <c r="OWV197" i="3"/>
  <c r="OWU197" i="3"/>
  <c r="OWT197" i="3"/>
  <c r="OWS197" i="3"/>
  <c r="OWR197" i="3"/>
  <c r="OWQ197" i="3"/>
  <c r="OWP197" i="3"/>
  <c r="OWO197" i="3"/>
  <c r="OWN197" i="3"/>
  <c r="OWM197" i="3"/>
  <c r="OWL197" i="3"/>
  <c r="OWK197" i="3"/>
  <c r="OWJ197" i="3"/>
  <c r="OWI197" i="3"/>
  <c r="OWH197" i="3"/>
  <c r="OWG197" i="3"/>
  <c r="OWF197" i="3"/>
  <c r="OWE197" i="3"/>
  <c r="OWD197" i="3"/>
  <c r="OWC197" i="3"/>
  <c r="OWB197" i="3"/>
  <c r="OWA197" i="3"/>
  <c r="OVZ197" i="3"/>
  <c r="OVY197" i="3"/>
  <c r="OVX197" i="3"/>
  <c r="OVW197" i="3"/>
  <c r="OVV197" i="3"/>
  <c r="OVU197" i="3"/>
  <c r="OVT197" i="3"/>
  <c r="OVS197" i="3"/>
  <c r="OVR197" i="3"/>
  <c r="OVQ197" i="3"/>
  <c r="OVP197" i="3"/>
  <c r="OVO197" i="3"/>
  <c r="OVN197" i="3"/>
  <c r="OVM197" i="3"/>
  <c r="OVL197" i="3"/>
  <c r="OVK197" i="3"/>
  <c r="OVJ197" i="3"/>
  <c r="OVI197" i="3"/>
  <c r="OVH197" i="3"/>
  <c r="OVG197" i="3"/>
  <c r="OVF197" i="3"/>
  <c r="OVE197" i="3"/>
  <c r="OVD197" i="3"/>
  <c r="OVC197" i="3"/>
  <c r="OVB197" i="3"/>
  <c r="OVA197" i="3"/>
  <c r="OUZ197" i="3"/>
  <c r="OUY197" i="3"/>
  <c r="OUX197" i="3"/>
  <c r="OUW197" i="3"/>
  <c r="OUV197" i="3"/>
  <c r="OUU197" i="3"/>
  <c r="OUT197" i="3"/>
  <c r="OUS197" i="3"/>
  <c r="OUR197" i="3"/>
  <c r="OUQ197" i="3"/>
  <c r="OUP197" i="3"/>
  <c r="OUO197" i="3"/>
  <c r="OUN197" i="3"/>
  <c r="OUM197" i="3"/>
  <c r="OUL197" i="3"/>
  <c r="OUK197" i="3"/>
  <c r="OUJ197" i="3"/>
  <c r="OUI197" i="3"/>
  <c r="OUH197" i="3"/>
  <c r="OUG197" i="3"/>
  <c r="OUF197" i="3"/>
  <c r="OUE197" i="3"/>
  <c r="OUD197" i="3"/>
  <c r="OUC197" i="3"/>
  <c r="OUB197" i="3"/>
  <c r="OUA197" i="3"/>
  <c r="OTZ197" i="3"/>
  <c r="OTY197" i="3"/>
  <c r="OTX197" i="3"/>
  <c r="OTW197" i="3"/>
  <c r="OTV197" i="3"/>
  <c r="OTU197" i="3"/>
  <c r="OTT197" i="3"/>
  <c r="OTS197" i="3"/>
  <c r="OTR197" i="3"/>
  <c r="OTQ197" i="3"/>
  <c r="OTP197" i="3"/>
  <c r="OTO197" i="3"/>
  <c r="OTN197" i="3"/>
  <c r="OTM197" i="3"/>
  <c r="OTL197" i="3"/>
  <c r="OTK197" i="3"/>
  <c r="OTJ197" i="3"/>
  <c r="OTI197" i="3"/>
  <c r="OTH197" i="3"/>
  <c r="OTG197" i="3"/>
  <c r="OTF197" i="3"/>
  <c r="OTE197" i="3"/>
  <c r="OTD197" i="3"/>
  <c r="OTC197" i="3"/>
  <c r="OTB197" i="3"/>
  <c r="OTA197" i="3"/>
  <c r="OSZ197" i="3"/>
  <c r="OSY197" i="3"/>
  <c r="OSX197" i="3"/>
  <c r="OSW197" i="3"/>
  <c r="OSV197" i="3"/>
  <c r="OSU197" i="3"/>
  <c r="OST197" i="3"/>
  <c r="OSS197" i="3"/>
  <c r="OSR197" i="3"/>
  <c r="OSQ197" i="3"/>
  <c r="OSP197" i="3"/>
  <c r="OSO197" i="3"/>
  <c r="OSN197" i="3"/>
  <c r="OSM197" i="3"/>
  <c r="OSL197" i="3"/>
  <c r="OSK197" i="3"/>
  <c r="OSJ197" i="3"/>
  <c r="OSI197" i="3"/>
  <c r="OSH197" i="3"/>
  <c r="OSG197" i="3"/>
  <c r="OSF197" i="3"/>
  <c r="OSE197" i="3"/>
  <c r="OSD197" i="3"/>
  <c r="OSC197" i="3"/>
  <c r="OSB197" i="3"/>
  <c r="OSA197" i="3"/>
  <c r="ORZ197" i="3"/>
  <c r="ORY197" i="3"/>
  <c r="ORX197" i="3"/>
  <c r="ORW197" i="3"/>
  <c r="ORV197" i="3"/>
  <c r="ORU197" i="3"/>
  <c r="ORT197" i="3"/>
  <c r="ORS197" i="3"/>
  <c r="ORR197" i="3"/>
  <c r="ORQ197" i="3"/>
  <c r="ORP197" i="3"/>
  <c r="ORO197" i="3"/>
  <c r="ORN197" i="3"/>
  <c r="ORM197" i="3"/>
  <c r="ORL197" i="3"/>
  <c r="ORK197" i="3"/>
  <c r="ORJ197" i="3"/>
  <c r="ORI197" i="3"/>
  <c r="ORH197" i="3"/>
  <c r="ORG197" i="3"/>
  <c r="ORF197" i="3"/>
  <c r="ORE197" i="3"/>
  <c r="ORD197" i="3"/>
  <c r="ORC197" i="3"/>
  <c r="ORB197" i="3"/>
  <c r="ORA197" i="3"/>
  <c r="OQZ197" i="3"/>
  <c r="OQY197" i="3"/>
  <c r="OQX197" i="3"/>
  <c r="OQW197" i="3"/>
  <c r="OQV197" i="3"/>
  <c r="OQU197" i="3"/>
  <c r="OQT197" i="3"/>
  <c r="OQS197" i="3"/>
  <c r="OQR197" i="3"/>
  <c r="OQQ197" i="3"/>
  <c r="OQP197" i="3"/>
  <c r="OQO197" i="3"/>
  <c r="OQN197" i="3"/>
  <c r="OQM197" i="3"/>
  <c r="OQL197" i="3"/>
  <c r="OQK197" i="3"/>
  <c r="OQJ197" i="3"/>
  <c r="OQI197" i="3"/>
  <c r="OQH197" i="3"/>
  <c r="OQG197" i="3"/>
  <c r="OQF197" i="3"/>
  <c r="OQE197" i="3"/>
  <c r="OQD197" i="3"/>
  <c r="OQC197" i="3"/>
  <c r="OQB197" i="3"/>
  <c r="OQA197" i="3"/>
  <c r="OPZ197" i="3"/>
  <c r="OPY197" i="3"/>
  <c r="OPX197" i="3"/>
  <c r="OPW197" i="3"/>
  <c r="OPV197" i="3"/>
  <c r="OPU197" i="3"/>
  <c r="OPT197" i="3"/>
  <c r="OPS197" i="3"/>
  <c r="OPR197" i="3"/>
  <c r="OPQ197" i="3"/>
  <c r="OPP197" i="3"/>
  <c r="OPO197" i="3"/>
  <c r="OPN197" i="3"/>
  <c r="OPM197" i="3"/>
  <c r="OPL197" i="3"/>
  <c r="OPK197" i="3"/>
  <c r="OPJ197" i="3"/>
  <c r="OPI197" i="3"/>
  <c r="OPH197" i="3"/>
  <c r="OPG197" i="3"/>
  <c r="OPF197" i="3"/>
  <c r="OPE197" i="3"/>
  <c r="OPD197" i="3"/>
  <c r="OPC197" i="3"/>
  <c r="OPB197" i="3"/>
  <c r="OPA197" i="3"/>
  <c r="OOZ197" i="3"/>
  <c r="OOY197" i="3"/>
  <c r="OOX197" i="3"/>
  <c r="OOW197" i="3"/>
  <c r="OOV197" i="3"/>
  <c r="OOU197" i="3"/>
  <c r="OOT197" i="3"/>
  <c r="OOS197" i="3"/>
  <c r="OOR197" i="3"/>
  <c r="OOQ197" i="3"/>
  <c r="OOP197" i="3"/>
  <c r="OOO197" i="3"/>
  <c r="OON197" i="3"/>
  <c r="OOM197" i="3"/>
  <c r="OOL197" i="3"/>
  <c r="OOK197" i="3"/>
  <c r="OOJ197" i="3"/>
  <c r="OOI197" i="3"/>
  <c r="OOH197" i="3"/>
  <c r="OOG197" i="3"/>
  <c r="OOF197" i="3"/>
  <c r="OOE197" i="3"/>
  <c r="OOD197" i="3"/>
  <c r="OOC197" i="3"/>
  <c r="OOB197" i="3"/>
  <c r="OOA197" i="3"/>
  <c r="ONZ197" i="3"/>
  <c r="ONY197" i="3"/>
  <c r="ONX197" i="3"/>
  <c r="ONW197" i="3"/>
  <c r="ONV197" i="3"/>
  <c r="ONU197" i="3"/>
  <c r="ONT197" i="3"/>
  <c r="ONS197" i="3"/>
  <c r="ONR197" i="3"/>
  <c r="ONQ197" i="3"/>
  <c r="ONP197" i="3"/>
  <c r="ONO197" i="3"/>
  <c r="ONN197" i="3"/>
  <c r="ONM197" i="3"/>
  <c r="ONL197" i="3"/>
  <c r="ONK197" i="3"/>
  <c r="ONJ197" i="3"/>
  <c r="ONI197" i="3"/>
  <c r="ONH197" i="3"/>
  <c r="ONG197" i="3"/>
  <c r="ONF197" i="3"/>
  <c r="ONE197" i="3"/>
  <c r="OND197" i="3"/>
  <c r="ONC197" i="3"/>
  <c r="ONB197" i="3"/>
  <c r="ONA197" i="3"/>
  <c r="OMZ197" i="3"/>
  <c r="OMY197" i="3"/>
  <c r="OMX197" i="3"/>
  <c r="OMW197" i="3"/>
  <c r="OMV197" i="3"/>
  <c r="OMU197" i="3"/>
  <c r="OMT197" i="3"/>
  <c r="OMS197" i="3"/>
  <c r="OMR197" i="3"/>
  <c r="OMQ197" i="3"/>
  <c r="OMP197" i="3"/>
  <c r="OMO197" i="3"/>
  <c r="OMN197" i="3"/>
  <c r="OMM197" i="3"/>
  <c r="OML197" i="3"/>
  <c r="OMK197" i="3"/>
  <c r="OMJ197" i="3"/>
  <c r="OMI197" i="3"/>
  <c r="OMH197" i="3"/>
  <c r="OMG197" i="3"/>
  <c r="OMF197" i="3"/>
  <c r="OME197" i="3"/>
  <c r="OMD197" i="3"/>
  <c r="OMC197" i="3"/>
  <c r="OMB197" i="3"/>
  <c r="OMA197" i="3"/>
  <c r="OLZ197" i="3"/>
  <c r="OLY197" i="3"/>
  <c r="OLX197" i="3"/>
  <c r="OLW197" i="3"/>
  <c r="OLV197" i="3"/>
  <c r="OLU197" i="3"/>
  <c r="OLT197" i="3"/>
  <c r="OLS197" i="3"/>
  <c r="OLR197" i="3"/>
  <c r="OLQ197" i="3"/>
  <c r="OLP197" i="3"/>
  <c r="OLO197" i="3"/>
  <c r="OLN197" i="3"/>
  <c r="OLM197" i="3"/>
  <c r="OLL197" i="3"/>
  <c r="OLK197" i="3"/>
  <c r="OLJ197" i="3"/>
  <c r="OLI197" i="3"/>
  <c r="OLH197" i="3"/>
  <c r="OLG197" i="3"/>
  <c r="OLF197" i="3"/>
  <c r="OLE197" i="3"/>
  <c r="OLD197" i="3"/>
  <c r="OLC197" i="3"/>
  <c r="OLB197" i="3"/>
  <c r="OLA197" i="3"/>
  <c r="OKZ197" i="3"/>
  <c r="OKY197" i="3"/>
  <c r="OKX197" i="3"/>
  <c r="OKW197" i="3"/>
  <c r="OKV197" i="3"/>
  <c r="OKU197" i="3"/>
  <c r="OKT197" i="3"/>
  <c r="OKS197" i="3"/>
  <c r="OKR197" i="3"/>
  <c r="OKQ197" i="3"/>
  <c r="OKP197" i="3"/>
  <c r="OKO197" i="3"/>
  <c r="OKN197" i="3"/>
  <c r="OKM197" i="3"/>
  <c r="OKL197" i="3"/>
  <c r="OKK197" i="3"/>
  <c r="OKJ197" i="3"/>
  <c r="OKI197" i="3"/>
  <c r="OKH197" i="3"/>
  <c r="OKG197" i="3"/>
  <c r="OKF197" i="3"/>
  <c r="OKE197" i="3"/>
  <c r="OKD197" i="3"/>
  <c r="OKC197" i="3"/>
  <c r="OKB197" i="3"/>
  <c r="OKA197" i="3"/>
  <c r="OJZ197" i="3"/>
  <c r="OJY197" i="3"/>
  <c r="OJX197" i="3"/>
  <c r="OJW197" i="3"/>
  <c r="OJV197" i="3"/>
  <c r="OJU197" i="3"/>
  <c r="OJT197" i="3"/>
  <c r="OJS197" i="3"/>
  <c r="OJR197" i="3"/>
  <c r="OJQ197" i="3"/>
  <c r="OJP197" i="3"/>
  <c r="OJO197" i="3"/>
  <c r="OJN197" i="3"/>
  <c r="OJM197" i="3"/>
  <c r="OJL197" i="3"/>
  <c r="OJK197" i="3"/>
  <c r="OJJ197" i="3"/>
  <c r="OJI197" i="3"/>
  <c r="OJH197" i="3"/>
  <c r="OJG197" i="3"/>
  <c r="OJF197" i="3"/>
  <c r="OJE197" i="3"/>
  <c r="OJD197" i="3"/>
  <c r="OJC197" i="3"/>
  <c r="OJB197" i="3"/>
  <c r="OJA197" i="3"/>
  <c r="OIZ197" i="3"/>
  <c r="OIY197" i="3"/>
  <c r="OIX197" i="3"/>
  <c r="OIW197" i="3"/>
  <c r="OIV197" i="3"/>
  <c r="OIU197" i="3"/>
  <c r="OIT197" i="3"/>
  <c r="OIS197" i="3"/>
  <c r="OIR197" i="3"/>
  <c r="OIQ197" i="3"/>
  <c r="OIP197" i="3"/>
  <c r="OIO197" i="3"/>
  <c r="OIN197" i="3"/>
  <c r="OIM197" i="3"/>
  <c r="OIL197" i="3"/>
  <c r="OIK197" i="3"/>
  <c r="OIJ197" i="3"/>
  <c r="OII197" i="3"/>
  <c r="OIH197" i="3"/>
  <c r="OIG197" i="3"/>
  <c r="OIF197" i="3"/>
  <c r="OIE197" i="3"/>
  <c r="OID197" i="3"/>
  <c r="OIC197" i="3"/>
  <c r="OIB197" i="3"/>
  <c r="OIA197" i="3"/>
  <c r="OHZ197" i="3"/>
  <c r="OHY197" i="3"/>
  <c r="OHX197" i="3"/>
  <c r="OHW197" i="3"/>
  <c r="OHV197" i="3"/>
  <c r="OHU197" i="3"/>
  <c r="OHT197" i="3"/>
  <c r="OHS197" i="3"/>
  <c r="OHR197" i="3"/>
  <c r="OHQ197" i="3"/>
  <c r="OHP197" i="3"/>
  <c r="OHO197" i="3"/>
  <c r="OHN197" i="3"/>
  <c r="OHM197" i="3"/>
  <c r="OHL197" i="3"/>
  <c r="OHK197" i="3"/>
  <c r="OHJ197" i="3"/>
  <c r="OHI197" i="3"/>
  <c r="OHH197" i="3"/>
  <c r="OHG197" i="3"/>
  <c r="OHF197" i="3"/>
  <c r="OHE197" i="3"/>
  <c r="OHD197" i="3"/>
  <c r="OHC197" i="3"/>
  <c r="OHB197" i="3"/>
  <c r="OHA197" i="3"/>
  <c r="OGZ197" i="3"/>
  <c r="OGY197" i="3"/>
  <c r="OGX197" i="3"/>
  <c r="OGW197" i="3"/>
  <c r="OGV197" i="3"/>
  <c r="OGU197" i="3"/>
  <c r="OGT197" i="3"/>
  <c r="OGS197" i="3"/>
  <c r="OGR197" i="3"/>
  <c r="OGQ197" i="3"/>
  <c r="OGP197" i="3"/>
  <c r="OGO197" i="3"/>
  <c r="OGN197" i="3"/>
  <c r="OGM197" i="3"/>
  <c r="OGL197" i="3"/>
  <c r="OGK197" i="3"/>
  <c r="OGJ197" i="3"/>
  <c r="OGI197" i="3"/>
  <c r="OGH197" i="3"/>
  <c r="OGG197" i="3"/>
  <c r="OGF197" i="3"/>
  <c r="OGE197" i="3"/>
  <c r="OGD197" i="3"/>
  <c r="OGC197" i="3"/>
  <c r="OGB197" i="3"/>
  <c r="OGA197" i="3"/>
  <c r="OFZ197" i="3"/>
  <c r="OFY197" i="3"/>
  <c r="OFX197" i="3"/>
  <c r="OFW197" i="3"/>
  <c r="OFV197" i="3"/>
  <c r="OFU197" i="3"/>
  <c r="OFT197" i="3"/>
  <c r="OFS197" i="3"/>
  <c r="OFR197" i="3"/>
  <c r="OFQ197" i="3"/>
  <c r="OFP197" i="3"/>
  <c r="OFO197" i="3"/>
  <c r="OFN197" i="3"/>
  <c r="OFM197" i="3"/>
  <c r="OFL197" i="3"/>
  <c r="OFK197" i="3"/>
  <c r="OFJ197" i="3"/>
  <c r="OFI197" i="3"/>
  <c r="OFH197" i="3"/>
  <c r="OFG197" i="3"/>
  <c r="OFF197" i="3"/>
  <c r="OFE197" i="3"/>
  <c r="OFD197" i="3"/>
  <c r="OFC197" i="3"/>
  <c r="OFB197" i="3"/>
  <c r="OFA197" i="3"/>
  <c r="OEZ197" i="3"/>
  <c r="OEY197" i="3"/>
  <c r="OEX197" i="3"/>
  <c r="OEW197" i="3"/>
  <c r="OEV197" i="3"/>
  <c r="OEU197" i="3"/>
  <c r="OET197" i="3"/>
  <c r="OES197" i="3"/>
  <c r="OER197" i="3"/>
  <c r="OEQ197" i="3"/>
  <c r="OEP197" i="3"/>
  <c r="OEO197" i="3"/>
  <c r="OEN197" i="3"/>
  <c r="OEM197" i="3"/>
  <c r="OEL197" i="3"/>
  <c r="OEK197" i="3"/>
  <c r="OEJ197" i="3"/>
  <c r="OEI197" i="3"/>
  <c r="OEH197" i="3"/>
  <c r="OEG197" i="3"/>
  <c r="OEF197" i="3"/>
  <c r="OEE197" i="3"/>
  <c r="OED197" i="3"/>
  <c r="OEC197" i="3"/>
  <c r="OEB197" i="3"/>
  <c r="OEA197" i="3"/>
  <c r="ODZ197" i="3"/>
  <c r="ODY197" i="3"/>
  <c r="ODX197" i="3"/>
  <c r="ODW197" i="3"/>
  <c r="ODV197" i="3"/>
  <c r="ODU197" i="3"/>
  <c r="ODT197" i="3"/>
  <c r="ODS197" i="3"/>
  <c r="ODR197" i="3"/>
  <c r="ODQ197" i="3"/>
  <c r="ODP197" i="3"/>
  <c r="ODO197" i="3"/>
  <c r="ODN197" i="3"/>
  <c r="ODM197" i="3"/>
  <c r="ODL197" i="3"/>
  <c r="ODK197" i="3"/>
  <c r="ODJ197" i="3"/>
  <c r="ODI197" i="3"/>
  <c r="ODH197" i="3"/>
  <c r="ODG197" i="3"/>
  <c r="ODF197" i="3"/>
  <c r="ODE197" i="3"/>
  <c r="ODD197" i="3"/>
  <c r="ODC197" i="3"/>
  <c r="ODB197" i="3"/>
  <c r="ODA197" i="3"/>
  <c r="OCZ197" i="3"/>
  <c r="OCY197" i="3"/>
  <c r="OCX197" i="3"/>
  <c r="OCW197" i="3"/>
  <c r="OCV197" i="3"/>
  <c r="OCU197" i="3"/>
  <c r="OCT197" i="3"/>
  <c r="OCS197" i="3"/>
  <c r="OCR197" i="3"/>
  <c r="OCQ197" i="3"/>
  <c r="OCP197" i="3"/>
  <c r="OCO197" i="3"/>
  <c r="OCN197" i="3"/>
  <c r="OCM197" i="3"/>
  <c r="OCL197" i="3"/>
  <c r="OCK197" i="3"/>
  <c r="OCJ197" i="3"/>
  <c r="OCI197" i="3"/>
  <c r="OCH197" i="3"/>
  <c r="OCG197" i="3"/>
  <c r="OCF197" i="3"/>
  <c r="OCE197" i="3"/>
  <c r="OCD197" i="3"/>
  <c r="OCC197" i="3"/>
  <c r="OCB197" i="3"/>
  <c r="OCA197" i="3"/>
  <c r="OBZ197" i="3"/>
  <c r="OBY197" i="3"/>
  <c r="OBX197" i="3"/>
  <c r="OBW197" i="3"/>
  <c r="OBV197" i="3"/>
  <c r="OBU197" i="3"/>
  <c r="OBT197" i="3"/>
  <c r="OBS197" i="3"/>
  <c r="OBR197" i="3"/>
  <c r="OBQ197" i="3"/>
  <c r="OBP197" i="3"/>
  <c r="OBO197" i="3"/>
  <c r="OBN197" i="3"/>
  <c r="OBM197" i="3"/>
  <c r="OBL197" i="3"/>
  <c r="OBK197" i="3"/>
  <c r="OBJ197" i="3"/>
  <c r="OBI197" i="3"/>
  <c r="OBH197" i="3"/>
  <c r="OBG197" i="3"/>
  <c r="OBF197" i="3"/>
  <c r="OBE197" i="3"/>
  <c r="OBD197" i="3"/>
  <c r="OBC197" i="3"/>
  <c r="OBB197" i="3"/>
  <c r="OBA197" i="3"/>
  <c r="OAZ197" i="3"/>
  <c r="OAY197" i="3"/>
  <c r="OAX197" i="3"/>
  <c r="OAW197" i="3"/>
  <c r="OAV197" i="3"/>
  <c r="OAU197" i="3"/>
  <c r="OAT197" i="3"/>
  <c r="OAS197" i="3"/>
  <c r="OAR197" i="3"/>
  <c r="OAQ197" i="3"/>
  <c r="OAP197" i="3"/>
  <c r="OAO197" i="3"/>
  <c r="OAN197" i="3"/>
  <c r="OAM197" i="3"/>
  <c r="OAL197" i="3"/>
  <c r="OAK197" i="3"/>
  <c r="OAJ197" i="3"/>
  <c r="OAI197" i="3"/>
  <c r="OAH197" i="3"/>
  <c r="OAG197" i="3"/>
  <c r="OAF197" i="3"/>
  <c r="OAE197" i="3"/>
  <c r="OAD197" i="3"/>
  <c r="OAC197" i="3"/>
  <c r="OAB197" i="3"/>
  <c r="OAA197" i="3"/>
  <c r="NZZ197" i="3"/>
  <c r="NZY197" i="3"/>
  <c r="NZX197" i="3"/>
  <c r="NZW197" i="3"/>
  <c r="NZV197" i="3"/>
  <c r="NZU197" i="3"/>
  <c r="NZT197" i="3"/>
  <c r="NZS197" i="3"/>
  <c r="NZR197" i="3"/>
  <c r="NZQ197" i="3"/>
  <c r="NZP197" i="3"/>
  <c r="NZO197" i="3"/>
  <c r="NZN197" i="3"/>
  <c r="NZM197" i="3"/>
  <c r="NZL197" i="3"/>
  <c r="NZK197" i="3"/>
  <c r="NZJ197" i="3"/>
  <c r="NZI197" i="3"/>
  <c r="NZH197" i="3"/>
  <c r="NZG197" i="3"/>
  <c r="NZF197" i="3"/>
  <c r="NZE197" i="3"/>
  <c r="NZD197" i="3"/>
  <c r="NZC197" i="3"/>
  <c r="NZB197" i="3"/>
  <c r="NZA197" i="3"/>
  <c r="NYZ197" i="3"/>
  <c r="NYY197" i="3"/>
  <c r="NYX197" i="3"/>
  <c r="NYW197" i="3"/>
  <c r="NYV197" i="3"/>
  <c r="NYU197" i="3"/>
  <c r="NYT197" i="3"/>
  <c r="NYS197" i="3"/>
  <c r="NYR197" i="3"/>
  <c r="NYQ197" i="3"/>
  <c r="NYP197" i="3"/>
  <c r="NYO197" i="3"/>
  <c r="NYN197" i="3"/>
  <c r="NYM197" i="3"/>
  <c r="NYL197" i="3"/>
  <c r="NYK197" i="3"/>
  <c r="NYJ197" i="3"/>
  <c r="NYI197" i="3"/>
  <c r="NYH197" i="3"/>
  <c r="NYG197" i="3"/>
  <c r="NYF197" i="3"/>
  <c r="NYE197" i="3"/>
  <c r="NYD197" i="3"/>
  <c r="NYC197" i="3"/>
  <c r="NYB197" i="3"/>
  <c r="NYA197" i="3"/>
  <c r="NXZ197" i="3"/>
  <c r="NXY197" i="3"/>
  <c r="NXX197" i="3"/>
  <c r="NXW197" i="3"/>
  <c r="NXV197" i="3"/>
  <c r="NXU197" i="3"/>
  <c r="NXT197" i="3"/>
  <c r="NXS197" i="3"/>
  <c r="NXR197" i="3"/>
  <c r="NXQ197" i="3"/>
  <c r="NXP197" i="3"/>
  <c r="NXO197" i="3"/>
  <c r="NXN197" i="3"/>
  <c r="NXM197" i="3"/>
  <c r="NXL197" i="3"/>
  <c r="NXK197" i="3"/>
  <c r="NXJ197" i="3"/>
  <c r="NXI197" i="3"/>
  <c r="NXH197" i="3"/>
  <c r="NXG197" i="3"/>
  <c r="NXF197" i="3"/>
  <c r="NXE197" i="3"/>
  <c r="NXD197" i="3"/>
  <c r="NXC197" i="3"/>
  <c r="NXB197" i="3"/>
  <c r="NXA197" i="3"/>
  <c r="NWZ197" i="3"/>
  <c r="NWY197" i="3"/>
  <c r="NWX197" i="3"/>
  <c r="NWW197" i="3"/>
  <c r="NWV197" i="3"/>
  <c r="NWU197" i="3"/>
  <c r="NWT197" i="3"/>
  <c r="NWS197" i="3"/>
  <c r="NWR197" i="3"/>
  <c r="NWQ197" i="3"/>
  <c r="NWP197" i="3"/>
  <c r="NWO197" i="3"/>
  <c r="NWN197" i="3"/>
  <c r="NWM197" i="3"/>
  <c r="NWL197" i="3"/>
  <c r="NWK197" i="3"/>
  <c r="NWJ197" i="3"/>
  <c r="NWI197" i="3"/>
  <c r="NWH197" i="3"/>
  <c r="NWG197" i="3"/>
  <c r="NWF197" i="3"/>
  <c r="NWE197" i="3"/>
  <c r="NWD197" i="3"/>
  <c r="NWC197" i="3"/>
  <c r="NWB197" i="3"/>
  <c r="NWA197" i="3"/>
  <c r="NVZ197" i="3"/>
  <c r="NVY197" i="3"/>
  <c r="NVX197" i="3"/>
  <c r="NVW197" i="3"/>
  <c r="NVV197" i="3"/>
  <c r="NVU197" i="3"/>
  <c r="NVT197" i="3"/>
  <c r="NVS197" i="3"/>
  <c r="NVR197" i="3"/>
  <c r="NVQ197" i="3"/>
  <c r="NVP197" i="3"/>
  <c r="NVO197" i="3"/>
  <c r="NVN197" i="3"/>
  <c r="NVM197" i="3"/>
  <c r="NVL197" i="3"/>
  <c r="NVK197" i="3"/>
  <c r="NVJ197" i="3"/>
  <c r="NVI197" i="3"/>
  <c r="NVH197" i="3"/>
  <c r="NVG197" i="3"/>
  <c r="NVF197" i="3"/>
  <c r="NVE197" i="3"/>
  <c r="NVD197" i="3"/>
  <c r="NVC197" i="3"/>
  <c r="NVB197" i="3"/>
  <c r="NVA197" i="3"/>
  <c r="NUZ197" i="3"/>
  <c r="NUY197" i="3"/>
  <c r="NUX197" i="3"/>
  <c r="NUW197" i="3"/>
  <c r="NUV197" i="3"/>
  <c r="NUU197" i="3"/>
  <c r="NUT197" i="3"/>
  <c r="NUS197" i="3"/>
  <c r="NUR197" i="3"/>
  <c r="NUQ197" i="3"/>
  <c r="NUP197" i="3"/>
  <c r="NUO197" i="3"/>
  <c r="NUN197" i="3"/>
  <c r="NUM197" i="3"/>
  <c r="NUL197" i="3"/>
  <c r="NUK197" i="3"/>
  <c r="NUJ197" i="3"/>
  <c r="NUI197" i="3"/>
  <c r="NUH197" i="3"/>
  <c r="NUG197" i="3"/>
  <c r="NUF197" i="3"/>
  <c r="NUE197" i="3"/>
  <c r="NUD197" i="3"/>
  <c r="NUC197" i="3"/>
  <c r="NUB197" i="3"/>
  <c r="NUA197" i="3"/>
  <c r="NTZ197" i="3"/>
  <c r="NTY197" i="3"/>
  <c r="NTX197" i="3"/>
  <c r="NTW197" i="3"/>
  <c r="NTV197" i="3"/>
  <c r="NTU197" i="3"/>
  <c r="NTT197" i="3"/>
  <c r="NTS197" i="3"/>
  <c r="NTR197" i="3"/>
  <c r="NTQ197" i="3"/>
  <c r="NTP197" i="3"/>
  <c r="NTO197" i="3"/>
  <c r="NTN197" i="3"/>
  <c r="NTM197" i="3"/>
  <c r="NTL197" i="3"/>
  <c r="NTK197" i="3"/>
  <c r="NTJ197" i="3"/>
  <c r="NTI197" i="3"/>
  <c r="NTH197" i="3"/>
  <c r="NTG197" i="3"/>
  <c r="NTF197" i="3"/>
  <c r="NTE197" i="3"/>
  <c r="NTD197" i="3"/>
  <c r="NTC197" i="3"/>
  <c r="NTB197" i="3"/>
  <c r="NTA197" i="3"/>
  <c r="NSZ197" i="3"/>
  <c r="NSY197" i="3"/>
  <c r="NSX197" i="3"/>
  <c r="NSW197" i="3"/>
  <c r="NSV197" i="3"/>
  <c r="NSU197" i="3"/>
  <c r="NST197" i="3"/>
  <c r="NSS197" i="3"/>
  <c r="NSR197" i="3"/>
  <c r="NSQ197" i="3"/>
  <c r="NSP197" i="3"/>
  <c r="NSO197" i="3"/>
  <c r="NSN197" i="3"/>
  <c r="NSM197" i="3"/>
  <c r="NSL197" i="3"/>
  <c r="NSK197" i="3"/>
  <c r="NSJ197" i="3"/>
  <c r="NSI197" i="3"/>
  <c r="NSH197" i="3"/>
  <c r="NSG197" i="3"/>
  <c r="NSF197" i="3"/>
  <c r="NSE197" i="3"/>
  <c r="NSD197" i="3"/>
  <c r="NSC197" i="3"/>
  <c r="NSB197" i="3"/>
  <c r="NSA197" i="3"/>
  <c r="NRZ197" i="3"/>
  <c r="NRY197" i="3"/>
  <c r="NRX197" i="3"/>
  <c r="NRW197" i="3"/>
  <c r="NRV197" i="3"/>
  <c r="NRU197" i="3"/>
  <c r="NRT197" i="3"/>
  <c r="NRS197" i="3"/>
  <c r="NRR197" i="3"/>
  <c r="NRQ197" i="3"/>
  <c r="NRP197" i="3"/>
  <c r="NRO197" i="3"/>
  <c r="NRN197" i="3"/>
  <c r="NRM197" i="3"/>
  <c r="NRL197" i="3"/>
  <c r="NRK197" i="3"/>
  <c r="NRJ197" i="3"/>
  <c r="NRI197" i="3"/>
  <c r="NRH197" i="3"/>
  <c r="NRG197" i="3"/>
  <c r="NRF197" i="3"/>
  <c r="NRE197" i="3"/>
  <c r="NRD197" i="3"/>
  <c r="NRC197" i="3"/>
  <c r="NRB197" i="3"/>
  <c r="NRA197" i="3"/>
  <c r="NQZ197" i="3"/>
  <c r="NQY197" i="3"/>
  <c r="NQX197" i="3"/>
  <c r="NQW197" i="3"/>
  <c r="NQV197" i="3"/>
  <c r="NQU197" i="3"/>
  <c r="NQT197" i="3"/>
  <c r="NQS197" i="3"/>
  <c r="NQR197" i="3"/>
  <c r="NQQ197" i="3"/>
  <c r="NQP197" i="3"/>
  <c r="NQO197" i="3"/>
  <c r="NQN197" i="3"/>
  <c r="NQM197" i="3"/>
  <c r="NQL197" i="3"/>
  <c r="NQK197" i="3"/>
  <c r="NQJ197" i="3"/>
  <c r="NQI197" i="3"/>
  <c r="NQH197" i="3"/>
  <c r="NQG197" i="3"/>
  <c r="NQF197" i="3"/>
  <c r="NQE197" i="3"/>
  <c r="NQD197" i="3"/>
  <c r="NQC197" i="3"/>
  <c r="NQB197" i="3"/>
  <c r="NQA197" i="3"/>
  <c r="NPZ197" i="3"/>
  <c r="NPY197" i="3"/>
  <c r="NPX197" i="3"/>
  <c r="NPW197" i="3"/>
  <c r="NPV197" i="3"/>
  <c r="NPU197" i="3"/>
  <c r="NPT197" i="3"/>
  <c r="NPS197" i="3"/>
  <c r="NPR197" i="3"/>
  <c r="NPQ197" i="3"/>
  <c r="NPP197" i="3"/>
  <c r="NPO197" i="3"/>
  <c r="NPN197" i="3"/>
  <c r="NPM197" i="3"/>
  <c r="NPL197" i="3"/>
  <c r="NPK197" i="3"/>
  <c r="NPJ197" i="3"/>
  <c r="NPI197" i="3"/>
  <c r="NPH197" i="3"/>
  <c r="NPG197" i="3"/>
  <c r="NPF197" i="3"/>
  <c r="NPE197" i="3"/>
  <c r="NPD197" i="3"/>
  <c r="NPC197" i="3"/>
  <c r="NPB197" i="3"/>
  <c r="NPA197" i="3"/>
  <c r="NOZ197" i="3"/>
  <c r="NOY197" i="3"/>
  <c r="NOX197" i="3"/>
  <c r="NOW197" i="3"/>
  <c r="NOV197" i="3"/>
  <c r="NOU197" i="3"/>
  <c r="NOT197" i="3"/>
  <c r="NOS197" i="3"/>
  <c r="NOR197" i="3"/>
  <c r="NOQ197" i="3"/>
  <c r="NOP197" i="3"/>
  <c r="NOO197" i="3"/>
  <c r="NON197" i="3"/>
  <c r="NOM197" i="3"/>
  <c r="NOL197" i="3"/>
  <c r="NOK197" i="3"/>
  <c r="NOJ197" i="3"/>
  <c r="NOI197" i="3"/>
  <c r="NOH197" i="3"/>
  <c r="NOG197" i="3"/>
  <c r="NOF197" i="3"/>
  <c r="NOE197" i="3"/>
  <c r="NOD197" i="3"/>
  <c r="NOC197" i="3"/>
  <c r="NOB197" i="3"/>
  <c r="NOA197" i="3"/>
  <c r="NNZ197" i="3"/>
  <c r="NNY197" i="3"/>
  <c r="NNX197" i="3"/>
  <c r="NNW197" i="3"/>
  <c r="NNV197" i="3"/>
  <c r="NNU197" i="3"/>
  <c r="NNT197" i="3"/>
  <c r="NNS197" i="3"/>
  <c r="NNR197" i="3"/>
  <c r="NNQ197" i="3"/>
  <c r="NNP197" i="3"/>
  <c r="NNO197" i="3"/>
  <c r="NNN197" i="3"/>
  <c r="NNM197" i="3"/>
  <c r="NNL197" i="3"/>
  <c r="NNK197" i="3"/>
  <c r="NNJ197" i="3"/>
  <c r="NNI197" i="3"/>
  <c r="NNH197" i="3"/>
  <c r="NNG197" i="3"/>
  <c r="NNF197" i="3"/>
  <c r="NNE197" i="3"/>
  <c r="NND197" i="3"/>
  <c r="NNC197" i="3"/>
  <c r="NNB197" i="3"/>
  <c r="NNA197" i="3"/>
  <c r="NMZ197" i="3"/>
  <c r="NMY197" i="3"/>
  <c r="NMX197" i="3"/>
  <c r="NMW197" i="3"/>
  <c r="NMV197" i="3"/>
  <c r="NMU197" i="3"/>
  <c r="NMT197" i="3"/>
  <c r="NMS197" i="3"/>
  <c r="NMR197" i="3"/>
  <c r="NMQ197" i="3"/>
  <c r="NMP197" i="3"/>
  <c r="NMO197" i="3"/>
  <c r="NMN197" i="3"/>
  <c r="NMM197" i="3"/>
  <c r="NML197" i="3"/>
  <c r="NMK197" i="3"/>
  <c r="NMJ197" i="3"/>
  <c r="NMI197" i="3"/>
  <c r="NMH197" i="3"/>
  <c r="NMG197" i="3"/>
  <c r="NMF197" i="3"/>
  <c r="NME197" i="3"/>
  <c r="NMD197" i="3"/>
  <c r="NMC197" i="3"/>
  <c r="NMB197" i="3"/>
  <c r="NMA197" i="3"/>
  <c r="NLZ197" i="3"/>
  <c r="NLY197" i="3"/>
  <c r="NLX197" i="3"/>
  <c r="NLW197" i="3"/>
  <c r="NLV197" i="3"/>
  <c r="NLU197" i="3"/>
  <c r="NLT197" i="3"/>
  <c r="NLS197" i="3"/>
  <c r="NLR197" i="3"/>
  <c r="NLQ197" i="3"/>
  <c r="NLP197" i="3"/>
  <c r="NLO197" i="3"/>
  <c r="NLN197" i="3"/>
  <c r="NLM197" i="3"/>
  <c r="NLL197" i="3"/>
  <c r="NLK197" i="3"/>
  <c r="NLJ197" i="3"/>
  <c r="NLI197" i="3"/>
  <c r="NLH197" i="3"/>
  <c r="NLG197" i="3"/>
  <c r="NLF197" i="3"/>
  <c r="NLE197" i="3"/>
  <c r="NLD197" i="3"/>
  <c r="NLC197" i="3"/>
  <c r="NLB197" i="3"/>
  <c r="NLA197" i="3"/>
  <c r="NKZ197" i="3"/>
  <c r="NKY197" i="3"/>
  <c r="NKX197" i="3"/>
  <c r="NKW197" i="3"/>
  <c r="NKV197" i="3"/>
  <c r="NKU197" i="3"/>
  <c r="NKT197" i="3"/>
  <c r="NKS197" i="3"/>
  <c r="NKR197" i="3"/>
  <c r="NKQ197" i="3"/>
  <c r="NKP197" i="3"/>
  <c r="NKO197" i="3"/>
  <c r="NKN197" i="3"/>
  <c r="NKM197" i="3"/>
  <c r="NKL197" i="3"/>
  <c r="NKK197" i="3"/>
  <c r="NKJ197" i="3"/>
  <c r="NKI197" i="3"/>
  <c r="NKH197" i="3"/>
  <c r="NKG197" i="3"/>
  <c r="NKF197" i="3"/>
  <c r="NKE197" i="3"/>
  <c r="NKD197" i="3"/>
  <c r="NKC197" i="3"/>
  <c r="NKB197" i="3"/>
  <c r="NKA197" i="3"/>
  <c r="NJZ197" i="3"/>
  <c r="NJY197" i="3"/>
  <c r="NJX197" i="3"/>
  <c r="NJW197" i="3"/>
  <c r="NJV197" i="3"/>
  <c r="NJU197" i="3"/>
  <c r="NJT197" i="3"/>
  <c r="NJS197" i="3"/>
  <c r="NJR197" i="3"/>
  <c r="NJQ197" i="3"/>
  <c r="NJP197" i="3"/>
  <c r="NJO197" i="3"/>
  <c r="NJN197" i="3"/>
  <c r="NJM197" i="3"/>
  <c r="NJL197" i="3"/>
  <c r="NJK197" i="3"/>
  <c r="NJJ197" i="3"/>
  <c r="NJI197" i="3"/>
  <c r="NJH197" i="3"/>
  <c r="NJG197" i="3"/>
  <c r="NJF197" i="3"/>
  <c r="NJE197" i="3"/>
  <c r="NJD197" i="3"/>
  <c r="NJC197" i="3"/>
  <c r="NJB197" i="3"/>
  <c r="NJA197" i="3"/>
  <c r="NIZ197" i="3"/>
  <c r="NIY197" i="3"/>
  <c r="NIX197" i="3"/>
  <c r="NIW197" i="3"/>
  <c r="NIV197" i="3"/>
  <c r="NIU197" i="3"/>
  <c r="NIT197" i="3"/>
  <c r="NIS197" i="3"/>
  <c r="NIR197" i="3"/>
  <c r="NIQ197" i="3"/>
  <c r="NIP197" i="3"/>
  <c r="NIO197" i="3"/>
  <c r="NIN197" i="3"/>
  <c r="NIM197" i="3"/>
  <c r="NIL197" i="3"/>
  <c r="NIK197" i="3"/>
  <c r="NIJ197" i="3"/>
  <c r="NII197" i="3"/>
  <c r="NIH197" i="3"/>
  <c r="NIG197" i="3"/>
  <c r="NIF197" i="3"/>
  <c r="NIE197" i="3"/>
  <c r="NID197" i="3"/>
  <c r="NIC197" i="3"/>
  <c r="NIB197" i="3"/>
  <c r="NIA197" i="3"/>
  <c r="NHZ197" i="3"/>
  <c r="NHY197" i="3"/>
  <c r="NHX197" i="3"/>
  <c r="NHW197" i="3"/>
  <c r="NHV197" i="3"/>
  <c r="NHU197" i="3"/>
  <c r="NHT197" i="3"/>
  <c r="NHS197" i="3"/>
  <c r="NHR197" i="3"/>
  <c r="NHQ197" i="3"/>
  <c r="NHP197" i="3"/>
  <c r="NHO197" i="3"/>
  <c r="NHN197" i="3"/>
  <c r="NHM197" i="3"/>
  <c r="NHL197" i="3"/>
  <c r="NHK197" i="3"/>
  <c r="NHJ197" i="3"/>
  <c r="NHI197" i="3"/>
  <c r="NHH197" i="3"/>
  <c r="NHG197" i="3"/>
  <c r="NHF197" i="3"/>
  <c r="NHE197" i="3"/>
  <c r="NHD197" i="3"/>
  <c r="NHC197" i="3"/>
  <c r="NHB197" i="3"/>
  <c r="NHA197" i="3"/>
  <c r="NGZ197" i="3"/>
  <c r="NGY197" i="3"/>
  <c r="NGX197" i="3"/>
  <c r="NGW197" i="3"/>
  <c r="NGV197" i="3"/>
  <c r="NGU197" i="3"/>
  <c r="NGT197" i="3"/>
  <c r="NGS197" i="3"/>
  <c r="NGR197" i="3"/>
  <c r="NGQ197" i="3"/>
  <c r="NGP197" i="3"/>
  <c r="NGO197" i="3"/>
  <c r="NGN197" i="3"/>
  <c r="NGM197" i="3"/>
  <c r="NGL197" i="3"/>
  <c r="NGK197" i="3"/>
  <c r="NGJ197" i="3"/>
  <c r="NGI197" i="3"/>
  <c r="NGH197" i="3"/>
  <c r="NGG197" i="3"/>
  <c r="NGF197" i="3"/>
  <c r="NGE197" i="3"/>
  <c r="NGD197" i="3"/>
  <c r="NGC197" i="3"/>
  <c r="NGB197" i="3"/>
  <c r="NGA197" i="3"/>
  <c r="NFZ197" i="3"/>
  <c r="NFY197" i="3"/>
  <c r="NFX197" i="3"/>
  <c r="NFW197" i="3"/>
  <c r="NFV197" i="3"/>
  <c r="NFU197" i="3"/>
  <c r="NFT197" i="3"/>
  <c r="NFS197" i="3"/>
  <c r="NFR197" i="3"/>
  <c r="NFQ197" i="3"/>
  <c r="NFP197" i="3"/>
  <c r="NFO197" i="3"/>
  <c r="NFN197" i="3"/>
  <c r="NFM197" i="3"/>
  <c r="NFL197" i="3"/>
  <c r="NFK197" i="3"/>
  <c r="NFJ197" i="3"/>
  <c r="NFI197" i="3"/>
  <c r="NFH197" i="3"/>
  <c r="NFG197" i="3"/>
  <c r="NFF197" i="3"/>
  <c r="NFE197" i="3"/>
  <c r="NFD197" i="3"/>
  <c r="NFC197" i="3"/>
  <c r="NFB197" i="3"/>
  <c r="NFA197" i="3"/>
  <c r="NEZ197" i="3"/>
  <c r="NEY197" i="3"/>
  <c r="NEX197" i="3"/>
  <c r="NEW197" i="3"/>
  <c r="NEV197" i="3"/>
  <c r="NEU197" i="3"/>
  <c r="NET197" i="3"/>
  <c r="NES197" i="3"/>
  <c r="NER197" i="3"/>
  <c r="NEQ197" i="3"/>
  <c r="NEP197" i="3"/>
  <c r="NEO197" i="3"/>
  <c r="NEN197" i="3"/>
  <c r="NEM197" i="3"/>
  <c r="NEL197" i="3"/>
  <c r="NEK197" i="3"/>
  <c r="NEJ197" i="3"/>
  <c r="NEI197" i="3"/>
  <c r="NEH197" i="3"/>
  <c r="NEG197" i="3"/>
  <c r="NEF197" i="3"/>
  <c r="NEE197" i="3"/>
  <c r="NED197" i="3"/>
  <c r="NEC197" i="3"/>
  <c r="NEB197" i="3"/>
  <c r="NEA197" i="3"/>
  <c r="NDZ197" i="3"/>
  <c r="NDY197" i="3"/>
  <c r="NDX197" i="3"/>
  <c r="NDW197" i="3"/>
  <c r="NDV197" i="3"/>
  <c r="NDU197" i="3"/>
  <c r="NDT197" i="3"/>
  <c r="NDS197" i="3"/>
  <c r="NDR197" i="3"/>
  <c r="NDQ197" i="3"/>
  <c r="NDP197" i="3"/>
  <c r="NDO197" i="3"/>
  <c r="NDN197" i="3"/>
  <c r="NDM197" i="3"/>
  <c r="NDL197" i="3"/>
  <c r="NDK197" i="3"/>
  <c r="NDJ197" i="3"/>
  <c r="NDI197" i="3"/>
  <c r="NDH197" i="3"/>
  <c r="NDG197" i="3"/>
  <c r="NDF197" i="3"/>
  <c r="NDE197" i="3"/>
  <c r="NDD197" i="3"/>
  <c r="NDC197" i="3"/>
  <c r="NDB197" i="3"/>
  <c r="NDA197" i="3"/>
  <c r="NCZ197" i="3"/>
  <c r="NCY197" i="3"/>
  <c r="NCX197" i="3"/>
  <c r="NCW197" i="3"/>
  <c r="NCV197" i="3"/>
  <c r="NCU197" i="3"/>
  <c r="NCT197" i="3"/>
  <c r="NCS197" i="3"/>
  <c r="NCR197" i="3"/>
  <c r="NCQ197" i="3"/>
  <c r="NCP197" i="3"/>
  <c r="NCO197" i="3"/>
  <c r="NCN197" i="3"/>
  <c r="NCM197" i="3"/>
  <c r="NCL197" i="3"/>
  <c r="NCK197" i="3"/>
  <c r="NCJ197" i="3"/>
  <c r="NCI197" i="3"/>
  <c r="NCH197" i="3"/>
  <c r="NCG197" i="3"/>
  <c r="NCF197" i="3"/>
  <c r="NCE197" i="3"/>
  <c r="NCD197" i="3"/>
  <c r="NCC197" i="3"/>
  <c r="NCB197" i="3"/>
  <c r="NCA197" i="3"/>
  <c r="NBZ197" i="3"/>
  <c r="NBY197" i="3"/>
  <c r="NBX197" i="3"/>
  <c r="NBW197" i="3"/>
  <c r="NBV197" i="3"/>
  <c r="NBU197" i="3"/>
  <c r="NBT197" i="3"/>
  <c r="NBS197" i="3"/>
  <c r="NBR197" i="3"/>
  <c r="NBQ197" i="3"/>
  <c r="NBP197" i="3"/>
  <c r="NBO197" i="3"/>
  <c r="NBN197" i="3"/>
  <c r="NBM197" i="3"/>
  <c r="NBL197" i="3"/>
  <c r="NBK197" i="3"/>
  <c r="NBJ197" i="3"/>
  <c r="NBI197" i="3"/>
  <c r="NBH197" i="3"/>
  <c r="NBG197" i="3"/>
  <c r="NBF197" i="3"/>
  <c r="NBE197" i="3"/>
  <c r="NBD197" i="3"/>
  <c r="NBC197" i="3"/>
  <c r="NBB197" i="3"/>
  <c r="NBA197" i="3"/>
  <c r="NAZ197" i="3"/>
  <c r="NAY197" i="3"/>
  <c r="NAX197" i="3"/>
  <c r="NAW197" i="3"/>
  <c r="NAV197" i="3"/>
  <c r="NAU197" i="3"/>
  <c r="NAT197" i="3"/>
  <c r="NAS197" i="3"/>
  <c r="NAR197" i="3"/>
  <c r="NAQ197" i="3"/>
  <c r="NAP197" i="3"/>
  <c r="NAO197" i="3"/>
  <c r="NAN197" i="3"/>
  <c r="NAM197" i="3"/>
  <c r="NAL197" i="3"/>
  <c r="NAK197" i="3"/>
  <c r="NAJ197" i="3"/>
  <c r="NAI197" i="3"/>
  <c r="NAH197" i="3"/>
  <c r="NAG197" i="3"/>
  <c r="NAF197" i="3"/>
  <c r="NAE197" i="3"/>
  <c r="NAD197" i="3"/>
  <c r="NAC197" i="3"/>
  <c r="NAB197" i="3"/>
  <c r="NAA197" i="3"/>
  <c r="MZZ197" i="3"/>
  <c r="MZY197" i="3"/>
  <c r="MZX197" i="3"/>
  <c r="MZW197" i="3"/>
  <c r="MZV197" i="3"/>
  <c r="MZU197" i="3"/>
  <c r="MZT197" i="3"/>
  <c r="MZS197" i="3"/>
  <c r="MZR197" i="3"/>
  <c r="MZQ197" i="3"/>
  <c r="MZP197" i="3"/>
  <c r="MZO197" i="3"/>
  <c r="MZN197" i="3"/>
  <c r="MZM197" i="3"/>
  <c r="MZL197" i="3"/>
  <c r="MZK197" i="3"/>
  <c r="MZJ197" i="3"/>
  <c r="MZI197" i="3"/>
  <c r="MZH197" i="3"/>
  <c r="MZG197" i="3"/>
  <c r="MZF197" i="3"/>
  <c r="MZE197" i="3"/>
  <c r="MZD197" i="3"/>
  <c r="MZC197" i="3"/>
  <c r="MZB197" i="3"/>
  <c r="MZA197" i="3"/>
  <c r="MYZ197" i="3"/>
  <c r="MYY197" i="3"/>
  <c r="MYX197" i="3"/>
  <c r="MYW197" i="3"/>
  <c r="MYV197" i="3"/>
  <c r="MYU197" i="3"/>
  <c r="MYT197" i="3"/>
  <c r="MYS197" i="3"/>
  <c r="MYR197" i="3"/>
  <c r="MYQ197" i="3"/>
  <c r="MYP197" i="3"/>
  <c r="MYO197" i="3"/>
  <c r="MYN197" i="3"/>
  <c r="MYM197" i="3"/>
  <c r="MYL197" i="3"/>
  <c r="MYK197" i="3"/>
  <c r="MYJ197" i="3"/>
  <c r="MYI197" i="3"/>
  <c r="MYH197" i="3"/>
  <c r="MYG197" i="3"/>
  <c r="MYF197" i="3"/>
  <c r="MYE197" i="3"/>
  <c r="MYD197" i="3"/>
  <c r="MYC197" i="3"/>
  <c r="MYB197" i="3"/>
  <c r="MYA197" i="3"/>
  <c r="MXZ197" i="3"/>
  <c r="MXY197" i="3"/>
  <c r="MXX197" i="3"/>
  <c r="MXW197" i="3"/>
  <c r="MXV197" i="3"/>
  <c r="MXU197" i="3"/>
  <c r="MXT197" i="3"/>
  <c r="MXS197" i="3"/>
  <c r="MXR197" i="3"/>
  <c r="MXQ197" i="3"/>
  <c r="MXP197" i="3"/>
  <c r="MXO197" i="3"/>
  <c r="MXN197" i="3"/>
  <c r="MXM197" i="3"/>
  <c r="MXL197" i="3"/>
  <c r="MXK197" i="3"/>
  <c r="MXJ197" i="3"/>
  <c r="MXI197" i="3"/>
  <c r="MXH197" i="3"/>
  <c r="MXG197" i="3"/>
  <c r="MXF197" i="3"/>
  <c r="MXE197" i="3"/>
  <c r="MXD197" i="3"/>
  <c r="MXC197" i="3"/>
  <c r="MXB197" i="3"/>
  <c r="MXA197" i="3"/>
  <c r="MWZ197" i="3"/>
  <c r="MWY197" i="3"/>
  <c r="MWX197" i="3"/>
  <c r="MWW197" i="3"/>
  <c r="MWV197" i="3"/>
  <c r="MWU197" i="3"/>
  <c r="MWT197" i="3"/>
  <c r="MWS197" i="3"/>
  <c r="MWR197" i="3"/>
  <c r="MWQ197" i="3"/>
  <c r="MWP197" i="3"/>
  <c r="MWO197" i="3"/>
  <c r="MWN197" i="3"/>
  <c r="MWM197" i="3"/>
  <c r="MWL197" i="3"/>
  <c r="MWK197" i="3"/>
  <c r="MWJ197" i="3"/>
  <c r="MWI197" i="3"/>
  <c r="MWH197" i="3"/>
  <c r="MWG197" i="3"/>
  <c r="MWF197" i="3"/>
  <c r="MWE197" i="3"/>
  <c r="MWD197" i="3"/>
  <c r="MWC197" i="3"/>
  <c r="MWB197" i="3"/>
  <c r="MWA197" i="3"/>
  <c r="MVZ197" i="3"/>
  <c r="MVY197" i="3"/>
  <c r="MVX197" i="3"/>
  <c r="MVW197" i="3"/>
  <c r="MVV197" i="3"/>
  <c r="MVU197" i="3"/>
  <c r="MVT197" i="3"/>
  <c r="MVS197" i="3"/>
  <c r="MVR197" i="3"/>
  <c r="MVQ197" i="3"/>
  <c r="MVP197" i="3"/>
  <c r="MVO197" i="3"/>
  <c r="MVN197" i="3"/>
  <c r="MVM197" i="3"/>
  <c r="MVL197" i="3"/>
  <c r="MVK197" i="3"/>
  <c r="MVJ197" i="3"/>
  <c r="MVI197" i="3"/>
  <c r="MVH197" i="3"/>
  <c r="MVG197" i="3"/>
  <c r="MVF197" i="3"/>
  <c r="MVE197" i="3"/>
  <c r="MVD197" i="3"/>
  <c r="MVC197" i="3"/>
  <c r="MVB197" i="3"/>
  <c r="MVA197" i="3"/>
  <c r="MUZ197" i="3"/>
  <c r="MUY197" i="3"/>
  <c r="MUX197" i="3"/>
  <c r="MUW197" i="3"/>
  <c r="MUV197" i="3"/>
  <c r="MUU197" i="3"/>
  <c r="MUT197" i="3"/>
  <c r="MUS197" i="3"/>
  <c r="MUR197" i="3"/>
  <c r="MUQ197" i="3"/>
  <c r="MUP197" i="3"/>
  <c r="MUO197" i="3"/>
  <c r="MUN197" i="3"/>
  <c r="MUM197" i="3"/>
  <c r="MUL197" i="3"/>
  <c r="MUK197" i="3"/>
  <c r="MUJ197" i="3"/>
  <c r="MUI197" i="3"/>
  <c r="MUH197" i="3"/>
  <c r="MUG197" i="3"/>
  <c r="MUF197" i="3"/>
  <c r="MUE197" i="3"/>
  <c r="MUD197" i="3"/>
  <c r="MUC197" i="3"/>
  <c r="MUB197" i="3"/>
  <c r="MUA197" i="3"/>
  <c r="MTZ197" i="3"/>
  <c r="MTY197" i="3"/>
  <c r="MTX197" i="3"/>
  <c r="MTW197" i="3"/>
  <c r="MTV197" i="3"/>
  <c r="MTU197" i="3"/>
  <c r="MTT197" i="3"/>
  <c r="MTS197" i="3"/>
  <c r="MTR197" i="3"/>
  <c r="MTQ197" i="3"/>
  <c r="MTP197" i="3"/>
  <c r="MTO197" i="3"/>
  <c r="MTN197" i="3"/>
  <c r="MTM197" i="3"/>
  <c r="MTL197" i="3"/>
  <c r="MTK197" i="3"/>
  <c r="MTJ197" i="3"/>
  <c r="MTI197" i="3"/>
  <c r="MTH197" i="3"/>
  <c r="MTG197" i="3"/>
  <c r="MTF197" i="3"/>
  <c r="MTE197" i="3"/>
  <c r="MTD197" i="3"/>
  <c r="MTC197" i="3"/>
  <c r="MTB197" i="3"/>
  <c r="MTA197" i="3"/>
  <c r="MSZ197" i="3"/>
  <c r="MSY197" i="3"/>
  <c r="MSX197" i="3"/>
  <c r="MSW197" i="3"/>
  <c r="MSV197" i="3"/>
  <c r="MSU197" i="3"/>
  <c r="MST197" i="3"/>
  <c r="MSS197" i="3"/>
  <c r="MSR197" i="3"/>
  <c r="MSQ197" i="3"/>
  <c r="MSP197" i="3"/>
  <c r="MSO197" i="3"/>
  <c r="MSN197" i="3"/>
  <c r="MSM197" i="3"/>
  <c r="MSL197" i="3"/>
  <c r="MSK197" i="3"/>
  <c r="MSJ197" i="3"/>
  <c r="MSI197" i="3"/>
  <c r="MSH197" i="3"/>
  <c r="MSG197" i="3"/>
  <c r="MSF197" i="3"/>
  <c r="MSE197" i="3"/>
  <c r="MSD197" i="3"/>
  <c r="MSC197" i="3"/>
  <c r="MSB197" i="3"/>
  <c r="MSA197" i="3"/>
  <c r="MRZ197" i="3"/>
  <c r="MRY197" i="3"/>
  <c r="MRX197" i="3"/>
  <c r="MRW197" i="3"/>
  <c r="MRV197" i="3"/>
  <c r="MRU197" i="3"/>
  <c r="MRT197" i="3"/>
  <c r="MRS197" i="3"/>
  <c r="MRR197" i="3"/>
  <c r="MRQ197" i="3"/>
  <c r="MRP197" i="3"/>
  <c r="MRO197" i="3"/>
  <c r="MRN197" i="3"/>
  <c r="MRM197" i="3"/>
  <c r="MRL197" i="3"/>
  <c r="MRK197" i="3"/>
  <c r="MRJ197" i="3"/>
  <c r="MRI197" i="3"/>
  <c r="MRH197" i="3"/>
  <c r="MRG197" i="3"/>
  <c r="MRF197" i="3"/>
  <c r="MRE197" i="3"/>
  <c r="MRD197" i="3"/>
  <c r="MRC197" i="3"/>
  <c r="MRB197" i="3"/>
  <c r="MRA197" i="3"/>
  <c r="MQZ197" i="3"/>
  <c r="MQY197" i="3"/>
  <c r="MQX197" i="3"/>
  <c r="MQW197" i="3"/>
  <c r="MQV197" i="3"/>
  <c r="MQU197" i="3"/>
  <c r="MQT197" i="3"/>
  <c r="MQS197" i="3"/>
  <c r="MQR197" i="3"/>
  <c r="MQQ197" i="3"/>
  <c r="MQP197" i="3"/>
  <c r="MQO197" i="3"/>
  <c r="MQN197" i="3"/>
  <c r="MQM197" i="3"/>
  <c r="MQL197" i="3"/>
  <c r="MQK197" i="3"/>
  <c r="MQJ197" i="3"/>
  <c r="MQI197" i="3"/>
  <c r="MQH197" i="3"/>
  <c r="MQG197" i="3"/>
  <c r="MQF197" i="3"/>
  <c r="MQE197" i="3"/>
  <c r="MQD197" i="3"/>
  <c r="MQC197" i="3"/>
  <c r="MQB197" i="3"/>
  <c r="MQA197" i="3"/>
  <c r="MPZ197" i="3"/>
  <c r="MPY197" i="3"/>
  <c r="MPX197" i="3"/>
  <c r="MPW197" i="3"/>
  <c r="MPV197" i="3"/>
  <c r="MPU197" i="3"/>
  <c r="MPT197" i="3"/>
  <c r="MPS197" i="3"/>
  <c r="MPR197" i="3"/>
  <c r="MPQ197" i="3"/>
  <c r="MPP197" i="3"/>
  <c r="MPO197" i="3"/>
  <c r="MPN197" i="3"/>
  <c r="MPM197" i="3"/>
  <c r="MPL197" i="3"/>
  <c r="MPK197" i="3"/>
  <c r="MPJ197" i="3"/>
  <c r="MPI197" i="3"/>
  <c r="MPH197" i="3"/>
  <c r="MPG197" i="3"/>
  <c r="MPF197" i="3"/>
  <c r="MPE197" i="3"/>
  <c r="MPD197" i="3"/>
  <c r="MPC197" i="3"/>
  <c r="MPB197" i="3"/>
  <c r="MPA197" i="3"/>
  <c r="MOZ197" i="3"/>
  <c r="MOY197" i="3"/>
  <c r="MOX197" i="3"/>
  <c r="MOW197" i="3"/>
  <c r="MOV197" i="3"/>
  <c r="MOU197" i="3"/>
  <c r="MOT197" i="3"/>
  <c r="MOS197" i="3"/>
  <c r="MOR197" i="3"/>
  <c r="MOQ197" i="3"/>
  <c r="MOP197" i="3"/>
  <c r="MOO197" i="3"/>
  <c r="MON197" i="3"/>
  <c r="MOM197" i="3"/>
  <c r="MOL197" i="3"/>
  <c r="MOK197" i="3"/>
  <c r="MOJ197" i="3"/>
  <c r="MOI197" i="3"/>
  <c r="MOH197" i="3"/>
  <c r="MOG197" i="3"/>
  <c r="MOF197" i="3"/>
  <c r="MOE197" i="3"/>
  <c r="MOD197" i="3"/>
  <c r="MOC197" i="3"/>
  <c r="MOB197" i="3"/>
  <c r="MOA197" i="3"/>
  <c r="MNZ197" i="3"/>
  <c r="MNY197" i="3"/>
  <c r="MNX197" i="3"/>
  <c r="MNW197" i="3"/>
  <c r="MNV197" i="3"/>
  <c r="MNU197" i="3"/>
  <c r="MNT197" i="3"/>
  <c r="MNS197" i="3"/>
  <c r="MNR197" i="3"/>
  <c r="MNQ197" i="3"/>
  <c r="MNP197" i="3"/>
  <c r="MNO197" i="3"/>
  <c r="MNN197" i="3"/>
  <c r="MNM197" i="3"/>
  <c r="MNL197" i="3"/>
  <c r="MNK197" i="3"/>
  <c r="MNJ197" i="3"/>
  <c r="MNI197" i="3"/>
  <c r="MNH197" i="3"/>
  <c r="MNG197" i="3"/>
  <c r="MNF197" i="3"/>
  <c r="MNE197" i="3"/>
  <c r="MND197" i="3"/>
  <c r="MNC197" i="3"/>
  <c r="MNB197" i="3"/>
  <c r="MNA197" i="3"/>
  <c r="MMZ197" i="3"/>
  <c r="MMY197" i="3"/>
  <c r="MMX197" i="3"/>
  <c r="MMW197" i="3"/>
  <c r="MMV197" i="3"/>
  <c r="MMU197" i="3"/>
  <c r="MMT197" i="3"/>
  <c r="MMS197" i="3"/>
  <c r="MMR197" i="3"/>
  <c r="MMQ197" i="3"/>
  <c r="MMP197" i="3"/>
  <c r="MMO197" i="3"/>
  <c r="MMN197" i="3"/>
  <c r="MMM197" i="3"/>
  <c r="MML197" i="3"/>
  <c r="MMK197" i="3"/>
  <c r="MMJ197" i="3"/>
  <c r="MMI197" i="3"/>
  <c r="MMH197" i="3"/>
  <c r="MMG197" i="3"/>
  <c r="MMF197" i="3"/>
  <c r="MME197" i="3"/>
  <c r="MMD197" i="3"/>
  <c r="MMC197" i="3"/>
  <c r="MMB197" i="3"/>
  <c r="MMA197" i="3"/>
  <c r="MLZ197" i="3"/>
  <c r="MLY197" i="3"/>
  <c r="MLX197" i="3"/>
  <c r="MLW197" i="3"/>
  <c r="MLV197" i="3"/>
  <c r="MLU197" i="3"/>
  <c r="MLT197" i="3"/>
  <c r="MLS197" i="3"/>
  <c r="MLR197" i="3"/>
  <c r="MLQ197" i="3"/>
  <c r="MLP197" i="3"/>
  <c r="MLO197" i="3"/>
  <c r="MLN197" i="3"/>
  <c r="MLM197" i="3"/>
  <c r="MLL197" i="3"/>
  <c r="MLK197" i="3"/>
  <c r="MLJ197" i="3"/>
  <c r="MLI197" i="3"/>
  <c r="MLH197" i="3"/>
  <c r="MLG197" i="3"/>
  <c r="MLF197" i="3"/>
  <c r="MLE197" i="3"/>
  <c r="MLD197" i="3"/>
  <c r="MLC197" i="3"/>
  <c r="MLB197" i="3"/>
  <c r="MLA197" i="3"/>
  <c r="MKZ197" i="3"/>
  <c r="MKY197" i="3"/>
  <c r="MKX197" i="3"/>
  <c r="MKW197" i="3"/>
  <c r="MKV197" i="3"/>
  <c r="MKU197" i="3"/>
  <c r="MKT197" i="3"/>
  <c r="MKS197" i="3"/>
  <c r="MKR197" i="3"/>
  <c r="MKQ197" i="3"/>
  <c r="MKP197" i="3"/>
  <c r="MKO197" i="3"/>
  <c r="MKN197" i="3"/>
  <c r="MKM197" i="3"/>
  <c r="MKL197" i="3"/>
  <c r="MKK197" i="3"/>
  <c r="MKJ197" i="3"/>
  <c r="MKI197" i="3"/>
  <c r="MKH197" i="3"/>
  <c r="MKG197" i="3"/>
  <c r="MKF197" i="3"/>
  <c r="MKE197" i="3"/>
  <c r="MKD197" i="3"/>
  <c r="MKC197" i="3"/>
  <c r="MKB197" i="3"/>
  <c r="MKA197" i="3"/>
  <c r="MJZ197" i="3"/>
  <c r="MJY197" i="3"/>
  <c r="MJX197" i="3"/>
  <c r="MJW197" i="3"/>
  <c r="MJV197" i="3"/>
  <c r="MJU197" i="3"/>
  <c r="MJT197" i="3"/>
  <c r="MJS197" i="3"/>
  <c r="MJR197" i="3"/>
  <c r="MJQ197" i="3"/>
  <c r="MJP197" i="3"/>
  <c r="MJO197" i="3"/>
  <c r="MJN197" i="3"/>
  <c r="MJM197" i="3"/>
  <c r="MJL197" i="3"/>
  <c r="MJK197" i="3"/>
  <c r="MJJ197" i="3"/>
  <c r="MJI197" i="3"/>
  <c r="MJH197" i="3"/>
  <c r="MJG197" i="3"/>
  <c r="MJF197" i="3"/>
  <c r="MJE197" i="3"/>
  <c r="MJD197" i="3"/>
  <c r="MJC197" i="3"/>
  <c r="MJB197" i="3"/>
  <c r="MJA197" i="3"/>
  <c r="MIZ197" i="3"/>
  <c r="MIY197" i="3"/>
  <c r="MIX197" i="3"/>
  <c r="MIW197" i="3"/>
  <c r="MIV197" i="3"/>
  <c r="MIU197" i="3"/>
  <c r="MIT197" i="3"/>
  <c r="MIS197" i="3"/>
  <c r="MIR197" i="3"/>
  <c r="MIQ197" i="3"/>
  <c r="MIP197" i="3"/>
  <c r="MIO197" i="3"/>
  <c r="MIN197" i="3"/>
  <c r="MIM197" i="3"/>
  <c r="MIL197" i="3"/>
  <c r="MIK197" i="3"/>
  <c r="MIJ197" i="3"/>
  <c r="MII197" i="3"/>
  <c r="MIH197" i="3"/>
  <c r="MIG197" i="3"/>
  <c r="MIF197" i="3"/>
  <c r="MIE197" i="3"/>
  <c r="MID197" i="3"/>
  <c r="MIC197" i="3"/>
  <c r="MIB197" i="3"/>
  <c r="MIA197" i="3"/>
  <c r="MHZ197" i="3"/>
  <c r="MHY197" i="3"/>
  <c r="MHX197" i="3"/>
  <c r="MHW197" i="3"/>
  <c r="MHV197" i="3"/>
  <c r="MHU197" i="3"/>
  <c r="MHT197" i="3"/>
  <c r="MHS197" i="3"/>
  <c r="MHR197" i="3"/>
  <c r="MHQ197" i="3"/>
  <c r="MHP197" i="3"/>
  <c r="MHO197" i="3"/>
  <c r="MHN197" i="3"/>
  <c r="MHM197" i="3"/>
  <c r="MHL197" i="3"/>
  <c r="MHK197" i="3"/>
  <c r="MHJ197" i="3"/>
  <c r="MHI197" i="3"/>
  <c r="MHH197" i="3"/>
  <c r="MHG197" i="3"/>
  <c r="MHF197" i="3"/>
  <c r="MHE197" i="3"/>
  <c r="MHD197" i="3"/>
  <c r="MHC197" i="3"/>
  <c r="MHB197" i="3"/>
  <c r="MHA197" i="3"/>
  <c r="MGZ197" i="3"/>
  <c r="MGY197" i="3"/>
  <c r="MGX197" i="3"/>
  <c r="MGW197" i="3"/>
  <c r="MGV197" i="3"/>
  <c r="MGU197" i="3"/>
  <c r="MGT197" i="3"/>
  <c r="MGS197" i="3"/>
  <c r="MGR197" i="3"/>
  <c r="MGQ197" i="3"/>
  <c r="MGP197" i="3"/>
  <c r="MGO197" i="3"/>
  <c r="MGN197" i="3"/>
  <c r="MGM197" i="3"/>
  <c r="MGL197" i="3"/>
  <c r="MGK197" i="3"/>
  <c r="MGJ197" i="3"/>
  <c r="MGI197" i="3"/>
  <c r="MGH197" i="3"/>
  <c r="MGG197" i="3"/>
  <c r="MGF197" i="3"/>
  <c r="MGE197" i="3"/>
  <c r="MGD197" i="3"/>
  <c r="MGC197" i="3"/>
  <c r="MGB197" i="3"/>
  <c r="MGA197" i="3"/>
  <c r="MFZ197" i="3"/>
  <c r="MFY197" i="3"/>
  <c r="MFX197" i="3"/>
  <c r="MFW197" i="3"/>
  <c r="MFV197" i="3"/>
  <c r="MFU197" i="3"/>
  <c r="MFT197" i="3"/>
  <c r="MFS197" i="3"/>
  <c r="MFR197" i="3"/>
  <c r="MFQ197" i="3"/>
  <c r="MFP197" i="3"/>
  <c r="MFO197" i="3"/>
  <c r="MFN197" i="3"/>
  <c r="MFM197" i="3"/>
  <c r="MFL197" i="3"/>
  <c r="MFK197" i="3"/>
  <c r="MFJ197" i="3"/>
  <c r="MFI197" i="3"/>
  <c r="MFH197" i="3"/>
  <c r="MFG197" i="3"/>
  <c r="MFF197" i="3"/>
  <c r="MFE197" i="3"/>
  <c r="MFD197" i="3"/>
  <c r="MFC197" i="3"/>
  <c r="MFB197" i="3"/>
  <c r="MFA197" i="3"/>
  <c r="MEZ197" i="3"/>
  <c r="MEY197" i="3"/>
  <c r="MEX197" i="3"/>
  <c r="MEW197" i="3"/>
  <c r="MEV197" i="3"/>
  <c r="MEU197" i="3"/>
  <c r="MET197" i="3"/>
  <c r="MES197" i="3"/>
  <c r="MER197" i="3"/>
  <c r="MEQ197" i="3"/>
  <c r="MEP197" i="3"/>
  <c r="MEO197" i="3"/>
  <c r="MEN197" i="3"/>
  <c r="MEM197" i="3"/>
  <c r="MEL197" i="3"/>
  <c r="MEK197" i="3"/>
  <c r="MEJ197" i="3"/>
  <c r="MEI197" i="3"/>
  <c r="MEH197" i="3"/>
  <c r="MEG197" i="3"/>
  <c r="MEF197" i="3"/>
  <c r="MEE197" i="3"/>
  <c r="MED197" i="3"/>
  <c r="MEC197" i="3"/>
  <c r="MEB197" i="3"/>
  <c r="MEA197" i="3"/>
  <c r="MDZ197" i="3"/>
  <c r="MDY197" i="3"/>
  <c r="MDX197" i="3"/>
  <c r="MDW197" i="3"/>
  <c r="MDV197" i="3"/>
  <c r="MDU197" i="3"/>
  <c r="MDT197" i="3"/>
  <c r="MDS197" i="3"/>
  <c r="MDR197" i="3"/>
  <c r="MDQ197" i="3"/>
  <c r="MDP197" i="3"/>
  <c r="MDO197" i="3"/>
  <c r="MDN197" i="3"/>
  <c r="MDM197" i="3"/>
  <c r="MDL197" i="3"/>
  <c r="MDK197" i="3"/>
  <c r="MDJ197" i="3"/>
  <c r="MDI197" i="3"/>
  <c r="MDH197" i="3"/>
  <c r="MDG197" i="3"/>
  <c r="MDF197" i="3"/>
  <c r="MDE197" i="3"/>
  <c r="MDD197" i="3"/>
  <c r="MDC197" i="3"/>
  <c r="MDB197" i="3"/>
  <c r="MDA197" i="3"/>
  <c r="MCZ197" i="3"/>
  <c r="MCY197" i="3"/>
  <c r="MCX197" i="3"/>
  <c r="MCW197" i="3"/>
  <c r="MCV197" i="3"/>
  <c r="MCU197" i="3"/>
  <c r="MCT197" i="3"/>
  <c r="MCS197" i="3"/>
  <c r="MCR197" i="3"/>
  <c r="MCQ197" i="3"/>
  <c r="MCP197" i="3"/>
  <c r="MCO197" i="3"/>
  <c r="MCN197" i="3"/>
  <c r="MCM197" i="3"/>
  <c r="MCL197" i="3"/>
  <c r="MCK197" i="3"/>
  <c r="MCJ197" i="3"/>
  <c r="MCI197" i="3"/>
  <c r="MCH197" i="3"/>
  <c r="MCG197" i="3"/>
  <c r="MCF197" i="3"/>
  <c r="MCE197" i="3"/>
  <c r="MCD197" i="3"/>
  <c r="MCC197" i="3"/>
  <c r="MCB197" i="3"/>
  <c r="MCA197" i="3"/>
  <c r="MBZ197" i="3"/>
  <c r="MBY197" i="3"/>
  <c r="MBX197" i="3"/>
  <c r="MBW197" i="3"/>
  <c r="MBV197" i="3"/>
  <c r="MBU197" i="3"/>
  <c r="MBT197" i="3"/>
  <c r="MBS197" i="3"/>
  <c r="MBR197" i="3"/>
  <c r="MBQ197" i="3"/>
  <c r="MBP197" i="3"/>
  <c r="MBO197" i="3"/>
  <c r="MBN197" i="3"/>
  <c r="MBM197" i="3"/>
  <c r="MBL197" i="3"/>
  <c r="MBK197" i="3"/>
  <c r="MBJ197" i="3"/>
  <c r="MBI197" i="3"/>
  <c r="MBH197" i="3"/>
  <c r="MBG197" i="3"/>
  <c r="MBF197" i="3"/>
  <c r="MBE197" i="3"/>
  <c r="MBD197" i="3"/>
  <c r="MBC197" i="3"/>
  <c r="MBB197" i="3"/>
  <c r="MBA197" i="3"/>
  <c r="MAZ197" i="3"/>
  <c r="MAY197" i="3"/>
  <c r="MAX197" i="3"/>
  <c r="MAW197" i="3"/>
  <c r="MAV197" i="3"/>
  <c r="MAU197" i="3"/>
  <c r="MAT197" i="3"/>
  <c r="MAS197" i="3"/>
  <c r="MAR197" i="3"/>
  <c r="MAQ197" i="3"/>
  <c r="MAP197" i="3"/>
  <c r="MAO197" i="3"/>
  <c r="MAN197" i="3"/>
  <c r="MAM197" i="3"/>
  <c r="MAL197" i="3"/>
  <c r="MAK197" i="3"/>
  <c r="MAJ197" i="3"/>
  <c r="MAI197" i="3"/>
  <c r="MAH197" i="3"/>
  <c r="MAG197" i="3"/>
  <c r="MAF197" i="3"/>
  <c r="MAE197" i="3"/>
  <c r="MAD197" i="3"/>
  <c r="MAC197" i="3"/>
  <c r="MAB197" i="3"/>
  <c r="MAA197" i="3"/>
  <c r="LZZ197" i="3"/>
  <c r="LZY197" i="3"/>
  <c r="LZX197" i="3"/>
  <c r="LZW197" i="3"/>
  <c r="LZV197" i="3"/>
  <c r="LZU197" i="3"/>
  <c r="LZT197" i="3"/>
  <c r="LZS197" i="3"/>
  <c r="LZR197" i="3"/>
  <c r="LZQ197" i="3"/>
  <c r="LZP197" i="3"/>
  <c r="LZO197" i="3"/>
  <c r="LZN197" i="3"/>
  <c r="LZM197" i="3"/>
  <c r="LZL197" i="3"/>
  <c r="LZK197" i="3"/>
  <c r="LZJ197" i="3"/>
  <c r="LZI197" i="3"/>
  <c r="LZH197" i="3"/>
  <c r="LZG197" i="3"/>
  <c r="LZF197" i="3"/>
  <c r="LZE197" i="3"/>
  <c r="LZD197" i="3"/>
  <c r="LZC197" i="3"/>
  <c r="LZB197" i="3"/>
  <c r="LZA197" i="3"/>
  <c r="LYZ197" i="3"/>
  <c r="LYY197" i="3"/>
  <c r="LYX197" i="3"/>
  <c r="LYW197" i="3"/>
  <c r="LYV197" i="3"/>
  <c r="LYU197" i="3"/>
  <c r="LYT197" i="3"/>
  <c r="LYS197" i="3"/>
  <c r="LYR197" i="3"/>
  <c r="LYQ197" i="3"/>
  <c r="LYP197" i="3"/>
  <c r="LYO197" i="3"/>
  <c r="LYN197" i="3"/>
  <c r="LYM197" i="3"/>
  <c r="LYL197" i="3"/>
  <c r="LYK197" i="3"/>
  <c r="LYJ197" i="3"/>
  <c r="LYI197" i="3"/>
  <c r="LYH197" i="3"/>
  <c r="LYG197" i="3"/>
  <c r="LYF197" i="3"/>
  <c r="LYE197" i="3"/>
  <c r="LYD197" i="3"/>
  <c r="LYC197" i="3"/>
  <c r="LYB197" i="3"/>
  <c r="LYA197" i="3"/>
  <c r="LXZ197" i="3"/>
  <c r="LXY197" i="3"/>
  <c r="LXX197" i="3"/>
  <c r="LXW197" i="3"/>
  <c r="LXV197" i="3"/>
  <c r="LXU197" i="3"/>
  <c r="LXT197" i="3"/>
  <c r="LXS197" i="3"/>
  <c r="LXR197" i="3"/>
  <c r="LXQ197" i="3"/>
  <c r="LXP197" i="3"/>
  <c r="LXO197" i="3"/>
  <c r="LXN197" i="3"/>
  <c r="LXM197" i="3"/>
  <c r="LXL197" i="3"/>
  <c r="LXK197" i="3"/>
  <c r="LXJ197" i="3"/>
  <c r="LXI197" i="3"/>
  <c r="LXH197" i="3"/>
  <c r="LXG197" i="3"/>
  <c r="LXF197" i="3"/>
  <c r="LXE197" i="3"/>
  <c r="LXD197" i="3"/>
  <c r="LXC197" i="3"/>
  <c r="LXB197" i="3"/>
  <c r="LXA197" i="3"/>
  <c r="LWZ197" i="3"/>
  <c r="LWY197" i="3"/>
  <c r="LWX197" i="3"/>
  <c r="LWW197" i="3"/>
  <c r="LWV197" i="3"/>
  <c r="LWU197" i="3"/>
  <c r="LWT197" i="3"/>
  <c r="LWS197" i="3"/>
  <c r="LWR197" i="3"/>
  <c r="LWQ197" i="3"/>
  <c r="LWP197" i="3"/>
  <c r="LWO197" i="3"/>
  <c r="LWN197" i="3"/>
  <c r="LWM197" i="3"/>
  <c r="LWL197" i="3"/>
  <c r="LWK197" i="3"/>
  <c r="LWJ197" i="3"/>
  <c r="LWI197" i="3"/>
  <c r="LWH197" i="3"/>
  <c r="LWG197" i="3"/>
  <c r="LWF197" i="3"/>
  <c r="LWE197" i="3"/>
  <c r="LWD197" i="3"/>
  <c r="LWC197" i="3"/>
  <c r="LWB197" i="3"/>
  <c r="LWA197" i="3"/>
  <c r="LVZ197" i="3"/>
  <c r="LVY197" i="3"/>
  <c r="LVX197" i="3"/>
  <c r="LVW197" i="3"/>
  <c r="LVV197" i="3"/>
  <c r="LVU197" i="3"/>
  <c r="LVT197" i="3"/>
  <c r="LVS197" i="3"/>
  <c r="LVR197" i="3"/>
  <c r="LVQ197" i="3"/>
  <c r="LVP197" i="3"/>
  <c r="LVO197" i="3"/>
  <c r="LVN197" i="3"/>
  <c r="LVM197" i="3"/>
  <c r="LVL197" i="3"/>
  <c r="LVK197" i="3"/>
  <c r="LVJ197" i="3"/>
  <c r="LVI197" i="3"/>
  <c r="LVH197" i="3"/>
  <c r="LVG197" i="3"/>
  <c r="LVF197" i="3"/>
  <c r="LVE197" i="3"/>
  <c r="LVD197" i="3"/>
  <c r="LVC197" i="3"/>
  <c r="LVB197" i="3"/>
  <c r="LVA197" i="3"/>
  <c r="LUZ197" i="3"/>
  <c r="LUY197" i="3"/>
  <c r="LUX197" i="3"/>
  <c r="LUW197" i="3"/>
  <c r="LUV197" i="3"/>
  <c r="LUU197" i="3"/>
  <c r="LUT197" i="3"/>
  <c r="LUS197" i="3"/>
  <c r="LUR197" i="3"/>
  <c r="LUQ197" i="3"/>
  <c r="LUP197" i="3"/>
  <c r="LUO197" i="3"/>
  <c r="LUN197" i="3"/>
  <c r="LUM197" i="3"/>
  <c r="LUL197" i="3"/>
  <c r="LUK197" i="3"/>
  <c r="LUJ197" i="3"/>
  <c r="LUI197" i="3"/>
  <c r="LUH197" i="3"/>
  <c r="LUG197" i="3"/>
  <c r="LUF197" i="3"/>
  <c r="LUE197" i="3"/>
  <c r="LUD197" i="3"/>
  <c r="LUC197" i="3"/>
  <c r="LUB197" i="3"/>
  <c r="LUA197" i="3"/>
  <c r="LTZ197" i="3"/>
  <c r="LTY197" i="3"/>
  <c r="LTX197" i="3"/>
  <c r="LTW197" i="3"/>
  <c r="LTV197" i="3"/>
  <c r="LTU197" i="3"/>
  <c r="LTT197" i="3"/>
  <c r="LTS197" i="3"/>
  <c r="LTR197" i="3"/>
  <c r="LTQ197" i="3"/>
  <c r="LTP197" i="3"/>
  <c r="LTO197" i="3"/>
  <c r="LTN197" i="3"/>
  <c r="LTM197" i="3"/>
  <c r="LTL197" i="3"/>
  <c r="LTK197" i="3"/>
  <c r="LTJ197" i="3"/>
  <c r="LTI197" i="3"/>
  <c r="LTH197" i="3"/>
  <c r="LTG197" i="3"/>
  <c r="LTF197" i="3"/>
  <c r="LTE197" i="3"/>
  <c r="LTD197" i="3"/>
  <c r="LTC197" i="3"/>
  <c r="LTB197" i="3"/>
  <c r="LTA197" i="3"/>
  <c r="LSZ197" i="3"/>
  <c r="LSY197" i="3"/>
  <c r="LSX197" i="3"/>
  <c r="LSW197" i="3"/>
  <c r="LSV197" i="3"/>
  <c r="LSU197" i="3"/>
  <c r="LST197" i="3"/>
  <c r="LSS197" i="3"/>
  <c r="LSR197" i="3"/>
  <c r="LSQ197" i="3"/>
  <c r="LSP197" i="3"/>
  <c r="LSO197" i="3"/>
  <c r="LSN197" i="3"/>
  <c r="LSM197" i="3"/>
  <c r="LSL197" i="3"/>
  <c r="LSK197" i="3"/>
  <c r="LSJ197" i="3"/>
  <c r="LSI197" i="3"/>
  <c r="LSH197" i="3"/>
  <c r="LSG197" i="3"/>
  <c r="LSF197" i="3"/>
  <c r="LSE197" i="3"/>
  <c r="LSD197" i="3"/>
  <c r="LSC197" i="3"/>
  <c r="LSB197" i="3"/>
  <c r="LSA197" i="3"/>
  <c r="LRZ197" i="3"/>
  <c r="LRY197" i="3"/>
  <c r="LRX197" i="3"/>
  <c r="LRW197" i="3"/>
  <c r="LRV197" i="3"/>
  <c r="LRU197" i="3"/>
  <c r="LRT197" i="3"/>
  <c r="LRS197" i="3"/>
  <c r="LRR197" i="3"/>
  <c r="LRQ197" i="3"/>
  <c r="LRP197" i="3"/>
  <c r="LRO197" i="3"/>
  <c r="LRN197" i="3"/>
  <c r="LRM197" i="3"/>
  <c r="LRL197" i="3"/>
  <c r="LRK197" i="3"/>
  <c r="LRJ197" i="3"/>
  <c r="LRI197" i="3"/>
  <c r="LRH197" i="3"/>
  <c r="LRG197" i="3"/>
  <c r="LRF197" i="3"/>
  <c r="LRE197" i="3"/>
  <c r="LRD197" i="3"/>
  <c r="LRC197" i="3"/>
  <c r="LRB197" i="3"/>
  <c r="LRA197" i="3"/>
  <c r="LQZ197" i="3"/>
  <c r="LQY197" i="3"/>
  <c r="LQX197" i="3"/>
  <c r="LQW197" i="3"/>
  <c r="LQV197" i="3"/>
  <c r="LQU197" i="3"/>
  <c r="LQT197" i="3"/>
  <c r="LQS197" i="3"/>
  <c r="LQR197" i="3"/>
  <c r="LQQ197" i="3"/>
  <c r="LQP197" i="3"/>
  <c r="LQO197" i="3"/>
  <c r="LQN197" i="3"/>
  <c r="LQM197" i="3"/>
  <c r="LQL197" i="3"/>
  <c r="LQK197" i="3"/>
  <c r="LQJ197" i="3"/>
  <c r="LQI197" i="3"/>
  <c r="LQH197" i="3"/>
  <c r="LQG197" i="3"/>
  <c r="LQF197" i="3"/>
  <c r="LQE197" i="3"/>
  <c r="LQD197" i="3"/>
  <c r="LQC197" i="3"/>
  <c r="LQB197" i="3"/>
  <c r="LQA197" i="3"/>
  <c r="LPZ197" i="3"/>
  <c r="LPY197" i="3"/>
  <c r="LPX197" i="3"/>
  <c r="LPW197" i="3"/>
  <c r="LPV197" i="3"/>
  <c r="LPU197" i="3"/>
  <c r="LPT197" i="3"/>
  <c r="LPS197" i="3"/>
  <c r="LPR197" i="3"/>
  <c r="LPQ197" i="3"/>
  <c r="LPP197" i="3"/>
  <c r="LPO197" i="3"/>
  <c r="LPN197" i="3"/>
  <c r="LPM197" i="3"/>
  <c r="LPL197" i="3"/>
  <c r="LPK197" i="3"/>
  <c r="LPJ197" i="3"/>
  <c r="LPI197" i="3"/>
  <c r="LPH197" i="3"/>
  <c r="LPG197" i="3"/>
  <c r="LPF197" i="3"/>
  <c r="LPE197" i="3"/>
  <c r="LPD197" i="3"/>
  <c r="LPC197" i="3"/>
  <c r="LPB197" i="3"/>
  <c r="LPA197" i="3"/>
  <c r="LOZ197" i="3"/>
  <c r="LOY197" i="3"/>
  <c r="LOX197" i="3"/>
  <c r="LOW197" i="3"/>
  <c r="LOV197" i="3"/>
  <c r="LOU197" i="3"/>
  <c r="LOT197" i="3"/>
  <c r="LOS197" i="3"/>
  <c r="LOR197" i="3"/>
  <c r="LOQ197" i="3"/>
  <c r="LOP197" i="3"/>
  <c r="LOO197" i="3"/>
  <c r="LON197" i="3"/>
  <c r="LOM197" i="3"/>
  <c r="LOL197" i="3"/>
  <c r="LOK197" i="3"/>
  <c r="LOJ197" i="3"/>
  <c r="LOI197" i="3"/>
  <c r="LOH197" i="3"/>
  <c r="LOG197" i="3"/>
  <c r="LOF197" i="3"/>
  <c r="LOE197" i="3"/>
  <c r="LOD197" i="3"/>
  <c r="LOC197" i="3"/>
  <c r="LOB197" i="3"/>
  <c r="LOA197" i="3"/>
  <c r="LNZ197" i="3"/>
  <c r="LNY197" i="3"/>
  <c r="LNX197" i="3"/>
  <c r="LNW197" i="3"/>
  <c r="LNV197" i="3"/>
  <c r="LNU197" i="3"/>
  <c r="LNT197" i="3"/>
  <c r="LNS197" i="3"/>
  <c r="LNR197" i="3"/>
  <c r="LNQ197" i="3"/>
  <c r="LNP197" i="3"/>
  <c r="LNO197" i="3"/>
  <c r="LNN197" i="3"/>
  <c r="LNM197" i="3"/>
  <c r="LNL197" i="3"/>
  <c r="LNK197" i="3"/>
  <c r="LNJ197" i="3"/>
  <c r="LNI197" i="3"/>
  <c r="LNH197" i="3"/>
  <c r="LNG197" i="3"/>
  <c r="LNF197" i="3"/>
  <c r="LNE197" i="3"/>
  <c r="LND197" i="3"/>
  <c r="LNC197" i="3"/>
  <c r="LNB197" i="3"/>
  <c r="LNA197" i="3"/>
  <c r="LMZ197" i="3"/>
  <c r="LMY197" i="3"/>
  <c r="LMX197" i="3"/>
  <c r="LMW197" i="3"/>
  <c r="LMV197" i="3"/>
  <c r="LMU197" i="3"/>
  <c r="LMT197" i="3"/>
  <c r="LMS197" i="3"/>
  <c r="LMR197" i="3"/>
  <c r="LMQ197" i="3"/>
  <c r="LMP197" i="3"/>
  <c r="LMO197" i="3"/>
  <c r="LMN197" i="3"/>
  <c r="LMM197" i="3"/>
  <c r="LML197" i="3"/>
  <c r="LMK197" i="3"/>
  <c r="LMJ197" i="3"/>
  <c r="LMI197" i="3"/>
  <c r="LMH197" i="3"/>
  <c r="LMG197" i="3"/>
  <c r="LMF197" i="3"/>
  <c r="LME197" i="3"/>
  <c r="LMD197" i="3"/>
  <c r="LMC197" i="3"/>
  <c r="LMB197" i="3"/>
  <c r="LMA197" i="3"/>
  <c r="LLZ197" i="3"/>
  <c r="LLY197" i="3"/>
  <c r="LLX197" i="3"/>
  <c r="LLW197" i="3"/>
  <c r="LLV197" i="3"/>
  <c r="LLU197" i="3"/>
  <c r="LLT197" i="3"/>
  <c r="LLS197" i="3"/>
  <c r="LLR197" i="3"/>
  <c r="LLQ197" i="3"/>
  <c r="LLP197" i="3"/>
  <c r="LLO197" i="3"/>
  <c r="LLN197" i="3"/>
  <c r="LLM197" i="3"/>
  <c r="LLL197" i="3"/>
  <c r="LLK197" i="3"/>
  <c r="LLJ197" i="3"/>
  <c r="LLI197" i="3"/>
  <c r="LLH197" i="3"/>
  <c r="LLG197" i="3"/>
  <c r="LLF197" i="3"/>
  <c r="LLE197" i="3"/>
  <c r="LLD197" i="3"/>
  <c r="LLC197" i="3"/>
  <c r="LLB197" i="3"/>
  <c r="LLA197" i="3"/>
  <c r="LKZ197" i="3"/>
  <c r="LKY197" i="3"/>
  <c r="LKX197" i="3"/>
  <c r="LKW197" i="3"/>
  <c r="LKV197" i="3"/>
  <c r="LKU197" i="3"/>
  <c r="LKT197" i="3"/>
  <c r="LKS197" i="3"/>
  <c r="LKR197" i="3"/>
  <c r="LKQ197" i="3"/>
  <c r="LKP197" i="3"/>
  <c r="LKO197" i="3"/>
  <c r="LKN197" i="3"/>
  <c r="LKM197" i="3"/>
  <c r="LKL197" i="3"/>
  <c r="LKK197" i="3"/>
  <c r="LKJ197" i="3"/>
  <c r="LKI197" i="3"/>
  <c r="LKH197" i="3"/>
  <c r="LKG197" i="3"/>
  <c r="LKF197" i="3"/>
  <c r="LKE197" i="3"/>
  <c r="LKD197" i="3"/>
  <c r="LKC197" i="3"/>
  <c r="LKB197" i="3"/>
  <c r="LKA197" i="3"/>
  <c r="LJZ197" i="3"/>
  <c r="LJY197" i="3"/>
  <c r="LJX197" i="3"/>
  <c r="LJW197" i="3"/>
  <c r="LJV197" i="3"/>
  <c r="LJU197" i="3"/>
  <c r="LJT197" i="3"/>
  <c r="LJS197" i="3"/>
  <c r="LJR197" i="3"/>
  <c r="LJQ197" i="3"/>
  <c r="LJP197" i="3"/>
  <c r="LJO197" i="3"/>
  <c r="LJN197" i="3"/>
  <c r="LJM197" i="3"/>
  <c r="LJL197" i="3"/>
  <c r="LJK197" i="3"/>
  <c r="LJJ197" i="3"/>
  <c r="LJI197" i="3"/>
  <c r="LJH197" i="3"/>
  <c r="LJG197" i="3"/>
  <c r="LJF197" i="3"/>
  <c r="LJE197" i="3"/>
  <c r="LJD197" i="3"/>
  <c r="LJC197" i="3"/>
  <c r="LJB197" i="3"/>
  <c r="LJA197" i="3"/>
  <c r="LIZ197" i="3"/>
  <c r="LIY197" i="3"/>
  <c r="LIX197" i="3"/>
  <c r="LIW197" i="3"/>
  <c r="LIV197" i="3"/>
  <c r="LIU197" i="3"/>
  <c r="LIT197" i="3"/>
  <c r="LIS197" i="3"/>
  <c r="LIR197" i="3"/>
  <c r="LIQ197" i="3"/>
  <c r="LIP197" i="3"/>
  <c r="LIO197" i="3"/>
  <c r="LIN197" i="3"/>
  <c r="LIM197" i="3"/>
  <c r="LIL197" i="3"/>
  <c r="LIK197" i="3"/>
  <c r="LIJ197" i="3"/>
  <c r="LII197" i="3"/>
  <c r="LIH197" i="3"/>
  <c r="LIG197" i="3"/>
  <c r="LIF197" i="3"/>
  <c r="LIE197" i="3"/>
  <c r="LID197" i="3"/>
  <c r="LIC197" i="3"/>
  <c r="LIB197" i="3"/>
  <c r="LIA197" i="3"/>
  <c r="LHZ197" i="3"/>
  <c r="LHY197" i="3"/>
  <c r="LHX197" i="3"/>
  <c r="LHW197" i="3"/>
  <c r="LHV197" i="3"/>
  <c r="LHU197" i="3"/>
  <c r="LHT197" i="3"/>
  <c r="LHS197" i="3"/>
  <c r="LHR197" i="3"/>
  <c r="LHQ197" i="3"/>
  <c r="LHP197" i="3"/>
  <c r="LHO197" i="3"/>
  <c r="LHN197" i="3"/>
  <c r="LHM197" i="3"/>
  <c r="LHL197" i="3"/>
  <c r="LHK197" i="3"/>
  <c r="LHJ197" i="3"/>
  <c r="LHI197" i="3"/>
  <c r="LHH197" i="3"/>
  <c r="LHG197" i="3"/>
  <c r="LHF197" i="3"/>
  <c r="LHE197" i="3"/>
  <c r="LHD197" i="3"/>
  <c r="LHC197" i="3"/>
  <c r="LHB197" i="3"/>
  <c r="LHA197" i="3"/>
  <c r="LGZ197" i="3"/>
  <c r="LGY197" i="3"/>
  <c r="LGX197" i="3"/>
  <c r="LGW197" i="3"/>
  <c r="LGV197" i="3"/>
  <c r="LGU197" i="3"/>
  <c r="LGT197" i="3"/>
  <c r="LGS197" i="3"/>
  <c r="LGR197" i="3"/>
  <c r="LGQ197" i="3"/>
  <c r="LGP197" i="3"/>
  <c r="LGO197" i="3"/>
  <c r="LGN197" i="3"/>
  <c r="LGM197" i="3"/>
  <c r="LGL197" i="3"/>
  <c r="LGK197" i="3"/>
  <c r="LGJ197" i="3"/>
  <c r="LGI197" i="3"/>
  <c r="LGH197" i="3"/>
  <c r="LGG197" i="3"/>
  <c r="LGF197" i="3"/>
  <c r="LGE197" i="3"/>
  <c r="LGD197" i="3"/>
  <c r="LGC197" i="3"/>
  <c r="LGB197" i="3"/>
  <c r="LGA197" i="3"/>
  <c r="LFZ197" i="3"/>
  <c r="LFY197" i="3"/>
  <c r="LFX197" i="3"/>
  <c r="LFW197" i="3"/>
  <c r="LFV197" i="3"/>
  <c r="LFU197" i="3"/>
  <c r="LFT197" i="3"/>
  <c r="LFS197" i="3"/>
  <c r="LFR197" i="3"/>
  <c r="LFQ197" i="3"/>
  <c r="LFP197" i="3"/>
  <c r="LFO197" i="3"/>
  <c r="LFN197" i="3"/>
  <c r="LFM197" i="3"/>
  <c r="LFL197" i="3"/>
  <c r="LFK197" i="3"/>
  <c r="LFJ197" i="3"/>
  <c r="LFI197" i="3"/>
  <c r="LFH197" i="3"/>
  <c r="LFG197" i="3"/>
  <c r="LFF197" i="3"/>
  <c r="LFE197" i="3"/>
  <c r="LFD197" i="3"/>
  <c r="LFC197" i="3"/>
  <c r="LFB197" i="3"/>
  <c r="LFA197" i="3"/>
  <c r="LEZ197" i="3"/>
  <c r="LEY197" i="3"/>
  <c r="LEX197" i="3"/>
  <c r="LEW197" i="3"/>
  <c r="LEV197" i="3"/>
  <c r="LEU197" i="3"/>
  <c r="LET197" i="3"/>
  <c r="LES197" i="3"/>
  <c r="LER197" i="3"/>
  <c r="LEQ197" i="3"/>
  <c r="LEP197" i="3"/>
  <c r="LEO197" i="3"/>
  <c r="LEN197" i="3"/>
  <c r="LEM197" i="3"/>
  <c r="LEL197" i="3"/>
  <c r="LEK197" i="3"/>
  <c r="LEJ197" i="3"/>
  <c r="LEI197" i="3"/>
  <c r="LEH197" i="3"/>
  <c r="LEG197" i="3"/>
  <c r="LEF197" i="3"/>
  <c r="LEE197" i="3"/>
  <c r="LED197" i="3"/>
  <c r="LEC197" i="3"/>
  <c r="LEB197" i="3"/>
  <c r="LEA197" i="3"/>
  <c r="LDZ197" i="3"/>
  <c r="LDY197" i="3"/>
  <c r="LDX197" i="3"/>
  <c r="LDW197" i="3"/>
  <c r="LDV197" i="3"/>
  <c r="LDU197" i="3"/>
  <c r="LDT197" i="3"/>
  <c r="LDS197" i="3"/>
  <c r="LDR197" i="3"/>
  <c r="LDQ197" i="3"/>
  <c r="LDP197" i="3"/>
  <c r="LDO197" i="3"/>
  <c r="LDN197" i="3"/>
  <c r="LDM197" i="3"/>
  <c r="LDL197" i="3"/>
  <c r="LDK197" i="3"/>
  <c r="LDJ197" i="3"/>
  <c r="LDI197" i="3"/>
  <c r="LDH197" i="3"/>
  <c r="LDG197" i="3"/>
  <c r="LDF197" i="3"/>
  <c r="LDE197" i="3"/>
  <c r="LDD197" i="3"/>
  <c r="LDC197" i="3"/>
  <c r="LDB197" i="3"/>
  <c r="LDA197" i="3"/>
  <c r="LCZ197" i="3"/>
  <c r="LCY197" i="3"/>
  <c r="LCX197" i="3"/>
  <c r="LCW197" i="3"/>
  <c r="LCV197" i="3"/>
  <c r="LCU197" i="3"/>
  <c r="LCT197" i="3"/>
  <c r="LCS197" i="3"/>
  <c r="LCR197" i="3"/>
  <c r="LCQ197" i="3"/>
  <c r="LCP197" i="3"/>
  <c r="LCO197" i="3"/>
  <c r="LCN197" i="3"/>
  <c r="LCM197" i="3"/>
  <c r="LCL197" i="3"/>
  <c r="LCK197" i="3"/>
  <c r="LCJ197" i="3"/>
  <c r="LCI197" i="3"/>
  <c r="LCH197" i="3"/>
  <c r="LCG197" i="3"/>
  <c r="LCF197" i="3"/>
  <c r="LCE197" i="3"/>
  <c r="LCD197" i="3"/>
  <c r="LCC197" i="3"/>
  <c r="LCB197" i="3"/>
  <c r="LCA197" i="3"/>
  <c r="LBZ197" i="3"/>
  <c r="LBY197" i="3"/>
  <c r="LBX197" i="3"/>
  <c r="LBW197" i="3"/>
  <c r="LBV197" i="3"/>
  <c r="LBU197" i="3"/>
  <c r="LBT197" i="3"/>
  <c r="LBS197" i="3"/>
  <c r="LBR197" i="3"/>
  <c r="LBQ197" i="3"/>
  <c r="LBP197" i="3"/>
  <c r="LBO197" i="3"/>
  <c r="LBN197" i="3"/>
  <c r="LBM197" i="3"/>
  <c r="LBL197" i="3"/>
  <c r="LBK197" i="3"/>
  <c r="LBJ197" i="3"/>
  <c r="LBI197" i="3"/>
  <c r="LBH197" i="3"/>
  <c r="LBG197" i="3"/>
  <c r="LBF197" i="3"/>
  <c r="LBE197" i="3"/>
  <c r="LBD197" i="3"/>
  <c r="LBC197" i="3"/>
  <c r="LBB197" i="3"/>
  <c r="LBA197" i="3"/>
  <c r="LAZ197" i="3"/>
  <c r="LAY197" i="3"/>
  <c r="LAX197" i="3"/>
  <c r="LAW197" i="3"/>
  <c r="LAV197" i="3"/>
  <c r="LAU197" i="3"/>
  <c r="LAT197" i="3"/>
  <c r="LAS197" i="3"/>
  <c r="LAR197" i="3"/>
  <c r="LAQ197" i="3"/>
  <c r="LAP197" i="3"/>
  <c r="LAO197" i="3"/>
  <c r="LAN197" i="3"/>
  <c r="LAM197" i="3"/>
  <c r="LAL197" i="3"/>
  <c r="LAK197" i="3"/>
  <c r="LAJ197" i="3"/>
  <c r="LAI197" i="3"/>
  <c r="LAH197" i="3"/>
  <c r="LAG197" i="3"/>
  <c r="LAF197" i="3"/>
  <c r="LAE197" i="3"/>
  <c r="LAD197" i="3"/>
  <c r="LAC197" i="3"/>
  <c r="LAB197" i="3"/>
  <c r="LAA197" i="3"/>
  <c r="KZZ197" i="3"/>
  <c r="KZY197" i="3"/>
  <c r="KZX197" i="3"/>
  <c r="KZW197" i="3"/>
  <c r="KZV197" i="3"/>
  <c r="KZU197" i="3"/>
  <c r="KZT197" i="3"/>
  <c r="KZS197" i="3"/>
  <c r="KZR197" i="3"/>
  <c r="KZQ197" i="3"/>
  <c r="KZP197" i="3"/>
  <c r="KZO197" i="3"/>
  <c r="KZN197" i="3"/>
  <c r="KZM197" i="3"/>
  <c r="KZL197" i="3"/>
  <c r="KZK197" i="3"/>
  <c r="KZJ197" i="3"/>
  <c r="KZI197" i="3"/>
  <c r="KZH197" i="3"/>
  <c r="KZG197" i="3"/>
  <c r="KZF197" i="3"/>
  <c r="KZE197" i="3"/>
  <c r="KZD197" i="3"/>
  <c r="KZC197" i="3"/>
  <c r="KZB197" i="3"/>
  <c r="KZA197" i="3"/>
  <c r="KYZ197" i="3"/>
  <c r="KYY197" i="3"/>
  <c r="KYX197" i="3"/>
  <c r="KYW197" i="3"/>
  <c r="KYV197" i="3"/>
  <c r="KYU197" i="3"/>
  <c r="KYT197" i="3"/>
  <c r="KYS197" i="3"/>
  <c r="KYR197" i="3"/>
  <c r="KYQ197" i="3"/>
  <c r="KYP197" i="3"/>
  <c r="KYO197" i="3"/>
  <c r="KYN197" i="3"/>
  <c r="KYM197" i="3"/>
  <c r="KYL197" i="3"/>
  <c r="KYK197" i="3"/>
  <c r="KYJ197" i="3"/>
  <c r="KYI197" i="3"/>
  <c r="KYH197" i="3"/>
  <c r="KYG197" i="3"/>
  <c r="KYF197" i="3"/>
  <c r="KYE197" i="3"/>
  <c r="KYD197" i="3"/>
  <c r="KYC197" i="3"/>
  <c r="KYB197" i="3"/>
  <c r="KYA197" i="3"/>
  <c r="KXZ197" i="3"/>
  <c r="KXY197" i="3"/>
  <c r="KXX197" i="3"/>
  <c r="KXW197" i="3"/>
  <c r="KXV197" i="3"/>
  <c r="KXU197" i="3"/>
  <c r="KXT197" i="3"/>
  <c r="KXS197" i="3"/>
  <c r="KXR197" i="3"/>
  <c r="KXQ197" i="3"/>
  <c r="KXP197" i="3"/>
  <c r="KXO197" i="3"/>
  <c r="KXN197" i="3"/>
  <c r="KXM197" i="3"/>
  <c r="KXL197" i="3"/>
  <c r="KXK197" i="3"/>
  <c r="KXJ197" i="3"/>
  <c r="KXI197" i="3"/>
  <c r="KXH197" i="3"/>
  <c r="KXG197" i="3"/>
  <c r="KXF197" i="3"/>
  <c r="KXE197" i="3"/>
  <c r="KXD197" i="3"/>
  <c r="KXC197" i="3"/>
  <c r="KXB197" i="3"/>
  <c r="KXA197" i="3"/>
  <c r="KWZ197" i="3"/>
  <c r="KWY197" i="3"/>
  <c r="KWX197" i="3"/>
  <c r="KWW197" i="3"/>
  <c r="KWV197" i="3"/>
  <c r="KWU197" i="3"/>
  <c r="KWT197" i="3"/>
  <c r="KWS197" i="3"/>
  <c r="KWR197" i="3"/>
  <c r="KWQ197" i="3"/>
  <c r="KWP197" i="3"/>
  <c r="KWO197" i="3"/>
  <c r="KWN197" i="3"/>
  <c r="KWM197" i="3"/>
  <c r="KWL197" i="3"/>
  <c r="KWK197" i="3"/>
  <c r="KWJ197" i="3"/>
  <c r="KWI197" i="3"/>
  <c r="KWH197" i="3"/>
  <c r="KWG197" i="3"/>
  <c r="KWF197" i="3"/>
  <c r="KWE197" i="3"/>
  <c r="KWD197" i="3"/>
  <c r="KWC197" i="3"/>
  <c r="KWB197" i="3"/>
  <c r="KWA197" i="3"/>
  <c r="KVZ197" i="3"/>
  <c r="KVY197" i="3"/>
  <c r="KVX197" i="3"/>
  <c r="KVW197" i="3"/>
  <c r="KVV197" i="3"/>
  <c r="KVU197" i="3"/>
  <c r="KVT197" i="3"/>
  <c r="KVS197" i="3"/>
  <c r="KVR197" i="3"/>
  <c r="KVQ197" i="3"/>
  <c r="KVP197" i="3"/>
  <c r="KVO197" i="3"/>
  <c r="KVN197" i="3"/>
  <c r="KVM197" i="3"/>
  <c r="KVL197" i="3"/>
  <c r="KVK197" i="3"/>
  <c r="KVJ197" i="3"/>
  <c r="KVI197" i="3"/>
  <c r="KVH197" i="3"/>
  <c r="KVG197" i="3"/>
  <c r="KVF197" i="3"/>
  <c r="KVE197" i="3"/>
  <c r="KVD197" i="3"/>
  <c r="KVC197" i="3"/>
  <c r="KVB197" i="3"/>
  <c r="KVA197" i="3"/>
  <c r="KUZ197" i="3"/>
  <c r="KUY197" i="3"/>
  <c r="KUX197" i="3"/>
  <c r="KUW197" i="3"/>
  <c r="KUV197" i="3"/>
  <c r="KUU197" i="3"/>
  <c r="KUT197" i="3"/>
  <c r="KUS197" i="3"/>
  <c r="KUR197" i="3"/>
  <c r="KUQ197" i="3"/>
  <c r="KUP197" i="3"/>
  <c r="KUO197" i="3"/>
  <c r="KUN197" i="3"/>
  <c r="KUM197" i="3"/>
  <c r="KUL197" i="3"/>
  <c r="KUK197" i="3"/>
  <c r="KUJ197" i="3"/>
  <c r="KUI197" i="3"/>
  <c r="KUH197" i="3"/>
  <c r="KUG197" i="3"/>
  <c r="KUF197" i="3"/>
  <c r="KUE197" i="3"/>
  <c r="KUD197" i="3"/>
  <c r="KUC197" i="3"/>
  <c r="KUB197" i="3"/>
  <c r="KUA197" i="3"/>
  <c r="KTZ197" i="3"/>
  <c r="KTY197" i="3"/>
  <c r="KTX197" i="3"/>
  <c r="KTW197" i="3"/>
  <c r="KTV197" i="3"/>
  <c r="KTU197" i="3"/>
  <c r="KTT197" i="3"/>
  <c r="KTS197" i="3"/>
  <c r="KTR197" i="3"/>
  <c r="KTQ197" i="3"/>
  <c r="KTP197" i="3"/>
  <c r="KTO197" i="3"/>
  <c r="KTN197" i="3"/>
  <c r="KTM197" i="3"/>
  <c r="KTL197" i="3"/>
  <c r="KTK197" i="3"/>
  <c r="KTJ197" i="3"/>
  <c r="KTI197" i="3"/>
  <c r="KTH197" i="3"/>
  <c r="KTG197" i="3"/>
  <c r="KTF197" i="3"/>
  <c r="KTE197" i="3"/>
  <c r="KTD197" i="3"/>
  <c r="KTC197" i="3"/>
  <c r="KTB197" i="3"/>
  <c r="KTA197" i="3"/>
  <c r="KSZ197" i="3"/>
  <c r="KSY197" i="3"/>
  <c r="KSX197" i="3"/>
  <c r="KSW197" i="3"/>
  <c r="KSV197" i="3"/>
  <c r="KSU197" i="3"/>
  <c r="KST197" i="3"/>
  <c r="KSS197" i="3"/>
  <c r="KSR197" i="3"/>
  <c r="KSQ197" i="3"/>
  <c r="KSP197" i="3"/>
  <c r="KSO197" i="3"/>
  <c r="KSN197" i="3"/>
  <c r="KSM197" i="3"/>
  <c r="KSL197" i="3"/>
  <c r="KSK197" i="3"/>
  <c r="KSJ197" i="3"/>
  <c r="KSI197" i="3"/>
  <c r="KSH197" i="3"/>
  <c r="KSG197" i="3"/>
  <c r="KSF197" i="3"/>
  <c r="KSE197" i="3"/>
  <c r="KSD197" i="3"/>
  <c r="KSC197" i="3"/>
  <c r="KSB197" i="3"/>
  <c r="KSA197" i="3"/>
  <c r="KRZ197" i="3"/>
  <c r="KRY197" i="3"/>
  <c r="KRX197" i="3"/>
  <c r="KRW197" i="3"/>
  <c r="KRV197" i="3"/>
  <c r="KRU197" i="3"/>
  <c r="KRT197" i="3"/>
  <c r="KRS197" i="3"/>
  <c r="KRR197" i="3"/>
  <c r="KRQ197" i="3"/>
  <c r="KRP197" i="3"/>
  <c r="KRO197" i="3"/>
  <c r="KRN197" i="3"/>
  <c r="KRM197" i="3"/>
  <c r="KRL197" i="3"/>
  <c r="KRK197" i="3"/>
  <c r="KRJ197" i="3"/>
  <c r="KRI197" i="3"/>
  <c r="KRH197" i="3"/>
  <c r="KRG197" i="3"/>
  <c r="KRF197" i="3"/>
  <c r="KRE197" i="3"/>
  <c r="KRD197" i="3"/>
  <c r="KRC197" i="3"/>
  <c r="KRB197" i="3"/>
  <c r="KRA197" i="3"/>
  <c r="KQZ197" i="3"/>
  <c r="KQY197" i="3"/>
  <c r="KQX197" i="3"/>
  <c r="KQW197" i="3"/>
  <c r="KQV197" i="3"/>
  <c r="KQU197" i="3"/>
  <c r="KQT197" i="3"/>
  <c r="KQS197" i="3"/>
  <c r="KQR197" i="3"/>
  <c r="KQQ197" i="3"/>
  <c r="KQP197" i="3"/>
  <c r="KQO197" i="3"/>
  <c r="KQN197" i="3"/>
  <c r="KQM197" i="3"/>
  <c r="KQL197" i="3"/>
  <c r="KQK197" i="3"/>
  <c r="KQJ197" i="3"/>
  <c r="KQI197" i="3"/>
  <c r="KQH197" i="3"/>
  <c r="KQG197" i="3"/>
  <c r="KQF197" i="3"/>
  <c r="KQE197" i="3"/>
  <c r="KQD197" i="3"/>
  <c r="KQC197" i="3"/>
  <c r="KQB197" i="3"/>
  <c r="KQA197" i="3"/>
  <c r="KPZ197" i="3"/>
  <c r="KPY197" i="3"/>
  <c r="KPX197" i="3"/>
  <c r="KPW197" i="3"/>
  <c r="KPV197" i="3"/>
  <c r="KPU197" i="3"/>
  <c r="KPT197" i="3"/>
  <c r="KPS197" i="3"/>
  <c r="KPR197" i="3"/>
  <c r="KPQ197" i="3"/>
  <c r="KPP197" i="3"/>
  <c r="KPO197" i="3"/>
  <c r="KPN197" i="3"/>
  <c r="KPM197" i="3"/>
  <c r="KPL197" i="3"/>
  <c r="KPK197" i="3"/>
  <c r="KPJ197" i="3"/>
  <c r="KPI197" i="3"/>
  <c r="KPH197" i="3"/>
  <c r="KPG197" i="3"/>
  <c r="KPF197" i="3"/>
  <c r="KPE197" i="3"/>
  <c r="KPD197" i="3"/>
  <c r="KPC197" i="3"/>
  <c r="KPB197" i="3"/>
  <c r="KPA197" i="3"/>
  <c r="KOZ197" i="3"/>
  <c r="KOY197" i="3"/>
  <c r="KOX197" i="3"/>
  <c r="KOW197" i="3"/>
  <c r="KOV197" i="3"/>
  <c r="KOU197" i="3"/>
  <c r="KOT197" i="3"/>
  <c r="KOS197" i="3"/>
  <c r="KOR197" i="3"/>
  <c r="KOQ197" i="3"/>
  <c r="KOP197" i="3"/>
  <c r="KOO197" i="3"/>
  <c r="KON197" i="3"/>
  <c r="KOM197" i="3"/>
  <c r="KOL197" i="3"/>
  <c r="KOK197" i="3"/>
  <c r="KOJ197" i="3"/>
  <c r="KOI197" i="3"/>
  <c r="KOH197" i="3"/>
  <c r="KOG197" i="3"/>
  <c r="KOF197" i="3"/>
  <c r="KOE197" i="3"/>
  <c r="KOD197" i="3"/>
  <c r="KOC197" i="3"/>
  <c r="KOB197" i="3"/>
  <c r="KOA197" i="3"/>
  <c r="KNZ197" i="3"/>
  <c r="KNY197" i="3"/>
  <c r="KNX197" i="3"/>
  <c r="KNW197" i="3"/>
  <c r="KNV197" i="3"/>
  <c r="KNU197" i="3"/>
  <c r="KNT197" i="3"/>
  <c r="KNS197" i="3"/>
  <c r="KNR197" i="3"/>
  <c r="KNQ197" i="3"/>
  <c r="KNP197" i="3"/>
  <c r="KNO197" i="3"/>
  <c r="KNN197" i="3"/>
  <c r="KNM197" i="3"/>
  <c r="KNL197" i="3"/>
  <c r="KNK197" i="3"/>
  <c r="KNJ197" i="3"/>
  <c r="KNI197" i="3"/>
  <c r="KNH197" i="3"/>
  <c r="KNG197" i="3"/>
  <c r="KNF197" i="3"/>
  <c r="KNE197" i="3"/>
  <c r="KND197" i="3"/>
  <c r="KNC197" i="3"/>
  <c r="KNB197" i="3"/>
  <c r="KNA197" i="3"/>
  <c r="KMZ197" i="3"/>
  <c r="KMY197" i="3"/>
  <c r="KMX197" i="3"/>
  <c r="KMW197" i="3"/>
  <c r="KMV197" i="3"/>
  <c r="KMU197" i="3"/>
  <c r="KMT197" i="3"/>
  <c r="KMS197" i="3"/>
  <c r="KMR197" i="3"/>
  <c r="KMQ197" i="3"/>
  <c r="KMP197" i="3"/>
  <c r="KMO197" i="3"/>
  <c r="KMN197" i="3"/>
  <c r="KMM197" i="3"/>
  <c r="KML197" i="3"/>
  <c r="KMK197" i="3"/>
  <c r="KMJ197" i="3"/>
  <c r="KMI197" i="3"/>
  <c r="KMH197" i="3"/>
  <c r="KMG197" i="3"/>
  <c r="KMF197" i="3"/>
  <c r="KME197" i="3"/>
  <c r="KMD197" i="3"/>
  <c r="KMC197" i="3"/>
  <c r="KMB197" i="3"/>
  <c r="KMA197" i="3"/>
  <c r="KLZ197" i="3"/>
  <c r="KLY197" i="3"/>
  <c r="KLX197" i="3"/>
  <c r="KLW197" i="3"/>
  <c r="KLV197" i="3"/>
  <c r="KLU197" i="3"/>
  <c r="KLT197" i="3"/>
  <c r="KLS197" i="3"/>
  <c r="KLR197" i="3"/>
  <c r="KLQ197" i="3"/>
  <c r="KLP197" i="3"/>
  <c r="KLO197" i="3"/>
  <c r="KLN197" i="3"/>
  <c r="KLM197" i="3"/>
  <c r="KLL197" i="3"/>
  <c r="KLK197" i="3"/>
  <c r="KLJ197" i="3"/>
  <c r="KLI197" i="3"/>
  <c r="KLH197" i="3"/>
  <c r="KLG197" i="3"/>
  <c r="KLF197" i="3"/>
  <c r="KLE197" i="3"/>
  <c r="KLD197" i="3"/>
  <c r="KLC197" i="3"/>
  <c r="KLB197" i="3"/>
  <c r="KLA197" i="3"/>
  <c r="KKZ197" i="3"/>
  <c r="KKY197" i="3"/>
  <c r="KKX197" i="3"/>
  <c r="KKW197" i="3"/>
  <c r="KKV197" i="3"/>
  <c r="KKU197" i="3"/>
  <c r="KKT197" i="3"/>
  <c r="KKS197" i="3"/>
  <c r="KKR197" i="3"/>
  <c r="KKQ197" i="3"/>
  <c r="KKP197" i="3"/>
  <c r="KKO197" i="3"/>
  <c r="KKN197" i="3"/>
  <c r="KKM197" i="3"/>
  <c r="KKL197" i="3"/>
  <c r="KKK197" i="3"/>
  <c r="KKJ197" i="3"/>
  <c r="KKI197" i="3"/>
  <c r="KKH197" i="3"/>
  <c r="KKG197" i="3"/>
  <c r="KKF197" i="3"/>
  <c r="KKE197" i="3"/>
  <c r="KKD197" i="3"/>
  <c r="KKC197" i="3"/>
  <c r="KKB197" i="3"/>
  <c r="KKA197" i="3"/>
  <c r="KJZ197" i="3"/>
  <c r="KJY197" i="3"/>
  <c r="KJX197" i="3"/>
  <c r="KJW197" i="3"/>
  <c r="KJV197" i="3"/>
  <c r="KJU197" i="3"/>
  <c r="KJT197" i="3"/>
  <c r="KJS197" i="3"/>
  <c r="KJR197" i="3"/>
  <c r="KJQ197" i="3"/>
  <c r="KJP197" i="3"/>
  <c r="KJO197" i="3"/>
  <c r="KJN197" i="3"/>
  <c r="KJM197" i="3"/>
  <c r="KJL197" i="3"/>
  <c r="KJK197" i="3"/>
  <c r="KJJ197" i="3"/>
  <c r="KJI197" i="3"/>
  <c r="KJH197" i="3"/>
  <c r="KJG197" i="3"/>
  <c r="KJF197" i="3"/>
  <c r="KJE197" i="3"/>
  <c r="KJD197" i="3"/>
  <c r="KJC197" i="3"/>
  <c r="KJB197" i="3"/>
  <c r="KJA197" i="3"/>
  <c r="KIZ197" i="3"/>
  <c r="KIY197" i="3"/>
  <c r="KIX197" i="3"/>
  <c r="KIW197" i="3"/>
  <c r="KIV197" i="3"/>
  <c r="KIU197" i="3"/>
  <c r="KIT197" i="3"/>
  <c r="KIS197" i="3"/>
  <c r="KIR197" i="3"/>
  <c r="KIQ197" i="3"/>
  <c r="KIP197" i="3"/>
  <c r="KIO197" i="3"/>
  <c r="KIN197" i="3"/>
  <c r="KIM197" i="3"/>
  <c r="KIL197" i="3"/>
  <c r="KIK197" i="3"/>
  <c r="KIJ197" i="3"/>
  <c r="KII197" i="3"/>
  <c r="KIH197" i="3"/>
  <c r="KIG197" i="3"/>
  <c r="KIF197" i="3"/>
  <c r="KIE197" i="3"/>
  <c r="KID197" i="3"/>
  <c r="KIC197" i="3"/>
  <c r="KIB197" i="3"/>
  <c r="KIA197" i="3"/>
  <c r="KHZ197" i="3"/>
  <c r="KHY197" i="3"/>
  <c r="KHX197" i="3"/>
  <c r="KHW197" i="3"/>
  <c r="KHV197" i="3"/>
  <c r="KHU197" i="3"/>
  <c r="KHT197" i="3"/>
  <c r="KHS197" i="3"/>
  <c r="KHR197" i="3"/>
  <c r="KHQ197" i="3"/>
  <c r="KHP197" i="3"/>
  <c r="KHO197" i="3"/>
  <c r="KHN197" i="3"/>
  <c r="KHM197" i="3"/>
  <c r="KHL197" i="3"/>
  <c r="KHK197" i="3"/>
  <c r="KHJ197" i="3"/>
  <c r="KHI197" i="3"/>
  <c r="KHH197" i="3"/>
  <c r="KHG197" i="3"/>
  <c r="KHF197" i="3"/>
  <c r="KHE197" i="3"/>
  <c r="KHD197" i="3"/>
  <c r="KHC197" i="3"/>
  <c r="KHB197" i="3"/>
  <c r="KHA197" i="3"/>
  <c r="KGZ197" i="3"/>
  <c r="KGY197" i="3"/>
  <c r="KGX197" i="3"/>
  <c r="KGW197" i="3"/>
  <c r="KGV197" i="3"/>
  <c r="KGU197" i="3"/>
  <c r="KGT197" i="3"/>
  <c r="KGS197" i="3"/>
  <c r="KGR197" i="3"/>
  <c r="KGQ197" i="3"/>
  <c r="KGP197" i="3"/>
  <c r="KGO197" i="3"/>
  <c r="KGN197" i="3"/>
  <c r="KGM197" i="3"/>
  <c r="KGL197" i="3"/>
  <c r="KGK197" i="3"/>
  <c r="KGJ197" i="3"/>
  <c r="KGI197" i="3"/>
  <c r="KGH197" i="3"/>
  <c r="KGG197" i="3"/>
  <c r="KGF197" i="3"/>
  <c r="KGE197" i="3"/>
  <c r="KGD197" i="3"/>
  <c r="KGC197" i="3"/>
  <c r="KGB197" i="3"/>
  <c r="KGA197" i="3"/>
  <c r="KFZ197" i="3"/>
  <c r="KFY197" i="3"/>
  <c r="KFX197" i="3"/>
  <c r="KFW197" i="3"/>
  <c r="KFV197" i="3"/>
  <c r="KFU197" i="3"/>
  <c r="KFT197" i="3"/>
  <c r="KFS197" i="3"/>
  <c r="KFR197" i="3"/>
  <c r="KFQ197" i="3"/>
  <c r="KFP197" i="3"/>
  <c r="KFO197" i="3"/>
  <c r="KFN197" i="3"/>
  <c r="KFM197" i="3"/>
  <c r="KFL197" i="3"/>
  <c r="KFK197" i="3"/>
  <c r="KFJ197" i="3"/>
  <c r="KFI197" i="3"/>
  <c r="KFH197" i="3"/>
  <c r="KFG197" i="3"/>
  <c r="KFF197" i="3"/>
  <c r="KFE197" i="3"/>
  <c r="KFD197" i="3"/>
  <c r="KFC197" i="3"/>
  <c r="KFB197" i="3"/>
  <c r="KFA197" i="3"/>
  <c r="KEZ197" i="3"/>
  <c r="KEY197" i="3"/>
  <c r="KEX197" i="3"/>
  <c r="KEW197" i="3"/>
  <c r="KEV197" i="3"/>
  <c r="KEU197" i="3"/>
  <c r="KET197" i="3"/>
  <c r="KES197" i="3"/>
  <c r="KER197" i="3"/>
  <c r="KEQ197" i="3"/>
  <c r="KEP197" i="3"/>
  <c r="KEO197" i="3"/>
  <c r="KEN197" i="3"/>
  <c r="KEM197" i="3"/>
  <c r="KEL197" i="3"/>
  <c r="KEK197" i="3"/>
  <c r="KEJ197" i="3"/>
  <c r="KEI197" i="3"/>
  <c r="KEH197" i="3"/>
  <c r="KEG197" i="3"/>
  <c r="KEF197" i="3"/>
  <c r="KEE197" i="3"/>
  <c r="KED197" i="3"/>
  <c r="KEC197" i="3"/>
  <c r="KEB197" i="3"/>
  <c r="KEA197" i="3"/>
  <c r="KDZ197" i="3"/>
  <c r="KDY197" i="3"/>
  <c r="KDX197" i="3"/>
  <c r="KDW197" i="3"/>
  <c r="KDV197" i="3"/>
  <c r="KDU197" i="3"/>
  <c r="KDT197" i="3"/>
  <c r="KDS197" i="3"/>
  <c r="KDR197" i="3"/>
  <c r="KDQ197" i="3"/>
  <c r="KDP197" i="3"/>
  <c r="KDO197" i="3"/>
  <c r="KDN197" i="3"/>
  <c r="KDM197" i="3"/>
  <c r="KDL197" i="3"/>
  <c r="KDK197" i="3"/>
  <c r="KDJ197" i="3"/>
  <c r="KDI197" i="3"/>
  <c r="KDH197" i="3"/>
  <c r="KDG197" i="3"/>
  <c r="KDF197" i="3"/>
  <c r="KDE197" i="3"/>
  <c r="KDD197" i="3"/>
  <c r="KDC197" i="3"/>
  <c r="KDB197" i="3"/>
  <c r="KDA197" i="3"/>
  <c r="KCZ197" i="3"/>
  <c r="KCY197" i="3"/>
  <c r="KCX197" i="3"/>
  <c r="KCW197" i="3"/>
  <c r="KCV197" i="3"/>
  <c r="KCU197" i="3"/>
  <c r="KCT197" i="3"/>
  <c r="KCS197" i="3"/>
  <c r="KCR197" i="3"/>
  <c r="KCQ197" i="3"/>
  <c r="KCP197" i="3"/>
  <c r="KCO197" i="3"/>
  <c r="KCN197" i="3"/>
  <c r="KCM197" i="3"/>
  <c r="KCL197" i="3"/>
  <c r="KCK197" i="3"/>
  <c r="KCJ197" i="3"/>
  <c r="KCI197" i="3"/>
  <c r="KCH197" i="3"/>
  <c r="KCG197" i="3"/>
  <c r="KCF197" i="3"/>
  <c r="KCE197" i="3"/>
  <c r="KCD197" i="3"/>
  <c r="KCC197" i="3"/>
  <c r="KCB197" i="3"/>
  <c r="KCA197" i="3"/>
  <c r="KBZ197" i="3"/>
  <c r="KBY197" i="3"/>
  <c r="KBX197" i="3"/>
  <c r="KBW197" i="3"/>
  <c r="KBV197" i="3"/>
  <c r="KBU197" i="3"/>
  <c r="KBT197" i="3"/>
  <c r="KBS197" i="3"/>
  <c r="KBR197" i="3"/>
  <c r="KBQ197" i="3"/>
  <c r="KBP197" i="3"/>
  <c r="KBO197" i="3"/>
  <c r="KBN197" i="3"/>
  <c r="KBM197" i="3"/>
  <c r="KBL197" i="3"/>
  <c r="KBK197" i="3"/>
  <c r="KBJ197" i="3"/>
  <c r="KBI197" i="3"/>
  <c r="KBH197" i="3"/>
  <c r="KBG197" i="3"/>
  <c r="KBF197" i="3"/>
  <c r="KBE197" i="3"/>
  <c r="KBD197" i="3"/>
  <c r="KBC197" i="3"/>
  <c r="KBB197" i="3"/>
  <c r="KBA197" i="3"/>
  <c r="KAZ197" i="3"/>
  <c r="KAY197" i="3"/>
  <c r="KAX197" i="3"/>
  <c r="KAW197" i="3"/>
  <c r="KAV197" i="3"/>
  <c r="KAU197" i="3"/>
  <c r="KAT197" i="3"/>
  <c r="KAS197" i="3"/>
  <c r="KAR197" i="3"/>
  <c r="KAQ197" i="3"/>
  <c r="KAP197" i="3"/>
  <c r="KAO197" i="3"/>
  <c r="KAN197" i="3"/>
  <c r="KAM197" i="3"/>
  <c r="KAL197" i="3"/>
  <c r="KAK197" i="3"/>
  <c r="KAJ197" i="3"/>
  <c r="KAI197" i="3"/>
  <c r="KAH197" i="3"/>
  <c r="KAG197" i="3"/>
  <c r="KAF197" i="3"/>
  <c r="KAE197" i="3"/>
  <c r="KAD197" i="3"/>
  <c r="KAC197" i="3"/>
  <c r="KAB197" i="3"/>
  <c r="KAA197" i="3"/>
  <c r="JZZ197" i="3"/>
  <c r="JZY197" i="3"/>
  <c r="JZX197" i="3"/>
  <c r="JZW197" i="3"/>
  <c r="JZV197" i="3"/>
  <c r="JZU197" i="3"/>
  <c r="JZT197" i="3"/>
  <c r="JZS197" i="3"/>
  <c r="JZR197" i="3"/>
  <c r="JZQ197" i="3"/>
  <c r="JZP197" i="3"/>
  <c r="JZO197" i="3"/>
  <c r="JZN197" i="3"/>
  <c r="JZM197" i="3"/>
  <c r="JZL197" i="3"/>
  <c r="JZK197" i="3"/>
  <c r="JZJ197" i="3"/>
  <c r="JZI197" i="3"/>
  <c r="JZH197" i="3"/>
  <c r="JZG197" i="3"/>
  <c r="JZF197" i="3"/>
  <c r="JZE197" i="3"/>
  <c r="JZD197" i="3"/>
  <c r="JZC197" i="3"/>
  <c r="JZB197" i="3"/>
  <c r="JZA197" i="3"/>
  <c r="JYZ197" i="3"/>
  <c r="JYY197" i="3"/>
  <c r="JYX197" i="3"/>
  <c r="JYW197" i="3"/>
  <c r="JYV197" i="3"/>
  <c r="JYU197" i="3"/>
  <c r="JYT197" i="3"/>
  <c r="JYS197" i="3"/>
  <c r="JYR197" i="3"/>
  <c r="JYQ197" i="3"/>
  <c r="JYP197" i="3"/>
  <c r="JYO197" i="3"/>
  <c r="JYN197" i="3"/>
  <c r="JYM197" i="3"/>
  <c r="JYL197" i="3"/>
  <c r="JYK197" i="3"/>
  <c r="JYJ197" i="3"/>
  <c r="JYI197" i="3"/>
  <c r="JYH197" i="3"/>
  <c r="JYG197" i="3"/>
  <c r="JYF197" i="3"/>
  <c r="JYE197" i="3"/>
  <c r="JYD197" i="3"/>
  <c r="JYC197" i="3"/>
  <c r="JYB197" i="3"/>
  <c r="JYA197" i="3"/>
  <c r="JXZ197" i="3"/>
  <c r="JXY197" i="3"/>
  <c r="JXX197" i="3"/>
  <c r="JXW197" i="3"/>
  <c r="JXV197" i="3"/>
  <c r="JXU197" i="3"/>
  <c r="JXT197" i="3"/>
  <c r="JXS197" i="3"/>
  <c r="JXR197" i="3"/>
  <c r="JXQ197" i="3"/>
  <c r="JXP197" i="3"/>
  <c r="JXO197" i="3"/>
  <c r="JXN197" i="3"/>
  <c r="JXM197" i="3"/>
  <c r="JXL197" i="3"/>
  <c r="JXK197" i="3"/>
  <c r="JXJ197" i="3"/>
  <c r="JXI197" i="3"/>
  <c r="JXH197" i="3"/>
  <c r="JXG197" i="3"/>
  <c r="JXF197" i="3"/>
  <c r="JXE197" i="3"/>
  <c r="JXD197" i="3"/>
  <c r="JXC197" i="3"/>
  <c r="JXB197" i="3"/>
  <c r="JXA197" i="3"/>
  <c r="JWZ197" i="3"/>
  <c r="JWY197" i="3"/>
  <c r="JWX197" i="3"/>
  <c r="JWW197" i="3"/>
  <c r="JWV197" i="3"/>
  <c r="JWU197" i="3"/>
  <c r="JWT197" i="3"/>
  <c r="JWS197" i="3"/>
  <c r="JWR197" i="3"/>
  <c r="JWQ197" i="3"/>
  <c r="JWP197" i="3"/>
  <c r="JWO197" i="3"/>
  <c r="JWN197" i="3"/>
  <c r="JWM197" i="3"/>
  <c r="JWL197" i="3"/>
  <c r="JWK197" i="3"/>
  <c r="JWJ197" i="3"/>
  <c r="JWI197" i="3"/>
  <c r="JWH197" i="3"/>
  <c r="JWG197" i="3"/>
  <c r="JWF197" i="3"/>
  <c r="JWE197" i="3"/>
  <c r="JWD197" i="3"/>
  <c r="JWC197" i="3"/>
  <c r="JWB197" i="3"/>
  <c r="JWA197" i="3"/>
  <c r="JVZ197" i="3"/>
  <c r="JVY197" i="3"/>
  <c r="JVX197" i="3"/>
  <c r="JVW197" i="3"/>
  <c r="JVV197" i="3"/>
  <c r="JVU197" i="3"/>
  <c r="JVT197" i="3"/>
  <c r="JVS197" i="3"/>
  <c r="JVR197" i="3"/>
  <c r="JVQ197" i="3"/>
  <c r="JVP197" i="3"/>
  <c r="JVO197" i="3"/>
  <c r="JVN197" i="3"/>
  <c r="JVM197" i="3"/>
  <c r="JVL197" i="3"/>
  <c r="JVK197" i="3"/>
  <c r="JVJ197" i="3"/>
  <c r="JVI197" i="3"/>
  <c r="JVH197" i="3"/>
  <c r="JVG197" i="3"/>
  <c r="JVF197" i="3"/>
  <c r="JVE197" i="3"/>
  <c r="JVD197" i="3"/>
  <c r="JVC197" i="3"/>
  <c r="JVB197" i="3"/>
  <c r="JVA197" i="3"/>
  <c r="JUZ197" i="3"/>
  <c r="JUY197" i="3"/>
  <c r="JUX197" i="3"/>
  <c r="JUW197" i="3"/>
  <c r="JUV197" i="3"/>
  <c r="JUU197" i="3"/>
  <c r="JUT197" i="3"/>
  <c r="JUS197" i="3"/>
  <c r="JUR197" i="3"/>
  <c r="JUQ197" i="3"/>
  <c r="JUP197" i="3"/>
  <c r="JUO197" i="3"/>
  <c r="JUN197" i="3"/>
  <c r="JUM197" i="3"/>
  <c r="JUL197" i="3"/>
  <c r="JUK197" i="3"/>
  <c r="JUJ197" i="3"/>
  <c r="JUI197" i="3"/>
  <c r="JUH197" i="3"/>
  <c r="JUG197" i="3"/>
  <c r="JUF197" i="3"/>
  <c r="JUE197" i="3"/>
  <c r="JUD197" i="3"/>
  <c r="JUC197" i="3"/>
  <c r="JUB197" i="3"/>
  <c r="JUA197" i="3"/>
  <c r="JTZ197" i="3"/>
  <c r="JTY197" i="3"/>
  <c r="JTX197" i="3"/>
  <c r="JTW197" i="3"/>
  <c r="JTV197" i="3"/>
  <c r="JTU197" i="3"/>
  <c r="JTT197" i="3"/>
  <c r="JTS197" i="3"/>
  <c r="JTR197" i="3"/>
  <c r="JTQ197" i="3"/>
  <c r="JTP197" i="3"/>
  <c r="JTO197" i="3"/>
  <c r="JTN197" i="3"/>
  <c r="JTM197" i="3"/>
  <c r="JTL197" i="3"/>
  <c r="JTK197" i="3"/>
  <c r="JTJ197" i="3"/>
  <c r="JTI197" i="3"/>
  <c r="JTH197" i="3"/>
  <c r="JTG197" i="3"/>
  <c r="JTF197" i="3"/>
  <c r="JTE197" i="3"/>
  <c r="JTD197" i="3"/>
  <c r="JTC197" i="3"/>
  <c r="JTB197" i="3"/>
  <c r="JTA197" i="3"/>
  <c r="JSZ197" i="3"/>
  <c r="JSY197" i="3"/>
  <c r="JSX197" i="3"/>
  <c r="JSW197" i="3"/>
  <c r="JSV197" i="3"/>
  <c r="JSU197" i="3"/>
  <c r="JST197" i="3"/>
  <c r="JSS197" i="3"/>
  <c r="JSR197" i="3"/>
  <c r="JSQ197" i="3"/>
  <c r="JSP197" i="3"/>
  <c r="JSO197" i="3"/>
  <c r="JSN197" i="3"/>
  <c r="JSM197" i="3"/>
  <c r="JSL197" i="3"/>
  <c r="JSK197" i="3"/>
  <c r="JSJ197" i="3"/>
  <c r="JSI197" i="3"/>
  <c r="JSH197" i="3"/>
  <c r="JSG197" i="3"/>
  <c r="JSF197" i="3"/>
  <c r="JSE197" i="3"/>
  <c r="JSD197" i="3"/>
  <c r="JSC197" i="3"/>
  <c r="JSB197" i="3"/>
  <c r="JSA197" i="3"/>
  <c r="JRZ197" i="3"/>
  <c r="JRY197" i="3"/>
  <c r="JRX197" i="3"/>
  <c r="JRW197" i="3"/>
  <c r="JRV197" i="3"/>
  <c r="JRU197" i="3"/>
  <c r="JRT197" i="3"/>
  <c r="JRS197" i="3"/>
  <c r="JRR197" i="3"/>
  <c r="JRQ197" i="3"/>
  <c r="JRP197" i="3"/>
  <c r="JRO197" i="3"/>
  <c r="JRN197" i="3"/>
  <c r="JRM197" i="3"/>
  <c r="JRL197" i="3"/>
  <c r="JRK197" i="3"/>
  <c r="JRJ197" i="3"/>
  <c r="JRI197" i="3"/>
  <c r="JRH197" i="3"/>
  <c r="JRG197" i="3"/>
  <c r="JRF197" i="3"/>
  <c r="JRE197" i="3"/>
  <c r="JRD197" i="3"/>
  <c r="JRC197" i="3"/>
  <c r="JRB197" i="3"/>
  <c r="JRA197" i="3"/>
  <c r="JQZ197" i="3"/>
  <c r="JQY197" i="3"/>
  <c r="JQX197" i="3"/>
  <c r="JQW197" i="3"/>
  <c r="JQV197" i="3"/>
  <c r="JQU197" i="3"/>
  <c r="JQT197" i="3"/>
  <c r="JQS197" i="3"/>
  <c r="JQR197" i="3"/>
  <c r="JQQ197" i="3"/>
  <c r="JQP197" i="3"/>
  <c r="JQO197" i="3"/>
  <c r="JQN197" i="3"/>
  <c r="JQM197" i="3"/>
  <c r="JQL197" i="3"/>
  <c r="JQK197" i="3"/>
  <c r="JQJ197" i="3"/>
  <c r="JQI197" i="3"/>
  <c r="JQH197" i="3"/>
  <c r="JQG197" i="3"/>
  <c r="JQF197" i="3"/>
  <c r="JQE197" i="3"/>
  <c r="JQD197" i="3"/>
  <c r="JQC197" i="3"/>
  <c r="JQB197" i="3"/>
  <c r="JQA197" i="3"/>
  <c r="JPZ197" i="3"/>
  <c r="JPY197" i="3"/>
  <c r="JPX197" i="3"/>
  <c r="JPW197" i="3"/>
  <c r="JPV197" i="3"/>
  <c r="JPU197" i="3"/>
  <c r="JPT197" i="3"/>
  <c r="JPS197" i="3"/>
  <c r="JPR197" i="3"/>
  <c r="JPQ197" i="3"/>
  <c r="JPP197" i="3"/>
  <c r="JPO197" i="3"/>
  <c r="JPN197" i="3"/>
  <c r="JPM197" i="3"/>
  <c r="JPL197" i="3"/>
  <c r="JPK197" i="3"/>
  <c r="JPJ197" i="3"/>
  <c r="JPI197" i="3"/>
  <c r="JPH197" i="3"/>
  <c r="JPG197" i="3"/>
  <c r="JPF197" i="3"/>
  <c r="JPE197" i="3"/>
  <c r="JPD197" i="3"/>
  <c r="JPC197" i="3"/>
  <c r="JPB197" i="3"/>
  <c r="JPA197" i="3"/>
  <c r="JOZ197" i="3"/>
  <c r="JOY197" i="3"/>
  <c r="JOX197" i="3"/>
  <c r="JOW197" i="3"/>
  <c r="JOV197" i="3"/>
  <c r="JOU197" i="3"/>
  <c r="JOT197" i="3"/>
  <c r="JOS197" i="3"/>
  <c r="JOR197" i="3"/>
  <c r="JOQ197" i="3"/>
  <c r="JOP197" i="3"/>
  <c r="JOO197" i="3"/>
  <c r="JON197" i="3"/>
  <c r="JOM197" i="3"/>
  <c r="JOL197" i="3"/>
  <c r="JOK197" i="3"/>
  <c r="JOJ197" i="3"/>
  <c r="JOI197" i="3"/>
  <c r="JOH197" i="3"/>
  <c r="JOG197" i="3"/>
  <c r="JOF197" i="3"/>
  <c r="JOE197" i="3"/>
  <c r="JOD197" i="3"/>
  <c r="JOC197" i="3"/>
  <c r="JOB197" i="3"/>
  <c r="JOA197" i="3"/>
  <c r="JNZ197" i="3"/>
  <c r="JNY197" i="3"/>
  <c r="JNX197" i="3"/>
  <c r="JNW197" i="3"/>
  <c r="JNV197" i="3"/>
  <c r="JNU197" i="3"/>
  <c r="JNT197" i="3"/>
  <c r="JNS197" i="3"/>
  <c r="JNR197" i="3"/>
  <c r="JNQ197" i="3"/>
  <c r="JNP197" i="3"/>
  <c r="JNO197" i="3"/>
  <c r="JNN197" i="3"/>
  <c r="JNM197" i="3"/>
  <c r="JNL197" i="3"/>
  <c r="JNK197" i="3"/>
  <c r="JNJ197" i="3"/>
  <c r="JNI197" i="3"/>
  <c r="JNH197" i="3"/>
  <c r="JNG197" i="3"/>
  <c r="JNF197" i="3"/>
  <c r="JNE197" i="3"/>
  <c r="JND197" i="3"/>
  <c r="JNC197" i="3"/>
  <c r="JNB197" i="3"/>
  <c r="JNA197" i="3"/>
  <c r="JMZ197" i="3"/>
  <c r="JMY197" i="3"/>
  <c r="JMX197" i="3"/>
  <c r="JMW197" i="3"/>
  <c r="JMV197" i="3"/>
  <c r="JMU197" i="3"/>
  <c r="JMT197" i="3"/>
  <c r="JMS197" i="3"/>
  <c r="JMR197" i="3"/>
  <c r="JMQ197" i="3"/>
  <c r="JMP197" i="3"/>
  <c r="JMO197" i="3"/>
  <c r="JMN197" i="3"/>
  <c r="JMM197" i="3"/>
  <c r="JML197" i="3"/>
  <c r="JMK197" i="3"/>
  <c r="JMJ197" i="3"/>
  <c r="JMI197" i="3"/>
  <c r="JMH197" i="3"/>
  <c r="JMG197" i="3"/>
  <c r="JMF197" i="3"/>
  <c r="JME197" i="3"/>
  <c r="JMD197" i="3"/>
  <c r="JMC197" i="3"/>
  <c r="JMB197" i="3"/>
  <c r="JMA197" i="3"/>
  <c r="JLZ197" i="3"/>
  <c r="JLY197" i="3"/>
  <c r="JLX197" i="3"/>
  <c r="JLW197" i="3"/>
  <c r="JLV197" i="3"/>
  <c r="JLU197" i="3"/>
  <c r="JLT197" i="3"/>
  <c r="JLS197" i="3"/>
  <c r="JLR197" i="3"/>
  <c r="JLQ197" i="3"/>
  <c r="JLP197" i="3"/>
  <c r="JLO197" i="3"/>
  <c r="JLN197" i="3"/>
  <c r="JLM197" i="3"/>
  <c r="JLL197" i="3"/>
  <c r="JLK197" i="3"/>
  <c r="JLJ197" i="3"/>
  <c r="JLI197" i="3"/>
  <c r="JLH197" i="3"/>
  <c r="JLG197" i="3"/>
  <c r="JLF197" i="3"/>
  <c r="JLE197" i="3"/>
  <c r="JLD197" i="3"/>
  <c r="JLC197" i="3"/>
  <c r="JLB197" i="3"/>
  <c r="JLA197" i="3"/>
  <c r="JKZ197" i="3"/>
  <c r="JKY197" i="3"/>
  <c r="JKX197" i="3"/>
  <c r="JKW197" i="3"/>
  <c r="JKV197" i="3"/>
  <c r="JKU197" i="3"/>
  <c r="JKT197" i="3"/>
  <c r="JKS197" i="3"/>
  <c r="JKR197" i="3"/>
  <c r="JKQ197" i="3"/>
  <c r="JKP197" i="3"/>
  <c r="JKO197" i="3"/>
  <c r="JKN197" i="3"/>
  <c r="JKM197" i="3"/>
  <c r="JKL197" i="3"/>
  <c r="JKK197" i="3"/>
  <c r="JKJ197" i="3"/>
  <c r="JKI197" i="3"/>
  <c r="JKH197" i="3"/>
  <c r="JKG197" i="3"/>
  <c r="JKF197" i="3"/>
  <c r="JKE197" i="3"/>
  <c r="JKD197" i="3"/>
  <c r="JKC197" i="3"/>
  <c r="JKB197" i="3"/>
  <c r="JKA197" i="3"/>
  <c r="JJZ197" i="3"/>
  <c r="JJY197" i="3"/>
  <c r="JJX197" i="3"/>
  <c r="JJW197" i="3"/>
  <c r="JJV197" i="3"/>
  <c r="JJU197" i="3"/>
  <c r="JJT197" i="3"/>
  <c r="JJS197" i="3"/>
  <c r="JJR197" i="3"/>
  <c r="JJQ197" i="3"/>
  <c r="JJP197" i="3"/>
  <c r="JJO197" i="3"/>
  <c r="JJN197" i="3"/>
  <c r="JJM197" i="3"/>
  <c r="JJL197" i="3"/>
  <c r="JJK197" i="3"/>
  <c r="JJJ197" i="3"/>
  <c r="JJI197" i="3"/>
  <c r="JJH197" i="3"/>
  <c r="JJG197" i="3"/>
  <c r="JJF197" i="3"/>
  <c r="JJE197" i="3"/>
  <c r="JJD197" i="3"/>
  <c r="JJC197" i="3"/>
  <c r="JJB197" i="3"/>
  <c r="JJA197" i="3"/>
  <c r="JIZ197" i="3"/>
  <c r="JIY197" i="3"/>
  <c r="JIX197" i="3"/>
  <c r="JIW197" i="3"/>
  <c r="JIV197" i="3"/>
  <c r="JIU197" i="3"/>
  <c r="JIT197" i="3"/>
  <c r="JIS197" i="3"/>
  <c r="JIR197" i="3"/>
  <c r="JIQ197" i="3"/>
  <c r="JIP197" i="3"/>
  <c r="JIO197" i="3"/>
  <c r="JIN197" i="3"/>
  <c r="JIM197" i="3"/>
  <c r="JIL197" i="3"/>
  <c r="JIK197" i="3"/>
  <c r="JIJ197" i="3"/>
  <c r="JII197" i="3"/>
  <c r="JIH197" i="3"/>
  <c r="JIG197" i="3"/>
  <c r="JIF197" i="3"/>
  <c r="JIE197" i="3"/>
  <c r="JID197" i="3"/>
  <c r="JIC197" i="3"/>
  <c r="JIB197" i="3"/>
  <c r="JIA197" i="3"/>
  <c r="JHZ197" i="3"/>
  <c r="JHY197" i="3"/>
  <c r="JHX197" i="3"/>
  <c r="JHW197" i="3"/>
  <c r="JHV197" i="3"/>
  <c r="JHU197" i="3"/>
  <c r="JHT197" i="3"/>
  <c r="JHS197" i="3"/>
  <c r="JHR197" i="3"/>
  <c r="JHQ197" i="3"/>
  <c r="JHP197" i="3"/>
  <c r="JHO197" i="3"/>
  <c r="JHN197" i="3"/>
  <c r="JHM197" i="3"/>
  <c r="JHL197" i="3"/>
  <c r="JHK197" i="3"/>
  <c r="JHJ197" i="3"/>
  <c r="JHI197" i="3"/>
  <c r="JHH197" i="3"/>
  <c r="JHG197" i="3"/>
  <c r="JHF197" i="3"/>
  <c r="JHE197" i="3"/>
  <c r="JHD197" i="3"/>
  <c r="JHC197" i="3"/>
  <c r="JHB197" i="3"/>
  <c r="JHA197" i="3"/>
  <c r="JGZ197" i="3"/>
  <c r="JGY197" i="3"/>
  <c r="JGX197" i="3"/>
  <c r="JGW197" i="3"/>
  <c r="JGV197" i="3"/>
  <c r="JGU197" i="3"/>
  <c r="JGT197" i="3"/>
  <c r="JGS197" i="3"/>
  <c r="JGR197" i="3"/>
  <c r="JGQ197" i="3"/>
  <c r="JGP197" i="3"/>
  <c r="JGO197" i="3"/>
  <c r="JGN197" i="3"/>
  <c r="JGM197" i="3"/>
  <c r="JGL197" i="3"/>
  <c r="JGK197" i="3"/>
  <c r="JGJ197" i="3"/>
  <c r="JGI197" i="3"/>
  <c r="JGH197" i="3"/>
  <c r="JGG197" i="3"/>
  <c r="JGF197" i="3"/>
  <c r="JGE197" i="3"/>
  <c r="JGD197" i="3"/>
  <c r="JGC197" i="3"/>
  <c r="JGB197" i="3"/>
  <c r="JGA197" i="3"/>
  <c r="JFZ197" i="3"/>
  <c r="JFY197" i="3"/>
  <c r="JFX197" i="3"/>
  <c r="JFW197" i="3"/>
  <c r="JFV197" i="3"/>
  <c r="JFU197" i="3"/>
  <c r="JFT197" i="3"/>
  <c r="JFS197" i="3"/>
  <c r="JFR197" i="3"/>
  <c r="JFQ197" i="3"/>
  <c r="JFP197" i="3"/>
  <c r="JFO197" i="3"/>
  <c r="JFN197" i="3"/>
  <c r="JFM197" i="3"/>
  <c r="JFL197" i="3"/>
  <c r="JFK197" i="3"/>
  <c r="JFJ197" i="3"/>
  <c r="JFI197" i="3"/>
  <c r="JFH197" i="3"/>
  <c r="JFG197" i="3"/>
  <c r="JFF197" i="3"/>
  <c r="JFE197" i="3"/>
  <c r="JFD197" i="3"/>
  <c r="JFC197" i="3"/>
  <c r="JFB197" i="3"/>
  <c r="JFA197" i="3"/>
  <c r="JEZ197" i="3"/>
  <c r="JEY197" i="3"/>
  <c r="JEX197" i="3"/>
  <c r="JEW197" i="3"/>
  <c r="JEV197" i="3"/>
  <c r="JEU197" i="3"/>
  <c r="JET197" i="3"/>
  <c r="JES197" i="3"/>
  <c r="JER197" i="3"/>
  <c r="JEQ197" i="3"/>
  <c r="JEP197" i="3"/>
  <c r="JEO197" i="3"/>
  <c r="JEN197" i="3"/>
  <c r="JEM197" i="3"/>
  <c r="JEL197" i="3"/>
  <c r="JEK197" i="3"/>
  <c r="JEJ197" i="3"/>
  <c r="JEI197" i="3"/>
  <c r="JEH197" i="3"/>
  <c r="JEG197" i="3"/>
  <c r="JEF197" i="3"/>
  <c r="JEE197" i="3"/>
  <c r="JED197" i="3"/>
  <c r="JEC197" i="3"/>
  <c r="JEB197" i="3"/>
  <c r="JEA197" i="3"/>
  <c r="JDZ197" i="3"/>
  <c r="JDY197" i="3"/>
  <c r="JDX197" i="3"/>
  <c r="JDW197" i="3"/>
  <c r="JDV197" i="3"/>
  <c r="JDU197" i="3"/>
  <c r="JDT197" i="3"/>
  <c r="JDS197" i="3"/>
  <c r="JDR197" i="3"/>
  <c r="JDQ197" i="3"/>
  <c r="JDP197" i="3"/>
  <c r="JDO197" i="3"/>
  <c r="JDN197" i="3"/>
  <c r="JDM197" i="3"/>
  <c r="JDL197" i="3"/>
  <c r="JDK197" i="3"/>
  <c r="JDJ197" i="3"/>
  <c r="JDI197" i="3"/>
  <c r="JDH197" i="3"/>
  <c r="JDG197" i="3"/>
  <c r="JDF197" i="3"/>
  <c r="JDE197" i="3"/>
  <c r="JDD197" i="3"/>
  <c r="JDC197" i="3"/>
  <c r="JDB197" i="3"/>
  <c r="JDA197" i="3"/>
  <c r="JCZ197" i="3"/>
  <c r="JCY197" i="3"/>
  <c r="JCX197" i="3"/>
  <c r="JCW197" i="3"/>
  <c r="JCV197" i="3"/>
  <c r="JCU197" i="3"/>
  <c r="JCT197" i="3"/>
  <c r="JCS197" i="3"/>
  <c r="JCR197" i="3"/>
  <c r="JCQ197" i="3"/>
  <c r="JCP197" i="3"/>
  <c r="JCO197" i="3"/>
  <c r="JCN197" i="3"/>
  <c r="JCM197" i="3"/>
  <c r="JCL197" i="3"/>
  <c r="JCK197" i="3"/>
  <c r="JCJ197" i="3"/>
  <c r="JCI197" i="3"/>
  <c r="JCH197" i="3"/>
  <c r="JCG197" i="3"/>
  <c r="JCF197" i="3"/>
  <c r="JCE197" i="3"/>
  <c r="JCD197" i="3"/>
  <c r="JCC197" i="3"/>
  <c r="JCB197" i="3"/>
  <c r="JCA197" i="3"/>
  <c r="JBZ197" i="3"/>
  <c r="JBY197" i="3"/>
  <c r="JBX197" i="3"/>
  <c r="JBW197" i="3"/>
  <c r="JBV197" i="3"/>
  <c r="JBU197" i="3"/>
  <c r="JBT197" i="3"/>
  <c r="JBS197" i="3"/>
  <c r="JBR197" i="3"/>
  <c r="JBQ197" i="3"/>
  <c r="JBP197" i="3"/>
  <c r="JBO197" i="3"/>
  <c r="JBN197" i="3"/>
  <c r="JBM197" i="3"/>
  <c r="JBL197" i="3"/>
  <c r="JBK197" i="3"/>
  <c r="JBJ197" i="3"/>
  <c r="JBI197" i="3"/>
  <c r="JBH197" i="3"/>
  <c r="JBG197" i="3"/>
  <c r="JBF197" i="3"/>
  <c r="JBE197" i="3"/>
  <c r="JBD197" i="3"/>
  <c r="JBC197" i="3"/>
  <c r="JBB197" i="3"/>
  <c r="JBA197" i="3"/>
  <c r="JAZ197" i="3"/>
  <c r="JAY197" i="3"/>
  <c r="JAX197" i="3"/>
  <c r="JAW197" i="3"/>
  <c r="JAV197" i="3"/>
  <c r="JAU197" i="3"/>
  <c r="JAT197" i="3"/>
  <c r="JAS197" i="3"/>
  <c r="JAR197" i="3"/>
  <c r="JAQ197" i="3"/>
  <c r="JAP197" i="3"/>
  <c r="JAO197" i="3"/>
  <c r="JAN197" i="3"/>
  <c r="JAM197" i="3"/>
  <c r="JAL197" i="3"/>
  <c r="JAK197" i="3"/>
  <c r="JAJ197" i="3"/>
  <c r="JAI197" i="3"/>
  <c r="JAH197" i="3"/>
  <c r="JAG197" i="3"/>
  <c r="JAF197" i="3"/>
  <c r="JAE197" i="3"/>
  <c r="JAD197" i="3"/>
  <c r="JAC197" i="3"/>
  <c r="JAB197" i="3"/>
  <c r="JAA197" i="3"/>
  <c r="IZZ197" i="3"/>
  <c r="IZY197" i="3"/>
  <c r="IZX197" i="3"/>
  <c r="IZW197" i="3"/>
  <c r="IZV197" i="3"/>
  <c r="IZU197" i="3"/>
  <c r="IZT197" i="3"/>
  <c r="IZS197" i="3"/>
  <c r="IZR197" i="3"/>
  <c r="IZQ197" i="3"/>
  <c r="IZP197" i="3"/>
  <c r="IZO197" i="3"/>
  <c r="IZN197" i="3"/>
  <c r="IZM197" i="3"/>
  <c r="IZL197" i="3"/>
  <c r="IZK197" i="3"/>
  <c r="IZJ197" i="3"/>
  <c r="IZI197" i="3"/>
  <c r="IZH197" i="3"/>
  <c r="IZG197" i="3"/>
  <c r="IZF197" i="3"/>
  <c r="IZE197" i="3"/>
  <c r="IZD197" i="3"/>
  <c r="IZC197" i="3"/>
  <c r="IZB197" i="3"/>
  <c r="IZA197" i="3"/>
  <c r="IYZ197" i="3"/>
  <c r="IYY197" i="3"/>
  <c r="IYX197" i="3"/>
  <c r="IYW197" i="3"/>
  <c r="IYV197" i="3"/>
  <c r="IYU197" i="3"/>
  <c r="IYT197" i="3"/>
  <c r="IYS197" i="3"/>
  <c r="IYR197" i="3"/>
  <c r="IYQ197" i="3"/>
  <c r="IYP197" i="3"/>
  <c r="IYO197" i="3"/>
  <c r="IYN197" i="3"/>
  <c r="IYM197" i="3"/>
  <c r="IYL197" i="3"/>
  <c r="IYK197" i="3"/>
  <c r="IYJ197" i="3"/>
  <c r="IYI197" i="3"/>
  <c r="IYH197" i="3"/>
  <c r="IYG197" i="3"/>
  <c r="IYF197" i="3"/>
  <c r="IYE197" i="3"/>
  <c r="IYD197" i="3"/>
  <c r="IYC197" i="3"/>
  <c r="IYB197" i="3"/>
  <c r="IYA197" i="3"/>
  <c r="IXZ197" i="3"/>
  <c r="IXY197" i="3"/>
  <c r="IXX197" i="3"/>
  <c r="IXW197" i="3"/>
  <c r="IXV197" i="3"/>
  <c r="IXU197" i="3"/>
  <c r="IXT197" i="3"/>
  <c r="IXS197" i="3"/>
  <c r="IXR197" i="3"/>
  <c r="IXQ197" i="3"/>
  <c r="IXP197" i="3"/>
  <c r="IXO197" i="3"/>
  <c r="IXN197" i="3"/>
  <c r="IXM197" i="3"/>
  <c r="IXL197" i="3"/>
  <c r="IXK197" i="3"/>
  <c r="IXJ197" i="3"/>
  <c r="IXI197" i="3"/>
  <c r="IXH197" i="3"/>
  <c r="IXG197" i="3"/>
  <c r="IXF197" i="3"/>
  <c r="IXE197" i="3"/>
  <c r="IXD197" i="3"/>
  <c r="IXC197" i="3"/>
  <c r="IXB197" i="3"/>
  <c r="IXA197" i="3"/>
  <c r="IWZ197" i="3"/>
  <c r="IWY197" i="3"/>
  <c r="IWX197" i="3"/>
  <c r="IWW197" i="3"/>
  <c r="IWV197" i="3"/>
  <c r="IWU197" i="3"/>
  <c r="IWT197" i="3"/>
  <c r="IWS197" i="3"/>
  <c r="IWR197" i="3"/>
  <c r="IWQ197" i="3"/>
  <c r="IWP197" i="3"/>
  <c r="IWO197" i="3"/>
  <c r="IWN197" i="3"/>
  <c r="IWM197" i="3"/>
  <c r="IWL197" i="3"/>
  <c r="IWK197" i="3"/>
  <c r="IWJ197" i="3"/>
  <c r="IWI197" i="3"/>
  <c r="IWH197" i="3"/>
  <c r="IWG197" i="3"/>
  <c r="IWF197" i="3"/>
  <c r="IWE197" i="3"/>
  <c r="IWD197" i="3"/>
  <c r="IWC197" i="3"/>
  <c r="IWB197" i="3"/>
  <c r="IWA197" i="3"/>
  <c r="IVZ197" i="3"/>
  <c r="IVY197" i="3"/>
  <c r="IVX197" i="3"/>
  <c r="IVW197" i="3"/>
  <c r="IVV197" i="3"/>
  <c r="IVU197" i="3"/>
  <c r="IVT197" i="3"/>
  <c r="IVS197" i="3"/>
  <c r="IVR197" i="3"/>
  <c r="IVQ197" i="3"/>
  <c r="IVP197" i="3"/>
  <c r="IVO197" i="3"/>
  <c r="IVN197" i="3"/>
  <c r="IVM197" i="3"/>
  <c r="IVL197" i="3"/>
  <c r="IVK197" i="3"/>
  <c r="IVJ197" i="3"/>
  <c r="IVI197" i="3"/>
  <c r="IVH197" i="3"/>
  <c r="IVG197" i="3"/>
  <c r="IVF197" i="3"/>
  <c r="IVE197" i="3"/>
  <c r="IVD197" i="3"/>
  <c r="IVC197" i="3"/>
  <c r="IVB197" i="3"/>
  <c r="IVA197" i="3"/>
  <c r="IUZ197" i="3"/>
  <c r="IUY197" i="3"/>
  <c r="IUX197" i="3"/>
  <c r="IUW197" i="3"/>
  <c r="IUV197" i="3"/>
  <c r="IUU197" i="3"/>
  <c r="IUT197" i="3"/>
  <c r="IUS197" i="3"/>
  <c r="IUR197" i="3"/>
  <c r="IUQ197" i="3"/>
  <c r="IUP197" i="3"/>
  <c r="IUO197" i="3"/>
  <c r="IUN197" i="3"/>
  <c r="IUM197" i="3"/>
  <c r="IUL197" i="3"/>
  <c r="IUK197" i="3"/>
  <c r="IUJ197" i="3"/>
  <c r="IUI197" i="3"/>
  <c r="IUH197" i="3"/>
  <c r="IUG197" i="3"/>
  <c r="IUF197" i="3"/>
  <c r="IUE197" i="3"/>
  <c r="IUD197" i="3"/>
  <c r="IUC197" i="3"/>
  <c r="IUB197" i="3"/>
  <c r="IUA197" i="3"/>
  <c r="ITZ197" i="3"/>
  <c r="ITY197" i="3"/>
  <c r="ITX197" i="3"/>
  <c r="ITW197" i="3"/>
  <c r="ITV197" i="3"/>
  <c r="ITU197" i="3"/>
  <c r="ITT197" i="3"/>
  <c r="ITS197" i="3"/>
  <c r="ITR197" i="3"/>
  <c r="ITQ197" i="3"/>
  <c r="ITP197" i="3"/>
  <c r="ITO197" i="3"/>
  <c r="ITN197" i="3"/>
  <c r="ITM197" i="3"/>
  <c r="ITL197" i="3"/>
  <c r="ITK197" i="3"/>
  <c r="ITJ197" i="3"/>
  <c r="ITI197" i="3"/>
  <c r="ITH197" i="3"/>
  <c r="ITG197" i="3"/>
  <c r="ITF197" i="3"/>
  <c r="ITE197" i="3"/>
  <c r="ITD197" i="3"/>
  <c r="ITC197" i="3"/>
  <c r="ITB197" i="3"/>
  <c r="ITA197" i="3"/>
  <c r="ISZ197" i="3"/>
  <c r="ISY197" i="3"/>
  <c r="ISX197" i="3"/>
  <c r="ISW197" i="3"/>
  <c r="ISV197" i="3"/>
  <c r="ISU197" i="3"/>
  <c r="IST197" i="3"/>
  <c r="ISS197" i="3"/>
  <c r="ISR197" i="3"/>
  <c r="ISQ197" i="3"/>
  <c r="ISP197" i="3"/>
  <c r="ISO197" i="3"/>
  <c r="ISN197" i="3"/>
  <c r="ISM197" i="3"/>
  <c r="ISL197" i="3"/>
  <c r="ISK197" i="3"/>
  <c r="ISJ197" i="3"/>
  <c r="ISI197" i="3"/>
  <c r="ISH197" i="3"/>
  <c r="ISG197" i="3"/>
  <c r="ISF197" i="3"/>
  <c r="ISE197" i="3"/>
  <c r="ISD197" i="3"/>
  <c r="ISC197" i="3"/>
  <c r="ISB197" i="3"/>
  <c r="ISA197" i="3"/>
  <c r="IRZ197" i="3"/>
  <c r="IRY197" i="3"/>
  <c r="IRX197" i="3"/>
  <c r="IRW197" i="3"/>
  <c r="IRV197" i="3"/>
  <c r="IRU197" i="3"/>
  <c r="IRT197" i="3"/>
  <c r="IRS197" i="3"/>
  <c r="IRR197" i="3"/>
  <c r="IRQ197" i="3"/>
  <c r="IRP197" i="3"/>
  <c r="IRO197" i="3"/>
  <c r="IRN197" i="3"/>
  <c r="IRM197" i="3"/>
  <c r="IRL197" i="3"/>
  <c r="IRK197" i="3"/>
  <c r="IRJ197" i="3"/>
  <c r="IRI197" i="3"/>
  <c r="IRH197" i="3"/>
  <c r="IRG197" i="3"/>
  <c r="IRF197" i="3"/>
  <c r="IRE197" i="3"/>
  <c r="IRD197" i="3"/>
  <c r="IRC197" i="3"/>
  <c r="IRB197" i="3"/>
  <c r="IRA197" i="3"/>
  <c r="IQZ197" i="3"/>
  <c r="IQY197" i="3"/>
  <c r="IQX197" i="3"/>
  <c r="IQW197" i="3"/>
  <c r="IQV197" i="3"/>
  <c r="IQU197" i="3"/>
  <c r="IQT197" i="3"/>
  <c r="IQS197" i="3"/>
  <c r="IQR197" i="3"/>
  <c r="IQQ197" i="3"/>
  <c r="IQP197" i="3"/>
  <c r="IQO197" i="3"/>
  <c r="IQN197" i="3"/>
  <c r="IQM197" i="3"/>
  <c r="IQL197" i="3"/>
  <c r="IQK197" i="3"/>
  <c r="IQJ197" i="3"/>
  <c r="IQI197" i="3"/>
  <c r="IQH197" i="3"/>
  <c r="IQG197" i="3"/>
  <c r="IQF197" i="3"/>
  <c r="IQE197" i="3"/>
  <c r="IQD197" i="3"/>
  <c r="IQC197" i="3"/>
  <c r="IQB197" i="3"/>
  <c r="IQA197" i="3"/>
  <c r="IPZ197" i="3"/>
  <c r="IPY197" i="3"/>
  <c r="IPX197" i="3"/>
  <c r="IPW197" i="3"/>
  <c r="IPV197" i="3"/>
  <c r="IPU197" i="3"/>
  <c r="IPT197" i="3"/>
  <c r="IPS197" i="3"/>
  <c r="IPR197" i="3"/>
  <c r="IPQ197" i="3"/>
  <c r="IPP197" i="3"/>
  <c r="IPO197" i="3"/>
  <c r="IPN197" i="3"/>
  <c r="IPM197" i="3"/>
  <c r="IPL197" i="3"/>
  <c r="IPK197" i="3"/>
  <c r="IPJ197" i="3"/>
  <c r="IPI197" i="3"/>
  <c r="IPH197" i="3"/>
  <c r="IPG197" i="3"/>
  <c r="IPF197" i="3"/>
  <c r="IPE197" i="3"/>
  <c r="IPD197" i="3"/>
  <c r="IPC197" i="3"/>
  <c r="IPB197" i="3"/>
  <c r="IPA197" i="3"/>
  <c r="IOZ197" i="3"/>
  <c r="IOY197" i="3"/>
  <c r="IOX197" i="3"/>
  <c r="IOW197" i="3"/>
  <c r="IOV197" i="3"/>
  <c r="IOU197" i="3"/>
  <c r="IOT197" i="3"/>
  <c r="IOS197" i="3"/>
  <c r="IOR197" i="3"/>
  <c r="IOQ197" i="3"/>
  <c r="IOP197" i="3"/>
  <c r="IOO197" i="3"/>
  <c r="ION197" i="3"/>
  <c r="IOM197" i="3"/>
  <c r="IOL197" i="3"/>
  <c r="IOK197" i="3"/>
  <c r="IOJ197" i="3"/>
  <c r="IOI197" i="3"/>
  <c r="IOH197" i="3"/>
  <c r="IOG197" i="3"/>
  <c r="IOF197" i="3"/>
  <c r="IOE197" i="3"/>
  <c r="IOD197" i="3"/>
  <c r="IOC197" i="3"/>
  <c r="IOB197" i="3"/>
  <c r="IOA197" i="3"/>
  <c r="INZ197" i="3"/>
  <c r="INY197" i="3"/>
  <c r="INX197" i="3"/>
  <c r="INW197" i="3"/>
  <c r="INV197" i="3"/>
  <c r="INU197" i="3"/>
  <c r="INT197" i="3"/>
  <c r="INS197" i="3"/>
  <c r="INR197" i="3"/>
  <c r="INQ197" i="3"/>
  <c r="INP197" i="3"/>
  <c r="INO197" i="3"/>
  <c r="INN197" i="3"/>
  <c r="INM197" i="3"/>
  <c r="INL197" i="3"/>
  <c r="INK197" i="3"/>
  <c r="INJ197" i="3"/>
  <c r="INI197" i="3"/>
  <c r="INH197" i="3"/>
  <c r="ING197" i="3"/>
  <c r="INF197" i="3"/>
  <c r="INE197" i="3"/>
  <c r="IND197" i="3"/>
  <c r="INC197" i="3"/>
  <c r="INB197" i="3"/>
  <c r="INA197" i="3"/>
  <c r="IMZ197" i="3"/>
  <c r="IMY197" i="3"/>
  <c r="IMX197" i="3"/>
  <c r="IMW197" i="3"/>
  <c r="IMV197" i="3"/>
  <c r="IMU197" i="3"/>
  <c r="IMT197" i="3"/>
  <c r="IMS197" i="3"/>
  <c r="IMR197" i="3"/>
  <c r="IMQ197" i="3"/>
  <c r="IMP197" i="3"/>
  <c r="IMO197" i="3"/>
  <c r="IMN197" i="3"/>
  <c r="IMM197" i="3"/>
  <c r="IML197" i="3"/>
  <c r="IMK197" i="3"/>
  <c r="IMJ197" i="3"/>
  <c r="IMI197" i="3"/>
  <c r="IMH197" i="3"/>
  <c r="IMG197" i="3"/>
  <c r="IMF197" i="3"/>
  <c r="IME197" i="3"/>
  <c r="IMD197" i="3"/>
  <c r="IMC197" i="3"/>
  <c r="IMB197" i="3"/>
  <c r="IMA197" i="3"/>
  <c r="ILZ197" i="3"/>
  <c r="ILY197" i="3"/>
  <c r="ILX197" i="3"/>
  <c r="ILW197" i="3"/>
  <c r="ILV197" i="3"/>
  <c r="ILU197" i="3"/>
  <c r="ILT197" i="3"/>
  <c r="ILS197" i="3"/>
  <c r="ILR197" i="3"/>
  <c r="ILQ197" i="3"/>
  <c r="ILP197" i="3"/>
  <c r="ILO197" i="3"/>
  <c r="ILN197" i="3"/>
  <c r="ILM197" i="3"/>
  <c r="ILL197" i="3"/>
  <c r="ILK197" i="3"/>
  <c r="ILJ197" i="3"/>
  <c r="ILI197" i="3"/>
  <c r="ILH197" i="3"/>
  <c r="ILG197" i="3"/>
  <c r="ILF197" i="3"/>
  <c r="ILE197" i="3"/>
  <c r="ILD197" i="3"/>
  <c r="ILC197" i="3"/>
  <c r="ILB197" i="3"/>
  <c r="ILA197" i="3"/>
  <c r="IKZ197" i="3"/>
  <c r="IKY197" i="3"/>
  <c r="IKX197" i="3"/>
  <c r="IKW197" i="3"/>
  <c r="IKV197" i="3"/>
  <c r="IKU197" i="3"/>
  <c r="IKT197" i="3"/>
  <c r="IKS197" i="3"/>
  <c r="IKR197" i="3"/>
  <c r="IKQ197" i="3"/>
  <c r="IKP197" i="3"/>
  <c r="IKO197" i="3"/>
  <c r="IKN197" i="3"/>
  <c r="IKM197" i="3"/>
  <c r="IKL197" i="3"/>
  <c r="IKK197" i="3"/>
  <c r="IKJ197" i="3"/>
  <c r="IKI197" i="3"/>
  <c r="IKH197" i="3"/>
  <c r="IKG197" i="3"/>
  <c r="IKF197" i="3"/>
  <c r="IKE197" i="3"/>
  <c r="IKD197" i="3"/>
  <c r="IKC197" i="3"/>
  <c r="IKB197" i="3"/>
  <c r="IKA197" i="3"/>
  <c r="IJZ197" i="3"/>
  <c r="IJY197" i="3"/>
  <c r="IJX197" i="3"/>
  <c r="IJW197" i="3"/>
  <c r="IJV197" i="3"/>
  <c r="IJU197" i="3"/>
  <c r="IJT197" i="3"/>
  <c r="IJS197" i="3"/>
  <c r="IJR197" i="3"/>
  <c r="IJQ197" i="3"/>
  <c r="IJP197" i="3"/>
  <c r="IJO197" i="3"/>
  <c r="IJN197" i="3"/>
  <c r="IJM197" i="3"/>
  <c r="IJL197" i="3"/>
  <c r="IJK197" i="3"/>
  <c r="IJJ197" i="3"/>
  <c r="IJI197" i="3"/>
  <c r="IJH197" i="3"/>
  <c r="IJG197" i="3"/>
  <c r="IJF197" i="3"/>
  <c r="IJE197" i="3"/>
  <c r="IJD197" i="3"/>
  <c r="IJC197" i="3"/>
  <c r="IJB197" i="3"/>
  <c r="IJA197" i="3"/>
  <c r="IIZ197" i="3"/>
  <c r="IIY197" i="3"/>
  <c r="IIX197" i="3"/>
  <c r="IIW197" i="3"/>
  <c r="IIV197" i="3"/>
  <c r="IIU197" i="3"/>
  <c r="IIT197" i="3"/>
  <c r="IIS197" i="3"/>
  <c r="IIR197" i="3"/>
  <c r="IIQ197" i="3"/>
  <c r="IIP197" i="3"/>
  <c r="IIO197" i="3"/>
  <c r="IIN197" i="3"/>
  <c r="IIM197" i="3"/>
  <c r="IIL197" i="3"/>
  <c r="IIK197" i="3"/>
  <c r="IIJ197" i="3"/>
  <c r="III197" i="3"/>
  <c r="IIH197" i="3"/>
  <c r="IIG197" i="3"/>
  <c r="IIF197" i="3"/>
  <c r="IIE197" i="3"/>
  <c r="IID197" i="3"/>
  <c r="IIC197" i="3"/>
  <c r="IIB197" i="3"/>
  <c r="IIA197" i="3"/>
  <c r="IHZ197" i="3"/>
  <c r="IHY197" i="3"/>
  <c r="IHX197" i="3"/>
  <c r="IHW197" i="3"/>
  <c r="IHV197" i="3"/>
  <c r="IHU197" i="3"/>
  <c r="IHT197" i="3"/>
  <c r="IHS197" i="3"/>
  <c r="IHR197" i="3"/>
  <c r="IHQ197" i="3"/>
  <c r="IHP197" i="3"/>
  <c r="IHO197" i="3"/>
  <c r="IHN197" i="3"/>
  <c r="IHM197" i="3"/>
  <c r="IHL197" i="3"/>
  <c r="IHK197" i="3"/>
  <c r="IHJ197" i="3"/>
  <c r="IHI197" i="3"/>
  <c r="IHH197" i="3"/>
  <c r="IHG197" i="3"/>
  <c r="IHF197" i="3"/>
  <c r="IHE197" i="3"/>
  <c r="IHD197" i="3"/>
  <c r="IHC197" i="3"/>
  <c r="IHB197" i="3"/>
  <c r="IHA197" i="3"/>
  <c r="IGZ197" i="3"/>
  <c r="IGY197" i="3"/>
  <c r="IGX197" i="3"/>
  <c r="IGW197" i="3"/>
  <c r="IGV197" i="3"/>
  <c r="IGU197" i="3"/>
  <c r="IGT197" i="3"/>
  <c r="IGS197" i="3"/>
  <c r="IGR197" i="3"/>
  <c r="IGQ197" i="3"/>
  <c r="IGP197" i="3"/>
  <c r="IGO197" i="3"/>
  <c r="IGN197" i="3"/>
  <c r="IGM197" i="3"/>
  <c r="IGL197" i="3"/>
  <c r="IGK197" i="3"/>
  <c r="IGJ197" i="3"/>
  <c r="IGI197" i="3"/>
  <c r="IGH197" i="3"/>
  <c r="IGG197" i="3"/>
  <c r="IGF197" i="3"/>
  <c r="IGE197" i="3"/>
  <c r="IGD197" i="3"/>
  <c r="IGC197" i="3"/>
  <c r="IGB197" i="3"/>
  <c r="IGA197" i="3"/>
  <c r="IFZ197" i="3"/>
  <c r="IFY197" i="3"/>
  <c r="IFX197" i="3"/>
  <c r="IFW197" i="3"/>
  <c r="IFV197" i="3"/>
  <c r="IFU197" i="3"/>
  <c r="IFT197" i="3"/>
  <c r="IFS197" i="3"/>
  <c r="IFR197" i="3"/>
  <c r="IFQ197" i="3"/>
  <c r="IFP197" i="3"/>
  <c r="IFO197" i="3"/>
  <c r="IFN197" i="3"/>
  <c r="IFM197" i="3"/>
  <c r="IFL197" i="3"/>
  <c r="IFK197" i="3"/>
  <c r="IFJ197" i="3"/>
  <c r="IFI197" i="3"/>
  <c r="IFH197" i="3"/>
  <c r="IFG197" i="3"/>
  <c r="IFF197" i="3"/>
  <c r="IFE197" i="3"/>
  <c r="IFD197" i="3"/>
  <c r="IFC197" i="3"/>
  <c r="IFB197" i="3"/>
  <c r="IFA197" i="3"/>
  <c r="IEZ197" i="3"/>
  <c r="IEY197" i="3"/>
  <c r="IEX197" i="3"/>
  <c r="IEW197" i="3"/>
  <c r="IEV197" i="3"/>
  <c r="IEU197" i="3"/>
  <c r="IET197" i="3"/>
  <c r="IES197" i="3"/>
  <c r="IER197" i="3"/>
  <c r="IEQ197" i="3"/>
  <c r="IEP197" i="3"/>
  <c r="IEO197" i="3"/>
  <c r="IEN197" i="3"/>
  <c r="IEM197" i="3"/>
  <c r="IEL197" i="3"/>
  <c r="IEK197" i="3"/>
  <c r="IEJ197" i="3"/>
  <c r="IEI197" i="3"/>
  <c r="IEH197" i="3"/>
  <c r="IEG197" i="3"/>
  <c r="IEF197" i="3"/>
  <c r="IEE197" i="3"/>
  <c r="IED197" i="3"/>
  <c r="IEC197" i="3"/>
  <c r="IEB197" i="3"/>
  <c r="IEA197" i="3"/>
  <c r="IDZ197" i="3"/>
  <c r="IDY197" i="3"/>
  <c r="IDX197" i="3"/>
  <c r="IDW197" i="3"/>
  <c r="IDV197" i="3"/>
  <c r="IDU197" i="3"/>
  <c r="IDT197" i="3"/>
  <c r="IDS197" i="3"/>
  <c r="IDR197" i="3"/>
  <c r="IDQ197" i="3"/>
  <c r="IDP197" i="3"/>
  <c r="IDO197" i="3"/>
  <c r="IDN197" i="3"/>
  <c r="IDM197" i="3"/>
  <c r="IDL197" i="3"/>
  <c r="IDK197" i="3"/>
  <c r="IDJ197" i="3"/>
  <c r="IDI197" i="3"/>
  <c r="IDH197" i="3"/>
  <c r="IDG197" i="3"/>
  <c r="IDF197" i="3"/>
  <c r="IDE197" i="3"/>
  <c r="IDD197" i="3"/>
  <c r="IDC197" i="3"/>
  <c r="IDB197" i="3"/>
  <c r="IDA197" i="3"/>
  <c r="ICZ197" i="3"/>
  <c r="ICY197" i="3"/>
  <c r="ICX197" i="3"/>
  <c r="ICW197" i="3"/>
  <c r="ICV197" i="3"/>
  <c r="ICU197" i="3"/>
  <c r="ICT197" i="3"/>
  <c r="ICS197" i="3"/>
  <c r="ICR197" i="3"/>
  <c r="ICQ197" i="3"/>
  <c r="ICP197" i="3"/>
  <c r="ICO197" i="3"/>
  <c r="ICN197" i="3"/>
  <c r="ICM197" i="3"/>
  <c r="ICL197" i="3"/>
  <c r="ICK197" i="3"/>
  <c r="ICJ197" i="3"/>
  <c r="ICI197" i="3"/>
  <c r="ICH197" i="3"/>
  <c r="ICG197" i="3"/>
  <c r="ICF197" i="3"/>
  <c r="ICE197" i="3"/>
  <c r="ICD197" i="3"/>
  <c r="ICC197" i="3"/>
  <c r="ICB197" i="3"/>
  <c r="ICA197" i="3"/>
  <c r="IBZ197" i="3"/>
  <c r="IBY197" i="3"/>
  <c r="IBX197" i="3"/>
  <c r="IBW197" i="3"/>
  <c r="IBV197" i="3"/>
  <c r="IBU197" i="3"/>
  <c r="IBT197" i="3"/>
  <c r="IBS197" i="3"/>
  <c r="IBR197" i="3"/>
  <c r="IBQ197" i="3"/>
  <c r="IBP197" i="3"/>
  <c r="IBO197" i="3"/>
  <c r="IBN197" i="3"/>
  <c r="IBM197" i="3"/>
  <c r="IBL197" i="3"/>
  <c r="IBK197" i="3"/>
  <c r="IBJ197" i="3"/>
  <c r="IBI197" i="3"/>
  <c r="IBH197" i="3"/>
  <c r="IBG197" i="3"/>
  <c r="IBF197" i="3"/>
  <c r="IBE197" i="3"/>
  <c r="IBD197" i="3"/>
  <c r="IBC197" i="3"/>
  <c r="IBB197" i="3"/>
  <c r="IBA197" i="3"/>
  <c r="IAZ197" i="3"/>
  <c r="IAY197" i="3"/>
  <c r="IAX197" i="3"/>
  <c r="IAW197" i="3"/>
  <c r="IAV197" i="3"/>
  <c r="IAU197" i="3"/>
  <c r="IAT197" i="3"/>
  <c r="IAS197" i="3"/>
  <c r="IAR197" i="3"/>
  <c r="IAQ197" i="3"/>
  <c r="IAP197" i="3"/>
  <c r="IAO197" i="3"/>
  <c r="IAN197" i="3"/>
  <c r="IAM197" i="3"/>
  <c r="IAL197" i="3"/>
  <c r="IAK197" i="3"/>
  <c r="IAJ197" i="3"/>
  <c r="IAI197" i="3"/>
  <c r="IAH197" i="3"/>
  <c r="IAG197" i="3"/>
  <c r="IAF197" i="3"/>
  <c r="IAE197" i="3"/>
  <c r="IAD197" i="3"/>
  <c r="IAC197" i="3"/>
  <c r="IAB197" i="3"/>
  <c r="IAA197" i="3"/>
  <c r="HZZ197" i="3"/>
  <c r="HZY197" i="3"/>
  <c r="HZX197" i="3"/>
  <c r="HZW197" i="3"/>
  <c r="HZV197" i="3"/>
  <c r="HZU197" i="3"/>
  <c r="HZT197" i="3"/>
  <c r="HZS197" i="3"/>
  <c r="HZR197" i="3"/>
  <c r="HZQ197" i="3"/>
  <c r="HZP197" i="3"/>
  <c r="HZO197" i="3"/>
  <c r="HZN197" i="3"/>
  <c r="HZM197" i="3"/>
  <c r="HZL197" i="3"/>
  <c r="HZK197" i="3"/>
  <c r="HZJ197" i="3"/>
  <c r="HZI197" i="3"/>
  <c r="HZH197" i="3"/>
  <c r="HZG197" i="3"/>
  <c r="HZF197" i="3"/>
  <c r="HZE197" i="3"/>
  <c r="HZD197" i="3"/>
  <c r="HZC197" i="3"/>
  <c r="HZB197" i="3"/>
  <c r="HZA197" i="3"/>
  <c r="HYZ197" i="3"/>
  <c r="HYY197" i="3"/>
  <c r="HYX197" i="3"/>
  <c r="HYW197" i="3"/>
  <c r="HYV197" i="3"/>
  <c r="HYU197" i="3"/>
  <c r="HYT197" i="3"/>
  <c r="HYS197" i="3"/>
  <c r="HYR197" i="3"/>
  <c r="HYQ197" i="3"/>
  <c r="HYP197" i="3"/>
  <c r="HYO197" i="3"/>
  <c r="HYN197" i="3"/>
  <c r="HYM197" i="3"/>
  <c r="HYL197" i="3"/>
  <c r="HYK197" i="3"/>
  <c r="HYJ197" i="3"/>
  <c r="HYI197" i="3"/>
  <c r="HYH197" i="3"/>
  <c r="HYG197" i="3"/>
  <c r="HYF197" i="3"/>
  <c r="HYE197" i="3"/>
  <c r="HYD197" i="3"/>
  <c r="HYC197" i="3"/>
  <c r="HYB197" i="3"/>
  <c r="HYA197" i="3"/>
  <c r="HXZ197" i="3"/>
  <c r="HXY197" i="3"/>
  <c r="HXX197" i="3"/>
  <c r="HXW197" i="3"/>
  <c r="HXV197" i="3"/>
  <c r="HXU197" i="3"/>
  <c r="HXT197" i="3"/>
  <c r="HXS197" i="3"/>
  <c r="HXR197" i="3"/>
  <c r="HXQ197" i="3"/>
  <c r="HXP197" i="3"/>
  <c r="HXO197" i="3"/>
  <c r="HXN197" i="3"/>
  <c r="HXM197" i="3"/>
  <c r="HXL197" i="3"/>
  <c r="HXK197" i="3"/>
  <c r="HXJ197" i="3"/>
  <c r="HXI197" i="3"/>
  <c r="HXH197" i="3"/>
  <c r="HXG197" i="3"/>
  <c r="HXF197" i="3"/>
  <c r="HXE197" i="3"/>
  <c r="HXD197" i="3"/>
  <c r="HXC197" i="3"/>
  <c r="HXB197" i="3"/>
  <c r="HXA197" i="3"/>
  <c r="HWZ197" i="3"/>
  <c r="HWY197" i="3"/>
  <c r="HWX197" i="3"/>
  <c r="HWW197" i="3"/>
  <c r="HWV197" i="3"/>
  <c r="HWU197" i="3"/>
  <c r="HWT197" i="3"/>
  <c r="HWS197" i="3"/>
  <c r="HWR197" i="3"/>
  <c r="HWQ197" i="3"/>
  <c r="HWP197" i="3"/>
  <c r="HWO197" i="3"/>
  <c r="HWN197" i="3"/>
  <c r="HWM197" i="3"/>
  <c r="HWL197" i="3"/>
  <c r="HWK197" i="3"/>
  <c r="HWJ197" i="3"/>
  <c r="HWI197" i="3"/>
  <c r="HWH197" i="3"/>
  <c r="HWG197" i="3"/>
  <c r="HWF197" i="3"/>
  <c r="HWE197" i="3"/>
  <c r="HWD197" i="3"/>
  <c r="HWC197" i="3"/>
  <c r="HWB197" i="3"/>
  <c r="HWA197" i="3"/>
  <c r="HVZ197" i="3"/>
  <c r="HVY197" i="3"/>
  <c r="HVX197" i="3"/>
  <c r="HVW197" i="3"/>
  <c r="HVV197" i="3"/>
  <c r="HVU197" i="3"/>
  <c r="HVT197" i="3"/>
  <c r="HVS197" i="3"/>
  <c r="HVR197" i="3"/>
  <c r="HVQ197" i="3"/>
  <c r="HVP197" i="3"/>
  <c r="HVO197" i="3"/>
  <c r="HVN197" i="3"/>
  <c r="HVM197" i="3"/>
  <c r="HVL197" i="3"/>
  <c r="HVK197" i="3"/>
  <c r="HVJ197" i="3"/>
  <c r="HVI197" i="3"/>
  <c r="HVH197" i="3"/>
  <c r="HVG197" i="3"/>
  <c r="HVF197" i="3"/>
  <c r="HVE197" i="3"/>
  <c r="HVD197" i="3"/>
  <c r="HVC197" i="3"/>
  <c r="HVB197" i="3"/>
  <c r="HVA197" i="3"/>
  <c r="HUZ197" i="3"/>
  <c r="HUY197" i="3"/>
  <c r="HUX197" i="3"/>
  <c r="HUW197" i="3"/>
  <c r="HUV197" i="3"/>
  <c r="HUU197" i="3"/>
  <c r="HUT197" i="3"/>
  <c r="HUS197" i="3"/>
  <c r="HUR197" i="3"/>
  <c r="HUQ197" i="3"/>
  <c r="HUP197" i="3"/>
  <c r="HUO197" i="3"/>
  <c r="HUN197" i="3"/>
  <c r="HUM197" i="3"/>
  <c r="HUL197" i="3"/>
  <c r="HUK197" i="3"/>
  <c r="HUJ197" i="3"/>
  <c r="HUI197" i="3"/>
  <c r="HUH197" i="3"/>
  <c r="HUG197" i="3"/>
  <c r="HUF197" i="3"/>
  <c r="HUE197" i="3"/>
  <c r="HUD197" i="3"/>
  <c r="HUC197" i="3"/>
  <c r="HUB197" i="3"/>
  <c r="HUA197" i="3"/>
  <c r="HTZ197" i="3"/>
  <c r="HTY197" i="3"/>
  <c r="HTX197" i="3"/>
  <c r="HTW197" i="3"/>
  <c r="HTV197" i="3"/>
  <c r="HTU197" i="3"/>
  <c r="HTT197" i="3"/>
  <c r="HTS197" i="3"/>
  <c r="HTR197" i="3"/>
  <c r="HTQ197" i="3"/>
  <c r="HTP197" i="3"/>
  <c r="HTO197" i="3"/>
  <c r="HTN197" i="3"/>
  <c r="HTM197" i="3"/>
  <c r="HTL197" i="3"/>
  <c r="HTK197" i="3"/>
  <c r="HTJ197" i="3"/>
  <c r="HTI197" i="3"/>
  <c r="HTH197" i="3"/>
  <c r="HTG197" i="3"/>
  <c r="HTF197" i="3"/>
  <c r="HTE197" i="3"/>
  <c r="HTD197" i="3"/>
  <c r="HTC197" i="3"/>
  <c r="HTB197" i="3"/>
  <c r="HTA197" i="3"/>
  <c r="HSZ197" i="3"/>
  <c r="HSY197" i="3"/>
  <c r="HSX197" i="3"/>
  <c r="HSW197" i="3"/>
  <c r="HSV197" i="3"/>
  <c r="HSU197" i="3"/>
  <c r="HST197" i="3"/>
  <c r="HSS197" i="3"/>
  <c r="HSR197" i="3"/>
  <c r="HSQ197" i="3"/>
  <c r="HSP197" i="3"/>
  <c r="HSO197" i="3"/>
  <c r="HSN197" i="3"/>
  <c r="HSM197" i="3"/>
  <c r="HSL197" i="3"/>
  <c r="HSK197" i="3"/>
  <c r="HSJ197" i="3"/>
  <c r="HSI197" i="3"/>
  <c r="HSH197" i="3"/>
  <c r="HSG197" i="3"/>
  <c r="HSF197" i="3"/>
  <c r="HSE197" i="3"/>
  <c r="HSD197" i="3"/>
  <c r="HSC197" i="3"/>
  <c r="HSB197" i="3"/>
  <c r="HSA197" i="3"/>
  <c r="HRZ197" i="3"/>
  <c r="HRY197" i="3"/>
  <c r="HRX197" i="3"/>
  <c r="HRW197" i="3"/>
  <c r="HRV197" i="3"/>
  <c r="HRU197" i="3"/>
  <c r="HRT197" i="3"/>
  <c r="HRS197" i="3"/>
  <c r="HRR197" i="3"/>
  <c r="HRQ197" i="3"/>
  <c r="HRP197" i="3"/>
  <c r="HRO197" i="3"/>
  <c r="HRN197" i="3"/>
  <c r="HRM197" i="3"/>
  <c r="HRL197" i="3"/>
  <c r="HRK197" i="3"/>
  <c r="HRJ197" i="3"/>
  <c r="HRI197" i="3"/>
  <c r="HRH197" i="3"/>
  <c r="HRG197" i="3"/>
  <c r="HRF197" i="3"/>
  <c r="HRE197" i="3"/>
  <c r="HRD197" i="3"/>
  <c r="HRC197" i="3"/>
  <c r="HRB197" i="3"/>
  <c r="HRA197" i="3"/>
  <c r="HQZ197" i="3"/>
  <c r="HQY197" i="3"/>
  <c r="HQX197" i="3"/>
  <c r="HQW197" i="3"/>
  <c r="HQV197" i="3"/>
  <c r="HQU197" i="3"/>
  <c r="HQT197" i="3"/>
  <c r="HQS197" i="3"/>
  <c r="HQR197" i="3"/>
  <c r="HQQ197" i="3"/>
  <c r="HQP197" i="3"/>
  <c r="HQO197" i="3"/>
  <c r="HQN197" i="3"/>
  <c r="HQM197" i="3"/>
  <c r="HQL197" i="3"/>
  <c r="HQK197" i="3"/>
  <c r="HQJ197" i="3"/>
  <c r="HQI197" i="3"/>
  <c r="HQH197" i="3"/>
  <c r="HQG197" i="3"/>
  <c r="HQF197" i="3"/>
  <c r="HQE197" i="3"/>
  <c r="HQD197" i="3"/>
  <c r="HQC197" i="3"/>
  <c r="HQB197" i="3"/>
  <c r="HQA197" i="3"/>
  <c r="HPZ197" i="3"/>
  <c r="HPY197" i="3"/>
  <c r="HPX197" i="3"/>
  <c r="HPW197" i="3"/>
  <c r="HPV197" i="3"/>
  <c r="HPU197" i="3"/>
  <c r="HPT197" i="3"/>
  <c r="HPS197" i="3"/>
  <c r="HPR197" i="3"/>
  <c r="HPQ197" i="3"/>
  <c r="HPP197" i="3"/>
  <c r="HPO197" i="3"/>
  <c r="HPN197" i="3"/>
  <c r="HPM197" i="3"/>
  <c r="HPL197" i="3"/>
  <c r="HPK197" i="3"/>
  <c r="HPJ197" i="3"/>
  <c r="HPI197" i="3"/>
  <c r="HPH197" i="3"/>
  <c r="HPG197" i="3"/>
  <c r="HPF197" i="3"/>
  <c r="HPE197" i="3"/>
  <c r="HPD197" i="3"/>
  <c r="HPC197" i="3"/>
  <c r="HPB197" i="3"/>
  <c r="HPA197" i="3"/>
  <c r="HOZ197" i="3"/>
  <c r="HOY197" i="3"/>
  <c r="HOX197" i="3"/>
  <c r="HOW197" i="3"/>
  <c r="HOV197" i="3"/>
  <c r="HOU197" i="3"/>
  <c r="HOT197" i="3"/>
  <c r="HOS197" i="3"/>
  <c r="HOR197" i="3"/>
  <c r="HOQ197" i="3"/>
  <c r="HOP197" i="3"/>
  <c r="HOO197" i="3"/>
  <c r="HON197" i="3"/>
  <c r="HOM197" i="3"/>
  <c r="HOL197" i="3"/>
  <c r="HOK197" i="3"/>
  <c r="HOJ197" i="3"/>
  <c r="HOI197" i="3"/>
  <c r="HOH197" i="3"/>
  <c r="HOG197" i="3"/>
  <c r="HOF197" i="3"/>
  <c r="HOE197" i="3"/>
  <c r="HOD197" i="3"/>
  <c r="HOC197" i="3"/>
  <c r="HOB197" i="3"/>
  <c r="HOA197" i="3"/>
  <c r="HNZ197" i="3"/>
  <c r="HNY197" i="3"/>
  <c r="HNX197" i="3"/>
  <c r="HNW197" i="3"/>
  <c r="HNV197" i="3"/>
  <c r="HNU197" i="3"/>
  <c r="HNT197" i="3"/>
  <c r="HNS197" i="3"/>
  <c r="HNR197" i="3"/>
  <c r="HNQ197" i="3"/>
  <c r="HNP197" i="3"/>
  <c r="HNO197" i="3"/>
  <c r="HNN197" i="3"/>
  <c r="HNM197" i="3"/>
  <c r="HNL197" i="3"/>
  <c r="HNK197" i="3"/>
  <c r="HNJ197" i="3"/>
  <c r="HNI197" i="3"/>
  <c r="HNH197" i="3"/>
  <c r="HNG197" i="3"/>
  <c r="HNF197" i="3"/>
  <c r="HNE197" i="3"/>
  <c r="HND197" i="3"/>
  <c r="HNC197" i="3"/>
  <c r="HNB197" i="3"/>
  <c r="HNA197" i="3"/>
  <c r="HMZ197" i="3"/>
  <c r="HMY197" i="3"/>
  <c r="HMX197" i="3"/>
  <c r="HMW197" i="3"/>
  <c r="HMV197" i="3"/>
  <c r="HMU197" i="3"/>
  <c r="HMT197" i="3"/>
  <c r="HMS197" i="3"/>
  <c r="HMR197" i="3"/>
  <c r="HMQ197" i="3"/>
  <c r="HMP197" i="3"/>
  <c r="HMO197" i="3"/>
  <c r="HMN197" i="3"/>
  <c r="HMM197" i="3"/>
  <c r="HML197" i="3"/>
  <c r="HMK197" i="3"/>
  <c r="HMJ197" i="3"/>
  <c r="HMI197" i="3"/>
  <c r="HMH197" i="3"/>
  <c r="HMG197" i="3"/>
  <c r="HMF197" i="3"/>
  <c r="HME197" i="3"/>
  <c r="HMD197" i="3"/>
  <c r="HMC197" i="3"/>
  <c r="HMB197" i="3"/>
  <c r="HMA197" i="3"/>
  <c r="HLZ197" i="3"/>
  <c r="HLY197" i="3"/>
  <c r="HLX197" i="3"/>
  <c r="HLW197" i="3"/>
  <c r="HLV197" i="3"/>
  <c r="HLU197" i="3"/>
  <c r="HLT197" i="3"/>
  <c r="HLS197" i="3"/>
  <c r="HLR197" i="3"/>
  <c r="HLQ197" i="3"/>
  <c r="HLP197" i="3"/>
  <c r="HLO197" i="3"/>
  <c r="HLN197" i="3"/>
  <c r="HLM197" i="3"/>
  <c r="HLL197" i="3"/>
  <c r="HLK197" i="3"/>
  <c r="HLJ197" i="3"/>
  <c r="HLI197" i="3"/>
  <c r="HLH197" i="3"/>
  <c r="HLG197" i="3"/>
  <c r="HLF197" i="3"/>
  <c r="HLE197" i="3"/>
  <c r="HLD197" i="3"/>
  <c r="HLC197" i="3"/>
  <c r="HLB197" i="3"/>
  <c r="HLA197" i="3"/>
  <c r="HKZ197" i="3"/>
  <c r="HKY197" i="3"/>
  <c r="HKX197" i="3"/>
  <c r="HKW197" i="3"/>
  <c r="HKV197" i="3"/>
  <c r="HKU197" i="3"/>
  <c r="HKT197" i="3"/>
  <c r="HKS197" i="3"/>
  <c r="HKR197" i="3"/>
  <c r="HKQ197" i="3"/>
  <c r="HKP197" i="3"/>
  <c r="HKO197" i="3"/>
  <c r="HKN197" i="3"/>
  <c r="HKM197" i="3"/>
  <c r="HKL197" i="3"/>
  <c r="HKK197" i="3"/>
  <c r="HKJ197" i="3"/>
  <c r="HKI197" i="3"/>
  <c r="HKH197" i="3"/>
  <c r="HKG197" i="3"/>
  <c r="HKF197" i="3"/>
  <c r="HKE197" i="3"/>
  <c r="HKD197" i="3"/>
  <c r="HKC197" i="3"/>
  <c r="HKB197" i="3"/>
  <c r="HKA197" i="3"/>
  <c r="HJZ197" i="3"/>
  <c r="HJY197" i="3"/>
  <c r="HJX197" i="3"/>
  <c r="HJW197" i="3"/>
  <c r="HJV197" i="3"/>
  <c r="HJU197" i="3"/>
  <c r="HJT197" i="3"/>
  <c r="HJS197" i="3"/>
  <c r="HJR197" i="3"/>
  <c r="HJQ197" i="3"/>
  <c r="HJP197" i="3"/>
  <c r="HJO197" i="3"/>
  <c r="HJN197" i="3"/>
  <c r="HJM197" i="3"/>
  <c r="HJL197" i="3"/>
  <c r="HJK197" i="3"/>
  <c r="HJJ197" i="3"/>
  <c r="HJI197" i="3"/>
  <c r="HJH197" i="3"/>
  <c r="HJG197" i="3"/>
  <c r="HJF197" i="3"/>
  <c r="HJE197" i="3"/>
  <c r="HJD197" i="3"/>
  <c r="HJC197" i="3"/>
  <c r="HJB197" i="3"/>
  <c r="HJA197" i="3"/>
  <c r="HIZ197" i="3"/>
  <c r="HIY197" i="3"/>
  <c r="HIX197" i="3"/>
  <c r="HIW197" i="3"/>
  <c r="HIV197" i="3"/>
  <c r="HIU197" i="3"/>
  <c r="HIT197" i="3"/>
  <c r="HIS197" i="3"/>
  <c r="HIR197" i="3"/>
  <c r="HIQ197" i="3"/>
  <c r="HIP197" i="3"/>
  <c r="HIO197" i="3"/>
  <c r="HIN197" i="3"/>
  <c r="HIM197" i="3"/>
  <c r="HIL197" i="3"/>
  <c r="HIK197" i="3"/>
  <c r="HIJ197" i="3"/>
  <c r="HII197" i="3"/>
  <c r="HIH197" i="3"/>
  <c r="HIG197" i="3"/>
  <c r="HIF197" i="3"/>
  <c r="HIE197" i="3"/>
  <c r="HID197" i="3"/>
  <c r="HIC197" i="3"/>
  <c r="HIB197" i="3"/>
  <c r="HIA197" i="3"/>
  <c r="HHZ197" i="3"/>
  <c r="HHY197" i="3"/>
  <c r="HHX197" i="3"/>
  <c r="HHW197" i="3"/>
  <c r="HHV197" i="3"/>
  <c r="HHU197" i="3"/>
  <c r="HHT197" i="3"/>
  <c r="HHS197" i="3"/>
  <c r="HHR197" i="3"/>
  <c r="HHQ197" i="3"/>
  <c r="HHP197" i="3"/>
  <c r="HHO197" i="3"/>
  <c r="HHN197" i="3"/>
  <c r="HHM197" i="3"/>
  <c r="HHL197" i="3"/>
  <c r="HHK197" i="3"/>
  <c r="HHJ197" i="3"/>
  <c r="HHI197" i="3"/>
  <c r="HHH197" i="3"/>
  <c r="HHG197" i="3"/>
  <c r="HHF197" i="3"/>
  <c r="HHE197" i="3"/>
  <c r="HHD197" i="3"/>
  <c r="HHC197" i="3"/>
  <c r="HHB197" i="3"/>
  <c r="HHA197" i="3"/>
  <c r="HGZ197" i="3"/>
  <c r="HGY197" i="3"/>
  <c r="HGX197" i="3"/>
  <c r="HGW197" i="3"/>
  <c r="HGV197" i="3"/>
  <c r="HGU197" i="3"/>
  <c r="HGT197" i="3"/>
  <c r="HGS197" i="3"/>
  <c r="HGR197" i="3"/>
  <c r="HGQ197" i="3"/>
  <c r="HGP197" i="3"/>
  <c r="HGO197" i="3"/>
  <c r="HGN197" i="3"/>
  <c r="HGM197" i="3"/>
  <c r="HGL197" i="3"/>
  <c r="HGK197" i="3"/>
  <c r="HGJ197" i="3"/>
  <c r="HGI197" i="3"/>
  <c r="HGH197" i="3"/>
  <c r="HGG197" i="3"/>
  <c r="HGF197" i="3"/>
  <c r="HGE197" i="3"/>
  <c r="HGD197" i="3"/>
  <c r="HGC197" i="3"/>
  <c r="HGB197" i="3"/>
  <c r="HGA197" i="3"/>
  <c r="HFZ197" i="3"/>
  <c r="HFY197" i="3"/>
  <c r="HFX197" i="3"/>
  <c r="HFW197" i="3"/>
  <c r="HFV197" i="3"/>
  <c r="HFU197" i="3"/>
  <c r="HFT197" i="3"/>
  <c r="HFS197" i="3"/>
  <c r="HFR197" i="3"/>
  <c r="HFQ197" i="3"/>
  <c r="HFP197" i="3"/>
  <c r="HFO197" i="3"/>
  <c r="HFN197" i="3"/>
  <c r="HFM197" i="3"/>
  <c r="HFL197" i="3"/>
  <c r="HFK197" i="3"/>
  <c r="HFJ197" i="3"/>
  <c r="HFI197" i="3"/>
  <c r="HFH197" i="3"/>
  <c r="HFG197" i="3"/>
  <c r="HFF197" i="3"/>
  <c r="HFE197" i="3"/>
  <c r="HFD197" i="3"/>
  <c r="HFC197" i="3"/>
  <c r="HFB197" i="3"/>
  <c r="HFA197" i="3"/>
  <c r="HEZ197" i="3"/>
  <c r="HEY197" i="3"/>
  <c r="HEX197" i="3"/>
  <c r="HEW197" i="3"/>
  <c r="HEV197" i="3"/>
  <c r="HEU197" i="3"/>
  <c r="HET197" i="3"/>
  <c r="HES197" i="3"/>
  <c r="HER197" i="3"/>
  <c r="HEQ197" i="3"/>
  <c r="HEP197" i="3"/>
  <c r="HEO197" i="3"/>
  <c r="HEN197" i="3"/>
  <c r="HEM197" i="3"/>
  <c r="HEL197" i="3"/>
  <c r="HEK197" i="3"/>
  <c r="HEJ197" i="3"/>
  <c r="HEI197" i="3"/>
  <c r="HEH197" i="3"/>
  <c r="HEG197" i="3"/>
  <c r="HEF197" i="3"/>
  <c r="HEE197" i="3"/>
  <c r="HED197" i="3"/>
  <c r="HEC197" i="3"/>
  <c r="HEB197" i="3"/>
  <c r="HEA197" i="3"/>
  <c r="HDZ197" i="3"/>
  <c r="HDY197" i="3"/>
  <c r="HDX197" i="3"/>
  <c r="HDW197" i="3"/>
  <c r="HDV197" i="3"/>
  <c r="HDU197" i="3"/>
  <c r="HDT197" i="3"/>
  <c r="HDS197" i="3"/>
  <c r="HDR197" i="3"/>
  <c r="HDQ197" i="3"/>
  <c r="HDP197" i="3"/>
  <c r="HDO197" i="3"/>
  <c r="HDN197" i="3"/>
  <c r="HDM197" i="3"/>
  <c r="HDL197" i="3"/>
  <c r="HDK197" i="3"/>
  <c r="HDJ197" i="3"/>
  <c r="HDI197" i="3"/>
  <c r="HDH197" i="3"/>
  <c r="HDG197" i="3"/>
  <c r="HDF197" i="3"/>
  <c r="HDE197" i="3"/>
  <c r="HDD197" i="3"/>
  <c r="HDC197" i="3"/>
  <c r="HDB197" i="3"/>
  <c r="HDA197" i="3"/>
  <c r="HCZ197" i="3"/>
  <c r="HCY197" i="3"/>
  <c r="HCX197" i="3"/>
  <c r="HCW197" i="3"/>
  <c r="HCV197" i="3"/>
  <c r="HCU197" i="3"/>
  <c r="HCT197" i="3"/>
  <c r="HCS197" i="3"/>
  <c r="HCR197" i="3"/>
  <c r="HCQ197" i="3"/>
  <c r="HCP197" i="3"/>
  <c r="HCO197" i="3"/>
  <c r="HCN197" i="3"/>
  <c r="HCM197" i="3"/>
  <c r="HCL197" i="3"/>
  <c r="HCK197" i="3"/>
  <c r="HCJ197" i="3"/>
  <c r="HCI197" i="3"/>
  <c r="HCH197" i="3"/>
  <c r="HCG197" i="3"/>
  <c r="HCF197" i="3"/>
  <c r="HCE197" i="3"/>
  <c r="HCD197" i="3"/>
  <c r="HCC197" i="3"/>
  <c r="HCB197" i="3"/>
  <c r="HCA197" i="3"/>
  <c r="HBZ197" i="3"/>
  <c r="HBY197" i="3"/>
  <c r="HBX197" i="3"/>
  <c r="HBW197" i="3"/>
  <c r="HBV197" i="3"/>
  <c r="HBU197" i="3"/>
  <c r="HBT197" i="3"/>
  <c r="HBS197" i="3"/>
  <c r="HBR197" i="3"/>
  <c r="HBQ197" i="3"/>
  <c r="HBP197" i="3"/>
  <c r="HBO197" i="3"/>
  <c r="HBN197" i="3"/>
  <c r="HBM197" i="3"/>
  <c r="HBL197" i="3"/>
  <c r="HBK197" i="3"/>
  <c r="HBJ197" i="3"/>
  <c r="HBI197" i="3"/>
  <c r="HBH197" i="3"/>
  <c r="HBG197" i="3"/>
  <c r="HBF197" i="3"/>
  <c r="HBE197" i="3"/>
  <c r="HBD197" i="3"/>
  <c r="HBC197" i="3"/>
  <c r="HBB197" i="3"/>
  <c r="HBA197" i="3"/>
  <c r="HAZ197" i="3"/>
  <c r="HAY197" i="3"/>
  <c r="HAX197" i="3"/>
  <c r="HAW197" i="3"/>
  <c r="HAV197" i="3"/>
  <c r="HAU197" i="3"/>
  <c r="HAT197" i="3"/>
  <c r="HAS197" i="3"/>
  <c r="HAR197" i="3"/>
  <c r="HAQ197" i="3"/>
  <c r="HAP197" i="3"/>
  <c r="HAO197" i="3"/>
  <c r="HAN197" i="3"/>
  <c r="HAM197" i="3"/>
  <c r="HAL197" i="3"/>
  <c r="HAK197" i="3"/>
  <c r="HAJ197" i="3"/>
  <c r="HAI197" i="3"/>
  <c r="HAH197" i="3"/>
  <c r="HAG197" i="3"/>
  <c r="HAF197" i="3"/>
  <c r="HAE197" i="3"/>
  <c r="HAD197" i="3"/>
  <c r="HAC197" i="3"/>
  <c r="HAB197" i="3"/>
  <c r="HAA197" i="3"/>
  <c r="GZZ197" i="3"/>
  <c r="GZY197" i="3"/>
  <c r="GZX197" i="3"/>
  <c r="GZW197" i="3"/>
  <c r="GZV197" i="3"/>
  <c r="GZU197" i="3"/>
  <c r="GZT197" i="3"/>
  <c r="GZS197" i="3"/>
  <c r="GZR197" i="3"/>
  <c r="GZQ197" i="3"/>
  <c r="GZP197" i="3"/>
  <c r="GZO197" i="3"/>
  <c r="GZN197" i="3"/>
  <c r="GZM197" i="3"/>
  <c r="GZL197" i="3"/>
  <c r="GZK197" i="3"/>
  <c r="GZJ197" i="3"/>
  <c r="GZI197" i="3"/>
  <c r="GZH197" i="3"/>
  <c r="GZG197" i="3"/>
  <c r="GZF197" i="3"/>
  <c r="GZE197" i="3"/>
  <c r="GZD197" i="3"/>
  <c r="GZC197" i="3"/>
  <c r="GZB197" i="3"/>
  <c r="GZA197" i="3"/>
  <c r="GYZ197" i="3"/>
  <c r="GYY197" i="3"/>
  <c r="GYX197" i="3"/>
  <c r="GYW197" i="3"/>
  <c r="GYV197" i="3"/>
  <c r="GYU197" i="3"/>
  <c r="GYT197" i="3"/>
  <c r="GYS197" i="3"/>
  <c r="GYR197" i="3"/>
  <c r="GYQ197" i="3"/>
  <c r="GYP197" i="3"/>
  <c r="GYO197" i="3"/>
  <c r="GYN197" i="3"/>
  <c r="GYM197" i="3"/>
  <c r="GYL197" i="3"/>
  <c r="GYK197" i="3"/>
  <c r="GYJ197" i="3"/>
  <c r="GYI197" i="3"/>
  <c r="GYH197" i="3"/>
  <c r="GYG197" i="3"/>
  <c r="GYF197" i="3"/>
  <c r="GYE197" i="3"/>
  <c r="GYD197" i="3"/>
  <c r="GYC197" i="3"/>
  <c r="GYB197" i="3"/>
  <c r="GYA197" i="3"/>
  <c r="GXZ197" i="3"/>
  <c r="GXY197" i="3"/>
  <c r="GXX197" i="3"/>
  <c r="GXW197" i="3"/>
  <c r="GXV197" i="3"/>
  <c r="GXU197" i="3"/>
  <c r="GXT197" i="3"/>
  <c r="GXS197" i="3"/>
  <c r="GXR197" i="3"/>
  <c r="GXQ197" i="3"/>
  <c r="GXP197" i="3"/>
  <c r="GXO197" i="3"/>
  <c r="GXN197" i="3"/>
  <c r="GXM197" i="3"/>
  <c r="GXL197" i="3"/>
  <c r="GXK197" i="3"/>
  <c r="GXJ197" i="3"/>
  <c r="GXI197" i="3"/>
  <c r="GXH197" i="3"/>
  <c r="GXG197" i="3"/>
  <c r="GXF197" i="3"/>
  <c r="GXE197" i="3"/>
  <c r="GXD197" i="3"/>
  <c r="GXC197" i="3"/>
  <c r="GXB197" i="3"/>
  <c r="GXA197" i="3"/>
  <c r="GWZ197" i="3"/>
  <c r="GWY197" i="3"/>
  <c r="GWX197" i="3"/>
  <c r="GWW197" i="3"/>
  <c r="GWV197" i="3"/>
  <c r="GWU197" i="3"/>
  <c r="GWT197" i="3"/>
  <c r="GWS197" i="3"/>
  <c r="GWR197" i="3"/>
  <c r="GWQ197" i="3"/>
  <c r="GWP197" i="3"/>
  <c r="GWO197" i="3"/>
  <c r="GWN197" i="3"/>
  <c r="GWM197" i="3"/>
  <c r="GWL197" i="3"/>
  <c r="GWK197" i="3"/>
  <c r="GWJ197" i="3"/>
  <c r="GWI197" i="3"/>
  <c r="GWH197" i="3"/>
  <c r="GWG197" i="3"/>
  <c r="GWF197" i="3"/>
  <c r="GWE197" i="3"/>
  <c r="GWD197" i="3"/>
  <c r="GWC197" i="3"/>
  <c r="GWB197" i="3"/>
  <c r="GWA197" i="3"/>
  <c r="GVZ197" i="3"/>
  <c r="GVY197" i="3"/>
  <c r="GVX197" i="3"/>
  <c r="GVW197" i="3"/>
  <c r="GVV197" i="3"/>
  <c r="GVU197" i="3"/>
  <c r="GVT197" i="3"/>
  <c r="GVS197" i="3"/>
  <c r="GVR197" i="3"/>
  <c r="GVQ197" i="3"/>
  <c r="GVP197" i="3"/>
  <c r="GVO197" i="3"/>
  <c r="GVN197" i="3"/>
  <c r="GVM197" i="3"/>
  <c r="GVL197" i="3"/>
  <c r="GVK197" i="3"/>
  <c r="GVJ197" i="3"/>
  <c r="GVI197" i="3"/>
  <c r="GVH197" i="3"/>
  <c r="GVG197" i="3"/>
  <c r="GVF197" i="3"/>
  <c r="GVE197" i="3"/>
  <c r="GVD197" i="3"/>
  <c r="GVC197" i="3"/>
  <c r="GVB197" i="3"/>
  <c r="GVA197" i="3"/>
  <c r="GUZ197" i="3"/>
  <c r="GUY197" i="3"/>
  <c r="GUX197" i="3"/>
  <c r="GUW197" i="3"/>
  <c r="GUV197" i="3"/>
  <c r="GUU197" i="3"/>
  <c r="GUT197" i="3"/>
  <c r="GUS197" i="3"/>
  <c r="GUR197" i="3"/>
  <c r="GUQ197" i="3"/>
  <c r="GUP197" i="3"/>
  <c r="GUO197" i="3"/>
  <c r="GUN197" i="3"/>
  <c r="GUM197" i="3"/>
  <c r="GUL197" i="3"/>
  <c r="GUK197" i="3"/>
  <c r="GUJ197" i="3"/>
  <c r="GUI197" i="3"/>
  <c r="GUH197" i="3"/>
  <c r="GUG197" i="3"/>
  <c r="GUF197" i="3"/>
  <c r="GUE197" i="3"/>
  <c r="GUD197" i="3"/>
  <c r="GUC197" i="3"/>
  <c r="GUB197" i="3"/>
  <c r="GUA197" i="3"/>
  <c r="GTZ197" i="3"/>
  <c r="GTY197" i="3"/>
  <c r="GTX197" i="3"/>
  <c r="GTW197" i="3"/>
  <c r="GTV197" i="3"/>
  <c r="GTU197" i="3"/>
  <c r="GTT197" i="3"/>
  <c r="GTS197" i="3"/>
  <c r="GTR197" i="3"/>
  <c r="GTQ197" i="3"/>
  <c r="GTP197" i="3"/>
  <c r="GTO197" i="3"/>
  <c r="GTN197" i="3"/>
  <c r="GTM197" i="3"/>
  <c r="GTL197" i="3"/>
  <c r="GTK197" i="3"/>
  <c r="GTJ197" i="3"/>
  <c r="GTI197" i="3"/>
  <c r="GTH197" i="3"/>
  <c r="GTG197" i="3"/>
  <c r="GTF197" i="3"/>
  <c r="GTE197" i="3"/>
  <c r="GTD197" i="3"/>
  <c r="GTC197" i="3"/>
  <c r="GTB197" i="3"/>
  <c r="GTA197" i="3"/>
  <c r="GSZ197" i="3"/>
  <c r="GSY197" i="3"/>
  <c r="GSX197" i="3"/>
  <c r="GSW197" i="3"/>
  <c r="GSV197" i="3"/>
  <c r="GSU197" i="3"/>
  <c r="GST197" i="3"/>
  <c r="GSS197" i="3"/>
  <c r="GSR197" i="3"/>
  <c r="GSQ197" i="3"/>
  <c r="GSP197" i="3"/>
  <c r="GSO197" i="3"/>
  <c r="GSN197" i="3"/>
  <c r="GSM197" i="3"/>
  <c r="GSL197" i="3"/>
  <c r="GSK197" i="3"/>
  <c r="GSJ197" i="3"/>
  <c r="GSI197" i="3"/>
  <c r="GSH197" i="3"/>
  <c r="GSG197" i="3"/>
  <c r="GSF197" i="3"/>
  <c r="GSE197" i="3"/>
  <c r="GSD197" i="3"/>
  <c r="GSC197" i="3"/>
  <c r="GSB197" i="3"/>
  <c r="GSA197" i="3"/>
  <c r="GRZ197" i="3"/>
  <c r="GRY197" i="3"/>
  <c r="GRX197" i="3"/>
  <c r="GRW197" i="3"/>
  <c r="GRV197" i="3"/>
  <c r="GRU197" i="3"/>
  <c r="GRT197" i="3"/>
  <c r="GRS197" i="3"/>
  <c r="GRR197" i="3"/>
  <c r="GRQ197" i="3"/>
  <c r="GRP197" i="3"/>
  <c r="GRO197" i="3"/>
  <c r="GRN197" i="3"/>
  <c r="GRM197" i="3"/>
  <c r="GRL197" i="3"/>
  <c r="GRK197" i="3"/>
  <c r="GRJ197" i="3"/>
  <c r="GRI197" i="3"/>
  <c r="GRH197" i="3"/>
  <c r="GRG197" i="3"/>
  <c r="GRF197" i="3"/>
  <c r="GRE197" i="3"/>
  <c r="GRD197" i="3"/>
  <c r="GRC197" i="3"/>
  <c r="GRB197" i="3"/>
  <c r="GRA197" i="3"/>
  <c r="GQZ197" i="3"/>
  <c r="GQY197" i="3"/>
  <c r="GQX197" i="3"/>
  <c r="GQW197" i="3"/>
  <c r="GQV197" i="3"/>
  <c r="GQU197" i="3"/>
  <c r="GQT197" i="3"/>
  <c r="GQS197" i="3"/>
  <c r="GQR197" i="3"/>
  <c r="GQQ197" i="3"/>
  <c r="GQP197" i="3"/>
  <c r="GQO197" i="3"/>
  <c r="GQN197" i="3"/>
  <c r="GQM197" i="3"/>
  <c r="GQL197" i="3"/>
  <c r="GQK197" i="3"/>
  <c r="GQJ197" i="3"/>
  <c r="GQI197" i="3"/>
  <c r="GQH197" i="3"/>
  <c r="GQG197" i="3"/>
  <c r="GQF197" i="3"/>
  <c r="GQE197" i="3"/>
  <c r="GQD197" i="3"/>
  <c r="GQC197" i="3"/>
  <c r="GQB197" i="3"/>
  <c r="GQA197" i="3"/>
  <c r="GPZ197" i="3"/>
  <c r="GPY197" i="3"/>
  <c r="GPX197" i="3"/>
  <c r="GPW197" i="3"/>
  <c r="GPV197" i="3"/>
  <c r="GPU197" i="3"/>
  <c r="GPT197" i="3"/>
  <c r="GPS197" i="3"/>
  <c r="GPR197" i="3"/>
  <c r="GPQ197" i="3"/>
  <c r="GPP197" i="3"/>
  <c r="GPO197" i="3"/>
  <c r="GPN197" i="3"/>
  <c r="GPM197" i="3"/>
  <c r="GPL197" i="3"/>
  <c r="GPK197" i="3"/>
  <c r="GPJ197" i="3"/>
  <c r="GPI197" i="3"/>
  <c r="GPH197" i="3"/>
  <c r="GPG197" i="3"/>
  <c r="GPF197" i="3"/>
  <c r="GPE197" i="3"/>
  <c r="GPD197" i="3"/>
  <c r="GPC197" i="3"/>
  <c r="GPB197" i="3"/>
  <c r="GPA197" i="3"/>
  <c r="GOZ197" i="3"/>
  <c r="GOY197" i="3"/>
  <c r="GOX197" i="3"/>
  <c r="GOW197" i="3"/>
  <c r="GOV197" i="3"/>
  <c r="GOU197" i="3"/>
  <c r="GOT197" i="3"/>
  <c r="GOS197" i="3"/>
  <c r="GOR197" i="3"/>
  <c r="GOQ197" i="3"/>
  <c r="GOP197" i="3"/>
  <c r="GOO197" i="3"/>
  <c r="GON197" i="3"/>
  <c r="GOM197" i="3"/>
  <c r="GOL197" i="3"/>
  <c r="GOK197" i="3"/>
  <c r="GOJ197" i="3"/>
  <c r="GOI197" i="3"/>
  <c r="GOH197" i="3"/>
  <c r="GOG197" i="3"/>
  <c r="GOF197" i="3"/>
  <c r="GOE197" i="3"/>
  <c r="GOD197" i="3"/>
  <c r="GOC197" i="3"/>
  <c r="GOB197" i="3"/>
  <c r="GOA197" i="3"/>
  <c r="GNZ197" i="3"/>
  <c r="GNY197" i="3"/>
  <c r="GNX197" i="3"/>
  <c r="GNW197" i="3"/>
  <c r="GNV197" i="3"/>
  <c r="GNU197" i="3"/>
  <c r="GNT197" i="3"/>
  <c r="GNS197" i="3"/>
  <c r="GNR197" i="3"/>
  <c r="GNQ197" i="3"/>
  <c r="GNP197" i="3"/>
  <c r="GNO197" i="3"/>
  <c r="GNN197" i="3"/>
  <c r="GNM197" i="3"/>
  <c r="GNL197" i="3"/>
  <c r="GNK197" i="3"/>
  <c r="GNJ197" i="3"/>
  <c r="GNI197" i="3"/>
  <c r="GNH197" i="3"/>
  <c r="GNG197" i="3"/>
  <c r="GNF197" i="3"/>
  <c r="GNE197" i="3"/>
  <c r="GND197" i="3"/>
  <c r="GNC197" i="3"/>
  <c r="GNB197" i="3"/>
  <c r="GNA197" i="3"/>
  <c r="GMZ197" i="3"/>
  <c r="GMY197" i="3"/>
  <c r="GMX197" i="3"/>
  <c r="GMW197" i="3"/>
  <c r="GMV197" i="3"/>
  <c r="GMU197" i="3"/>
  <c r="GMT197" i="3"/>
  <c r="GMS197" i="3"/>
  <c r="GMR197" i="3"/>
  <c r="GMQ197" i="3"/>
  <c r="GMP197" i="3"/>
  <c r="GMO197" i="3"/>
  <c r="GMN197" i="3"/>
  <c r="GMM197" i="3"/>
  <c r="GML197" i="3"/>
  <c r="GMK197" i="3"/>
  <c r="GMJ197" i="3"/>
  <c r="GMI197" i="3"/>
  <c r="GMH197" i="3"/>
  <c r="GMG197" i="3"/>
  <c r="GMF197" i="3"/>
  <c r="GME197" i="3"/>
  <c r="GMD197" i="3"/>
  <c r="GMC197" i="3"/>
  <c r="GMB197" i="3"/>
  <c r="GMA197" i="3"/>
  <c r="GLZ197" i="3"/>
  <c r="GLY197" i="3"/>
  <c r="GLX197" i="3"/>
  <c r="GLW197" i="3"/>
  <c r="GLV197" i="3"/>
  <c r="GLU197" i="3"/>
  <c r="GLT197" i="3"/>
  <c r="GLS197" i="3"/>
  <c r="GLR197" i="3"/>
  <c r="GLQ197" i="3"/>
  <c r="GLP197" i="3"/>
  <c r="GLO197" i="3"/>
  <c r="GLN197" i="3"/>
  <c r="GLM197" i="3"/>
  <c r="GLL197" i="3"/>
  <c r="GLK197" i="3"/>
  <c r="GLJ197" i="3"/>
  <c r="GLI197" i="3"/>
  <c r="GLH197" i="3"/>
  <c r="GLG197" i="3"/>
  <c r="GLF197" i="3"/>
  <c r="GLE197" i="3"/>
  <c r="GLD197" i="3"/>
  <c r="GLC197" i="3"/>
  <c r="GLB197" i="3"/>
  <c r="GLA197" i="3"/>
  <c r="GKZ197" i="3"/>
  <c r="GKY197" i="3"/>
  <c r="GKX197" i="3"/>
  <c r="GKW197" i="3"/>
  <c r="GKV197" i="3"/>
  <c r="GKU197" i="3"/>
  <c r="GKT197" i="3"/>
  <c r="GKS197" i="3"/>
  <c r="GKR197" i="3"/>
  <c r="GKQ197" i="3"/>
  <c r="GKP197" i="3"/>
  <c r="GKO197" i="3"/>
  <c r="GKN197" i="3"/>
  <c r="GKM197" i="3"/>
  <c r="GKL197" i="3"/>
  <c r="GKK197" i="3"/>
  <c r="GKJ197" i="3"/>
  <c r="GKI197" i="3"/>
  <c r="GKH197" i="3"/>
  <c r="GKG197" i="3"/>
  <c r="GKF197" i="3"/>
  <c r="GKE197" i="3"/>
  <c r="GKD197" i="3"/>
  <c r="GKC197" i="3"/>
  <c r="GKB197" i="3"/>
  <c r="GKA197" i="3"/>
  <c r="GJZ197" i="3"/>
  <c r="GJY197" i="3"/>
  <c r="GJX197" i="3"/>
  <c r="GJW197" i="3"/>
  <c r="GJV197" i="3"/>
  <c r="GJU197" i="3"/>
  <c r="GJT197" i="3"/>
  <c r="GJS197" i="3"/>
  <c r="GJR197" i="3"/>
  <c r="GJQ197" i="3"/>
  <c r="GJP197" i="3"/>
  <c r="GJO197" i="3"/>
  <c r="GJN197" i="3"/>
  <c r="GJM197" i="3"/>
  <c r="GJL197" i="3"/>
  <c r="GJK197" i="3"/>
  <c r="GJJ197" i="3"/>
  <c r="GJI197" i="3"/>
  <c r="GJH197" i="3"/>
  <c r="GJG197" i="3"/>
  <c r="GJF197" i="3"/>
  <c r="GJE197" i="3"/>
  <c r="GJD197" i="3"/>
  <c r="GJC197" i="3"/>
  <c r="GJB197" i="3"/>
  <c r="GJA197" i="3"/>
  <c r="GIZ197" i="3"/>
  <c r="GIY197" i="3"/>
  <c r="GIX197" i="3"/>
  <c r="GIW197" i="3"/>
  <c r="GIV197" i="3"/>
  <c r="GIU197" i="3"/>
  <c r="GIT197" i="3"/>
  <c r="GIS197" i="3"/>
  <c r="GIR197" i="3"/>
  <c r="GIQ197" i="3"/>
  <c r="GIP197" i="3"/>
  <c r="GIO197" i="3"/>
  <c r="GIN197" i="3"/>
  <c r="GIM197" i="3"/>
  <c r="GIL197" i="3"/>
  <c r="GIK197" i="3"/>
  <c r="GIJ197" i="3"/>
  <c r="GII197" i="3"/>
  <c r="GIH197" i="3"/>
  <c r="GIG197" i="3"/>
  <c r="GIF197" i="3"/>
  <c r="GIE197" i="3"/>
  <c r="GID197" i="3"/>
  <c r="GIC197" i="3"/>
  <c r="GIB197" i="3"/>
  <c r="GIA197" i="3"/>
  <c r="GHZ197" i="3"/>
  <c r="GHY197" i="3"/>
  <c r="GHX197" i="3"/>
  <c r="GHW197" i="3"/>
  <c r="GHV197" i="3"/>
  <c r="GHU197" i="3"/>
  <c r="GHT197" i="3"/>
  <c r="GHS197" i="3"/>
  <c r="GHR197" i="3"/>
  <c r="GHQ197" i="3"/>
  <c r="GHP197" i="3"/>
  <c r="GHO197" i="3"/>
  <c r="GHN197" i="3"/>
  <c r="GHM197" i="3"/>
  <c r="GHL197" i="3"/>
  <c r="GHK197" i="3"/>
  <c r="GHJ197" i="3"/>
  <c r="GHI197" i="3"/>
  <c r="GHH197" i="3"/>
  <c r="GHG197" i="3"/>
  <c r="GHF197" i="3"/>
  <c r="GHE197" i="3"/>
  <c r="GHD197" i="3"/>
  <c r="GHC197" i="3"/>
  <c r="GHB197" i="3"/>
  <c r="GHA197" i="3"/>
  <c r="GGZ197" i="3"/>
  <c r="GGY197" i="3"/>
  <c r="GGX197" i="3"/>
  <c r="GGW197" i="3"/>
  <c r="GGV197" i="3"/>
  <c r="GGU197" i="3"/>
  <c r="GGT197" i="3"/>
  <c r="GGS197" i="3"/>
  <c r="GGR197" i="3"/>
  <c r="GGQ197" i="3"/>
  <c r="GGP197" i="3"/>
  <c r="GGO197" i="3"/>
  <c r="GGN197" i="3"/>
  <c r="GGM197" i="3"/>
  <c r="GGL197" i="3"/>
  <c r="GGK197" i="3"/>
  <c r="GGJ197" i="3"/>
  <c r="GGI197" i="3"/>
  <c r="GGH197" i="3"/>
  <c r="GGG197" i="3"/>
  <c r="GGF197" i="3"/>
  <c r="GGE197" i="3"/>
  <c r="GGD197" i="3"/>
  <c r="GGC197" i="3"/>
  <c r="GGB197" i="3"/>
  <c r="GGA197" i="3"/>
  <c r="GFZ197" i="3"/>
  <c r="GFY197" i="3"/>
  <c r="GFX197" i="3"/>
  <c r="GFW197" i="3"/>
  <c r="GFV197" i="3"/>
  <c r="GFU197" i="3"/>
  <c r="GFT197" i="3"/>
  <c r="GFS197" i="3"/>
  <c r="GFR197" i="3"/>
  <c r="GFQ197" i="3"/>
  <c r="GFP197" i="3"/>
  <c r="GFO197" i="3"/>
  <c r="GFN197" i="3"/>
  <c r="GFM197" i="3"/>
  <c r="GFL197" i="3"/>
  <c r="GFK197" i="3"/>
  <c r="GFJ197" i="3"/>
  <c r="GFI197" i="3"/>
  <c r="GFH197" i="3"/>
  <c r="GFG197" i="3"/>
  <c r="GFF197" i="3"/>
  <c r="GFE197" i="3"/>
  <c r="GFD197" i="3"/>
  <c r="GFC197" i="3"/>
  <c r="GFB197" i="3"/>
  <c r="GFA197" i="3"/>
  <c r="GEZ197" i="3"/>
  <c r="GEY197" i="3"/>
  <c r="GEX197" i="3"/>
  <c r="GEW197" i="3"/>
  <c r="GEV197" i="3"/>
  <c r="GEU197" i="3"/>
  <c r="GET197" i="3"/>
  <c r="GES197" i="3"/>
  <c r="GER197" i="3"/>
  <c r="GEQ197" i="3"/>
  <c r="GEP197" i="3"/>
  <c r="GEO197" i="3"/>
  <c r="GEN197" i="3"/>
  <c r="GEM197" i="3"/>
  <c r="GEL197" i="3"/>
  <c r="GEK197" i="3"/>
  <c r="GEJ197" i="3"/>
  <c r="GEI197" i="3"/>
  <c r="GEH197" i="3"/>
  <c r="GEG197" i="3"/>
  <c r="GEF197" i="3"/>
  <c r="GEE197" i="3"/>
  <c r="GED197" i="3"/>
  <c r="GEC197" i="3"/>
  <c r="GEB197" i="3"/>
  <c r="GEA197" i="3"/>
  <c r="GDZ197" i="3"/>
  <c r="GDY197" i="3"/>
  <c r="GDX197" i="3"/>
  <c r="GDW197" i="3"/>
  <c r="GDV197" i="3"/>
  <c r="GDU197" i="3"/>
  <c r="GDT197" i="3"/>
  <c r="GDS197" i="3"/>
  <c r="GDR197" i="3"/>
  <c r="GDQ197" i="3"/>
  <c r="GDP197" i="3"/>
  <c r="GDO197" i="3"/>
  <c r="GDN197" i="3"/>
  <c r="GDM197" i="3"/>
  <c r="GDL197" i="3"/>
  <c r="GDK197" i="3"/>
  <c r="GDJ197" i="3"/>
  <c r="GDI197" i="3"/>
  <c r="GDH197" i="3"/>
  <c r="GDG197" i="3"/>
  <c r="GDF197" i="3"/>
  <c r="GDE197" i="3"/>
  <c r="GDD197" i="3"/>
  <c r="GDC197" i="3"/>
  <c r="GDB197" i="3"/>
  <c r="GDA197" i="3"/>
  <c r="GCZ197" i="3"/>
  <c r="GCY197" i="3"/>
  <c r="GCX197" i="3"/>
  <c r="GCW197" i="3"/>
  <c r="GCV197" i="3"/>
  <c r="GCU197" i="3"/>
  <c r="GCT197" i="3"/>
  <c r="GCS197" i="3"/>
  <c r="GCR197" i="3"/>
  <c r="GCQ197" i="3"/>
  <c r="GCP197" i="3"/>
  <c r="GCO197" i="3"/>
  <c r="GCN197" i="3"/>
  <c r="GCM197" i="3"/>
  <c r="GCL197" i="3"/>
  <c r="GCK197" i="3"/>
  <c r="GCJ197" i="3"/>
  <c r="GCI197" i="3"/>
  <c r="GCH197" i="3"/>
  <c r="GCG197" i="3"/>
  <c r="GCF197" i="3"/>
  <c r="GCE197" i="3"/>
  <c r="GCD197" i="3"/>
  <c r="GCC197" i="3"/>
  <c r="GCB197" i="3"/>
  <c r="GCA197" i="3"/>
  <c r="GBZ197" i="3"/>
  <c r="GBY197" i="3"/>
  <c r="GBX197" i="3"/>
  <c r="GBW197" i="3"/>
  <c r="GBV197" i="3"/>
  <c r="GBU197" i="3"/>
  <c r="GBT197" i="3"/>
  <c r="GBS197" i="3"/>
  <c r="GBR197" i="3"/>
  <c r="GBQ197" i="3"/>
  <c r="GBP197" i="3"/>
  <c r="GBO197" i="3"/>
  <c r="GBN197" i="3"/>
  <c r="GBM197" i="3"/>
  <c r="GBL197" i="3"/>
  <c r="GBK197" i="3"/>
  <c r="GBJ197" i="3"/>
  <c r="GBI197" i="3"/>
  <c r="GBH197" i="3"/>
  <c r="GBG197" i="3"/>
  <c r="GBF197" i="3"/>
  <c r="GBE197" i="3"/>
  <c r="GBD197" i="3"/>
  <c r="GBC197" i="3"/>
  <c r="GBB197" i="3"/>
  <c r="GBA197" i="3"/>
  <c r="GAZ197" i="3"/>
  <c r="GAY197" i="3"/>
  <c r="GAX197" i="3"/>
  <c r="GAW197" i="3"/>
  <c r="GAV197" i="3"/>
  <c r="GAU197" i="3"/>
  <c r="GAT197" i="3"/>
  <c r="GAS197" i="3"/>
  <c r="GAR197" i="3"/>
  <c r="GAQ197" i="3"/>
  <c r="GAP197" i="3"/>
  <c r="GAO197" i="3"/>
  <c r="GAN197" i="3"/>
  <c r="GAM197" i="3"/>
  <c r="GAL197" i="3"/>
  <c r="GAK197" i="3"/>
  <c r="GAJ197" i="3"/>
  <c r="GAI197" i="3"/>
  <c r="GAH197" i="3"/>
  <c r="GAG197" i="3"/>
  <c r="GAF197" i="3"/>
  <c r="GAE197" i="3"/>
  <c r="GAD197" i="3"/>
  <c r="GAC197" i="3"/>
  <c r="GAB197" i="3"/>
  <c r="GAA197" i="3"/>
  <c r="FZZ197" i="3"/>
  <c r="FZY197" i="3"/>
  <c r="FZX197" i="3"/>
  <c r="FZW197" i="3"/>
  <c r="FZV197" i="3"/>
  <c r="FZU197" i="3"/>
  <c r="FZT197" i="3"/>
  <c r="FZS197" i="3"/>
  <c r="FZR197" i="3"/>
  <c r="FZQ197" i="3"/>
  <c r="FZP197" i="3"/>
  <c r="FZO197" i="3"/>
  <c r="FZN197" i="3"/>
  <c r="FZM197" i="3"/>
  <c r="FZL197" i="3"/>
  <c r="FZK197" i="3"/>
  <c r="FZJ197" i="3"/>
  <c r="FZI197" i="3"/>
  <c r="FZH197" i="3"/>
  <c r="FZG197" i="3"/>
  <c r="FZF197" i="3"/>
  <c r="FZE197" i="3"/>
  <c r="FZD197" i="3"/>
  <c r="FZC197" i="3"/>
  <c r="FZB197" i="3"/>
  <c r="FZA197" i="3"/>
  <c r="FYZ197" i="3"/>
  <c r="FYY197" i="3"/>
  <c r="FYX197" i="3"/>
  <c r="FYW197" i="3"/>
  <c r="FYV197" i="3"/>
  <c r="FYU197" i="3"/>
  <c r="FYT197" i="3"/>
  <c r="FYS197" i="3"/>
  <c r="FYR197" i="3"/>
  <c r="FYQ197" i="3"/>
  <c r="FYP197" i="3"/>
  <c r="FYO197" i="3"/>
  <c r="FYN197" i="3"/>
  <c r="FYM197" i="3"/>
  <c r="FYL197" i="3"/>
  <c r="FYK197" i="3"/>
  <c r="FYJ197" i="3"/>
  <c r="FYI197" i="3"/>
  <c r="FYH197" i="3"/>
  <c r="FYG197" i="3"/>
  <c r="FYF197" i="3"/>
  <c r="FYE197" i="3"/>
  <c r="FYD197" i="3"/>
  <c r="FYC197" i="3"/>
  <c r="FYB197" i="3"/>
  <c r="FYA197" i="3"/>
  <c r="FXZ197" i="3"/>
  <c r="FXY197" i="3"/>
  <c r="FXX197" i="3"/>
  <c r="FXW197" i="3"/>
  <c r="FXV197" i="3"/>
  <c r="FXU197" i="3"/>
  <c r="FXT197" i="3"/>
  <c r="FXS197" i="3"/>
  <c r="FXR197" i="3"/>
  <c r="FXQ197" i="3"/>
  <c r="FXP197" i="3"/>
  <c r="FXO197" i="3"/>
  <c r="FXN197" i="3"/>
  <c r="FXM197" i="3"/>
  <c r="FXL197" i="3"/>
  <c r="FXK197" i="3"/>
  <c r="FXJ197" i="3"/>
  <c r="FXI197" i="3"/>
  <c r="FXH197" i="3"/>
  <c r="FXG197" i="3"/>
  <c r="FXF197" i="3"/>
  <c r="FXE197" i="3"/>
  <c r="FXD197" i="3"/>
  <c r="FXC197" i="3"/>
  <c r="FXB197" i="3"/>
  <c r="FXA197" i="3"/>
  <c r="FWZ197" i="3"/>
  <c r="FWY197" i="3"/>
  <c r="FWX197" i="3"/>
  <c r="FWW197" i="3"/>
  <c r="FWV197" i="3"/>
  <c r="FWU197" i="3"/>
  <c r="FWT197" i="3"/>
  <c r="FWS197" i="3"/>
  <c r="FWR197" i="3"/>
  <c r="FWQ197" i="3"/>
  <c r="FWP197" i="3"/>
  <c r="FWO197" i="3"/>
  <c r="FWN197" i="3"/>
  <c r="FWM197" i="3"/>
  <c r="FWL197" i="3"/>
  <c r="FWK197" i="3"/>
  <c r="FWJ197" i="3"/>
  <c r="FWI197" i="3"/>
  <c r="FWH197" i="3"/>
  <c r="FWG197" i="3"/>
  <c r="FWF197" i="3"/>
  <c r="FWE197" i="3"/>
  <c r="FWD197" i="3"/>
  <c r="FWC197" i="3"/>
  <c r="FWB197" i="3"/>
  <c r="FWA197" i="3"/>
  <c r="FVZ197" i="3"/>
  <c r="FVY197" i="3"/>
  <c r="FVX197" i="3"/>
  <c r="FVW197" i="3"/>
  <c r="FVV197" i="3"/>
  <c r="FVU197" i="3"/>
  <c r="FVT197" i="3"/>
  <c r="FVS197" i="3"/>
  <c r="FVR197" i="3"/>
  <c r="FVQ197" i="3"/>
  <c r="FVP197" i="3"/>
  <c r="FVO197" i="3"/>
  <c r="FVN197" i="3"/>
  <c r="FVM197" i="3"/>
  <c r="FVL197" i="3"/>
  <c r="FVK197" i="3"/>
  <c r="FVJ197" i="3"/>
  <c r="FVI197" i="3"/>
  <c r="FVH197" i="3"/>
  <c r="FVG197" i="3"/>
  <c r="FVF197" i="3"/>
  <c r="FVE197" i="3"/>
  <c r="FVD197" i="3"/>
  <c r="FVC197" i="3"/>
  <c r="FVB197" i="3"/>
  <c r="FVA197" i="3"/>
  <c r="FUZ197" i="3"/>
  <c r="FUY197" i="3"/>
  <c r="FUX197" i="3"/>
  <c r="FUW197" i="3"/>
  <c r="FUV197" i="3"/>
  <c r="FUU197" i="3"/>
  <c r="FUT197" i="3"/>
  <c r="FUS197" i="3"/>
  <c r="FUR197" i="3"/>
  <c r="FUQ197" i="3"/>
  <c r="FUP197" i="3"/>
  <c r="FUO197" i="3"/>
  <c r="FUN197" i="3"/>
  <c r="FUM197" i="3"/>
  <c r="FUL197" i="3"/>
  <c r="FUK197" i="3"/>
  <c r="FUJ197" i="3"/>
  <c r="FUI197" i="3"/>
  <c r="FUH197" i="3"/>
  <c r="FUG197" i="3"/>
  <c r="FUF197" i="3"/>
  <c r="FUE197" i="3"/>
  <c r="FUD197" i="3"/>
  <c r="FUC197" i="3"/>
  <c r="FUB197" i="3"/>
  <c r="FUA197" i="3"/>
  <c r="FTZ197" i="3"/>
  <c r="FTY197" i="3"/>
  <c r="FTX197" i="3"/>
  <c r="FTW197" i="3"/>
  <c r="FTV197" i="3"/>
  <c r="FTU197" i="3"/>
  <c r="FTT197" i="3"/>
  <c r="FTS197" i="3"/>
  <c r="FTR197" i="3"/>
  <c r="FTQ197" i="3"/>
  <c r="FTP197" i="3"/>
  <c r="FTO197" i="3"/>
  <c r="FTN197" i="3"/>
  <c r="FTM197" i="3"/>
  <c r="FTL197" i="3"/>
  <c r="FTK197" i="3"/>
  <c r="FTJ197" i="3"/>
  <c r="FTI197" i="3"/>
  <c r="FTH197" i="3"/>
  <c r="FTG197" i="3"/>
  <c r="FTF197" i="3"/>
  <c r="FTE197" i="3"/>
  <c r="FTD197" i="3"/>
  <c r="FTC197" i="3"/>
  <c r="FTB197" i="3"/>
  <c r="FTA197" i="3"/>
  <c r="FSZ197" i="3"/>
  <c r="FSY197" i="3"/>
  <c r="FSX197" i="3"/>
  <c r="FSW197" i="3"/>
  <c r="FSV197" i="3"/>
  <c r="FSU197" i="3"/>
  <c r="FST197" i="3"/>
  <c r="FSS197" i="3"/>
  <c r="FSR197" i="3"/>
  <c r="FSQ197" i="3"/>
  <c r="FSP197" i="3"/>
  <c r="FSO197" i="3"/>
  <c r="FSN197" i="3"/>
  <c r="FSM197" i="3"/>
  <c r="FSL197" i="3"/>
  <c r="FSK197" i="3"/>
  <c r="FSJ197" i="3"/>
  <c r="FSI197" i="3"/>
  <c r="FSH197" i="3"/>
  <c r="FSG197" i="3"/>
  <c r="FSF197" i="3"/>
  <c r="FSE197" i="3"/>
  <c r="FSD197" i="3"/>
  <c r="FSC197" i="3"/>
  <c r="FSB197" i="3"/>
  <c r="FSA197" i="3"/>
  <c r="FRZ197" i="3"/>
  <c r="FRY197" i="3"/>
  <c r="FRX197" i="3"/>
  <c r="FRW197" i="3"/>
  <c r="FRV197" i="3"/>
  <c r="FRU197" i="3"/>
  <c r="FRT197" i="3"/>
  <c r="FRS197" i="3"/>
  <c r="FRR197" i="3"/>
  <c r="FRQ197" i="3"/>
  <c r="FRP197" i="3"/>
  <c r="FRO197" i="3"/>
  <c r="FRN197" i="3"/>
  <c r="FRM197" i="3"/>
  <c r="FRL197" i="3"/>
  <c r="FRK197" i="3"/>
  <c r="FRJ197" i="3"/>
  <c r="FRI197" i="3"/>
  <c r="FRH197" i="3"/>
  <c r="FRG197" i="3"/>
  <c r="FRF197" i="3"/>
  <c r="FRE197" i="3"/>
  <c r="FRD197" i="3"/>
  <c r="FRC197" i="3"/>
  <c r="FRB197" i="3"/>
  <c r="FRA197" i="3"/>
  <c r="FQZ197" i="3"/>
  <c r="FQY197" i="3"/>
  <c r="FQX197" i="3"/>
  <c r="FQW197" i="3"/>
  <c r="FQV197" i="3"/>
  <c r="FQU197" i="3"/>
  <c r="FQT197" i="3"/>
  <c r="FQS197" i="3"/>
  <c r="FQR197" i="3"/>
  <c r="FQQ197" i="3"/>
  <c r="FQP197" i="3"/>
  <c r="FQO197" i="3"/>
  <c r="FQN197" i="3"/>
  <c r="FQM197" i="3"/>
  <c r="FQL197" i="3"/>
  <c r="FQK197" i="3"/>
  <c r="FQJ197" i="3"/>
  <c r="FQI197" i="3"/>
  <c r="FQH197" i="3"/>
  <c r="FQG197" i="3"/>
  <c r="FQF197" i="3"/>
  <c r="FQE197" i="3"/>
  <c r="FQD197" i="3"/>
  <c r="FQC197" i="3"/>
  <c r="FQB197" i="3"/>
  <c r="FQA197" i="3"/>
  <c r="FPZ197" i="3"/>
  <c r="FPY197" i="3"/>
  <c r="FPX197" i="3"/>
  <c r="FPW197" i="3"/>
  <c r="FPV197" i="3"/>
  <c r="FPU197" i="3"/>
  <c r="FPT197" i="3"/>
  <c r="FPS197" i="3"/>
  <c r="FPR197" i="3"/>
  <c r="FPQ197" i="3"/>
  <c r="FPP197" i="3"/>
  <c r="FPO197" i="3"/>
  <c r="FPN197" i="3"/>
  <c r="FPM197" i="3"/>
  <c r="FPL197" i="3"/>
  <c r="FPK197" i="3"/>
  <c r="FPJ197" i="3"/>
  <c r="FPI197" i="3"/>
  <c r="FPH197" i="3"/>
  <c r="FPG197" i="3"/>
  <c r="FPF197" i="3"/>
  <c r="FPE197" i="3"/>
  <c r="FPD197" i="3"/>
  <c r="FPC197" i="3"/>
  <c r="FPB197" i="3"/>
  <c r="FPA197" i="3"/>
  <c r="FOZ197" i="3"/>
  <c r="FOY197" i="3"/>
  <c r="FOX197" i="3"/>
  <c r="FOW197" i="3"/>
  <c r="FOV197" i="3"/>
  <c r="FOU197" i="3"/>
  <c r="FOT197" i="3"/>
  <c r="FOS197" i="3"/>
  <c r="FOR197" i="3"/>
  <c r="FOQ197" i="3"/>
  <c r="FOP197" i="3"/>
  <c r="FOO197" i="3"/>
  <c r="FON197" i="3"/>
  <c r="FOM197" i="3"/>
  <c r="FOL197" i="3"/>
  <c r="FOK197" i="3"/>
  <c r="FOJ197" i="3"/>
  <c r="FOI197" i="3"/>
  <c r="FOH197" i="3"/>
  <c r="FOG197" i="3"/>
  <c r="FOF197" i="3"/>
  <c r="FOE197" i="3"/>
  <c r="FOD197" i="3"/>
  <c r="FOC197" i="3"/>
  <c r="FOB197" i="3"/>
  <c r="FOA197" i="3"/>
  <c r="FNZ197" i="3"/>
  <c r="FNY197" i="3"/>
  <c r="FNX197" i="3"/>
  <c r="FNW197" i="3"/>
  <c r="FNV197" i="3"/>
  <c r="FNU197" i="3"/>
  <c r="FNT197" i="3"/>
  <c r="FNS197" i="3"/>
  <c r="FNR197" i="3"/>
  <c r="FNQ197" i="3"/>
  <c r="FNP197" i="3"/>
  <c r="FNO197" i="3"/>
  <c r="FNN197" i="3"/>
  <c r="FNM197" i="3"/>
  <c r="FNL197" i="3"/>
  <c r="FNK197" i="3"/>
  <c r="FNJ197" i="3"/>
  <c r="FNI197" i="3"/>
  <c r="FNH197" i="3"/>
  <c r="FNG197" i="3"/>
  <c r="FNF197" i="3"/>
  <c r="FNE197" i="3"/>
  <c r="FND197" i="3"/>
  <c r="FNC197" i="3"/>
  <c r="FNB197" i="3"/>
  <c r="FNA197" i="3"/>
  <c r="FMZ197" i="3"/>
  <c r="FMY197" i="3"/>
  <c r="FMX197" i="3"/>
  <c r="FMW197" i="3"/>
  <c r="FMV197" i="3"/>
  <c r="FMU197" i="3"/>
  <c r="FMT197" i="3"/>
  <c r="FMS197" i="3"/>
  <c r="FMR197" i="3"/>
  <c r="FMQ197" i="3"/>
  <c r="FMP197" i="3"/>
  <c r="FMO197" i="3"/>
  <c r="FMN197" i="3"/>
  <c r="FMM197" i="3"/>
  <c r="FML197" i="3"/>
  <c r="FMK197" i="3"/>
  <c r="FMJ197" i="3"/>
  <c r="FMI197" i="3"/>
  <c r="FMH197" i="3"/>
  <c r="FMG197" i="3"/>
  <c r="FMF197" i="3"/>
  <c r="FME197" i="3"/>
  <c r="FMD197" i="3"/>
  <c r="FMC197" i="3"/>
  <c r="FMB197" i="3"/>
  <c r="FMA197" i="3"/>
  <c r="FLZ197" i="3"/>
  <c r="FLY197" i="3"/>
  <c r="FLX197" i="3"/>
  <c r="FLW197" i="3"/>
  <c r="FLV197" i="3"/>
  <c r="FLU197" i="3"/>
  <c r="FLT197" i="3"/>
  <c r="FLS197" i="3"/>
  <c r="FLR197" i="3"/>
  <c r="FLQ197" i="3"/>
  <c r="FLP197" i="3"/>
  <c r="FLO197" i="3"/>
  <c r="FLN197" i="3"/>
  <c r="FLM197" i="3"/>
  <c r="FLL197" i="3"/>
  <c r="FLK197" i="3"/>
  <c r="FLJ197" i="3"/>
  <c r="FLI197" i="3"/>
  <c r="FLH197" i="3"/>
  <c r="FLG197" i="3"/>
  <c r="FLF197" i="3"/>
  <c r="FLE197" i="3"/>
  <c r="FLD197" i="3"/>
  <c r="FLC197" i="3"/>
  <c r="FLB197" i="3"/>
  <c r="FLA197" i="3"/>
  <c r="FKZ197" i="3"/>
  <c r="FKY197" i="3"/>
  <c r="FKX197" i="3"/>
  <c r="FKW197" i="3"/>
  <c r="FKV197" i="3"/>
  <c r="FKU197" i="3"/>
  <c r="FKT197" i="3"/>
  <c r="FKS197" i="3"/>
  <c r="FKR197" i="3"/>
  <c r="FKQ197" i="3"/>
  <c r="FKP197" i="3"/>
  <c r="FKO197" i="3"/>
  <c r="FKN197" i="3"/>
  <c r="FKM197" i="3"/>
  <c r="FKL197" i="3"/>
  <c r="FKK197" i="3"/>
  <c r="FKJ197" i="3"/>
  <c r="FKI197" i="3"/>
  <c r="FKH197" i="3"/>
  <c r="FKG197" i="3"/>
  <c r="FKF197" i="3"/>
  <c r="FKE197" i="3"/>
  <c r="FKD197" i="3"/>
  <c r="FKC197" i="3"/>
  <c r="FKB197" i="3"/>
  <c r="FKA197" i="3"/>
  <c r="FJZ197" i="3"/>
  <c r="FJY197" i="3"/>
  <c r="FJX197" i="3"/>
  <c r="FJW197" i="3"/>
  <c r="FJV197" i="3"/>
  <c r="FJU197" i="3"/>
  <c r="FJT197" i="3"/>
  <c r="FJS197" i="3"/>
  <c r="FJR197" i="3"/>
  <c r="FJQ197" i="3"/>
  <c r="FJP197" i="3"/>
  <c r="FJO197" i="3"/>
  <c r="FJN197" i="3"/>
  <c r="FJM197" i="3"/>
  <c r="FJL197" i="3"/>
  <c r="FJK197" i="3"/>
  <c r="FJJ197" i="3"/>
  <c r="FJI197" i="3"/>
  <c r="FJH197" i="3"/>
  <c r="FJG197" i="3"/>
  <c r="FJF197" i="3"/>
  <c r="FJE197" i="3"/>
  <c r="FJD197" i="3"/>
  <c r="FJC197" i="3"/>
  <c r="FJB197" i="3"/>
  <c r="FJA197" i="3"/>
  <c r="FIZ197" i="3"/>
  <c r="FIY197" i="3"/>
  <c r="FIX197" i="3"/>
  <c r="FIW197" i="3"/>
  <c r="FIV197" i="3"/>
  <c r="FIU197" i="3"/>
  <c r="FIT197" i="3"/>
  <c r="FIS197" i="3"/>
  <c r="FIR197" i="3"/>
  <c r="FIQ197" i="3"/>
  <c r="FIP197" i="3"/>
  <c r="FIO197" i="3"/>
  <c r="FIN197" i="3"/>
  <c r="FIM197" i="3"/>
  <c r="FIL197" i="3"/>
  <c r="FIK197" i="3"/>
  <c r="FIJ197" i="3"/>
  <c r="FII197" i="3"/>
  <c r="FIH197" i="3"/>
  <c r="FIG197" i="3"/>
  <c r="FIF197" i="3"/>
  <c r="FIE197" i="3"/>
  <c r="FID197" i="3"/>
  <c r="FIC197" i="3"/>
  <c r="FIB197" i="3"/>
  <c r="FIA197" i="3"/>
  <c r="FHZ197" i="3"/>
  <c r="FHY197" i="3"/>
  <c r="FHX197" i="3"/>
  <c r="FHW197" i="3"/>
  <c r="FHV197" i="3"/>
  <c r="FHU197" i="3"/>
  <c r="FHT197" i="3"/>
  <c r="FHS197" i="3"/>
  <c r="FHR197" i="3"/>
  <c r="FHQ197" i="3"/>
  <c r="FHP197" i="3"/>
  <c r="FHO197" i="3"/>
  <c r="FHN197" i="3"/>
  <c r="FHM197" i="3"/>
  <c r="FHL197" i="3"/>
  <c r="FHK197" i="3"/>
  <c r="FHJ197" i="3"/>
  <c r="FHI197" i="3"/>
  <c r="FHH197" i="3"/>
  <c r="FHG197" i="3"/>
  <c r="FHF197" i="3"/>
  <c r="FHE197" i="3"/>
  <c r="FHD197" i="3"/>
  <c r="FHC197" i="3"/>
  <c r="FHB197" i="3"/>
  <c r="FHA197" i="3"/>
  <c r="FGZ197" i="3"/>
  <c r="FGY197" i="3"/>
  <c r="FGX197" i="3"/>
  <c r="FGW197" i="3"/>
  <c r="FGV197" i="3"/>
  <c r="FGU197" i="3"/>
  <c r="FGT197" i="3"/>
  <c r="FGS197" i="3"/>
  <c r="FGR197" i="3"/>
  <c r="FGQ197" i="3"/>
  <c r="FGP197" i="3"/>
  <c r="FGO197" i="3"/>
  <c r="FGN197" i="3"/>
  <c r="FGM197" i="3"/>
  <c r="FGL197" i="3"/>
  <c r="FGK197" i="3"/>
  <c r="FGJ197" i="3"/>
  <c r="FGI197" i="3"/>
  <c r="FGH197" i="3"/>
  <c r="FGG197" i="3"/>
  <c r="FGF197" i="3"/>
  <c r="FGE197" i="3"/>
  <c r="FGD197" i="3"/>
  <c r="FGC197" i="3"/>
  <c r="FGB197" i="3"/>
  <c r="FGA197" i="3"/>
  <c r="FFZ197" i="3"/>
  <c r="FFY197" i="3"/>
  <c r="FFX197" i="3"/>
  <c r="FFW197" i="3"/>
  <c r="FFV197" i="3"/>
  <c r="FFU197" i="3"/>
  <c r="FFT197" i="3"/>
  <c r="FFS197" i="3"/>
  <c r="FFR197" i="3"/>
  <c r="FFQ197" i="3"/>
  <c r="FFP197" i="3"/>
  <c r="FFO197" i="3"/>
  <c r="FFN197" i="3"/>
  <c r="FFM197" i="3"/>
  <c r="FFL197" i="3"/>
  <c r="FFK197" i="3"/>
  <c r="FFJ197" i="3"/>
  <c r="FFI197" i="3"/>
  <c r="FFH197" i="3"/>
  <c r="FFG197" i="3"/>
  <c r="FFF197" i="3"/>
  <c r="FFE197" i="3"/>
  <c r="FFD197" i="3"/>
  <c r="FFC197" i="3"/>
  <c r="FFB197" i="3"/>
  <c r="FFA197" i="3"/>
  <c r="FEZ197" i="3"/>
  <c r="FEY197" i="3"/>
  <c r="FEX197" i="3"/>
  <c r="FEW197" i="3"/>
  <c r="FEV197" i="3"/>
  <c r="FEU197" i="3"/>
  <c r="FET197" i="3"/>
  <c r="FES197" i="3"/>
  <c r="FER197" i="3"/>
  <c r="FEQ197" i="3"/>
  <c r="FEP197" i="3"/>
  <c r="FEO197" i="3"/>
  <c r="FEN197" i="3"/>
  <c r="FEM197" i="3"/>
  <c r="FEL197" i="3"/>
  <c r="FEK197" i="3"/>
  <c r="FEJ197" i="3"/>
  <c r="FEI197" i="3"/>
  <c r="FEH197" i="3"/>
  <c r="FEG197" i="3"/>
  <c r="FEF197" i="3"/>
  <c r="FEE197" i="3"/>
  <c r="FED197" i="3"/>
  <c r="FEC197" i="3"/>
  <c r="FEB197" i="3"/>
  <c r="FEA197" i="3"/>
  <c r="FDZ197" i="3"/>
  <c r="FDY197" i="3"/>
  <c r="FDX197" i="3"/>
  <c r="FDW197" i="3"/>
  <c r="FDV197" i="3"/>
  <c r="FDU197" i="3"/>
  <c r="FDT197" i="3"/>
  <c r="FDS197" i="3"/>
  <c r="FDR197" i="3"/>
  <c r="FDQ197" i="3"/>
  <c r="FDP197" i="3"/>
  <c r="FDO197" i="3"/>
  <c r="FDN197" i="3"/>
  <c r="FDM197" i="3"/>
  <c r="FDL197" i="3"/>
  <c r="FDK197" i="3"/>
  <c r="FDJ197" i="3"/>
  <c r="FDI197" i="3"/>
  <c r="FDH197" i="3"/>
  <c r="FDG197" i="3"/>
  <c r="FDF197" i="3"/>
  <c r="FDE197" i="3"/>
  <c r="FDD197" i="3"/>
  <c r="FDC197" i="3"/>
  <c r="FDB197" i="3"/>
  <c r="FDA197" i="3"/>
  <c r="FCZ197" i="3"/>
  <c r="FCY197" i="3"/>
  <c r="FCX197" i="3"/>
  <c r="FCW197" i="3"/>
  <c r="FCV197" i="3"/>
  <c r="FCU197" i="3"/>
  <c r="FCT197" i="3"/>
  <c r="FCS197" i="3"/>
  <c r="FCR197" i="3"/>
  <c r="FCQ197" i="3"/>
  <c r="FCP197" i="3"/>
  <c r="FCO197" i="3"/>
  <c r="FCN197" i="3"/>
  <c r="FCM197" i="3"/>
  <c r="FCL197" i="3"/>
  <c r="FCK197" i="3"/>
  <c r="FCJ197" i="3"/>
  <c r="FCI197" i="3"/>
  <c r="FCH197" i="3"/>
  <c r="FCG197" i="3"/>
  <c r="FCF197" i="3"/>
  <c r="FCE197" i="3"/>
  <c r="FCD197" i="3"/>
  <c r="FCC197" i="3"/>
  <c r="FCB197" i="3"/>
  <c r="FCA197" i="3"/>
  <c r="FBZ197" i="3"/>
  <c r="FBY197" i="3"/>
  <c r="FBX197" i="3"/>
  <c r="FBW197" i="3"/>
  <c r="FBV197" i="3"/>
  <c r="FBU197" i="3"/>
  <c r="FBT197" i="3"/>
  <c r="FBS197" i="3"/>
  <c r="FBR197" i="3"/>
  <c r="FBQ197" i="3"/>
  <c r="FBP197" i="3"/>
  <c r="FBO197" i="3"/>
  <c r="FBN197" i="3"/>
  <c r="FBM197" i="3"/>
  <c r="FBL197" i="3"/>
  <c r="FBK197" i="3"/>
  <c r="FBJ197" i="3"/>
  <c r="FBI197" i="3"/>
  <c r="FBH197" i="3"/>
  <c r="FBG197" i="3"/>
  <c r="FBF197" i="3"/>
  <c r="FBE197" i="3"/>
  <c r="FBD197" i="3"/>
  <c r="FBC197" i="3"/>
  <c r="FBB197" i="3"/>
  <c r="FBA197" i="3"/>
  <c r="FAZ197" i="3"/>
  <c r="FAY197" i="3"/>
  <c r="FAX197" i="3"/>
  <c r="FAW197" i="3"/>
  <c r="FAV197" i="3"/>
  <c r="FAU197" i="3"/>
  <c r="FAT197" i="3"/>
  <c r="FAS197" i="3"/>
  <c r="FAR197" i="3"/>
  <c r="FAQ197" i="3"/>
  <c r="FAP197" i="3"/>
  <c r="FAO197" i="3"/>
  <c r="FAN197" i="3"/>
  <c r="FAM197" i="3"/>
  <c r="FAL197" i="3"/>
  <c r="FAK197" i="3"/>
  <c r="FAJ197" i="3"/>
  <c r="FAI197" i="3"/>
  <c r="FAH197" i="3"/>
  <c r="FAG197" i="3"/>
  <c r="FAF197" i="3"/>
  <c r="FAE197" i="3"/>
  <c r="FAD197" i="3"/>
  <c r="FAC197" i="3"/>
  <c r="FAB197" i="3"/>
  <c r="FAA197" i="3"/>
  <c r="EZZ197" i="3"/>
  <c r="EZY197" i="3"/>
  <c r="EZX197" i="3"/>
  <c r="EZW197" i="3"/>
  <c r="EZV197" i="3"/>
  <c r="EZU197" i="3"/>
  <c r="EZT197" i="3"/>
  <c r="EZS197" i="3"/>
  <c r="EZR197" i="3"/>
  <c r="EZQ197" i="3"/>
  <c r="EZP197" i="3"/>
  <c r="EZO197" i="3"/>
  <c r="EZN197" i="3"/>
  <c r="EZM197" i="3"/>
  <c r="EZL197" i="3"/>
  <c r="EZK197" i="3"/>
  <c r="EZJ197" i="3"/>
  <c r="EZI197" i="3"/>
  <c r="EZH197" i="3"/>
  <c r="EZG197" i="3"/>
  <c r="EZF197" i="3"/>
  <c r="EZE197" i="3"/>
  <c r="EZD197" i="3"/>
  <c r="EZC197" i="3"/>
  <c r="EZB197" i="3"/>
  <c r="EZA197" i="3"/>
  <c r="EYZ197" i="3"/>
  <c r="EYY197" i="3"/>
  <c r="EYX197" i="3"/>
  <c r="EYW197" i="3"/>
  <c r="EYV197" i="3"/>
  <c r="EYU197" i="3"/>
  <c r="EYT197" i="3"/>
  <c r="EYS197" i="3"/>
  <c r="EYR197" i="3"/>
  <c r="EYQ197" i="3"/>
  <c r="EYP197" i="3"/>
  <c r="EYO197" i="3"/>
  <c r="EYN197" i="3"/>
  <c r="EYM197" i="3"/>
  <c r="EYL197" i="3"/>
  <c r="EYK197" i="3"/>
  <c r="EYJ197" i="3"/>
  <c r="EYI197" i="3"/>
  <c r="EYH197" i="3"/>
  <c r="EYG197" i="3"/>
  <c r="EYF197" i="3"/>
  <c r="EYE197" i="3"/>
  <c r="EYD197" i="3"/>
  <c r="EYC197" i="3"/>
  <c r="EYB197" i="3"/>
  <c r="EYA197" i="3"/>
  <c r="EXZ197" i="3"/>
  <c r="EXY197" i="3"/>
  <c r="EXX197" i="3"/>
  <c r="EXW197" i="3"/>
  <c r="EXV197" i="3"/>
  <c r="EXU197" i="3"/>
  <c r="EXT197" i="3"/>
  <c r="EXS197" i="3"/>
  <c r="EXR197" i="3"/>
  <c r="EXQ197" i="3"/>
  <c r="EXP197" i="3"/>
  <c r="EXO197" i="3"/>
  <c r="EXN197" i="3"/>
  <c r="EXM197" i="3"/>
  <c r="EXL197" i="3"/>
  <c r="EXK197" i="3"/>
  <c r="EXJ197" i="3"/>
  <c r="EXI197" i="3"/>
  <c r="EXH197" i="3"/>
  <c r="EXG197" i="3"/>
  <c r="EXF197" i="3"/>
  <c r="EXE197" i="3"/>
  <c r="EXD197" i="3"/>
  <c r="EXC197" i="3"/>
  <c r="EXB197" i="3"/>
  <c r="EXA197" i="3"/>
  <c r="EWZ197" i="3"/>
  <c r="EWY197" i="3"/>
  <c r="EWX197" i="3"/>
  <c r="EWW197" i="3"/>
  <c r="EWV197" i="3"/>
  <c r="EWU197" i="3"/>
  <c r="EWT197" i="3"/>
  <c r="EWS197" i="3"/>
  <c r="EWR197" i="3"/>
  <c r="EWQ197" i="3"/>
  <c r="EWP197" i="3"/>
  <c r="EWO197" i="3"/>
  <c r="EWN197" i="3"/>
  <c r="EWM197" i="3"/>
  <c r="EWL197" i="3"/>
  <c r="EWK197" i="3"/>
  <c r="EWJ197" i="3"/>
  <c r="EWI197" i="3"/>
  <c r="EWH197" i="3"/>
  <c r="EWG197" i="3"/>
  <c r="EWF197" i="3"/>
  <c r="EWE197" i="3"/>
  <c r="EWD197" i="3"/>
  <c r="EWC197" i="3"/>
  <c r="EWB197" i="3"/>
  <c r="EWA197" i="3"/>
  <c r="EVZ197" i="3"/>
  <c r="EVY197" i="3"/>
  <c r="EVX197" i="3"/>
  <c r="EVW197" i="3"/>
  <c r="EVV197" i="3"/>
  <c r="EVU197" i="3"/>
  <c r="EVT197" i="3"/>
  <c r="EVS197" i="3"/>
  <c r="EVR197" i="3"/>
  <c r="EVQ197" i="3"/>
  <c r="EVP197" i="3"/>
  <c r="EVO197" i="3"/>
  <c r="EVN197" i="3"/>
  <c r="EVM197" i="3"/>
  <c r="EVL197" i="3"/>
  <c r="EVK197" i="3"/>
  <c r="EVJ197" i="3"/>
  <c r="EVI197" i="3"/>
  <c r="EVH197" i="3"/>
  <c r="EVG197" i="3"/>
  <c r="EVF197" i="3"/>
  <c r="EVE197" i="3"/>
  <c r="EVD197" i="3"/>
  <c r="EVC197" i="3"/>
  <c r="EVB197" i="3"/>
  <c r="EVA197" i="3"/>
  <c r="EUZ197" i="3"/>
  <c r="EUY197" i="3"/>
  <c r="EUX197" i="3"/>
  <c r="EUW197" i="3"/>
  <c r="EUV197" i="3"/>
  <c r="EUU197" i="3"/>
  <c r="EUT197" i="3"/>
  <c r="EUS197" i="3"/>
  <c r="EUR197" i="3"/>
  <c r="EUQ197" i="3"/>
  <c r="EUP197" i="3"/>
  <c r="EUO197" i="3"/>
  <c r="EUN197" i="3"/>
  <c r="EUM197" i="3"/>
  <c r="EUL197" i="3"/>
  <c r="EUK197" i="3"/>
  <c r="EUJ197" i="3"/>
  <c r="EUI197" i="3"/>
  <c r="EUH197" i="3"/>
  <c r="EUG197" i="3"/>
  <c r="EUF197" i="3"/>
  <c r="EUE197" i="3"/>
  <c r="EUD197" i="3"/>
  <c r="EUC197" i="3"/>
  <c r="EUB197" i="3"/>
  <c r="EUA197" i="3"/>
  <c r="ETZ197" i="3"/>
  <c r="ETY197" i="3"/>
  <c r="ETX197" i="3"/>
  <c r="ETW197" i="3"/>
  <c r="ETV197" i="3"/>
  <c r="ETU197" i="3"/>
  <c r="ETT197" i="3"/>
  <c r="ETS197" i="3"/>
  <c r="ETR197" i="3"/>
  <c r="ETQ197" i="3"/>
  <c r="ETP197" i="3"/>
  <c r="ETO197" i="3"/>
  <c r="ETN197" i="3"/>
  <c r="ETM197" i="3"/>
  <c r="ETL197" i="3"/>
  <c r="ETK197" i="3"/>
  <c r="ETJ197" i="3"/>
  <c r="ETI197" i="3"/>
  <c r="ETH197" i="3"/>
  <c r="ETG197" i="3"/>
  <c r="ETF197" i="3"/>
  <c r="ETE197" i="3"/>
  <c r="ETD197" i="3"/>
  <c r="ETC197" i="3"/>
  <c r="ETB197" i="3"/>
  <c r="ETA197" i="3"/>
  <c r="ESZ197" i="3"/>
  <c r="ESY197" i="3"/>
  <c r="ESX197" i="3"/>
  <c r="ESW197" i="3"/>
  <c r="ESV197" i="3"/>
  <c r="ESU197" i="3"/>
  <c r="EST197" i="3"/>
  <c r="ESS197" i="3"/>
  <c r="ESR197" i="3"/>
  <c r="ESQ197" i="3"/>
  <c r="ESP197" i="3"/>
  <c r="ESO197" i="3"/>
  <c r="ESN197" i="3"/>
  <c r="ESM197" i="3"/>
  <c r="ESL197" i="3"/>
  <c r="ESK197" i="3"/>
  <c r="ESJ197" i="3"/>
  <c r="ESI197" i="3"/>
  <c r="ESH197" i="3"/>
  <c r="ESG197" i="3"/>
  <c r="ESF197" i="3"/>
  <c r="ESE197" i="3"/>
  <c r="ESD197" i="3"/>
  <c r="ESC197" i="3"/>
  <c r="ESB197" i="3"/>
  <c r="ESA197" i="3"/>
  <c r="ERZ197" i="3"/>
  <c r="ERY197" i="3"/>
  <c r="ERX197" i="3"/>
  <c r="ERW197" i="3"/>
  <c r="ERV197" i="3"/>
  <c r="ERU197" i="3"/>
  <c r="ERT197" i="3"/>
  <c r="ERS197" i="3"/>
  <c r="ERR197" i="3"/>
  <c r="ERQ197" i="3"/>
  <c r="ERP197" i="3"/>
  <c r="ERO197" i="3"/>
  <c r="ERN197" i="3"/>
  <c r="ERM197" i="3"/>
  <c r="ERL197" i="3"/>
  <c r="ERK197" i="3"/>
  <c r="ERJ197" i="3"/>
  <c r="ERI197" i="3"/>
  <c r="ERH197" i="3"/>
  <c r="ERG197" i="3"/>
  <c r="ERF197" i="3"/>
  <c r="ERE197" i="3"/>
  <c r="ERD197" i="3"/>
  <c r="ERC197" i="3"/>
  <c r="ERB197" i="3"/>
  <c r="ERA197" i="3"/>
  <c r="EQZ197" i="3"/>
  <c r="EQY197" i="3"/>
  <c r="EQX197" i="3"/>
  <c r="EQW197" i="3"/>
  <c r="EQV197" i="3"/>
  <c r="EQU197" i="3"/>
  <c r="EQT197" i="3"/>
  <c r="EQS197" i="3"/>
  <c r="EQR197" i="3"/>
  <c r="EQQ197" i="3"/>
  <c r="EQP197" i="3"/>
  <c r="EQO197" i="3"/>
  <c r="EQN197" i="3"/>
  <c r="EQM197" i="3"/>
  <c r="EQL197" i="3"/>
  <c r="EQK197" i="3"/>
  <c r="EQJ197" i="3"/>
  <c r="EQI197" i="3"/>
  <c r="EQH197" i="3"/>
  <c r="EQG197" i="3"/>
  <c r="EQF197" i="3"/>
  <c r="EQE197" i="3"/>
  <c r="EQD197" i="3"/>
  <c r="EQC197" i="3"/>
  <c r="EQB197" i="3"/>
  <c r="EQA197" i="3"/>
  <c r="EPZ197" i="3"/>
  <c r="EPY197" i="3"/>
  <c r="EPX197" i="3"/>
  <c r="EPW197" i="3"/>
  <c r="EPV197" i="3"/>
  <c r="EPU197" i="3"/>
  <c r="EPT197" i="3"/>
  <c r="EPS197" i="3"/>
  <c r="EPR197" i="3"/>
  <c r="EPQ197" i="3"/>
  <c r="EPP197" i="3"/>
  <c r="EPO197" i="3"/>
  <c r="EPN197" i="3"/>
  <c r="EPM197" i="3"/>
  <c r="EPL197" i="3"/>
  <c r="EPK197" i="3"/>
  <c r="EPJ197" i="3"/>
  <c r="EPI197" i="3"/>
  <c r="EPH197" i="3"/>
  <c r="EPG197" i="3"/>
  <c r="EPF197" i="3"/>
  <c r="EPE197" i="3"/>
  <c r="EPD197" i="3"/>
  <c r="EPC197" i="3"/>
  <c r="EPB197" i="3"/>
  <c r="EPA197" i="3"/>
  <c r="EOZ197" i="3"/>
  <c r="EOY197" i="3"/>
  <c r="EOX197" i="3"/>
  <c r="EOW197" i="3"/>
  <c r="EOV197" i="3"/>
  <c r="EOU197" i="3"/>
  <c r="EOT197" i="3"/>
  <c r="EOS197" i="3"/>
  <c r="EOR197" i="3"/>
  <c r="EOQ197" i="3"/>
  <c r="EOP197" i="3"/>
  <c r="EOO197" i="3"/>
  <c r="EON197" i="3"/>
  <c r="EOM197" i="3"/>
  <c r="EOL197" i="3"/>
  <c r="EOK197" i="3"/>
  <c r="EOJ197" i="3"/>
  <c r="EOI197" i="3"/>
  <c r="EOH197" i="3"/>
  <c r="EOG197" i="3"/>
  <c r="EOF197" i="3"/>
  <c r="EOE197" i="3"/>
  <c r="EOD197" i="3"/>
  <c r="EOC197" i="3"/>
  <c r="EOB197" i="3"/>
  <c r="EOA197" i="3"/>
  <c r="ENZ197" i="3"/>
  <c r="ENY197" i="3"/>
  <c r="ENX197" i="3"/>
  <c r="ENW197" i="3"/>
  <c r="ENV197" i="3"/>
  <c r="ENU197" i="3"/>
  <c r="ENT197" i="3"/>
  <c r="ENS197" i="3"/>
  <c r="ENR197" i="3"/>
  <c r="ENQ197" i="3"/>
  <c r="ENP197" i="3"/>
  <c r="ENO197" i="3"/>
  <c r="ENN197" i="3"/>
  <c r="ENM197" i="3"/>
  <c r="ENL197" i="3"/>
  <c r="ENK197" i="3"/>
  <c r="ENJ197" i="3"/>
  <c r="ENI197" i="3"/>
  <c r="ENH197" i="3"/>
  <c r="ENG197" i="3"/>
  <c r="ENF197" i="3"/>
  <c r="ENE197" i="3"/>
  <c r="END197" i="3"/>
  <c r="ENC197" i="3"/>
  <c r="ENB197" i="3"/>
  <c r="ENA197" i="3"/>
  <c r="EMZ197" i="3"/>
  <c r="EMY197" i="3"/>
  <c r="EMX197" i="3"/>
  <c r="EMW197" i="3"/>
  <c r="EMV197" i="3"/>
  <c r="EMU197" i="3"/>
  <c r="EMT197" i="3"/>
  <c r="EMS197" i="3"/>
  <c r="EMR197" i="3"/>
  <c r="EMQ197" i="3"/>
  <c r="EMP197" i="3"/>
  <c r="EMO197" i="3"/>
  <c r="EMN197" i="3"/>
  <c r="EMM197" i="3"/>
  <c r="EML197" i="3"/>
  <c r="EMK197" i="3"/>
  <c r="EMJ197" i="3"/>
  <c r="EMI197" i="3"/>
  <c r="EMH197" i="3"/>
  <c r="EMG197" i="3"/>
  <c r="EMF197" i="3"/>
  <c r="EME197" i="3"/>
  <c r="EMD197" i="3"/>
  <c r="EMC197" i="3"/>
  <c r="EMB197" i="3"/>
  <c r="EMA197" i="3"/>
  <c r="ELZ197" i="3"/>
  <c r="ELY197" i="3"/>
  <c r="ELX197" i="3"/>
  <c r="ELW197" i="3"/>
  <c r="ELV197" i="3"/>
  <c r="ELU197" i="3"/>
  <c r="ELT197" i="3"/>
  <c r="ELS197" i="3"/>
  <c r="ELR197" i="3"/>
  <c r="ELQ197" i="3"/>
  <c r="ELP197" i="3"/>
  <c r="ELO197" i="3"/>
  <c r="ELN197" i="3"/>
  <c r="ELM197" i="3"/>
  <c r="ELL197" i="3"/>
  <c r="ELK197" i="3"/>
  <c r="ELJ197" i="3"/>
  <c r="ELI197" i="3"/>
  <c r="ELH197" i="3"/>
  <c r="ELG197" i="3"/>
  <c r="ELF197" i="3"/>
  <c r="ELE197" i="3"/>
  <c r="ELD197" i="3"/>
  <c r="ELC197" i="3"/>
  <c r="ELB197" i="3"/>
  <c r="ELA197" i="3"/>
  <c r="EKZ197" i="3"/>
  <c r="EKY197" i="3"/>
  <c r="EKX197" i="3"/>
  <c r="EKW197" i="3"/>
  <c r="EKV197" i="3"/>
  <c r="EKU197" i="3"/>
  <c r="EKT197" i="3"/>
  <c r="EKS197" i="3"/>
  <c r="EKR197" i="3"/>
  <c r="EKQ197" i="3"/>
  <c r="EKP197" i="3"/>
  <c r="EKO197" i="3"/>
  <c r="EKN197" i="3"/>
  <c r="EKM197" i="3"/>
  <c r="EKL197" i="3"/>
  <c r="EKK197" i="3"/>
  <c r="EKJ197" i="3"/>
  <c r="EKI197" i="3"/>
  <c r="EKH197" i="3"/>
  <c r="EKG197" i="3"/>
  <c r="EKF197" i="3"/>
  <c r="EKE197" i="3"/>
  <c r="EKD197" i="3"/>
  <c r="EKC197" i="3"/>
  <c r="EKB197" i="3"/>
  <c r="EKA197" i="3"/>
  <c r="EJZ197" i="3"/>
  <c r="EJY197" i="3"/>
  <c r="EJX197" i="3"/>
  <c r="EJW197" i="3"/>
  <c r="EJV197" i="3"/>
  <c r="EJU197" i="3"/>
  <c r="EJT197" i="3"/>
  <c r="EJS197" i="3"/>
  <c r="EJR197" i="3"/>
  <c r="EJQ197" i="3"/>
  <c r="EJP197" i="3"/>
  <c r="EJO197" i="3"/>
  <c r="EJN197" i="3"/>
  <c r="EJM197" i="3"/>
  <c r="EJL197" i="3"/>
  <c r="EJK197" i="3"/>
  <c r="EJJ197" i="3"/>
  <c r="EJI197" i="3"/>
  <c r="EJH197" i="3"/>
  <c r="EJG197" i="3"/>
  <c r="EJF197" i="3"/>
  <c r="EJE197" i="3"/>
  <c r="EJD197" i="3"/>
  <c r="EJC197" i="3"/>
  <c r="EJB197" i="3"/>
  <c r="EJA197" i="3"/>
  <c r="EIZ197" i="3"/>
  <c r="EIY197" i="3"/>
  <c r="EIX197" i="3"/>
  <c r="EIW197" i="3"/>
  <c r="EIV197" i="3"/>
  <c r="EIU197" i="3"/>
  <c r="EIT197" i="3"/>
  <c r="EIS197" i="3"/>
  <c r="EIR197" i="3"/>
  <c r="EIQ197" i="3"/>
  <c r="EIP197" i="3"/>
  <c r="EIO197" i="3"/>
  <c r="EIN197" i="3"/>
  <c r="EIM197" i="3"/>
  <c r="EIL197" i="3"/>
  <c r="EIK197" i="3"/>
  <c r="EIJ197" i="3"/>
  <c r="EII197" i="3"/>
  <c r="EIH197" i="3"/>
  <c r="EIG197" i="3"/>
  <c r="EIF197" i="3"/>
  <c r="EIE197" i="3"/>
  <c r="EID197" i="3"/>
  <c r="EIC197" i="3"/>
  <c r="EIB197" i="3"/>
  <c r="EIA197" i="3"/>
  <c r="EHZ197" i="3"/>
  <c r="EHY197" i="3"/>
  <c r="EHX197" i="3"/>
  <c r="EHW197" i="3"/>
  <c r="EHV197" i="3"/>
  <c r="EHU197" i="3"/>
  <c r="EHT197" i="3"/>
  <c r="EHS197" i="3"/>
  <c r="EHR197" i="3"/>
  <c r="EHQ197" i="3"/>
  <c r="EHP197" i="3"/>
  <c r="EHO197" i="3"/>
  <c r="EHN197" i="3"/>
  <c r="EHM197" i="3"/>
  <c r="EHL197" i="3"/>
  <c r="EHK197" i="3"/>
  <c r="EHJ197" i="3"/>
  <c r="EHI197" i="3"/>
  <c r="EHH197" i="3"/>
  <c r="EHG197" i="3"/>
  <c r="EHF197" i="3"/>
  <c r="EHE197" i="3"/>
  <c r="EHD197" i="3"/>
  <c r="EHC197" i="3"/>
  <c r="EHB197" i="3"/>
  <c r="EHA197" i="3"/>
  <c r="EGZ197" i="3"/>
  <c r="EGY197" i="3"/>
  <c r="EGX197" i="3"/>
  <c r="EGW197" i="3"/>
  <c r="EGV197" i="3"/>
  <c r="EGU197" i="3"/>
  <c r="EGT197" i="3"/>
  <c r="EGS197" i="3"/>
  <c r="EGR197" i="3"/>
  <c r="EGQ197" i="3"/>
  <c r="EGP197" i="3"/>
  <c r="EGO197" i="3"/>
  <c r="EGN197" i="3"/>
  <c r="EGM197" i="3"/>
  <c r="EGL197" i="3"/>
  <c r="EGK197" i="3"/>
  <c r="EGJ197" i="3"/>
  <c r="EGI197" i="3"/>
  <c r="EGH197" i="3"/>
  <c r="EGG197" i="3"/>
  <c r="EGF197" i="3"/>
  <c r="EGE197" i="3"/>
  <c r="EGD197" i="3"/>
  <c r="EGC197" i="3"/>
  <c r="EGB197" i="3"/>
  <c r="EGA197" i="3"/>
  <c r="EFZ197" i="3"/>
  <c r="EFY197" i="3"/>
  <c r="EFX197" i="3"/>
  <c r="EFW197" i="3"/>
  <c r="EFV197" i="3"/>
  <c r="EFU197" i="3"/>
  <c r="EFT197" i="3"/>
  <c r="EFS197" i="3"/>
  <c r="EFR197" i="3"/>
  <c r="EFQ197" i="3"/>
  <c r="EFP197" i="3"/>
  <c r="EFO197" i="3"/>
  <c r="EFN197" i="3"/>
  <c r="EFM197" i="3"/>
  <c r="EFL197" i="3"/>
  <c r="EFK197" i="3"/>
  <c r="EFJ197" i="3"/>
  <c r="EFI197" i="3"/>
  <c r="EFH197" i="3"/>
  <c r="EFG197" i="3"/>
  <c r="EFF197" i="3"/>
  <c r="EFE197" i="3"/>
  <c r="EFD197" i="3"/>
  <c r="EFC197" i="3"/>
  <c r="EFB197" i="3"/>
  <c r="EFA197" i="3"/>
  <c r="EEZ197" i="3"/>
  <c r="EEY197" i="3"/>
  <c r="EEX197" i="3"/>
  <c r="EEW197" i="3"/>
  <c r="EEV197" i="3"/>
  <c r="EEU197" i="3"/>
  <c r="EET197" i="3"/>
  <c r="EES197" i="3"/>
  <c r="EER197" i="3"/>
  <c r="EEQ197" i="3"/>
  <c r="EEP197" i="3"/>
  <c r="EEO197" i="3"/>
  <c r="EEN197" i="3"/>
  <c r="EEM197" i="3"/>
  <c r="EEL197" i="3"/>
  <c r="EEK197" i="3"/>
  <c r="EEJ197" i="3"/>
  <c r="EEI197" i="3"/>
  <c r="EEH197" i="3"/>
  <c r="EEG197" i="3"/>
  <c r="EEF197" i="3"/>
  <c r="EEE197" i="3"/>
  <c r="EED197" i="3"/>
  <c r="EEC197" i="3"/>
  <c r="EEB197" i="3"/>
  <c r="EEA197" i="3"/>
  <c r="EDZ197" i="3"/>
  <c r="EDY197" i="3"/>
  <c r="EDX197" i="3"/>
  <c r="EDW197" i="3"/>
  <c r="EDV197" i="3"/>
  <c r="EDU197" i="3"/>
  <c r="EDT197" i="3"/>
  <c r="EDS197" i="3"/>
  <c r="EDR197" i="3"/>
  <c r="EDQ197" i="3"/>
  <c r="EDP197" i="3"/>
  <c r="EDO197" i="3"/>
  <c r="EDN197" i="3"/>
  <c r="EDM197" i="3"/>
  <c r="EDL197" i="3"/>
  <c r="EDK197" i="3"/>
  <c r="EDJ197" i="3"/>
  <c r="EDI197" i="3"/>
  <c r="EDH197" i="3"/>
  <c r="EDG197" i="3"/>
  <c r="EDF197" i="3"/>
  <c r="EDE197" i="3"/>
  <c r="EDD197" i="3"/>
  <c r="EDC197" i="3"/>
  <c r="EDB197" i="3"/>
  <c r="EDA197" i="3"/>
  <c r="ECZ197" i="3"/>
  <c r="ECY197" i="3"/>
  <c r="ECX197" i="3"/>
  <c r="ECW197" i="3"/>
  <c r="ECV197" i="3"/>
  <c r="ECU197" i="3"/>
  <c r="ECT197" i="3"/>
  <c r="ECS197" i="3"/>
  <c r="ECR197" i="3"/>
  <c r="ECQ197" i="3"/>
  <c r="ECP197" i="3"/>
  <c r="ECO197" i="3"/>
  <c r="ECN197" i="3"/>
  <c r="ECM197" i="3"/>
  <c r="ECL197" i="3"/>
  <c r="ECK197" i="3"/>
  <c r="ECJ197" i="3"/>
  <c r="ECI197" i="3"/>
  <c r="ECH197" i="3"/>
  <c r="ECG197" i="3"/>
  <c r="ECF197" i="3"/>
  <c r="ECE197" i="3"/>
  <c r="ECD197" i="3"/>
  <c r="ECC197" i="3"/>
  <c r="ECB197" i="3"/>
  <c r="ECA197" i="3"/>
  <c r="EBZ197" i="3"/>
  <c r="EBY197" i="3"/>
  <c r="EBX197" i="3"/>
  <c r="EBW197" i="3"/>
  <c r="EBV197" i="3"/>
  <c r="EBU197" i="3"/>
  <c r="EBT197" i="3"/>
  <c r="EBS197" i="3"/>
  <c r="EBR197" i="3"/>
  <c r="EBQ197" i="3"/>
  <c r="EBP197" i="3"/>
  <c r="EBO197" i="3"/>
  <c r="EBN197" i="3"/>
  <c r="EBM197" i="3"/>
  <c r="EBL197" i="3"/>
  <c r="EBK197" i="3"/>
  <c r="EBJ197" i="3"/>
  <c r="EBI197" i="3"/>
  <c r="EBH197" i="3"/>
  <c r="EBG197" i="3"/>
  <c r="EBF197" i="3"/>
  <c r="EBE197" i="3"/>
  <c r="EBD197" i="3"/>
  <c r="EBC197" i="3"/>
  <c r="EBB197" i="3"/>
  <c r="EBA197" i="3"/>
  <c r="EAZ197" i="3"/>
  <c r="EAY197" i="3"/>
  <c r="EAX197" i="3"/>
  <c r="EAW197" i="3"/>
  <c r="EAV197" i="3"/>
  <c r="EAU197" i="3"/>
  <c r="EAT197" i="3"/>
  <c r="EAS197" i="3"/>
  <c r="EAR197" i="3"/>
  <c r="EAQ197" i="3"/>
  <c r="EAP197" i="3"/>
  <c r="EAO197" i="3"/>
  <c r="EAN197" i="3"/>
  <c r="EAM197" i="3"/>
  <c r="EAL197" i="3"/>
  <c r="EAK197" i="3"/>
  <c r="EAJ197" i="3"/>
  <c r="EAI197" i="3"/>
  <c r="EAH197" i="3"/>
  <c r="EAG197" i="3"/>
  <c r="EAF197" i="3"/>
  <c r="EAE197" i="3"/>
  <c r="EAD197" i="3"/>
  <c r="EAC197" i="3"/>
  <c r="EAB197" i="3"/>
  <c r="EAA197" i="3"/>
  <c r="DZZ197" i="3"/>
  <c r="DZY197" i="3"/>
  <c r="DZX197" i="3"/>
  <c r="DZW197" i="3"/>
  <c r="DZV197" i="3"/>
  <c r="DZU197" i="3"/>
  <c r="DZT197" i="3"/>
  <c r="DZS197" i="3"/>
  <c r="DZR197" i="3"/>
  <c r="DZQ197" i="3"/>
  <c r="DZP197" i="3"/>
  <c r="DZO197" i="3"/>
  <c r="DZN197" i="3"/>
  <c r="DZM197" i="3"/>
  <c r="DZL197" i="3"/>
  <c r="DZK197" i="3"/>
  <c r="DZJ197" i="3"/>
  <c r="DZI197" i="3"/>
  <c r="DZH197" i="3"/>
  <c r="DZG197" i="3"/>
  <c r="DZF197" i="3"/>
  <c r="DZE197" i="3"/>
  <c r="DZD197" i="3"/>
  <c r="DZC197" i="3"/>
  <c r="DZB197" i="3"/>
  <c r="DZA197" i="3"/>
  <c r="DYZ197" i="3"/>
  <c r="DYY197" i="3"/>
  <c r="DYX197" i="3"/>
  <c r="DYW197" i="3"/>
  <c r="DYV197" i="3"/>
  <c r="DYU197" i="3"/>
  <c r="DYT197" i="3"/>
  <c r="DYS197" i="3"/>
  <c r="DYR197" i="3"/>
  <c r="DYQ197" i="3"/>
  <c r="DYP197" i="3"/>
  <c r="DYO197" i="3"/>
  <c r="DYN197" i="3"/>
  <c r="DYM197" i="3"/>
  <c r="DYL197" i="3"/>
  <c r="DYK197" i="3"/>
  <c r="DYJ197" i="3"/>
  <c r="DYI197" i="3"/>
  <c r="DYH197" i="3"/>
  <c r="DYG197" i="3"/>
  <c r="DYF197" i="3"/>
  <c r="DYE197" i="3"/>
  <c r="DYD197" i="3"/>
  <c r="DYC197" i="3"/>
  <c r="DYB197" i="3"/>
  <c r="DYA197" i="3"/>
  <c r="DXZ197" i="3"/>
  <c r="DXY197" i="3"/>
  <c r="DXX197" i="3"/>
  <c r="DXW197" i="3"/>
  <c r="DXV197" i="3"/>
  <c r="DXU197" i="3"/>
  <c r="DXT197" i="3"/>
  <c r="DXS197" i="3"/>
  <c r="DXR197" i="3"/>
  <c r="DXQ197" i="3"/>
  <c r="DXP197" i="3"/>
  <c r="DXO197" i="3"/>
  <c r="DXN197" i="3"/>
  <c r="DXM197" i="3"/>
  <c r="DXL197" i="3"/>
  <c r="DXK197" i="3"/>
  <c r="DXJ197" i="3"/>
  <c r="DXI197" i="3"/>
  <c r="DXH197" i="3"/>
  <c r="DXG197" i="3"/>
  <c r="DXF197" i="3"/>
  <c r="DXE197" i="3"/>
  <c r="DXD197" i="3"/>
  <c r="DXC197" i="3"/>
  <c r="DXB197" i="3"/>
  <c r="DXA197" i="3"/>
  <c r="DWZ197" i="3"/>
  <c r="DWY197" i="3"/>
  <c r="DWX197" i="3"/>
  <c r="DWW197" i="3"/>
  <c r="DWV197" i="3"/>
  <c r="DWU197" i="3"/>
  <c r="DWT197" i="3"/>
  <c r="DWS197" i="3"/>
  <c r="DWR197" i="3"/>
  <c r="DWQ197" i="3"/>
  <c r="DWP197" i="3"/>
  <c r="DWO197" i="3"/>
  <c r="DWN197" i="3"/>
  <c r="DWM197" i="3"/>
  <c r="DWL197" i="3"/>
  <c r="DWK197" i="3"/>
  <c r="DWJ197" i="3"/>
  <c r="DWI197" i="3"/>
  <c r="DWH197" i="3"/>
  <c r="DWG197" i="3"/>
  <c r="DWF197" i="3"/>
  <c r="DWE197" i="3"/>
  <c r="DWD197" i="3"/>
  <c r="DWC197" i="3"/>
  <c r="DWB197" i="3"/>
  <c r="DWA197" i="3"/>
  <c r="DVZ197" i="3"/>
  <c r="DVY197" i="3"/>
  <c r="DVX197" i="3"/>
  <c r="DVW197" i="3"/>
  <c r="DVV197" i="3"/>
  <c r="DVU197" i="3"/>
  <c r="DVT197" i="3"/>
  <c r="DVS197" i="3"/>
  <c r="DVR197" i="3"/>
  <c r="DVQ197" i="3"/>
  <c r="DVP197" i="3"/>
  <c r="DVO197" i="3"/>
  <c r="DVN197" i="3"/>
  <c r="DVM197" i="3"/>
  <c r="DVL197" i="3"/>
  <c r="DVK197" i="3"/>
  <c r="DVJ197" i="3"/>
  <c r="DVI197" i="3"/>
  <c r="DVH197" i="3"/>
  <c r="DVG197" i="3"/>
  <c r="DVF197" i="3"/>
  <c r="DVE197" i="3"/>
  <c r="DVD197" i="3"/>
  <c r="DVC197" i="3"/>
  <c r="DVB197" i="3"/>
  <c r="DVA197" i="3"/>
  <c r="DUZ197" i="3"/>
  <c r="DUY197" i="3"/>
  <c r="DUX197" i="3"/>
  <c r="DUW197" i="3"/>
  <c r="DUV197" i="3"/>
  <c r="DUU197" i="3"/>
  <c r="DUT197" i="3"/>
  <c r="DUS197" i="3"/>
  <c r="DUR197" i="3"/>
  <c r="DUQ197" i="3"/>
  <c r="DUP197" i="3"/>
  <c r="DUO197" i="3"/>
  <c r="DUN197" i="3"/>
  <c r="DUM197" i="3"/>
  <c r="DUL197" i="3"/>
  <c r="DUK197" i="3"/>
  <c r="DUJ197" i="3"/>
  <c r="DUI197" i="3"/>
  <c r="DUH197" i="3"/>
  <c r="DUG197" i="3"/>
  <c r="DUF197" i="3"/>
  <c r="DUE197" i="3"/>
  <c r="DUD197" i="3"/>
  <c r="DUC197" i="3"/>
  <c r="DUB197" i="3"/>
  <c r="DUA197" i="3"/>
  <c r="DTZ197" i="3"/>
  <c r="DTY197" i="3"/>
  <c r="DTX197" i="3"/>
  <c r="DTW197" i="3"/>
  <c r="DTV197" i="3"/>
  <c r="DTU197" i="3"/>
  <c r="DTT197" i="3"/>
  <c r="DTS197" i="3"/>
  <c r="DTR197" i="3"/>
  <c r="DTQ197" i="3"/>
  <c r="DTP197" i="3"/>
  <c r="DTO197" i="3"/>
  <c r="DTN197" i="3"/>
  <c r="DTM197" i="3"/>
  <c r="DTL197" i="3"/>
  <c r="DTK197" i="3"/>
  <c r="DTJ197" i="3"/>
  <c r="DTI197" i="3"/>
  <c r="DTH197" i="3"/>
  <c r="DTG197" i="3"/>
  <c r="DTF197" i="3"/>
  <c r="DTE197" i="3"/>
  <c r="DTD197" i="3"/>
  <c r="DTC197" i="3"/>
  <c r="DTB197" i="3"/>
  <c r="DTA197" i="3"/>
  <c r="DSZ197" i="3"/>
  <c r="DSY197" i="3"/>
  <c r="DSX197" i="3"/>
  <c r="DSW197" i="3"/>
  <c r="DSV197" i="3"/>
  <c r="DSU197" i="3"/>
  <c r="DST197" i="3"/>
  <c r="DSS197" i="3"/>
  <c r="DSR197" i="3"/>
  <c r="DSQ197" i="3"/>
  <c r="DSP197" i="3"/>
  <c r="DSO197" i="3"/>
  <c r="DSN197" i="3"/>
  <c r="DSM197" i="3"/>
  <c r="DSL197" i="3"/>
  <c r="DSK197" i="3"/>
  <c r="DSJ197" i="3"/>
  <c r="DSI197" i="3"/>
  <c r="DSH197" i="3"/>
  <c r="DSG197" i="3"/>
  <c r="DSF197" i="3"/>
  <c r="DSE197" i="3"/>
  <c r="DSD197" i="3"/>
  <c r="DSC197" i="3"/>
  <c r="DSB197" i="3"/>
  <c r="DSA197" i="3"/>
  <c r="DRZ197" i="3"/>
  <c r="DRY197" i="3"/>
  <c r="DRX197" i="3"/>
  <c r="DRW197" i="3"/>
  <c r="DRV197" i="3"/>
  <c r="DRU197" i="3"/>
  <c r="DRT197" i="3"/>
  <c r="DRS197" i="3"/>
  <c r="DRR197" i="3"/>
  <c r="DRQ197" i="3"/>
  <c r="DRP197" i="3"/>
  <c r="DRO197" i="3"/>
  <c r="DRN197" i="3"/>
  <c r="DRM197" i="3"/>
  <c r="DRL197" i="3"/>
  <c r="DRK197" i="3"/>
  <c r="DRJ197" i="3"/>
  <c r="DRI197" i="3"/>
  <c r="DRH197" i="3"/>
  <c r="DRG197" i="3"/>
  <c r="DRF197" i="3"/>
  <c r="DRE197" i="3"/>
  <c r="DRD197" i="3"/>
  <c r="DRC197" i="3"/>
  <c r="DRB197" i="3"/>
  <c r="DRA197" i="3"/>
  <c r="DQZ197" i="3"/>
  <c r="DQY197" i="3"/>
  <c r="DQX197" i="3"/>
  <c r="DQW197" i="3"/>
  <c r="DQV197" i="3"/>
  <c r="DQU197" i="3"/>
  <c r="DQT197" i="3"/>
  <c r="DQS197" i="3"/>
  <c r="DQR197" i="3"/>
  <c r="DQQ197" i="3"/>
  <c r="DQP197" i="3"/>
  <c r="DQO197" i="3"/>
  <c r="DQN197" i="3"/>
  <c r="DQM197" i="3"/>
  <c r="DQL197" i="3"/>
  <c r="DQK197" i="3"/>
  <c r="DQJ197" i="3"/>
  <c r="DQI197" i="3"/>
  <c r="DQH197" i="3"/>
  <c r="DQG197" i="3"/>
  <c r="DQF197" i="3"/>
  <c r="DQE197" i="3"/>
  <c r="DQD197" i="3"/>
  <c r="DQC197" i="3"/>
  <c r="DQB197" i="3"/>
  <c r="DQA197" i="3"/>
  <c r="DPZ197" i="3"/>
  <c r="DPY197" i="3"/>
  <c r="DPX197" i="3"/>
  <c r="DPW197" i="3"/>
  <c r="DPV197" i="3"/>
  <c r="DPU197" i="3"/>
  <c r="DPT197" i="3"/>
  <c r="DPS197" i="3"/>
  <c r="DPR197" i="3"/>
  <c r="DPQ197" i="3"/>
  <c r="DPP197" i="3"/>
  <c r="DPO197" i="3"/>
  <c r="DPN197" i="3"/>
  <c r="DPM197" i="3"/>
  <c r="DPL197" i="3"/>
  <c r="DPK197" i="3"/>
  <c r="DPJ197" i="3"/>
  <c r="DPI197" i="3"/>
  <c r="DPH197" i="3"/>
  <c r="DPG197" i="3"/>
  <c r="DPF197" i="3"/>
  <c r="DPE197" i="3"/>
  <c r="DPD197" i="3"/>
  <c r="DPC197" i="3"/>
  <c r="DPB197" i="3"/>
  <c r="DPA197" i="3"/>
  <c r="DOZ197" i="3"/>
  <c r="DOY197" i="3"/>
  <c r="DOX197" i="3"/>
  <c r="DOW197" i="3"/>
  <c r="DOV197" i="3"/>
  <c r="DOU197" i="3"/>
  <c r="DOT197" i="3"/>
  <c r="DOS197" i="3"/>
  <c r="DOR197" i="3"/>
  <c r="DOQ197" i="3"/>
  <c r="DOP197" i="3"/>
  <c r="DOO197" i="3"/>
  <c r="DON197" i="3"/>
  <c r="DOM197" i="3"/>
  <c r="DOL197" i="3"/>
  <c r="DOK197" i="3"/>
  <c r="DOJ197" i="3"/>
  <c r="DOI197" i="3"/>
  <c r="DOH197" i="3"/>
  <c r="DOG197" i="3"/>
  <c r="DOF197" i="3"/>
  <c r="DOE197" i="3"/>
  <c r="DOD197" i="3"/>
  <c r="DOC197" i="3"/>
  <c r="DOB197" i="3"/>
  <c r="DOA197" i="3"/>
  <c r="DNZ197" i="3"/>
  <c r="DNY197" i="3"/>
  <c r="DNX197" i="3"/>
  <c r="DNW197" i="3"/>
  <c r="DNV197" i="3"/>
  <c r="DNU197" i="3"/>
  <c r="DNT197" i="3"/>
  <c r="DNS197" i="3"/>
  <c r="DNR197" i="3"/>
  <c r="DNQ197" i="3"/>
  <c r="DNP197" i="3"/>
  <c r="DNO197" i="3"/>
  <c r="DNN197" i="3"/>
  <c r="DNM197" i="3"/>
  <c r="DNL197" i="3"/>
  <c r="DNK197" i="3"/>
  <c r="DNJ197" i="3"/>
  <c r="DNI197" i="3"/>
  <c r="DNH197" i="3"/>
  <c r="DNG197" i="3"/>
  <c r="DNF197" i="3"/>
  <c r="DNE197" i="3"/>
  <c r="DND197" i="3"/>
  <c r="DNC197" i="3"/>
  <c r="DNB197" i="3"/>
  <c r="DNA197" i="3"/>
  <c r="DMZ197" i="3"/>
  <c r="DMY197" i="3"/>
  <c r="DMX197" i="3"/>
  <c r="DMW197" i="3"/>
  <c r="DMV197" i="3"/>
  <c r="DMU197" i="3"/>
  <c r="DMT197" i="3"/>
  <c r="DMS197" i="3"/>
  <c r="DMR197" i="3"/>
  <c r="DMQ197" i="3"/>
  <c r="DMP197" i="3"/>
  <c r="DMO197" i="3"/>
  <c r="DMN197" i="3"/>
  <c r="DMM197" i="3"/>
  <c r="DML197" i="3"/>
  <c r="DMK197" i="3"/>
  <c r="DMJ197" i="3"/>
  <c r="DMI197" i="3"/>
  <c r="DMH197" i="3"/>
  <c r="DMG197" i="3"/>
  <c r="DMF197" i="3"/>
  <c r="DME197" i="3"/>
  <c r="DMD197" i="3"/>
  <c r="DMC197" i="3"/>
  <c r="DMB197" i="3"/>
  <c r="DMA197" i="3"/>
  <c r="DLZ197" i="3"/>
  <c r="DLY197" i="3"/>
  <c r="DLX197" i="3"/>
  <c r="DLW197" i="3"/>
  <c r="DLV197" i="3"/>
  <c r="DLU197" i="3"/>
  <c r="DLT197" i="3"/>
  <c r="DLS197" i="3"/>
  <c r="DLR197" i="3"/>
  <c r="DLQ197" i="3"/>
  <c r="DLP197" i="3"/>
  <c r="DLO197" i="3"/>
  <c r="DLN197" i="3"/>
  <c r="DLM197" i="3"/>
  <c r="DLL197" i="3"/>
  <c r="DLK197" i="3"/>
  <c r="DLJ197" i="3"/>
  <c r="DLI197" i="3"/>
  <c r="DLH197" i="3"/>
  <c r="DLG197" i="3"/>
  <c r="DLF197" i="3"/>
  <c r="DLE197" i="3"/>
  <c r="DLD197" i="3"/>
  <c r="DLC197" i="3"/>
  <c r="DLB197" i="3"/>
  <c r="DLA197" i="3"/>
  <c r="DKZ197" i="3"/>
  <c r="DKY197" i="3"/>
  <c r="DKX197" i="3"/>
  <c r="DKW197" i="3"/>
  <c r="DKV197" i="3"/>
  <c r="DKU197" i="3"/>
  <c r="DKT197" i="3"/>
  <c r="DKS197" i="3"/>
  <c r="DKR197" i="3"/>
  <c r="DKQ197" i="3"/>
  <c r="DKP197" i="3"/>
  <c r="DKO197" i="3"/>
  <c r="DKN197" i="3"/>
  <c r="DKM197" i="3"/>
  <c r="DKL197" i="3"/>
  <c r="DKK197" i="3"/>
  <c r="DKJ197" i="3"/>
  <c r="DKI197" i="3"/>
  <c r="DKH197" i="3"/>
  <c r="DKG197" i="3"/>
  <c r="DKF197" i="3"/>
  <c r="DKE197" i="3"/>
  <c r="DKD197" i="3"/>
  <c r="DKC197" i="3"/>
  <c r="DKB197" i="3"/>
  <c r="DKA197" i="3"/>
  <c r="DJZ197" i="3"/>
  <c r="DJY197" i="3"/>
  <c r="DJX197" i="3"/>
  <c r="DJW197" i="3"/>
  <c r="DJV197" i="3"/>
  <c r="DJU197" i="3"/>
  <c r="DJT197" i="3"/>
  <c r="DJS197" i="3"/>
  <c r="DJR197" i="3"/>
  <c r="DJQ197" i="3"/>
  <c r="DJP197" i="3"/>
  <c r="DJO197" i="3"/>
  <c r="DJN197" i="3"/>
  <c r="DJM197" i="3"/>
  <c r="DJL197" i="3"/>
  <c r="DJK197" i="3"/>
  <c r="DJJ197" i="3"/>
  <c r="DJI197" i="3"/>
  <c r="DJH197" i="3"/>
  <c r="DJG197" i="3"/>
  <c r="DJF197" i="3"/>
  <c r="DJE197" i="3"/>
  <c r="DJD197" i="3"/>
  <c r="DJC197" i="3"/>
  <c r="DJB197" i="3"/>
  <c r="DJA197" i="3"/>
  <c r="DIZ197" i="3"/>
  <c r="DIY197" i="3"/>
  <c r="DIX197" i="3"/>
  <c r="DIW197" i="3"/>
  <c r="DIV197" i="3"/>
  <c r="DIU197" i="3"/>
  <c r="DIT197" i="3"/>
  <c r="DIS197" i="3"/>
  <c r="DIR197" i="3"/>
  <c r="DIQ197" i="3"/>
  <c r="DIP197" i="3"/>
  <c r="DIO197" i="3"/>
  <c r="DIN197" i="3"/>
  <c r="DIM197" i="3"/>
  <c r="DIL197" i="3"/>
  <c r="DIK197" i="3"/>
  <c r="DIJ197" i="3"/>
  <c r="DII197" i="3"/>
  <c r="DIH197" i="3"/>
  <c r="DIG197" i="3"/>
  <c r="DIF197" i="3"/>
  <c r="DIE197" i="3"/>
  <c r="DID197" i="3"/>
  <c r="DIC197" i="3"/>
  <c r="DIB197" i="3"/>
  <c r="DIA197" i="3"/>
  <c r="DHZ197" i="3"/>
  <c r="DHY197" i="3"/>
  <c r="DHX197" i="3"/>
  <c r="DHW197" i="3"/>
  <c r="DHV197" i="3"/>
  <c r="DHU197" i="3"/>
  <c r="DHT197" i="3"/>
  <c r="DHS197" i="3"/>
  <c r="DHR197" i="3"/>
  <c r="DHQ197" i="3"/>
  <c r="DHP197" i="3"/>
  <c r="DHO197" i="3"/>
  <c r="DHN197" i="3"/>
  <c r="DHM197" i="3"/>
  <c r="DHL197" i="3"/>
  <c r="DHK197" i="3"/>
  <c r="DHJ197" i="3"/>
  <c r="DHI197" i="3"/>
  <c r="DHH197" i="3"/>
  <c r="DHG197" i="3"/>
  <c r="DHF197" i="3"/>
  <c r="DHE197" i="3"/>
  <c r="DHD197" i="3"/>
  <c r="DHC197" i="3"/>
  <c r="DHB197" i="3"/>
  <c r="DHA197" i="3"/>
  <c r="DGZ197" i="3"/>
  <c r="DGY197" i="3"/>
  <c r="DGX197" i="3"/>
  <c r="DGW197" i="3"/>
  <c r="DGV197" i="3"/>
  <c r="DGU197" i="3"/>
  <c r="DGT197" i="3"/>
  <c r="DGS197" i="3"/>
  <c r="DGR197" i="3"/>
  <c r="DGQ197" i="3"/>
  <c r="DGP197" i="3"/>
  <c r="DGO197" i="3"/>
  <c r="DGN197" i="3"/>
  <c r="DGM197" i="3"/>
  <c r="DGL197" i="3"/>
  <c r="DGK197" i="3"/>
  <c r="DGJ197" i="3"/>
  <c r="DGI197" i="3"/>
  <c r="DGH197" i="3"/>
  <c r="DGG197" i="3"/>
  <c r="DGF197" i="3"/>
  <c r="DGE197" i="3"/>
  <c r="DGD197" i="3"/>
  <c r="DGC197" i="3"/>
  <c r="DGB197" i="3"/>
  <c r="DGA197" i="3"/>
  <c r="DFZ197" i="3"/>
  <c r="DFY197" i="3"/>
  <c r="DFX197" i="3"/>
  <c r="DFW197" i="3"/>
  <c r="DFV197" i="3"/>
  <c r="DFU197" i="3"/>
  <c r="DFT197" i="3"/>
  <c r="DFS197" i="3"/>
  <c r="DFR197" i="3"/>
  <c r="DFQ197" i="3"/>
  <c r="DFP197" i="3"/>
  <c r="DFO197" i="3"/>
  <c r="DFN197" i="3"/>
  <c r="DFM197" i="3"/>
  <c r="DFL197" i="3"/>
  <c r="DFK197" i="3"/>
  <c r="DFJ197" i="3"/>
  <c r="DFI197" i="3"/>
  <c r="DFH197" i="3"/>
  <c r="DFG197" i="3"/>
  <c r="DFF197" i="3"/>
  <c r="DFE197" i="3"/>
  <c r="DFD197" i="3"/>
  <c r="DFC197" i="3"/>
  <c r="DFB197" i="3"/>
  <c r="DFA197" i="3"/>
  <c r="DEZ197" i="3"/>
  <c r="DEY197" i="3"/>
  <c r="DEX197" i="3"/>
  <c r="DEW197" i="3"/>
  <c r="DEV197" i="3"/>
  <c r="DEU197" i="3"/>
  <c r="DET197" i="3"/>
  <c r="DES197" i="3"/>
  <c r="DER197" i="3"/>
  <c r="DEQ197" i="3"/>
  <c r="DEP197" i="3"/>
  <c r="DEO197" i="3"/>
  <c r="DEN197" i="3"/>
  <c r="DEM197" i="3"/>
  <c r="DEL197" i="3"/>
  <c r="DEK197" i="3"/>
  <c r="DEJ197" i="3"/>
  <c r="DEI197" i="3"/>
  <c r="DEH197" i="3"/>
  <c r="DEG197" i="3"/>
  <c r="DEF197" i="3"/>
  <c r="DEE197" i="3"/>
  <c r="DED197" i="3"/>
  <c r="DEC197" i="3"/>
  <c r="DEB197" i="3"/>
  <c r="DEA197" i="3"/>
  <c r="DDZ197" i="3"/>
  <c r="DDY197" i="3"/>
  <c r="DDX197" i="3"/>
  <c r="DDW197" i="3"/>
  <c r="DDV197" i="3"/>
  <c r="DDU197" i="3"/>
  <c r="DDT197" i="3"/>
  <c r="DDS197" i="3"/>
  <c r="DDR197" i="3"/>
  <c r="DDQ197" i="3"/>
  <c r="DDP197" i="3"/>
  <c r="DDO197" i="3"/>
  <c r="DDN197" i="3"/>
  <c r="DDM197" i="3"/>
  <c r="DDL197" i="3"/>
  <c r="DDK197" i="3"/>
  <c r="DDJ197" i="3"/>
  <c r="DDI197" i="3"/>
  <c r="DDH197" i="3"/>
  <c r="DDG197" i="3"/>
  <c r="DDF197" i="3"/>
  <c r="DDE197" i="3"/>
  <c r="DDD197" i="3"/>
  <c r="DDC197" i="3"/>
  <c r="DDB197" i="3"/>
  <c r="DDA197" i="3"/>
  <c r="DCZ197" i="3"/>
  <c r="DCY197" i="3"/>
  <c r="DCX197" i="3"/>
  <c r="DCW197" i="3"/>
  <c r="DCV197" i="3"/>
  <c r="DCU197" i="3"/>
  <c r="DCT197" i="3"/>
  <c r="DCS197" i="3"/>
  <c r="DCR197" i="3"/>
  <c r="DCQ197" i="3"/>
  <c r="DCP197" i="3"/>
  <c r="DCO197" i="3"/>
  <c r="DCN197" i="3"/>
  <c r="DCM197" i="3"/>
  <c r="DCL197" i="3"/>
  <c r="DCK197" i="3"/>
  <c r="DCJ197" i="3"/>
  <c r="DCI197" i="3"/>
  <c r="DCH197" i="3"/>
  <c r="DCG197" i="3"/>
  <c r="DCF197" i="3"/>
  <c r="DCE197" i="3"/>
  <c r="DCD197" i="3"/>
  <c r="DCC197" i="3"/>
  <c r="DCB197" i="3"/>
  <c r="DCA197" i="3"/>
  <c r="DBZ197" i="3"/>
  <c r="DBY197" i="3"/>
  <c r="DBX197" i="3"/>
  <c r="DBW197" i="3"/>
  <c r="DBV197" i="3"/>
  <c r="DBU197" i="3"/>
  <c r="DBT197" i="3"/>
  <c r="DBS197" i="3"/>
  <c r="DBR197" i="3"/>
  <c r="DBQ197" i="3"/>
  <c r="DBP197" i="3"/>
  <c r="DBO197" i="3"/>
  <c r="DBN197" i="3"/>
  <c r="DBM197" i="3"/>
  <c r="DBL197" i="3"/>
  <c r="DBK197" i="3"/>
  <c r="DBJ197" i="3"/>
  <c r="DBI197" i="3"/>
  <c r="DBH197" i="3"/>
  <c r="DBG197" i="3"/>
  <c r="DBF197" i="3"/>
  <c r="DBE197" i="3"/>
  <c r="DBD197" i="3"/>
  <c r="DBC197" i="3"/>
  <c r="DBB197" i="3"/>
  <c r="DBA197" i="3"/>
  <c r="DAZ197" i="3"/>
  <c r="DAY197" i="3"/>
  <c r="DAX197" i="3"/>
  <c r="DAW197" i="3"/>
  <c r="DAV197" i="3"/>
  <c r="DAU197" i="3"/>
  <c r="DAT197" i="3"/>
  <c r="DAS197" i="3"/>
  <c r="DAR197" i="3"/>
  <c r="DAQ197" i="3"/>
  <c r="DAP197" i="3"/>
  <c r="DAO197" i="3"/>
  <c r="DAN197" i="3"/>
  <c r="DAM197" i="3"/>
  <c r="DAL197" i="3"/>
  <c r="DAK197" i="3"/>
  <c r="DAJ197" i="3"/>
  <c r="DAI197" i="3"/>
  <c r="DAH197" i="3"/>
  <c r="DAG197" i="3"/>
  <c r="DAF197" i="3"/>
  <c r="DAE197" i="3"/>
  <c r="DAD197" i="3"/>
  <c r="DAC197" i="3"/>
  <c r="DAB197" i="3"/>
  <c r="DAA197" i="3"/>
  <c r="CZZ197" i="3"/>
  <c r="CZY197" i="3"/>
  <c r="CZX197" i="3"/>
  <c r="CZW197" i="3"/>
  <c r="CZV197" i="3"/>
  <c r="CZU197" i="3"/>
  <c r="CZT197" i="3"/>
  <c r="CZS197" i="3"/>
  <c r="CZR197" i="3"/>
  <c r="CZQ197" i="3"/>
  <c r="CZP197" i="3"/>
  <c r="CZO197" i="3"/>
  <c r="CZN197" i="3"/>
  <c r="CZM197" i="3"/>
  <c r="CZL197" i="3"/>
  <c r="CZK197" i="3"/>
  <c r="CZJ197" i="3"/>
  <c r="CZI197" i="3"/>
  <c r="CZH197" i="3"/>
  <c r="CZG197" i="3"/>
  <c r="CZF197" i="3"/>
  <c r="CZE197" i="3"/>
  <c r="CZD197" i="3"/>
  <c r="CZC197" i="3"/>
  <c r="CZB197" i="3"/>
  <c r="CZA197" i="3"/>
  <c r="CYZ197" i="3"/>
  <c r="CYY197" i="3"/>
  <c r="CYX197" i="3"/>
  <c r="CYW197" i="3"/>
  <c r="CYV197" i="3"/>
  <c r="CYU197" i="3"/>
  <c r="CYT197" i="3"/>
  <c r="CYS197" i="3"/>
  <c r="CYR197" i="3"/>
  <c r="CYQ197" i="3"/>
  <c r="CYP197" i="3"/>
  <c r="CYO197" i="3"/>
  <c r="CYN197" i="3"/>
  <c r="CYM197" i="3"/>
  <c r="CYL197" i="3"/>
  <c r="CYK197" i="3"/>
  <c r="CYJ197" i="3"/>
  <c r="CYI197" i="3"/>
  <c r="CYH197" i="3"/>
  <c r="CYG197" i="3"/>
  <c r="CYF197" i="3"/>
  <c r="CYE197" i="3"/>
  <c r="CYD197" i="3"/>
  <c r="CYC197" i="3"/>
  <c r="CYB197" i="3"/>
  <c r="CYA197" i="3"/>
  <c r="CXZ197" i="3"/>
  <c r="CXY197" i="3"/>
  <c r="CXX197" i="3"/>
  <c r="CXW197" i="3"/>
  <c r="CXV197" i="3"/>
  <c r="CXU197" i="3"/>
  <c r="CXT197" i="3"/>
  <c r="CXS197" i="3"/>
  <c r="CXR197" i="3"/>
  <c r="CXQ197" i="3"/>
  <c r="CXP197" i="3"/>
  <c r="CXO197" i="3"/>
  <c r="CXN197" i="3"/>
  <c r="CXM197" i="3"/>
  <c r="CXL197" i="3"/>
  <c r="CXK197" i="3"/>
  <c r="CXJ197" i="3"/>
  <c r="CXI197" i="3"/>
  <c r="CXH197" i="3"/>
  <c r="CXG197" i="3"/>
  <c r="CXF197" i="3"/>
  <c r="CXE197" i="3"/>
  <c r="CXD197" i="3"/>
  <c r="CXC197" i="3"/>
  <c r="CXB197" i="3"/>
  <c r="CXA197" i="3"/>
  <c r="CWZ197" i="3"/>
  <c r="CWY197" i="3"/>
  <c r="CWX197" i="3"/>
  <c r="CWW197" i="3"/>
  <c r="CWV197" i="3"/>
  <c r="CWU197" i="3"/>
  <c r="CWT197" i="3"/>
  <c r="CWS197" i="3"/>
  <c r="CWR197" i="3"/>
  <c r="CWQ197" i="3"/>
  <c r="CWP197" i="3"/>
  <c r="CWO197" i="3"/>
  <c r="CWN197" i="3"/>
  <c r="CWM197" i="3"/>
  <c r="CWL197" i="3"/>
  <c r="CWK197" i="3"/>
  <c r="CWJ197" i="3"/>
  <c r="CWI197" i="3"/>
  <c r="CWH197" i="3"/>
  <c r="CWG197" i="3"/>
  <c r="CWF197" i="3"/>
  <c r="CWE197" i="3"/>
  <c r="CWD197" i="3"/>
  <c r="CWC197" i="3"/>
  <c r="CWB197" i="3"/>
  <c r="CWA197" i="3"/>
  <c r="CVZ197" i="3"/>
  <c r="CVY197" i="3"/>
  <c r="CVX197" i="3"/>
  <c r="CVW197" i="3"/>
  <c r="CVV197" i="3"/>
  <c r="CVU197" i="3"/>
  <c r="CVT197" i="3"/>
  <c r="CVS197" i="3"/>
  <c r="CVR197" i="3"/>
  <c r="CVQ197" i="3"/>
  <c r="CVP197" i="3"/>
  <c r="CVO197" i="3"/>
  <c r="CVN197" i="3"/>
  <c r="CVM197" i="3"/>
  <c r="CVL197" i="3"/>
  <c r="CVK197" i="3"/>
  <c r="CVJ197" i="3"/>
  <c r="CVI197" i="3"/>
  <c r="CVH197" i="3"/>
  <c r="CVG197" i="3"/>
  <c r="CVF197" i="3"/>
  <c r="CVE197" i="3"/>
  <c r="CVD197" i="3"/>
  <c r="CVC197" i="3"/>
  <c r="CVB197" i="3"/>
  <c r="CVA197" i="3"/>
  <c r="CUZ197" i="3"/>
  <c r="CUY197" i="3"/>
  <c r="CUX197" i="3"/>
  <c r="CUW197" i="3"/>
  <c r="CUV197" i="3"/>
  <c r="CUU197" i="3"/>
  <c r="CUT197" i="3"/>
  <c r="CUS197" i="3"/>
  <c r="CUR197" i="3"/>
  <c r="CUQ197" i="3"/>
  <c r="CUP197" i="3"/>
  <c r="CUO197" i="3"/>
  <c r="CUN197" i="3"/>
  <c r="CUM197" i="3"/>
  <c r="CUL197" i="3"/>
  <c r="CUK197" i="3"/>
  <c r="CUJ197" i="3"/>
  <c r="CUI197" i="3"/>
  <c r="CUH197" i="3"/>
  <c r="CUG197" i="3"/>
  <c r="CUF197" i="3"/>
  <c r="CUE197" i="3"/>
  <c r="CUD197" i="3"/>
  <c r="CUC197" i="3"/>
  <c r="CUB197" i="3"/>
  <c r="CUA197" i="3"/>
  <c r="CTZ197" i="3"/>
  <c r="CTY197" i="3"/>
  <c r="CTX197" i="3"/>
  <c r="CTW197" i="3"/>
  <c r="CTV197" i="3"/>
  <c r="CTU197" i="3"/>
  <c r="CTT197" i="3"/>
  <c r="CTS197" i="3"/>
  <c r="CTR197" i="3"/>
  <c r="CTQ197" i="3"/>
  <c r="CTP197" i="3"/>
  <c r="CTO197" i="3"/>
  <c r="CTN197" i="3"/>
  <c r="CTM197" i="3"/>
  <c r="CTL197" i="3"/>
  <c r="CTK197" i="3"/>
  <c r="CTJ197" i="3"/>
  <c r="CTI197" i="3"/>
  <c r="CTH197" i="3"/>
  <c r="CTG197" i="3"/>
  <c r="CTF197" i="3"/>
  <c r="CTE197" i="3"/>
  <c r="CTD197" i="3"/>
  <c r="CTC197" i="3"/>
  <c r="CTB197" i="3"/>
  <c r="CTA197" i="3"/>
  <c r="CSZ197" i="3"/>
  <c r="CSY197" i="3"/>
  <c r="CSX197" i="3"/>
  <c r="CSW197" i="3"/>
  <c r="CSV197" i="3"/>
  <c r="CSU197" i="3"/>
  <c r="CST197" i="3"/>
  <c r="CSS197" i="3"/>
  <c r="CSR197" i="3"/>
  <c r="CSQ197" i="3"/>
  <c r="CSP197" i="3"/>
  <c r="CSO197" i="3"/>
  <c r="CSN197" i="3"/>
  <c r="CSM197" i="3"/>
  <c r="CSL197" i="3"/>
  <c r="CSK197" i="3"/>
  <c r="CSJ197" i="3"/>
  <c r="CSI197" i="3"/>
  <c r="CSH197" i="3"/>
  <c r="CSG197" i="3"/>
  <c r="CSF197" i="3"/>
  <c r="CSE197" i="3"/>
  <c r="CSD197" i="3"/>
  <c r="CSC197" i="3"/>
  <c r="CSB197" i="3"/>
  <c r="CSA197" i="3"/>
  <c r="CRZ197" i="3"/>
  <c r="CRY197" i="3"/>
  <c r="CRX197" i="3"/>
  <c r="CRW197" i="3"/>
  <c r="CRV197" i="3"/>
  <c r="CRU197" i="3"/>
  <c r="CRT197" i="3"/>
  <c r="CRS197" i="3"/>
  <c r="CRR197" i="3"/>
  <c r="CRQ197" i="3"/>
  <c r="CRP197" i="3"/>
  <c r="CRO197" i="3"/>
  <c r="CRN197" i="3"/>
  <c r="CRM197" i="3"/>
  <c r="CRL197" i="3"/>
  <c r="CRK197" i="3"/>
  <c r="CRJ197" i="3"/>
  <c r="CRI197" i="3"/>
  <c r="CRH197" i="3"/>
  <c r="CRG197" i="3"/>
  <c r="CRF197" i="3"/>
  <c r="CRE197" i="3"/>
  <c r="CRD197" i="3"/>
  <c r="CRC197" i="3"/>
  <c r="CRB197" i="3"/>
  <c r="CRA197" i="3"/>
  <c r="CQZ197" i="3"/>
  <c r="CQY197" i="3"/>
  <c r="CQX197" i="3"/>
  <c r="CQW197" i="3"/>
  <c r="CQV197" i="3"/>
  <c r="CQU197" i="3"/>
  <c r="CQT197" i="3"/>
  <c r="CQS197" i="3"/>
  <c r="CQR197" i="3"/>
  <c r="CQQ197" i="3"/>
  <c r="CQP197" i="3"/>
  <c r="CQO197" i="3"/>
  <c r="CQN197" i="3"/>
  <c r="CQM197" i="3"/>
  <c r="CQL197" i="3"/>
  <c r="CQK197" i="3"/>
  <c r="CQJ197" i="3"/>
  <c r="CQI197" i="3"/>
  <c r="CQH197" i="3"/>
  <c r="CQG197" i="3"/>
  <c r="CQF197" i="3"/>
  <c r="CQE197" i="3"/>
  <c r="CQD197" i="3"/>
  <c r="CQC197" i="3"/>
  <c r="CQB197" i="3"/>
  <c r="CQA197" i="3"/>
  <c r="CPZ197" i="3"/>
  <c r="CPY197" i="3"/>
  <c r="CPX197" i="3"/>
  <c r="CPW197" i="3"/>
  <c r="CPV197" i="3"/>
  <c r="CPU197" i="3"/>
  <c r="CPT197" i="3"/>
  <c r="CPS197" i="3"/>
  <c r="CPR197" i="3"/>
  <c r="CPQ197" i="3"/>
  <c r="CPP197" i="3"/>
  <c r="CPO197" i="3"/>
  <c r="CPN197" i="3"/>
  <c r="CPM197" i="3"/>
  <c r="CPL197" i="3"/>
  <c r="CPK197" i="3"/>
  <c r="CPJ197" i="3"/>
  <c r="CPI197" i="3"/>
  <c r="CPH197" i="3"/>
  <c r="CPG197" i="3"/>
  <c r="CPF197" i="3"/>
  <c r="CPE197" i="3"/>
  <c r="CPD197" i="3"/>
  <c r="CPC197" i="3"/>
  <c r="CPB197" i="3"/>
  <c r="CPA197" i="3"/>
  <c r="COZ197" i="3"/>
  <c r="COY197" i="3"/>
  <c r="COX197" i="3"/>
  <c r="COW197" i="3"/>
  <c r="COV197" i="3"/>
  <c r="COU197" i="3"/>
  <c r="COT197" i="3"/>
  <c r="COS197" i="3"/>
  <c r="COR197" i="3"/>
  <c r="COQ197" i="3"/>
  <c r="COP197" i="3"/>
  <c r="COO197" i="3"/>
  <c r="CON197" i="3"/>
  <c r="COM197" i="3"/>
  <c r="COL197" i="3"/>
  <c r="COK197" i="3"/>
  <c r="COJ197" i="3"/>
  <c r="COI197" i="3"/>
  <c r="COH197" i="3"/>
  <c r="COG197" i="3"/>
  <c r="COF197" i="3"/>
  <c r="COE197" i="3"/>
  <c r="COD197" i="3"/>
  <c r="COC197" i="3"/>
  <c r="COB197" i="3"/>
  <c r="COA197" i="3"/>
  <c r="CNZ197" i="3"/>
  <c r="CNY197" i="3"/>
  <c r="CNX197" i="3"/>
  <c r="CNW197" i="3"/>
  <c r="CNV197" i="3"/>
  <c r="CNU197" i="3"/>
  <c r="CNT197" i="3"/>
  <c r="CNS197" i="3"/>
  <c r="CNR197" i="3"/>
  <c r="CNQ197" i="3"/>
  <c r="CNP197" i="3"/>
  <c r="CNO197" i="3"/>
  <c r="CNN197" i="3"/>
  <c r="CNM197" i="3"/>
  <c r="CNL197" i="3"/>
  <c r="CNK197" i="3"/>
  <c r="CNJ197" i="3"/>
  <c r="CNI197" i="3"/>
  <c r="CNH197" i="3"/>
  <c r="CNG197" i="3"/>
  <c r="CNF197" i="3"/>
  <c r="CNE197" i="3"/>
  <c r="CND197" i="3"/>
  <c r="CNC197" i="3"/>
  <c r="CNB197" i="3"/>
  <c r="CNA197" i="3"/>
  <c r="CMZ197" i="3"/>
  <c r="CMY197" i="3"/>
  <c r="CMX197" i="3"/>
  <c r="CMW197" i="3"/>
  <c r="CMV197" i="3"/>
  <c r="CMU197" i="3"/>
  <c r="CMT197" i="3"/>
  <c r="CMS197" i="3"/>
  <c r="CMR197" i="3"/>
  <c r="CMQ197" i="3"/>
  <c r="CMP197" i="3"/>
  <c r="CMO197" i="3"/>
  <c r="CMN197" i="3"/>
  <c r="CMM197" i="3"/>
  <c r="CML197" i="3"/>
  <c r="CMK197" i="3"/>
  <c r="CMJ197" i="3"/>
  <c r="CMI197" i="3"/>
  <c r="CMH197" i="3"/>
  <c r="CMG197" i="3"/>
  <c r="CMF197" i="3"/>
  <c r="CME197" i="3"/>
  <c r="CMD197" i="3"/>
  <c r="CMC197" i="3"/>
  <c r="CMB197" i="3"/>
  <c r="CMA197" i="3"/>
  <c r="CLZ197" i="3"/>
  <c r="CLY197" i="3"/>
  <c r="CLX197" i="3"/>
  <c r="CLW197" i="3"/>
  <c r="CLV197" i="3"/>
  <c r="CLU197" i="3"/>
  <c r="CLT197" i="3"/>
  <c r="CLS197" i="3"/>
  <c r="CLR197" i="3"/>
  <c r="CLQ197" i="3"/>
  <c r="CLP197" i="3"/>
  <c r="CLO197" i="3"/>
  <c r="CLN197" i="3"/>
  <c r="CLM197" i="3"/>
  <c r="CLL197" i="3"/>
  <c r="CLK197" i="3"/>
  <c r="CLJ197" i="3"/>
  <c r="CLI197" i="3"/>
  <c r="CLH197" i="3"/>
  <c r="CLG197" i="3"/>
  <c r="CLF197" i="3"/>
  <c r="CLE197" i="3"/>
  <c r="CLD197" i="3"/>
  <c r="CLC197" i="3"/>
  <c r="CLB197" i="3"/>
  <c r="CLA197" i="3"/>
  <c r="CKZ197" i="3"/>
  <c r="CKY197" i="3"/>
  <c r="CKX197" i="3"/>
  <c r="CKW197" i="3"/>
  <c r="CKV197" i="3"/>
  <c r="CKU197" i="3"/>
  <c r="CKT197" i="3"/>
  <c r="CKS197" i="3"/>
  <c r="CKR197" i="3"/>
  <c r="CKQ197" i="3"/>
  <c r="CKP197" i="3"/>
  <c r="CKO197" i="3"/>
  <c r="CKN197" i="3"/>
  <c r="CKM197" i="3"/>
  <c r="CKL197" i="3"/>
  <c r="CKK197" i="3"/>
  <c r="CKJ197" i="3"/>
  <c r="CKI197" i="3"/>
  <c r="CKH197" i="3"/>
  <c r="CKG197" i="3"/>
  <c r="CKF197" i="3"/>
  <c r="CKE197" i="3"/>
  <c r="CKD197" i="3"/>
  <c r="CKC197" i="3"/>
  <c r="CKB197" i="3"/>
  <c r="CKA197" i="3"/>
  <c r="CJZ197" i="3"/>
  <c r="CJY197" i="3"/>
  <c r="CJX197" i="3"/>
  <c r="CJW197" i="3"/>
  <c r="CJV197" i="3"/>
  <c r="CJU197" i="3"/>
  <c r="CJT197" i="3"/>
  <c r="CJS197" i="3"/>
  <c r="CJR197" i="3"/>
  <c r="CJQ197" i="3"/>
  <c r="CJP197" i="3"/>
  <c r="CJO197" i="3"/>
  <c r="CJN197" i="3"/>
  <c r="CJM197" i="3"/>
  <c r="CJL197" i="3"/>
  <c r="CJK197" i="3"/>
  <c r="CJJ197" i="3"/>
  <c r="CJI197" i="3"/>
  <c r="CJH197" i="3"/>
  <c r="CJG197" i="3"/>
  <c r="CJF197" i="3"/>
  <c r="CJE197" i="3"/>
  <c r="CJD197" i="3"/>
  <c r="CJC197" i="3"/>
  <c r="CJB197" i="3"/>
  <c r="CJA197" i="3"/>
  <c r="CIZ197" i="3"/>
  <c r="CIY197" i="3"/>
  <c r="CIX197" i="3"/>
  <c r="CIW197" i="3"/>
  <c r="CIV197" i="3"/>
  <c r="CIU197" i="3"/>
  <c r="CIT197" i="3"/>
  <c r="CIS197" i="3"/>
  <c r="CIR197" i="3"/>
  <c r="CIQ197" i="3"/>
  <c r="CIP197" i="3"/>
  <c r="CIO197" i="3"/>
  <c r="CIN197" i="3"/>
  <c r="CIM197" i="3"/>
  <c r="CIL197" i="3"/>
  <c r="CIK197" i="3"/>
  <c r="CIJ197" i="3"/>
  <c r="CII197" i="3"/>
  <c r="CIH197" i="3"/>
  <c r="CIG197" i="3"/>
  <c r="CIF197" i="3"/>
  <c r="CIE197" i="3"/>
  <c r="CID197" i="3"/>
  <c r="CIC197" i="3"/>
  <c r="CIB197" i="3"/>
  <c r="CIA197" i="3"/>
  <c r="CHZ197" i="3"/>
  <c r="CHY197" i="3"/>
  <c r="CHX197" i="3"/>
  <c r="CHW197" i="3"/>
  <c r="CHV197" i="3"/>
  <c r="CHU197" i="3"/>
  <c r="CHT197" i="3"/>
  <c r="CHS197" i="3"/>
  <c r="CHR197" i="3"/>
  <c r="CHQ197" i="3"/>
  <c r="CHP197" i="3"/>
  <c r="CHO197" i="3"/>
  <c r="CHN197" i="3"/>
  <c r="CHM197" i="3"/>
  <c r="CHL197" i="3"/>
  <c r="CHK197" i="3"/>
  <c r="CHJ197" i="3"/>
  <c r="CHI197" i="3"/>
  <c r="CHH197" i="3"/>
  <c r="CHG197" i="3"/>
  <c r="CHF197" i="3"/>
  <c r="CHE197" i="3"/>
  <c r="CHD197" i="3"/>
  <c r="CHC197" i="3"/>
  <c r="CHB197" i="3"/>
  <c r="CHA197" i="3"/>
  <c r="CGZ197" i="3"/>
  <c r="CGY197" i="3"/>
  <c r="CGX197" i="3"/>
  <c r="CGW197" i="3"/>
  <c r="CGV197" i="3"/>
  <c r="CGU197" i="3"/>
  <c r="CGT197" i="3"/>
  <c r="CGS197" i="3"/>
  <c r="CGR197" i="3"/>
  <c r="CGQ197" i="3"/>
  <c r="CGP197" i="3"/>
  <c r="CGO197" i="3"/>
  <c r="CGN197" i="3"/>
  <c r="CGM197" i="3"/>
  <c r="CGL197" i="3"/>
  <c r="CGK197" i="3"/>
  <c r="CGJ197" i="3"/>
  <c r="CGI197" i="3"/>
  <c r="CGH197" i="3"/>
  <c r="CGG197" i="3"/>
  <c r="CGF197" i="3"/>
  <c r="CGE197" i="3"/>
  <c r="CGD197" i="3"/>
  <c r="CGC197" i="3"/>
  <c r="CGB197" i="3"/>
  <c r="CGA197" i="3"/>
  <c r="CFZ197" i="3"/>
  <c r="CFY197" i="3"/>
  <c r="CFX197" i="3"/>
  <c r="CFW197" i="3"/>
  <c r="CFV197" i="3"/>
  <c r="CFU197" i="3"/>
  <c r="CFT197" i="3"/>
  <c r="CFS197" i="3"/>
  <c r="CFR197" i="3"/>
  <c r="CFQ197" i="3"/>
  <c r="CFP197" i="3"/>
  <c r="CFO197" i="3"/>
  <c r="CFN197" i="3"/>
  <c r="CFM197" i="3"/>
  <c r="CFL197" i="3"/>
  <c r="CFK197" i="3"/>
  <c r="CFJ197" i="3"/>
  <c r="CFI197" i="3"/>
  <c r="CFH197" i="3"/>
  <c r="CFG197" i="3"/>
  <c r="CFF197" i="3"/>
  <c r="CFE197" i="3"/>
  <c r="CFD197" i="3"/>
  <c r="CFC197" i="3"/>
  <c r="CFB197" i="3"/>
  <c r="CFA197" i="3"/>
  <c r="CEZ197" i="3"/>
  <c r="CEY197" i="3"/>
  <c r="CEX197" i="3"/>
  <c r="CEW197" i="3"/>
  <c r="CEV197" i="3"/>
  <c r="CEU197" i="3"/>
  <c r="CET197" i="3"/>
  <c r="CES197" i="3"/>
  <c r="CER197" i="3"/>
  <c r="CEQ197" i="3"/>
  <c r="CEP197" i="3"/>
  <c r="CEO197" i="3"/>
  <c r="CEN197" i="3"/>
  <c r="CEM197" i="3"/>
  <c r="CEL197" i="3"/>
  <c r="CEK197" i="3"/>
  <c r="CEJ197" i="3"/>
  <c r="CEI197" i="3"/>
  <c r="CEH197" i="3"/>
  <c r="CEG197" i="3"/>
  <c r="CEF197" i="3"/>
  <c r="CEE197" i="3"/>
  <c r="CED197" i="3"/>
  <c r="CEC197" i="3"/>
  <c r="CEB197" i="3"/>
  <c r="CEA197" i="3"/>
  <c r="CDZ197" i="3"/>
  <c r="CDY197" i="3"/>
  <c r="CDX197" i="3"/>
  <c r="CDW197" i="3"/>
  <c r="CDV197" i="3"/>
  <c r="CDU197" i="3"/>
  <c r="CDT197" i="3"/>
  <c r="CDS197" i="3"/>
  <c r="CDR197" i="3"/>
  <c r="CDQ197" i="3"/>
  <c r="CDP197" i="3"/>
  <c r="CDO197" i="3"/>
  <c r="CDN197" i="3"/>
  <c r="CDM197" i="3"/>
  <c r="CDL197" i="3"/>
  <c r="CDK197" i="3"/>
  <c r="CDJ197" i="3"/>
  <c r="CDI197" i="3"/>
  <c r="CDH197" i="3"/>
  <c r="CDG197" i="3"/>
  <c r="CDF197" i="3"/>
  <c r="CDE197" i="3"/>
  <c r="CDD197" i="3"/>
  <c r="CDC197" i="3"/>
  <c r="CDB197" i="3"/>
  <c r="CDA197" i="3"/>
  <c r="CCZ197" i="3"/>
  <c r="CCY197" i="3"/>
  <c r="CCX197" i="3"/>
  <c r="CCW197" i="3"/>
  <c r="CCV197" i="3"/>
  <c r="CCU197" i="3"/>
  <c r="CCT197" i="3"/>
  <c r="CCS197" i="3"/>
  <c r="CCR197" i="3"/>
  <c r="CCQ197" i="3"/>
  <c r="CCP197" i="3"/>
  <c r="CCO197" i="3"/>
  <c r="CCN197" i="3"/>
  <c r="CCM197" i="3"/>
  <c r="CCL197" i="3"/>
  <c r="CCK197" i="3"/>
  <c r="CCJ197" i="3"/>
  <c r="CCI197" i="3"/>
  <c r="CCH197" i="3"/>
  <c r="CCG197" i="3"/>
  <c r="CCF197" i="3"/>
  <c r="CCE197" i="3"/>
  <c r="CCD197" i="3"/>
  <c r="CCC197" i="3"/>
  <c r="CCB197" i="3"/>
  <c r="CCA197" i="3"/>
  <c r="CBZ197" i="3"/>
  <c r="CBY197" i="3"/>
  <c r="CBX197" i="3"/>
  <c r="CBW197" i="3"/>
  <c r="CBV197" i="3"/>
  <c r="CBU197" i="3"/>
  <c r="CBT197" i="3"/>
  <c r="CBS197" i="3"/>
  <c r="CBR197" i="3"/>
  <c r="CBQ197" i="3"/>
  <c r="CBP197" i="3"/>
  <c r="CBO197" i="3"/>
  <c r="CBN197" i="3"/>
  <c r="CBM197" i="3"/>
  <c r="CBL197" i="3"/>
  <c r="CBK197" i="3"/>
  <c r="CBJ197" i="3"/>
  <c r="CBI197" i="3"/>
  <c r="CBH197" i="3"/>
  <c r="CBG197" i="3"/>
  <c r="CBF197" i="3"/>
  <c r="CBE197" i="3"/>
  <c r="CBD197" i="3"/>
  <c r="CBC197" i="3"/>
  <c r="CBB197" i="3"/>
  <c r="CBA197" i="3"/>
  <c r="CAZ197" i="3"/>
  <c r="CAY197" i="3"/>
  <c r="CAX197" i="3"/>
  <c r="CAW197" i="3"/>
  <c r="CAV197" i="3"/>
  <c r="CAU197" i="3"/>
  <c r="CAT197" i="3"/>
  <c r="CAS197" i="3"/>
  <c r="CAR197" i="3"/>
  <c r="CAQ197" i="3"/>
  <c r="CAP197" i="3"/>
  <c r="CAO197" i="3"/>
  <c r="CAN197" i="3"/>
  <c r="CAM197" i="3"/>
  <c r="CAL197" i="3"/>
  <c r="CAK197" i="3"/>
  <c r="CAJ197" i="3"/>
  <c r="CAI197" i="3"/>
  <c r="CAH197" i="3"/>
  <c r="CAG197" i="3"/>
  <c r="CAF197" i="3"/>
  <c r="CAE197" i="3"/>
  <c r="CAD197" i="3"/>
  <c r="CAC197" i="3"/>
  <c r="CAB197" i="3"/>
  <c r="CAA197" i="3"/>
  <c r="BZZ197" i="3"/>
  <c r="BZY197" i="3"/>
  <c r="BZX197" i="3"/>
  <c r="BZW197" i="3"/>
  <c r="BZV197" i="3"/>
  <c r="BZU197" i="3"/>
  <c r="BZT197" i="3"/>
  <c r="BZS197" i="3"/>
  <c r="BZR197" i="3"/>
  <c r="BZQ197" i="3"/>
  <c r="BZP197" i="3"/>
  <c r="BZO197" i="3"/>
  <c r="BZN197" i="3"/>
  <c r="BZM197" i="3"/>
  <c r="BZL197" i="3"/>
  <c r="BZK197" i="3"/>
  <c r="BZJ197" i="3"/>
  <c r="BZI197" i="3"/>
  <c r="BZH197" i="3"/>
  <c r="BZG197" i="3"/>
  <c r="BZF197" i="3"/>
  <c r="BZE197" i="3"/>
  <c r="BZD197" i="3"/>
  <c r="BZC197" i="3"/>
  <c r="BZB197" i="3"/>
  <c r="BZA197" i="3"/>
  <c r="BYZ197" i="3"/>
  <c r="BYY197" i="3"/>
  <c r="BYX197" i="3"/>
  <c r="BYW197" i="3"/>
  <c r="BYV197" i="3"/>
  <c r="BYU197" i="3"/>
  <c r="BYT197" i="3"/>
  <c r="BYS197" i="3"/>
  <c r="BYR197" i="3"/>
  <c r="BYQ197" i="3"/>
  <c r="BYP197" i="3"/>
  <c r="BYO197" i="3"/>
  <c r="BYN197" i="3"/>
  <c r="BYM197" i="3"/>
  <c r="BYL197" i="3"/>
  <c r="BYK197" i="3"/>
  <c r="BYJ197" i="3"/>
  <c r="BYI197" i="3"/>
  <c r="BYH197" i="3"/>
  <c r="BYG197" i="3"/>
  <c r="BYF197" i="3"/>
  <c r="BYE197" i="3"/>
  <c r="BYD197" i="3"/>
  <c r="BYC197" i="3"/>
  <c r="BYB197" i="3"/>
  <c r="BYA197" i="3"/>
  <c r="BXZ197" i="3"/>
  <c r="BXY197" i="3"/>
  <c r="BXX197" i="3"/>
  <c r="BXW197" i="3"/>
  <c r="BXV197" i="3"/>
  <c r="BXU197" i="3"/>
  <c r="BXT197" i="3"/>
  <c r="BXS197" i="3"/>
  <c r="BXR197" i="3"/>
  <c r="BXQ197" i="3"/>
  <c r="BXP197" i="3"/>
  <c r="BXO197" i="3"/>
  <c r="BXN197" i="3"/>
  <c r="BXM197" i="3"/>
  <c r="BXL197" i="3"/>
  <c r="BXK197" i="3"/>
  <c r="BXJ197" i="3"/>
  <c r="BXI197" i="3"/>
  <c r="BXH197" i="3"/>
  <c r="BXG197" i="3"/>
  <c r="BXF197" i="3"/>
  <c r="BXE197" i="3"/>
  <c r="BXD197" i="3"/>
  <c r="BXC197" i="3"/>
  <c r="BXB197" i="3"/>
  <c r="BXA197" i="3"/>
  <c r="BWZ197" i="3"/>
  <c r="BWY197" i="3"/>
  <c r="BWX197" i="3"/>
  <c r="BWW197" i="3"/>
  <c r="BWV197" i="3"/>
  <c r="BWU197" i="3"/>
  <c r="BWT197" i="3"/>
  <c r="BWS197" i="3"/>
  <c r="BWR197" i="3"/>
  <c r="BWQ197" i="3"/>
  <c r="BWP197" i="3"/>
  <c r="BWO197" i="3"/>
  <c r="BWN197" i="3"/>
  <c r="BWM197" i="3"/>
  <c r="BWL197" i="3"/>
  <c r="BWK197" i="3"/>
  <c r="BWJ197" i="3"/>
  <c r="BWI197" i="3"/>
  <c r="BWH197" i="3"/>
  <c r="BWG197" i="3"/>
  <c r="BWF197" i="3"/>
  <c r="BWE197" i="3"/>
  <c r="BWD197" i="3"/>
  <c r="BWC197" i="3"/>
  <c r="BWB197" i="3"/>
  <c r="BWA197" i="3"/>
  <c r="BVZ197" i="3"/>
  <c r="BVY197" i="3"/>
  <c r="BVX197" i="3"/>
  <c r="BVW197" i="3"/>
  <c r="BVV197" i="3"/>
  <c r="BVU197" i="3"/>
  <c r="BVT197" i="3"/>
  <c r="BVS197" i="3"/>
  <c r="BVR197" i="3"/>
  <c r="BVQ197" i="3"/>
  <c r="BVP197" i="3"/>
  <c r="BVO197" i="3"/>
  <c r="BVN197" i="3"/>
  <c r="BVM197" i="3"/>
  <c r="BVL197" i="3"/>
  <c r="BVK197" i="3"/>
  <c r="BVJ197" i="3"/>
  <c r="BVI197" i="3"/>
  <c r="BVH197" i="3"/>
  <c r="BVG197" i="3"/>
  <c r="BVF197" i="3"/>
  <c r="BVE197" i="3"/>
  <c r="BVD197" i="3"/>
  <c r="BVC197" i="3"/>
  <c r="BVB197" i="3"/>
  <c r="BVA197" i="3"/>
  <c r="BUZ197" i="3"/>
  <c r="BUY197" i="3"/>
  <c r="BUX197" i="3"/>
  <c r="BUW197" i="3"/>
  <c r="BUV197" i="3"/>
  <c r="BUU197" i="3"/>
  <c r="BUT197" i="3"/>
  <c r="BUS197" i="3"/>
  <c r="BUR197" i="3"/>
  <c r="BUQ197" i="3"/>
  <c r="BUP197" i="3"/>
  <c r="BUO197" i="3"/>
  <c r="BUN197" i="3"/>
  <c r="BUM197" i="3"/>
  <c r="BUL197" i="3"/>
  <c r="BUK197" i="3"/>
  <c r="BUJ197" i="3"/>
  <c r="BUI197" i="3"/>
  <c r="BUH197" i="3"/>
  <c r="BUG197" i="3"/>
  <c r="BUF197" i="3"/>
  <c r="BUE197" i="3"/>
  <c r="BUD197" i="3"/>
  <c r="BUC197" i="3"/>
  <c r="BUB197" i="3"/>
  <c r="BUA197" i="3"/>
  <c r="BTZ197" i="3"/>
  <c r="BTY197" i="3"/>
  <c r="BTX197" i="3"/>
  <c r="BTW197" i="3"/>
  <c r="BTV197" i="3"/>
  <c r="BTU197" i="3"/>
  <c r="BTT197" i="3"/>
  <c r="BTS197" i="3"/>
  <c r="BTR197" i="3"/>
  <c r="BTQ197" i="3"/>
  <c r="BTP197" i="3"/>
  <c r="BTO197" i="3"/>
  <c r="BTN197" i="3"/>
  <c r="BTM197" i="3"/>
  <c r="BTL197" i="3"/>
  <c r="BTK197" i="3"/>
  <c r="BTJ197" i="3"/>
  <c r="BTI197" i="3"/>
  <c r="BTH197" i="3"/>
  <c r="BTG197" i="3"/>
  <c r="BTF197" i="3"/>
  <c r="BTE197" i="3"/>
  <c r="BTD197" i="3"/>
  <c r="BTC197" i="3"/>
  <c r="BTB197" i="3"/>
  <c r="BTA197" i="3"/>
  <c r="BSZ197" i="3"/>
  <c r="BSY197" i="3"/>
  <c r="BSX197" i="3"/>
  <c r="BSW197" i="3"/>
  <c r="BSV197" i="3"/>
  <c r="BSU197" i="3"/>
  <c r="BST197" i="3"/>
  <c r="BSS197" i="3"/>
  <c r="BSR197" i="3"/>
  <c r="BSQ197" i="3"/>
  <c r="BSP197" i="3"/>
  <c r="BSO197" i="3"/>
  <c r="BSN197" i="3"/>
  <c r="BSM197" i="3"/>
  <c r="BSL197" i="3"/>
  <c r="BSK197" i="3"/>
  <c r="BSJ197" i="3"/>
  <c r="BSI197" i="3"/>
  <c r="BSH197" i="3"/>
  <c r="BSG197" i="3"/>
  <c r="BSF197" i="3"/>
  <c r="BSE197" i="3"/>
  <c r="BSD197" i="3"/>
  <c r="BSC197" i="3"/>
  <c r="BSB197" i="3"/>
  <c r="BSA197" i="3"/>
  <c r="BRZ197" i="3"/>
  <c r="BRY197" i="3"/>
  <c r="BRX197" i="3"/>
  <c r="BRW197" i="3"/>
  <c r="BRV197" i="3"/>
  <c r="BRU197" i="3"/>
  <c r="BRT197" i="3"/>
  <c r="BRS197" i="3"/>
  <c r="BRR197" i="3"/>
  <c r="BRQ197" i="3"/>
  <c r="BRP197" i="3"/>
  <c r="BRO197" i="3"/>
  <c r="BRN197" i="3"/>
  <c r="BRM197" i="3"/>
  <c r="BRL197" i="3"/>
  <c r="BRK197" i="3"/>
  <c r="BRJ197" i="3"/>
  <c r="BRI197" i="3"/>
  <c r="BRH197" i="3"/>
  <c r="BRG197" i="3"/>
  <c r="BRF197" i="3"/>
  <c r="BRE197" i="3"/>
  <c r="BRD197" i="3"/>
  <c r="BRC197" i="3"/>
  <c r="BRB197" i="3"/>
  <c r="BRA197" i="3"/>
  <c r="BQZ197" i="3"/>
  <c r="BQY197" i="3"/>
  <c r="BQX197" i="3"/>
  <c r="BQW197" i="3"/>
  <c r="BQV197" i="3"/>
  <c r="BQU197" i="3"/>
  <c r="BQT197" i="3"/>
  <c r="BQS197" i="3"/>
  <c r="BQR197" i="3"/>
  <c r="BQQ197" i="3"/>
  <c r="BQP197" i="3"/>
  <c r="BQO197" i="3"/>
  <c r="BQN197" i="3"/>
  <c r="BQM197" i="3"/>
  <c r="BQL197" i="3"/>
  <c r="BQK197" i="3"/>
  <c r="BQJ197" i="3"/>
  <c r="BQI197" i="3"/>
  <c r="BQH197" i="3"/>
  <c r="BQG197" i="3"/>
  <c r="BQF197" i="3"/>
  <c r="BQE197" i="3"/>
  <c r="BQD197" i="3"/>
  <c r="BQC197" i="3"/>
  <c r="BQB197" i="3"/>
  <c r="BQA197" i="3"/>
  <c r="BPZ197" i="3"/>
  <c r="BPY197" i="3"/>
  <c r="BPX197" i="3"/>
  <c r="BPW197" i="3"/>
  <c r="BPV197" i="3"/>
  <c r="BPU197" i="3"/>
  <c r="BPT197" i="3"/>
  <c r="BPS197" i="3"/>
  <c r="BPR197" i="3"/>
  <c r="BPQ197" i="3"/>
  <c r="BPP197" i="3"/>
  <c r="BPO197" i="3"/>
  <c r="BPN197" i="3"/>
  <c r="BPM197" i="3"/>
  <c r="BPL197" i="3"/>
  <c r="BPK197" i="3"/>
  <c r="BPJ197" i="3"/>
  <c r="BPI197" i="3"/>
  <c r="BPH197" i="3"/>
  <c r="BPG197" i="3"/>
  <c r="BPF197" i="3"/>
  <c r="BPE197" i="3"/>
  <c r="BPD197" i="3"/>
  <c r="BPC197" i="3"/>
  <c r="BPB197" i="3"/>
  <c r="BPA197" i="3"/>
  <c r="BOZ197" i="3"/>
  <c r="BOY197" i="3"/>
  <c r="BOX197" i="3"/>
  <c r="BOW197" i="3"/>
  <c r="BOV197" i="3"/>
  <c r="BOU197" i="3"/>
  <c r="BOT197" i="3"/>
  <c r="BOS197" i="3"/>
  <c r="BOR197" i="3"/>
  <c r="BOQ197" i="3"/>
  <c r="BOP197" i="3"/>
  <c r="BOO197" i="3"/>
  <c r="BON197" i="3"/>
  <c r="BOM197" i="3"/>
  <c r="BOL197" i="3"/>
  <c r="BOK197" i="3"/>
  <c r="BOJ197" i="3"/>
  <c r="BOI197" i="3"/>
  <c r="BOH197" i="3"/>
  <c r="BOG197" i="3"/>
  <c r="BOF197" i="3"/>
  <c r="BOE197" i="3"/>
  <c r="BOD197" i="3"/>
  <c r="BOC197" i="3"/>
  <c r="BOB197" i="3"/>
  <c r="BOA197" i="3"/>
  <c r="BNZ197" i="3"/>
  <c r="BNY197" i="3"/>
  <c r="BNX197" i="3"/>
  <c r="BNW197" i="3"/>
  <c r="BNV197" i="3"/>
  <c r="BNU197" i="3"/>
  <c r="BNT197" i="3"/>
  <c r="BNS197" i="3"/>
  <c r="BNR197" i="3"/>
  <c r="BNQ197" i="3"/>
  <c r="BNP197" i="3"/>
  <c r="BNO197" i="3"/>
  <c r="BNN197" i="3"/>
  <c r="BNM197" i="3"/>
  <c r="BNL197" i="3"/>
  <c r="BNK197" i="3"/>
  <c r="BNJ197" i="3"/>
  <c r="BNI197" i="3"/>
  <c r="BNH197" i="3"/>
  <c r="BNG197" i="3"/>
  <c r="BNF197" i="3"/>
  <c r="BNE197" i="3"/>
  <c r="BND197" i="3"/>
  <c r="BNC197" i="3"/>
  <c r="BNB197" i="3"/>
  <c r="BNA197" i="3"/>
  <c r="BMZ197" i="3"/>
  <c r="BMY197" i="3"/>
  <c r="BMX197" i="3"/>
  <c r="BMW197" i="3"/>
  <c r="BMV197" i="3"/>
  <c r="BMU197" i="3"/>
  <c r="BMT197" i="3"/>
  <c r="BMS197" i="3"/>
  <c r="BMR197" i="3"/>
  <c r="BMQ197" i="3"/>
  <c r="BMP197" i="3"/>
  <c r="BMO197" i="3"/>
  <c r="BMN197" i="3"/>
  <c r="BMM197" i="3"/>
  <c r="BML197" i="3"/>
  <c r="BMK197" i="3"/>
  <c r="BMJ197" i="3"/>
  <c r="BMI197" i="3"/>
  <c r="BMH197" i="3"/>
  <c r="BMG197" i="3"/>
  <c r="BMF197" i="3"/>
  <c r="BME197" i="3"/>
  <c r="BMD197" i="3"/>
  <c r="BMC197" i="3"/>
  <c r="BMB197" i="3"/>
  <c r="BMA197" i="3"/>
  <c r="BLZ197" i="3"/>
  <c r="BLY197" i="3"/>
  <c r="BLX197" i="3"/>
  <c r="BLW197" i="3"/>
  <c r="BLV197" i="3"/>
  <c r="BLU197" i="3"/>
  <c r="BLT197" i="3"/>
  <c r="BLS197" i="3"/>
  <c r="BLR197" i="3"/>
  <c r="BLQ197" i="3"/>
  <c r="BLP197" i="3"/>
  <c r="BLO197" i="3"/>
  <c r="BLN197" i="3"/>
  <c r="BLM197" i="3"/>
  <c r="BLL197" i="3"/>
  <c r="BLK197" i="3"/>
  <c r="BLJ197" i="3"/>
  <c r="BLI197" i="3"/>
  <c r="BLH197" i="3"/>
  <c r="BLG197" i="3"/>
  <c r="BLF197" i="3"/>
  <c r="BLE197" i="3"/>
  <c r="BLD197" i="3"/>
  <c r="BLC197" i="3"/>
  <c r="BLB197" i="3"/>
  <c r="BLA197" i="3"/>
  <c r="BKZ197" i="3"/>
  <c r="BKY197" i="3"/>
  <c r="BKX197" i="3"/>
  <c r="BKW197" i="3"/>
  <c r="BKV197" i="3"/>
  <c r="BKU197" i="3"/>
  <c r="BKT197" i="3"/>
  <c r="BKS197" i="3"/>
  <c r="BKR197" i="3"/>
  <c r="BKQ197" i="3"/>
  <c r="BKP197" i="3"/>
  <c r="BKO197" i="3"/>
  <c r="BKN197" i="3"/>
  <c r="BKM197" i="3"/>
  <c r="BKL197" i="3"/>
  <c r="BKK197" i="3"/>
  <c r="BKJ197" i="3"/>
  <c r="BKI197" i="3"/>
  <c r="BKH197" i="3"/>
  <c r="BKG197" i="3"/>
  <c r="BKF197" i="3"/>
  <c r="BKE197" i="3"/>
  <c r="BKD197" i="3"/>
  <c r="BKC197" i="3"/>
  <c r="BKB197" i="3"/>
  <c r="BKA197" i="3"/>
  <c r="BJZ197" i="3"/>
  <c r="BJY197" i="3"/>
  <c r="BJX197" i="3"/>
  <c r="BJW197" i="3"/>
  <c r="BJV197" i="3"/>
  <c r="BJU197" i="3"/>
  <c r="BJT197" i="3"/>
  <c r="BJS197" i="3"/>
  <c r="BJR197" i="3"/>
  <c r="BJQ197" i="3"/>
  <c r="BJP197" i="3"/>
  <c r="BJO197" i="3"/>
  <c r="BJN197" i="3"/>
  <c r="BJM197" i="3"/>
  <c r="BJL197" i="3"/>
  <c r="BJK197" i="3"/>
  <c r="BJJ197" i="3"/>
  <c r="BJI197" i="3"/>
  <c r="BJH197" i="3"/>
  <c r="BJG197" i="3"/>
  <c r="BJF197" i="3"/>
  <c r="BJE197" i="3"/>
  <c r="BJD197" i="3"/>
  <c r="BJC197" i="3"/>
  <c r="BJB197" i="3"/>
  <c r="BJA197" i="3"/>
  <c r="BIZ197" i="3"/>
  <c r="BIY197" i="3"/>
  <c r="BIX197" i="3"/>
  <c r="BIW197" i="3"/>
  <c r="BIV197" i="3"/>
  <c r="BIU197" i="3"/>
  <c r="BIT197" i="3"/>
  <c r="BIS197" i="3"/>
  <c r="BIR197" i="3"/>
  <c r="BIQ197" i="3"/>
  <c r="BIP197" i="3"/>
  <c r="BIO197" i="3"/>
  <c r="BIN197" i="3"/>
  <c r="BIM197" i="3"/>
  <c r="BIL197" i="3"/>
  <c r="BIK197" i="3"/>
  <c r="BIJ197" i="3"/>
  <c r="BII197" i="3"/>
  <c r="BIH197" i="3"/>
  <c r="BIG197" i="3"/>
  <c r="BIF197" i="3"/>
  <c r="BIE197" i="3"/>
  <c r="BID197" i="3"/>
  <c r="BIC197" i="3"/>
  <c r="BIB197" i="3"/>
  <c r="BIA197" i="3"/>
  <c r="BHZ197" i="3"/>
  <c r="BHY197" i="3"/>
  <c r="BHX197" i="3"/>
  <c r="BHW197" i="3"/>
  <c r="BHV197" i="3"/>
  <c r="BHU197" i="3"/>
  <c r="BHT197" i="3"/>
  <c r="BHS197" i="3"/>
  <c r="BHR197" i="3"/>
  <c r="BHQ197" i="3"/>
  <c r="BHP197" i="3"/>
  <c r="BHO197" i="3"/>
  <c r="BHN197" i="3"/>
  <c r="BHM197" i="3"/>
  <c r="BHL197" i="3"/>
  <c r="BHK197" i="3"/>
  <c r="BHJ197" i="3"/>
  <c r="BHI197" i="3"/>
  <c r="BHH197" i="3"/>
  <c r="BHG197" i="3"/>
  <c r="BHF197" i="3"/>
  <c r="BHE197" i="3"/>
  <c r="BHD197" i="3"/>
  <c r="BHC197" i="3"/>
  <c r="BHB197" i="3"/>
  <c r="BHA197" i="3"/>
  <c r="BGZ197" i="3"/>
  <c r="BGY197" i="3"/>
  <c r="BGX197" i="3"/>
  <c r="BGW197" i="3"/>
  <c r="BGV197" i="3"/>
  <c r="BGU197" i="3"/>
  <c r="BGT197" i="3"/>
  <c r="BGS197" i="3"/>
  <c r="BGR197" i="3"/>
  <c r="BGQ197" i="3"/>
  <c r="BGP197" i="3"/>
  <c r="BGO197" i="3"/>
  <c r="BGN197" i="3"/>
  <c r="BGM197" i="3"/>
  <c r="BGL197" i="3"/>
  <c r="BGK197" i="3"/>
  <c r="BGJ197" i="3"/>
  <c r="BGI197" i="3"/>
  <c r="BGH197" i="3"/>
  <c r="BGG197" i="3"/>
  <c r="BGF197" i="3"/>
  <c r="BGE197" i="3"/>
  <c r="BGD197" i="3"/>
  <c r="BGC197" i="3"/>
  <c r="BGB197" i="3"/>
  <c r="BGA197" i="3"/>
  <c r="BFZ197" i="3"/>
  <c r="BFY197" i="3"/>
  <c r="BFX197" i="3"/>
  <c r="BFW197" i="3"/>
  <c r="BFV197" i="3"/>
  <c r="BFU197" i="3"/>
  <c r="BFT197" i="3"/>
  <c r="BFS197" i="3"/>
  <c r="BFR197" i="3"/>
  <c r="BFQ197" i="3"/>
  <c r="BFP197" i="3"/>
  <c r="BFO197" i="3"/>
  <c r="BFN197" i="3"/>
  <c r="BFM197" i="3"/>
  <c r="BFL197" i="3"/>
  <c r="BFK197" i="3"/>
  <c r="BFJ197" i="3"/>
  <c r="BFI197" i="3"/>
  <c r="BFH197" i="3"/>
  <c r="BFG197" i="3"/>
  <c r="BFF197" i="3"/>
  <c r="BFE197" i="3"/>
  <c r="BFD197" i="3"/>
  <c r="BFC197" i="3"/>
  <c r="BFB197" i="3"/>
  <c r="BFA197" i="3"/>
  <c r="BEZ197" i="3"/>
  <c r="BEY197" i="3"/>
  <c r="BEX197" i="3"/>
  <c r="BEW197" i="3"/>
  <c r="BEV197" i="3"/>
  <c r="BEU197" i="3"/>
  <c r="BET197" i="3"/>
  <c r="BES197" i="3"/>
  <c r="BER197" i="3"/>
  <c r="BEQ197" i="3"/>
  <c r="BEP197" i="3"/>
  <c r="BEO197" i="3"/>
  <c r="BEN197" i="3"/>
  <c r="BEM197" i="3"/>
  <c r="BEL197" i="3"/>
  <c r="BEK197" i="3"/>
  <c r="BEJ197" i="3"/>
  <c r="BEI197" i="3"/>
  <c r="BEH197" i="3"/>
  <c r="BEG197" i="3"/>
  <c r="BEF197" i="3"/>
  <c r="BEE197" i="3"/>
  <c r="BED197" i="3"/>
  <c r="BEC197" i="3"/>
  <c r="BEB197" i="3"/>
  <c r="BEA197" i="3"/>
  <c r="BDZ197" i="3"/>
  <c r="BDY197" i="3"/>
  <c r="BDX197" i="3"/>
  <c r="BDW197" i="3"/>
  <c r="BDV197" i="3"/>
  <c r="BDU197" i="3"/>
  <c r="BDT197" i="3"/>
  <c r="BDS197" i="3"/>
  <c r="BDR197" i="3"/>
  <c r="BDQ197" i="3"/>
  <c r="BDP197" i="3"/>
  <c r="BDO197" i="3"/>
  <c r="BDN197" i="3"/>
  <c r="BDM197" i="3"/>
  <c r="BDL197" i="3"/>
  <c r="BDK197" i="3"/>
  <c r="BDJ197" i="3"/>
  <c r="BDI197" i="3"/>
  <c r="BDH197" i="3"/>
  <c r="BDG197" i="3"/>
  <c r="BDF197" i="3"/>
  <c r="BDE197" i="3"/>
  <c r="BDD197" i="3"/>
  <c r="BDC197" i="3"/>
  <c r="BDB197" i="3"/>
  <c r="BDA197" i="3"/>
  <c r="BCZ197" i="3"/>
  <c r="BCY197" i="3"/>
  <c r="BCX197" i="3"/>
  <c r="BCW197" i="3"/>
  <c r="BCV197" i="3"/>
  <c r="BCU197" i="3"/>
  <c r="BCT197" i="3"/>
  <c r="BCS197" i="3"/>
  <c r="BCR197" i="3"/>
  <c r="BCQ197" i="3"/>
  <c r="BCP197" i="3"/>
  <c r="BCO197" i="3"/>
  <c r="BCN197" i="3"/>
  <c r="BCM197" i="3"/>
  <c r="BCL197" i="3"/>
  <c r="BCK197" i="3"/>
  <c r="BCJ197" i="3"/>
  <c r="BCI197" i="3"/>
  <c r="BCH197" i="3"/>
  <c r="BCG197" i="3"/>
  <c r="BCF197" i="3"/>
  <c r="BCE197" i="3"/>
  <c r="BCD197" i="3"/>
  <c r="BCC197" i="3"/>
  <c r="BCB197" i="3"/>
  <c r="BCA197" i="3"/>
  <c r="BBZ197" i="3"/>
  <c r="BBY197" i="3"/>
  <c r="BBX197" i="3"/>
  <c r="BBW197" i="3"/>
  <c r="BBV197" i="3"/>
  <c r="BBU197" i="3"/>
  <c r="BBT197" i="3"/>
  <c r="BBS197" i="3"/>
  <c r="BBR197" i="3"/>
  <c r="BBQ197" i="3"/>
  <c r="BBP197" i="3"/>
  <c r="BBO197" i="3"/>
  <c r="BBN197" i="3"/>
  <c r="BBM197" i="3"/>
  <c r="BBL197" i="3"/>
  <c r="BBK197" i="3"/>
  <c r="BBJ197" i="3"/>
  <c r="BBI197" i="3"/>
  <c r="BBH197" i="3"/>
  <c r="BBG197" i="3"/>
  <c r="BBF197" i="3"/>
  <c r="BBE197" i="3"/>
  <c r="BBD197" i="3"/>
  <c r="BBC197" i="3"/>
  <c r="BBB197" i="3"/>
  <c r="BBA197" i="3"/>
  <c r="BAZ197" i="3"/>
  <c r="BAY197" i="3"/>
  <c r="BAX197" i="3"/>
  <c r="BAW197" i="3"/>
  <c r="BAV197" i="3"/>
  <c r="BAU197" i="3"/>
  <c r="BAT197" i="3"/>
  <c r="BAS197" i="3"/>
  <c r="BAR197" i="3"/>
  <c r="BAQ197" i="3"/>
  <c r="BAP197" i="3"/>
  <c r="BAO197" i="3"/>
  <c r="BAN197" i="3"/>
  <c r="BAM197" i="3"/>
  <c r="BAL197" i="3"/>
  <c r="BAK197" i="3"/>
  <c r="BAJ197" i="3"/>
  <c r="BAI197" i="3"/>
  <c r="BAH197" i="3"/>
  <c r="BAG197" i="3"/>
  <c r="BAF197" i="3"/>
  <c r="BAE197" i="3"/>
  <c r="BAD197" i="3"/>
  <c r="BAC197" i="3"/>
  <c r="BAB197" i="3"/>
  <c r="BAA197" i="3"/>
  <c r="AZZ197" i="3"/>
  <c r="AZY197" i="3"/>
  <c r="AZX197" i="3"/>
  <c r="AZW197" i="3"/>
  <c r="AZV197" i="3"/>
  <c r="AZU197" i="3"/>
  <c r="AZT197" i="3"/>
  <c r="AZS197" i="3"/>
  <c r="AZR197" i="3"/>
  <c r="AZQ197" i="3"/>
  <c r="AZP197" i="3"/>
  <c r="AZO197" i="3"/>
  <c r="AZN197" i="3"/>
  <c r="AZM197" i="3"/>
  <c r="AZL197" i="3"/>
  <c r="AZK197" i="3"/>
  <c r="AZJ197" i="3"/>
  <c r="AZI197" i="3"/>
  <c r="AZH197" i="3"/>
  <c r="AZG197" i="3"/>
  <c r="AZF197" i="3"/>
  <c r="AZE197" i="3"/>
  <c r="AZD197" i="3"/>
  <c r="AZC197" i="3"/>
  <c r="AZB197" i="3"/>
  <c r="AZA197" i="3"/>
  <c r="AYZ197" i="3"/>
  <c r="AYY197" i="3"/>
  <c r="AYX197" i="3"/>
  <c r="AYW197" i="3"/>
  <c r="AYV197" i="3"/>
  <c r="AYU197" i="3"/>
  <c r="AYT197" i="3"/>
  <c r="AYS197" i="3"/>
  <c r="AYR197" i="3"/>
  <c r="AYQ197" i="3"/>
  <c r="AYP197" i="3"/>
  <c r="AYO197" i="3"/>
  <c r="AYN197" i="3"/>
  <c r="AYM197" i="3"/>
  <c r="AYL197" i="3"/>
  <c r="AYK197" i="3"/>
  <c r="AYJ197" i="3"/>
  <c r="AYI197" i="3"/>
  <c r="AYH197" i="3"/>
  <c r="AYG197" i="3"/>
  <c r="AYF197" i="3"/>
  <c r="AYE197" i="3"/>
  <c r="AYD197" i="3"/>
  <c r="AYC197" i="3"/>
  <c r="AYB197" i="3"/>
  <c r="AYA197" i="3"/>
  <c r="AXZ197" i="3"/>
  <c r="AXY197" i="3"/>
  <c r="AXX197" i="3"/>
  <c r="AXW197" i="3"/>
  <c r="AXV197" i="3"/>
  <c r="AXU197" i="3"/>
  <c r="AXT197" i="3"/>
  <c r="AXS197" i="3"/>
  <c r="AXR197" i="3"/>
  <c r="AXQ197" i="3"/>
  <c r="AXP197" i="3"/>
  <c r="AXO197" i="3"/>
  <c r="AXN197" i="3"/>
  <c r="AXM197" i="3"/>
  <c r="AXL197" i="3"/>
  <c r="AXK197" i="3"/>
  <c r="AXJ197" i="3"/>
  <c r="AXI197" i="3"/>
  <c r="AXH197" i="3"/>
  <c r="AXG197" i="3"/>
  <c r="AXF197" i="3"/>
  <c r="AXE197" i="3"/>
  <c r="AXD197" i="3"/>
  <c r="AXC197" i="3"/>
  <c r="AXB197" i="3"/>
  <c r="AXA197" i="3"/>
  <c r="AWZ197" i="3"/>
  <c r="AWY197" i="3"/>
  <c r="AWX197" i="3"/>
  <c r="AWW197" i="3"/>
  <c r="AWV197" i="3"/>
  <c r="AWU197" i="3"/>
  <c r="AWT197" i="3"/>
  <c r="AWS197" i="3"/>
  <c r="AWR197" i="3"/>
  <c r="AWQ197" i="3"/>
  <c r="AWP197" i="3"/>
  <c r="AWO197" i="3"/>
  <c r="AWN197" i="3"/>
  <c r="AWM197" i="3"/>
  <c r="AWL197" i="3"/>
  <c r="AWK197" i="3"/>
  <c r="AWJ197" i="3"/>
  <c r="AWI197" i="3"/>
  <c r="AWH197" i="3"/>
  <c r="AWG197" i="3"/>
  <c r="AWF197" i="3"/>
  <c r="AWE197" i="3"/>
  <c r="AWD197" i="3"/>
  <c r="AWC197" i="3"/>
  <c r="AWB197" i="3"/>
  <c r="AWA197" i="3"/>
  <c r="AVZ197" i="3"/>
  <c r="AVY197" i="3"/>
  <c r="AVX197" i="3"/>
  <c r="AVW197" i="3"/>
  <c r="AVV197" i="3"/>
  <c r="AVU197" i="3"/>
  <c r="AVT197" i="3"/>
  <c r="AVS197" i="3"/>
  <c r="AVR197" i="3"/>
  <c r="AVQ197" i="3"/>
  <c r="AVP197" i="3"/>
  <c r="AVO197" i="3"/>
  <c r="AVN197" i="3"/>
  <c r="AVM197" i="3"/>
  <c r="AVL197" i="3"/>
  <c r="AVK197" i="3"/>
  <c r="AVJ197" i="3"/>
  <c r="AVI197" i="3"/>
  <c r="AVH197" i="3"/>
  <c r="AVG197" i="3"/>
  <c r="AVF197" i="3"/>
  <c r="AVE197" i="3"/>
  <c r="AVD197" i="3"/>
  <c r="AVC197" i="3"/>
  <c r="AVB197" i="3"/>
  <c r="AVA197" i="3"/>
  <c r="AUZ197" i="3"/>
  <c r="AUY197" i="3"/>
  <c r="AUX197" i="3"/>
  <c r="AUW197" i="3"/>
  <c r="AUV197" i="3"/>
  <c r="AUU197" i="3"/>
  <c r="AUT197" i="3"/>
  <c r="AUS197" i="3"/>
  <c r="AUR197" i="3"/>
  <c r="AUQ197" i="3"/>
  <c r="AUP197" i="3"/>
  <c r="AUO197" i="3"/>
  <c r="AUN197" i="3"/>
  <c r="AUM197" i="3"/>
  <c r="AUL197" i="3"/>
  <c r="AUK197" i="3"/>
  <c r="AUJ197" i="3"/>
  <c r="AUI197" i="3"/>
  <c r="AUH197" i="3"/>
  <c r="AUG197" i="3"/>
  <c r="AUF197" i="3"/>
  <c r="AUE197" i="3"/>
  <c r="AUD197" i="3"/>
  <c r="AUC197" i="3"/>
  <c r="AUB197" i="3"/>
  <c r="AUA197" i="3"/>
  <c r="ATZ197" i="3"/>
  <c r="ATY197" i="3"/>
  <c r="ATX197" i="3"/>
  <c r="ATW197" i="3"/>
  <c r="ATV197" i="3"/>
  <c r="ATU197" i="3"/>
  <c r="ATT197" i="3"/>
  <c r="ATS197" i="3"/>
  <c r="ATR197" i="3"/>
  <c r="ATQ197" i="3"/>
  <c r="ATP197" i="3"/>
  <c r="ATO197" i="3"/>
  <c r="ATN197" i="3"/>
  <c r="ATM197" i="3"/>
  <c r="ATL197" i="3"/>
  <c r="ATK197" i="3"/>
  <c r="ATJ197" i="3"/>
  <c r="ATI197" i="3"/>
  <c r="ATH197" i="3"/>
  <c r="ATG197" i="3"/>
  <c r="ATF197" i="3"/>
  <c r="ATE197" i="3"/>
  <c r="ATD197" i="3"/>
  <c r="ATC197" i="3"/>
  <c r="ATB197" i="3"/>
  <c r="ATA197" i="3"/>
  <c r="ASZ197" i="3"/>
  <c r="ASY197" i="3"/>
  <c r="ASX197" i="3"/>
  <c r="ASW197" i="3"/>
  <c r="ASV197" i="3"/>
  <c r="ASU197" i="3"/>
  <c r="AST197" i="3"/>
  <c r="ASS197" i="3"/>
  <c r="ASR197" i="3"/>
  <c r="ASQ197" i="3"/>
  <c r="ASP197" i="3"/>
  <c r="ASO197" i="3"/>
  <c r="ASN197" i="3"/>
  <c r="ASM197" i="3"/>
  <c r="ASL197" i="3"/>
  <c r="ASK197" i="3"/>
  <c r="ASJ197" i="3"/>
  <c r="ASI197" i="3"/>
  <c r="ASH197" i="3"/>
  <c r="ASG197" i="3"/>
  <c r="ASF197" i="3"/>
  <c r="ASE197" i="3"/>
  <c r="ASD197" i="3"/>
  <c r="ASC197" i="3"/>
  <c r="ASB197" i="3"/>
  <c r="ASA197" i="3"/>
  <c r="ARZ197" i="3"/>
  <c r="ARY197" i="3"/>
  <c r="ARX197" i="3"/>
  <c r="ARW197" i="3"/>
  <c r="ARV197" i="3"/>
  <c r="ARU197" i="3"/>
  <c r="ART197" i="3"/>
  <c r="ARS197" i="3"/>
  <c r="ARR197" i="3"/>
  <c r="ARQ197" i="3"/>
  <c r="ARP197" i="3"/>
  <c r="ARO197" i="3"/>
  <c r="ARN197" i="3"/>
  <c r="ARM197" i="3"/>
  <c r="ARL197" i="3"/>
  <c r="ARK197" i="3"/>
  <c r="ARJ197" i="3"/>
  <c r="ARI197" i="3"/>
  <c r="ARH197" i="3"/>
  <c r="ARG197" i="3"/>
  <c r="ARF197" i="3"/>
  <c r="ARE197" i="3"/>
  <c r="ARD197" i="3"/>
  <c r="ARC197" i="3"/>
  <c r="ARB197" i="3"/>
  <c r="ARA197" i="3"/>
  <c r="AQZ197" i="3"/>
  <c r="AQY197" i="3"/>
  <c r="AQX197" i="3"/>
  <c r="AQW197" i="3"/>
  <c r="AQV197" i="3"/>
  <c r="AQU197" i="3"/>
  <c r="AQT197" i="3"/>
  <c r="AQS197" i="3"/>
  <c r="AQR197" i="3"/>
  <c r="AQQ197" i="3"/>
  <c r="AQP197" i="3"/>
  <c r="AQO197" i="3"/>
  <c r="AQN197" i="3"/>
  <c r="AQM197" i="3"/>
  <c r="AQL197" i="3"/>
  <c r="AQK197" i="3"/>
  <c r="AQJ197" i="3"/>
  <c r="AQI197" i="3"/>
  <c r="AQH197" i="3"/>
  <c r="AQG197" i="3"/>
  <c r="AQF197" i="3"/>
  <c r="AQE197" i="3"/>
  <c r="AQD197" i="3"/>
  <c r="AQC197" i="3"/>
  <c r="AQB197" i="3"/>
  <c r="AQA197" i="3"/>
  <c r="APZ197" i="3"/>
  <c r="APY197" i="3"/>
  <c r="APX197" i="3"/>
  <c r="APW197" i="3"/>
  <c r="APV197" i="3"/>
  <c r="APU197" i="3"/>
  <c r="APT197" i="3"/>
  <c r="APS197" i="3"/>
  <c r="APR197" i="3"/>
  <c r="APQ197" i="3"/>
  <c r="APP197" i="3"/>
  <c r="APO197" i="3"/>
  <c r="APN197" i="3"/>
  <c r="APM197" i="3"/>
  <c r="APL197" i="3"/>
  <c r="APK197" i="3"/>
  <c r="APJ197" i="3"/>
  <c r="API197" i="3"/>
  <c r="APH197" i="3"/>
  <c r="APG197" i="3"/>
  <c r="APF197" i="3"/>
  <c r="APE197" i="3"/>
  <c r="APD197" i="3"/>
  <c r="APC197" i="3"/>
  <c r="APB197" i="3"/>
  <c r="APA197" i="3"/>
  <c r="AOZ197" i="3"/>
  <c r="AOY197" i="3"/>
  <c r="AOX197" i="3"/>
  <c r="AOW197" i="3"/>
  <c r="AOV197" i="3"/>
  <c r="AOU197" i="3"/>
  <c r="AOT197" i="3"/>
  <c r="AOS197" i="3"/>
  <c r="AOR197" i="3"/>
  <c r="AOQ197" i="3"/>
  <c r="AOP197" i="3"/>
  <c r="AOO197" i="3"/>
  <c r="AON197" i="3"/>
  <c r="AOM197" i="3"/>
  <c r="AOL197" i="3"/>
  <c r="AOK197" i="3"/>
  <c r="AOJ197" i="3"/>
  <c r="AOI197" i="3"/>
  <c r="AOH197" i="3"/>
  <c r="AOG197" i="3"/>
  <c r="AOF197" i="3"/>
  <c r="AOE197" i="3"/>
  <c r="AOD197" i="3"/>
  <c r="AOC197" i="3"/>
  <c r="AOB197" i="3"/>
  <c r="AOA197" i="3"/>
  <c r="ANZ197" i="3"/>
  <c r="ANY197" i="3"/>
  <c r="ANX197" i="3"/>
  <c r="ANW197" i="3"/>
  <c r="ANV197" i="3"/>
  <c r="ANU197" i="3"/>
  <c r="ANT197" i="3"/>
  <c r="ANS197" i="3"/>
  <c r="ANR197" i="3"/>
  <c r="ANQ197" i="3"/>
  <c r="ANP197" i="3"/>
  <c r="ANO197" i="3"/>
  <c r="ANN197" i="3"/>
  <c r="ANM197" i="3"/>
  <c r="ANL197" i="3"/>
  <c r="ANK197" i="3"/>
  <c r="ANJ197" i="3"/>
  <c r="ANI197" i="3"/>
  <c r="ANH197" i="3"/>
  <c r="ANG197" i="3"/>
  <c r="ANF197" i="3"/>
  <c r="ANE197" i="3"/>
  <c r="AND197" i="3"/>
  <c r="ANC197" i="3"/>
  <c r="ANB197" i="3"/>
  <c r="ANA197" i="3"/>
  <c r="AMZ197" i="3"/>
  <c r="AMY197" i="3"/>
  <c r="AMX197" i="3"/>
  <c r="AMW197" i="3"/>
  <c r="AMV197" i="3"/>
  <c r="AMU197" i="3"/>
  <c r="AMT197" i="3"/>
  <c r="AMS197" i="3"/>
  <c r="AMR197" i="3"/>
  <c r="AMQ197" i="3"/>
  <c r="AMP197" i="3"/>
  <c r="AMO197" i="3"/>
  <c r="AMN197" i="3"/>
  <c r="AMM197" i="3"/>
  <c r="AML197" i="3"/>
  <c r="AMK197" i="3"/>
  <c r="AMJ197" i="3"/>
  <c r="AMI197" i="3"/>
  <c r="AMH197" i="3"/>
  <c r="AMG197" i="3"/>
  <c r="AMF197" i="3"/>
  <c r="AME197" i="3"/>
  <c r="AMD197" i="3"/>
  <c r="AMC197" i="3"/>
  <c r="AMB197" i="3"/>
  <c r="AMA197" i="3"/>
  <c r="ALZ197" i="3"/>
  <c r="ALY197" i="3"/>
  <c r="ALX197" i="3"/>
  <c r="ALW197" i="3"/>
  <c r="ALV197" i="3"/>
  <c r="ALU197" i="3"/>
  <c r="ALT197" i="3"/>
  <c r="ALS197" i="3"/>
  <c r="ALR197" i="3"/>
  <c r="ALQ197" i="3"/>
  <c r="ALP197" i="3"/>
  <c r="ALO197" i="3"/>
  <c r="ALN197" i="3"/>
  <c r="ALM197" i="3"/>
  <c r="ALL197" i="3"/>
  <c r="ALK197" i="3"/>
  <c r="ALJ197" i="3"/>
  <c r="ALI197" i="3"/>
  <c r="ALH197" i="3"/>
  <c r="ALG197" i="3"/>
  <c r="ALF197" i="3"/>
  <c r="ALE197" i="3"/>
  <c r="ALD197" i="3"/>
  <c r="ALC197" i="3"/>
  <c r="ALB197" i="3"/>
  <c r="ALA197" i="3"/>
  <c r="AKZ197" i="3"/>
  <c r="AKY197" i="3"/>
  <c r="AKX197" i="3"/>
  <c r="AKW197" i="3"/>
  <c r="AKV197" i="3"/>
  <c r="AKU197" i="3"/>
  <c r="AKT197" i="3"/>
  <c r="AKS197" i="3"/>
  <c r="AKR197" i="3"/>
  <c r="AKQ197" i="3"/>
  <c r="AKP197" i="3"/>
  <c r="AKO197" i="3"/>
  <c r="AKN197" i="3"/>
  <c r="AKM197" i="3"/>
  <c r="AKL197" i="3"/>
  <c r="AKK197" i="3"/>
  <c r="AKJ197" i="3"/>
  <c r="AKI197" i="3"/>
  <c r="AKH197" i="3"/>
  <c r="AKG197" i="3"/>
  <c r="AKF197" i="3"/>
  <c r="AKE197" i="3"/>
  <c r="AKD197" i="3"/>
  <c r="AKC197" i="3"/>
  <c r="AKB197" i="3"/>
  <c r="AKA197" i="3"/>
  <c r="AJZ197" i="3"/>
  <c r="AJY197" i="3"/>
  <c r="AJX197" i="3"/>
  <c r="AJW197" i="3"/>
  <c r="AJV197" i="3"/>
  <c r="AJU197" i="3"/>
  <c r="AJT197" i="3"/>
  <c r="AJS197" i="3"/>
  <c r="AJR197" i="3"/>
  <c r="AJQ197" i="3"/>
  <c r="AJP197" i="3"/>
  <c r="AJO197" i="3"/>
  <c r="AJN197" i="3"/>
  <c r="AJM197" i="3"/>
  <c r="AJL197" i="3"/>
  <c r="AJK197" i="3"/>
  <c r="AJJ197" i="3"/>
  <c r="AJI197" i="3"/>
  <c r="AJH197" i="3"/>
  <c r="AJG197" i="3"/>
  <c r="AJF197" i="3"/>
  <c r="AJE197" i="3"/>
  <c r="AJD197" i="3"/>
  <c r="AJC197" i="3"/>
  <c r="AJB197" i="3"/>
  <c r="AJA197" i="3"/>
  <c r="AIZ197" i="3"/>
  <c r="AIY197" i="3"/>
  <c r="AIX197" i="3"/>
  <c r="AIW197" i="3"/>
  <c r="AIV197" i="3"/>
  <c r="AIU197" i="3"/>
  <c r="AIT197" i="3"/>
  <c r="AIS197" i="3"/>
  <c r="AIR197" i="3"/>
  <c r="AIQ197" i="3"/>
  <c r="AIP197" i="3"/>
  <c r="AIO197" i="3"/>
  <c r="AIN197" i="3"/>
  <c r="AIM197" i="3"/>
  <c r="AIL197" i="3"/>
  <c r="AIK197" i="3"/>
  <c r="AIJ197" i="3"/>
  <c r="AII197" i="3"/>
  <c r="AIH197" i="3"/>
  <c r="AIG197" i="3"/>
  <c r="AIF197" i="3"/>
  <c r="AIE197" i="3"/>
  <c r="AID197" i="3"/>
  <c r="AIC197" i="3"/>
  <c r="AIB197" i="3"/>
  <c r="AIA197" i="3"/>
  <c r="AHZ197" i="3"/>
  <c r="AHY197" i="3"/>
  <c r="AHX197" i="3"/>
  <c r="AHW197" i="3"/>
  <c r="AHV197" i="3"/>
  <c r="AHU197" i="3"/>
  <c r="AHT197" i="3"/>
  <c r="AHS197" i="3"/>
  <c r="AHR197" i="3"/>
  <c r="AHQ197" i="3"/>
  <c r="AHP197" i="3"/>
  <c r="AHO197" i="3"/>
  <c r="AHN197" i="3"/>
  <c r="AHM197" i="3"/>
  <c r="AHL197" i="3"/>
  <c r="AHK197" i="3"/>
  <c r="AHJ197" i="3"/>
  <c r="AHI197" i="3"/>
  <c r="AHH197" i="3"/>
  <c r="AHG197" i="3"/>
  <c r="AHF197" i="3"/>
  <c r="AHE197" i="3"/>
  <c r="AHD197" i="3"/>
  <c r="AHC197" i="3"/>
  <c r="AHB197" i="3"/>
  <c r="AHA197" i="3"/>
  <c r="AGZ197" i="3"/>
  <c r="AGY197" i="3"/>
  <c r="AGX197" i="3"/>
  <c r="AGW197" i="3"/>
  <c r="AGV197" i="3"/>
  <c r="AGU197" i="3"/>
  <c r="AGT197" i="3"/>
  <c r="AGS197" i="3"/>
  <c r="AGR197" i="3"/>
  <c r="AGQ197" i="3"/>
  <c r="AGP197" i="3"/>
  <c r="AGO197" i="3"/>
  <c r="AGN197" i="3"/>
  <c r="AGM197" i="3"/>
  <c r="AGL197" i="3"/>
  <c r="AGK197" i="3"/>
  <c r="AGJ197" i="3"/>
  <c r="AGI197" i="3"/>
  <c r="AGH197" i="3"/>
  <c r="AGG197" i="3"/>
  <c r="AGF197" i="3"/>
  <c r="AGE197" i="3"/>
  <c r="AGD197" i="3"/>
  <c r="AGC197" i="3"/>
  <c r="AGB197" i="3"/>
  <c r="AGA197" i="3"/>
  <c r="AFZ197" i="3"/>
  <c r="AFY197" i="3"/>
  <c r="AFX197" i="3"/>
  <c r="AFW197" i="3"/>
  <c r="AFV197" i="3"/>
  <c r="AFU197" i="3"/>
  <c r="AFT197" i="3"/>
  <c r="AFS197" i="3"/>
  <c r="AFR197" i="3"/>
  <c r="AFQ197" i="3"/>
  <c r="AFP197" i="3"/>
  <c r="AFO197" i="3"/>
  <c r="AFN197" i="3"/>
  <c r="AFM197" i="3"/>
  <c r="AFL197" i="3"/>
  <c r="AFK197" i="3"/>
  <c r="AFJ197" i="3"/>
  <c r="AFI197" i="3"/>
  <c r="AFH197" i="3"/>
  <c r="AFG197" i="3"/>
  <c r="AFF197" i="3"/>
  <c r="AFE197" i="3"/>
  <c r="AFD197" i="3"/>
  <c r="AFC197" i="3"/>
  <c r="AFB197" i="3"/>
  <c r="AFA197" i="3"/>
  <c r="AEZ197" i="3"/>
  <c r="AEY197" i="3"/>
  <c r="AEX197" i="3"/>
  <c r="AEW197" i="3"/>
  <c r="AEV197" i="3"/>
  <c r="AEU197" i="3"/>
  <c r="AET197" i="3"/>
  <c r="AES197" i="3"/>
  <c r="AER197" i="3"/>
  <c r="AEQ197" i="3"/>
  <c r="AEP197" i="3"/>
  <c r="AEO197" i="3"/>
  <c r="AEN197" i="3"/>
  <c r="AEM197" i="3"/>
  <c r="AEL197" i="3"/>
  <c r="AEK197" i="3"/>
  <c r="AEJ197" i="3"/>
  <c r="AEI197" i="3"/>
  <c r="AEH197" i="3"/>
  <c r="AEG197" i="3"/>
  <c r="AEF197" i="3"/>
  <c r="AEE197" i="3"/>
  <c r="AED197" i="3"/>
  <c r="AEC197" i="3"/>
  <c r="AEB197" i="3"/>
  <c r="AEA197" i="3"/>
  <c r="ADZ197" i="3"/>
  <c r="ADY197" i="3"/>
  <c r="ADX197" i="3"/>
  <c r="ADW197" i="3"/>
  <c r="ADV197" i="3"/>
  <c r="ADU197" i="3"/>
  <c r="ADT197" i="3"/>
  <c r="ADS197" i="3"/>
  <c r="ADR197" i="3"/>
  <c r="ADQ197" i="3"/>
  <c r="ADP197" i="3"/>
  <c r="ADO197" i="3"/>
  <c r="ADN197" i="3"/>
  <c r="ADM197" i="3"/>
  <c r="ADL197" i="3"/>
  <c r="ADK197" i="3"/>
  <c r="ADJ197" i="3"/>
  <c r="ADI197" i="3"/>
  <c r="ADH197" i="3"/>
  <c r="ADG197" i="3"/>
  <c r="ADF197" i="3"/>
  <c r="ADE197" i="3"/>
  <c r="ADD197" i="3"/>
  <c r="ADC197" i="3"/>
  <c r="ADB197" i="3"/>
  <c r="ADA197" i="3"/>
  <c r="ACZ197" i="3"/>
  <c r="ACY197" i="3"/>
  <c r="ACX197" i="3"/>
  <c r="ACW197" i="3"/>
  <c r="ACV197" i="3"/>
  <c r="ACU197" i="3"/>
  <c r="ACT197" i="3"/>
  <c r="ACS197" i="3"/>
  <c r="ACR197" i="3"/>
  <c r="ACQ197" i="3"/>
  <c r="ACP197" i="3"/>
  <c r="ACO197" i="3"/>
  <c r="ACN197" i="3"/>
  <c r="ACM197" i="3"/>
  <c r="ACL197" i="3"/>
  <c r="ACK197" i="3"/>
  <c r="ACJ197" i="3"/>
  <c r="ACI197" i="3"/>
  <c r="ACH197" i="3"/>
  <c r="ACG197" i="3"/>
  <c r="ACF197" i="3"/>
  <c r="ACE197" i="3"/>
  <c r="ACD197" i="3"/>
  <c r="ACC197" i="3"/>
  <c r="ACB197" i="3"/>
  <c r="ACA197" i="3"/>
  <c r="ABZ197" i="3"/>
  <c r="ABY197" i="3"/>
  <c r="ABX197" i="3"/>
  <c r="ABW197" i="3"/>
  <c r="ABV197" i="3"/>
  <c r="ABU197" i="3"/>
  <c r="ABT197" i="3"/>
  <c r="ABS197" i="3"/>
  <c r="ABR197" i="3"/>
  <c r="ABQ197" i="3"/>
  <c r="ABP197" i="3"/>
  <c r="ABO197" i="3"/>
  <c r="ABN197" i="3"/>
  <c r="ABM197" i="3"/>
  <c r="ABL197" i="3"/>
  <c r="ABK197" i="3"/>
  <c r="ABJ197" i="3"/>
  <c r="ABI197" i="3"/>
  <c r="ABH197" i="3"/>
  <c r="ABG197" i="3"/>
  <c r="ABF197" i="3"/>
  <c r="ABE197" i="3"/>
  <c r="ABD197" i="3"/>
  <c r="ABC197" i="3"/>
  <c r="ABB197" i="3"/>
  <c r="ABA197" i="3"/>
  <c r="AAZ197" i="3"/>
  <c r="AAY197" i="3"/>
  <c r="AAX197" i="3"/>
  <c r="AAW197" i="3"/>
  <c r="AAV197" i="3"/>
  <c r="AAU197" i="3"/>
  <c r="AAT197" i="3"/>
  <c r="AAS197" i="3"/>
  <c r="AAR197" i="3"/>
  <c r="AAQ197" i="3"/>
  <c r="AAP197" i="3"/>
  <c r="AAO197" i="3"/>
  <c r="AAN197" i="3"/>
  <c r="AAM197" i="3"/>
  <c r="AAL197" i="3"/>
  <c r="AAK197" i="3"/>
  <c r="AAJ197" i="3"/>
  <c r="AAI197" i="3"/>
  <c r="AAH197" i="3"/>
  <c r="AAG197" i="3"/>
  <c r="AAF197" i="3"/>
  <c r="AAE197" i="3"/>
  <c r="AAD197" i="3"/>
  <c r="AAC197" i="3"/>
  <c r="AAB197" i="3"/>
  <c r="AAA197" i="3"/>
  <c r="ZZ197" i="3"/>
  <c r="ZY197" i="3"/>
  <c r="ZX197" i="3"/>
  <c r="ZW197" i="3"/>
  <c r="ZV197" i="3"/>
  <c r="ZU197" i="3"/>
  <c r="ZT197" i="3"/>
  <c r="ZS197" i="3"/>
  <c r="ZR197" i="3"/>
  <c r="ZQ197" i="3"/>
  <c r="ZP197" i="3"/>
  <c r="ZO197" i="3"/>
  <c r="ZN197" i="3"/>
  <c r="ZM197" i="3"/>
  <c r="ZL197" i="3"/>
  <c r="ZK197" i="3"/>
  <c r="ZJ197" i="3"/>
  <c r="ZI197" i="3"/>
  <c r="ZH197" i="3"/>
  <c r="ZG197" i="3"/>
  <c r="ZF197" i="3"/>
  <c r="ZE197" i="3"/>
  <c r="ZD197" i="3"/>
  <c r="ZC197" i="3"/>
  <c r="ZB197" i="3"/>
  <c r="ZA197" i="3"/>
  <c r="YZ197" i="3"/>
  <c r="YY197" i="3"/>
  <c r="YX197" i="3"/>
  <c r="YW197" i="3"/>
  <c r="YV197" i="3"/>
  <c r="YU197" i="3"/>
  <c r="YT197" i="3"/>
  <c r="YS197" i="3"/>
  <c r="YR197" i="3"/>
  <c r="YQ197" i="3"/>
  <c r="YP197" i="3"/>
  <c r="YO197" i="3"/>
  <c r="YN197" i="3"/>
  <c r="YM197" i="3"/>
  <c r="YL197" i="3"/>
  <c r="YK197" i="3"/>
  <c r="YJ197" i="3"/>
  <c r="YI197" i="3"/>
  <c r="YH197" i="3"/>
  <c r="YG197" i="3"/>
  <c r="YF197" i="3"/>
  <c r="YE197" i="3"/>
  <c r="YD197" i="3"/>
  <c r="YC197" i="3"/>
  <c r="YB197" i="3"/>
  <c r="YA197" i="3"/>
  <c r="XZ197" i="3"/>
  <c r="XY197" i="3"/>
  <c r="XX197" i="3"/>
  <c r="XW197" i="3"/>
  <c r="XV197" i="3"/>
  <c r="XU197" i="3"/>
  <c r="XT197" i="3"/>
  <c r="XS197" i="3"/>
  <c r="XR197" i="3"/>
  <c r="XQ197" i="3"/>
  <c r="XP197" i="3"/>
  <c r="XO197" i="3"/>
  <c r="XN197" i="3"/>
  <c r="XM197" i="3"/>
  <c r="XL197" i="3"/>
  <c r="XK197" i="3"/>
  <c r="XJ197" i="3"/>
  <c r="XI197" i="3"/>
  <c r="XH197" i="3"/>
  <c r="XG197" i="3"/>
  <c r="XF197" i="3"/>
  <c r="XE197" i="3"/>
  <c r="XD197" i="3"/>
  <c r="XC197" i="3"/>
  <c r="XB197" i="3"/>
  <c r="XA197" i="3"/>
  <c r="WZ197" i="3"/>
  <c r="WY197" i="3"/>
  <c r="WX197" i="3"/>
  <c r="WW197" i="3"/>
  <c r="WV197" i="3"/>
  <c r="WU197" i="3"/>
  <c r="WT197" i="3"/>
  <c r="WS197" i="3"/>
  <c r="WR197" i="3"/>
  <c r="WQ197" i="3"/>
  <c r="WP197" i="3"/>
  <c r="WO197" i="3"/>
  <c r="WN197" i="3"/>
  <c r="WM197" i="3"/>
  <c r="WL197" i="3"/>
  <c r="WK197" i="3"/>
  <c r="WJ197" i="3"/>
  <c r="WI197" i="3"/>
  <c r="WH197" i="3"/>
  <c r="WG197" i="3"/>
  <c r="WF197" i="3"/>
  <c r="WE197" i="3"/>
  <c r="WD197" i="3"/>
  <c r="WC197" i="3"/>
  <c r="WB197" i="3"/>
  <c r="WA197" i="3"/>
  <c r="VZ197" i="3"/>
  <c r="VY197" i="3"/>
  <c r="VX197" i="3"/>
  <c r="VW197" i="3"/>
  <c r="VV197" i="3"/>
  <c r="VU197" i="3"/>
  <c r="VT197" i="3"/>
  <c r="VS197" i="3"/>
  <c r="VR197" i="3"/>
  <c r="VQ197" i="3"/>
  <c r="VP197" i="3"/>
  <c r="VO197" i="3"/>
  <c r="VN197" i="3"/>
  <c r="VM197" i="3"/>
  <c r="VL197" i="3"/>
  <c r="VK197" i="3"/>
  <c r="VJ197" i="3"/>
  <c r="VI197" i="3"/>
  <c r="VH197" i="3"/>
  <c r="VG197" i="3"/>
  <c r="VF197" i="3"/>
  <c r="VE197" i="3"/>
  <c r="VD197" i="3"/>
  <c r="VC197" i="3"/>
  <c r="VB197" i="3"/>
  <c r="VA197" i="3"/>
  <c r="UZ197" i="3"/>
  <c r="UY197" i="3"/>
  <c r="UX197" i="3"/>
  <c r="UW197" i="3"/>
  <c r="UV197" i="3"/>
  <c r="UU197" i="3"/>
  <c r="UT197" i="3"/>
  <c r="US197" i="3"/>
  <c r="UR197" i="3"/>
  <c r="UQ197" i="3"/>
  <c r="UP197" i="3"/>
  <c r="UO197" i="3"/>
  <c r="UN197" i="3"/>
  <c r="UM197" i="3"/>
  <c r="UL197" i="3"/>
  <c r="UK197" i="3"/>
  <c r="UJ197" i="3"/>
  <c r="UI197" i="3"/>
  <c r="UH197" i="3"/>
  <c r="UG197" i="3"/>
  <c r="UF197" i="3"/>
  <c r="UE197" i="3"/>
  <c r="UD197" i="3"/>
  <c r="UC197" i="3"/>
  <c r="UB197" i="3"/>
  <c r="UA197" i="3"/>
  <c r="TZ197" i="3"/>
  <c r="TY197" i="3"/>
  <c r="TX197" i="3"/>
  <c r="TW197" i="3"/>
  <c r="TV197" i="3"/>
  <c r="TU197" i="3"/>
  <c r="TT197" i="3"/>
  <c r="TS197" i="3"/>
  <c r="TR197" i="3"/>
  <c r="TQ197" i="3"/>
  <c r="TP197" i="3"/>
  <c r="TO197" i="3"/>
  <c r="TN197" i="3"/>
  <c r="TM197" i="3"/>
  <c r="TL197" i="3"/>
  <c r="TK197" i="3"/>
  <c r="TJ197" i="3"/>
  <c r="TI197" i="3"/>
  <c r="TH197" i="3"/>
  <c r="TG197" i="3"/>
  <c r="TF197" i="3"/>
  <c r="TE197" i="3"/>
  <c r="TD197" i="3"/>
  <c r="TC197" i="3"/>
  <c r="TB197" i="3"/>
  <c r="TA197" i="3"/>
  <c r="SZ197" i="3"/>
  <c r="SY197" i="3"/>
  <c r="SX197" i="3"/>
  <c r="SW197" i="3"/>
  <c r="SV197" i="3"/>
  <c r="SU197" i="3"/>
  <c r="ST197" i="3"/>
  <c r="SS197" i="3"/>
  <c r="SR197" i="3"/>
  <c r="SQ197" i="3"/>
  <c r="SP197" i="3"/>
  <c r="SO197" i="3"/>
  <c r="SN197" i="3"/>
  <c r="SM197" i="3"/>
  <c r="SL197" i="3"/>
  <c r="SK197" i="3"/>
  <c r="SJ197" i="3"/>
  <c r="SI197" i="3"/>
  <c r="SH197" i="3"/>
  <c r="SG197" i="3"/>
  <c r="SF197" i="3"/>
  <c r="SE197" i="3"/>
  <c r="SD197" i="3"/>
  <c r="SC197" i="3"/>
  <c r="SB197" i="3"/>
  <c r="SA197" i="3"/>
  <c r="RZ197" i="3"/>
  <c r="RY197" i="3"/>
  <c r="RX197" i="3"/>
  <c r="RW197" i="3"/>
  <c r="RV197" i="3"/>
  <c r="RU197" i="3"/>
  <c r="RT197" i="3"/>
  <c r="RS197" i="3"/>
  <c r="RR197" i="3"/>
  <c r="RQ197" i="3"/>
  <c r="RP197" i="3"/>
  <c r="RO197" i="3"/>
  <c r="RN197" i="3"/>
  <c r="RM197" i="3"/>
  <c r="RL197" i="3"/>
  <c r="RK197" i="3"/>
  <c r="RJ197" i="3"/>
  <c r="RI197" i="3"/>
  <c r="RH197" i="3"/>
  <c r="RG197" i="3"/>
  <c r="RF197" i="3"/>
  <c r="RE197" i="3"/>
  <c r="RD197" i="3"/>
  <c r="RC197" i="3"/>
  <c r="RB197" i="3"/>
  <c r="RA197" i="3"/>
  <c r="QZ197" i="3"/>
  <c r="QY197" i="3"/>
  <c r="QX197" i="3"/>
  <c r="QW197" i="3"/>
  <c r="QV197" i="3"/>
  <c r="QU197" i="3"/>
  <c r="QT197" i="3"/>
  <c r="QS197" i="3"/>
  <c r="QR197" i="3"/>
  <c r="QQ197" i="3"/>
  <c r="QP197" i="3"/>
  <c r="QO197" i="3"/>
  <c r="QN197" i="3"/>
  <c r="QM197" i="3"/>
  <c r="QL197" i="3"/>
  <c r="QK197" i="3"/>
  <c r="QJ197" i="3"/>
  <c r="QI197" i="3"/>
  <c r="QH197" i="3"/>
  <c r="QG197" i="3"/>
  <c r="QF197" i="3"/>
  <c r="QE197" i="3"/>
  <c r="QD197" i="3"/>
  <c r="QC197" i="3"/>
  <c r="QB197" i="3"/>
  <c r="QA197" i="3"/>
  <c r="PZ197" i="3"/>
  <c r="PY197" i="3"/>
  <c r="PX197" i="3"/>
  <c r="PW197" i="3"/>
  <c r="PV197" i="3"/>
  <c r="PU197" i="3"/>
  <c r="PT197" i="3"/>
  <c r="PS197" i="3"/>
  <c r="PR197" i="3"/>
  <c r="PQ197" i="3"/>
  <c r="PP197" i="3"/>
  <c r="PO197" i="3"/>
  <c r="PN197" i="3"/>
  <c r="PM197" i="3"/>
  <c r="PL197" i="3"/>
  <c r="PK197" i="3"/>
  <c r="PJ197" i="3"/>
  <c r="PI197" i="3"/>
  <c r="PH197" i="3"/>
  <c r="PG197" i="3"/>
  <c r="PF197" i="3"/>
  <c r="PE197" i="3"/>
  <c r="PD197" i="3"/>
  <c r="PC197" i="3"/>
  <c r="PB197" i="3"/>
  <c r="PA197" i="3"/>
  <c r="OZ197" i="3"/>
  <c r="OY197" i="3"/>
  <c r="OX197" i="3"/>
  <c r="OW197" i="3"/>
  <c r="OV197" i="3"/>
  <c r="OU197" i="3"/>
  <c r="OT197" i="3"/>
  <c r="OS197" i="3"/>
  <c r="OR197" i="3"/>
  <c r="OQ197" i="3"/>
  <c r="OP197" i="3"/>
  <c r="OO197" i="3"/>
  <c r="ON197" i="3"/>
  <c r="OM197" i="3"/>
  <c r="OL197" i="3"/>
  <c r="OK197" i="3"/>
  <c r="OJ197" i="3"/>
  <c r="OI197" i="3"/>
  <c r="OH197" i="3"/>
  <c r="OG197" i="3"/>
  <c r="OF197" i="3"/>
  <c r="OE197" i="3"/>
  <c r="OD197" i="3"/>
  <c r="OC197" i="3"/>
  <c r="OB197" i="3"/>
  <c r="OA197" i="3"/>
  <c r="NZ197" i="3"/>
  <c r="NY197" i="3"/>
  <c r="NX197" i="3"/>
  <c r="NW197" i="3"/>
  <c r="NV197" i="3"/>
  <c r="NU197" i="3"/>
  <c r="NT197" i="3"/>
  <c r="NS197" i="3"/>
  <c r="NR197" i="3"/>
  <c r="NQ197" i="3"/>
  <c r="NP197" i="3"/>
  <c r="NO197" i="3"/>
  <c r="NN197" i="3"/>
  <c r="NM197" i="3"/>
  <c r="NL197" i="3"/>
  <c r="NK197" i="3"/>
  <c r="NJ197" i="3"/>
  <c r="NI197" i="3"/>
  <c r="NH197" i="3"/>
  <c r="NG197" i="3"/>
  <c r="NF197" i="3"/>
  <c r="NE197" i="3"/>
  <c r="ND197" i="3"/>
  <c r="NC197" i="3"/>
  <c r="NB197" i="3"/>
  <c r="NA197" i="3"/>
  <c r="MZ197" i="3"/>
  <c r="MY197" i="3"/>
  <c r="MX197" i="3"/>
  <c r="MW197" i="3"/>
  <c r="MV197" i="3"/>
  <c r="MU197" i="3"/>
  <c r="MT197" i="3"/>
  <c r="MS197" i="3"/>
  <c r="MR197" i="3"/>
  <c r="MQ197" i="3"/>
  <c r="MP197" i="3"/>
  <c r="MO197" i="3"/>
  <c r="MN197" i="3"/>
  <c r="MM197" i="3"/>
  <c r="ML197" i="3"/>
  <c r="MK197" i="3"/>
  <c r="MJ197" i="3"/>
  <c r="MI197" i="3"/>
  <c r="MH197" i="3"/>
  <c r="MG197" i="3"/>
  <c r="MF197" i="3"/>
  <c r="ME197" i="3"/>
  <c r="MD197" i="3"/>
  <c r="MC197" i="3"/>
  <c r="MB197" i="3"/>
  <c r="MA197" i="3"/>
  <c r="LZ197" i="3"/>
  <c r="LY197" i="3"/>
  <c r="LX197" i="3"/>
  <c r="LW197" i="3"/>
  <c r="LV197" i="3"/>
  <c r="LU197" i="3"/>
  <c r="LT197" i="3"/>
  <c r="LS197" i="3"/>
  <c r="LR197" i="3"/>
  <c r="LQ197" i="3"/>
  <c r="LP197" i="3"/>
  <c r="LO197" i="3"/>
  <c r="LN197" i="3"/>
  <c r="LM197" i="3"/>
  <c r="LL197" i="3"/>
  <c r="LK197" i="3"/>
  <c r="LJ197" i="3"/>
  <c r="LI197" i="3"/>
  <c r="LH197" i="3"/>
  <c r="LG197" i="3"/>
  <c r="LF197" i="3"/>
  <c r="LE197" i="3"/>
  <c r="LD197" i="3"/>
  <c r="LC197" i="3"/>
  <c r="LB197" i="3"/>
  <c r="LA197" i="3"/>
  <c r="KZ197" i="3"/>
  <c r="KY197" i="3"/>
  <c r="KX197" i="3"/>
  <c r="KW197" i="3"/>
  <c r="KV197" i="3"/>
  <c r="KU197" i="3"/>
  <c r="KT197" i="3"/>
  <c r="KS197" i="3"/>
  <c r="KR197" i="3"/>
  <c r="KQ197" i="3"/>
  <c r="KP197" i="3"/>
  <c r="KO197" i="3"/>
  <c r="KN197" i="3"/>
  <c r="KM197" i="3"/>
  <c r="KL197" i="3"/>
  <c r="KK197" i="3"/>
  <c r="KJ197" i="3"/>
  <c r="KI197" i="3"/>
  <c r="KH197" i="3"/>
  <c r="KG197" i="3"/>
  <c r="KF197" i="3"/>
  <c r="KE197" i="3"/>
  <c r="KD197" i="3"/>
  <c r="KC197" i="3"/>
  <c r="KB197" i="3"/>
  <c r="KA197" i="3"/>
  <c r="JZ197" i="3"/>
  <c r="JY197" i="3"/>
  <c r="JX197" i="3"/>
  <c r="JW197" i="3"/>
  <c r="JV197" i="3"/>
  <c r="JU197" i="3"/>
  <c r="JT197" i="3"/>
  <c r="JS197" i="3"/>
  <c r="JR197" i="3"/>
  <c r="JQ197" i="3"/>
  <c r="JP197" i="3"/>
  <c r="JO197" i="3"/>
  <c r="JN197" i="3"/>
  <c r="JM197" i="3"/>
  <c r="JL197" i="3"/>
  <c r="JK197" i="3"/>
  <c r="JJ197" i="3"/>
  <c r="JI197" i="3"/>
  <c r="JH197" i="3"/>
  <c r="JG197" i="3"/>
  <c r="JF197" i="3"/>
  <c r="JE197" i="3"/>
  <c r="JD197" i="3"/>
  <c r="JC197" i="3"/>
  <c r="JB197" i="3"/>
  <c r="JA197" i="3"/>
  <c r="IZ197" i="3"/>
  <c r="IY197" i="3"/>
  <c r="IX197" i="3"/>
  <c r="IW197" i="3"/>
  <c r="IV197" i="3"/>
  <c r="IU197" i="3"/>
  <c r="IT197" i="3"/>
  <c r="IS197" i="3"/>
  <c r="IR197" i="3"/>
  <c r="IQ197" i="3"/>
  <c r="IP197" i="3"/>
  <c r="IO197" i="3"/>
  <c r="IN197" i="3"/>
  <c r="IM197" i="3"/>
  <c r="IL197" i="3"/>
  <c r="IK197" i="3"/>
  <c r="IJ197" i="3"/>
  <c r="II197" i="3"/>
  <c r="IH197" i="3"/>
  <c r="IG197" i="3"/>
  <c r="IF197" i="3"/>
  <c r="IE197" i="3"/>
  <c r="ID197" i="3"/>
  <c r="IC197" i="3"/>
  <c r="IB197" i="3"/>
  <c r="IA197" i="3"/>
  <c r="HZ197" i="3"/>
  <c r="HY197" i="3"/>
  <c r="HX197" i="3"/>
  <c r="HW197" i="3"/>
  <c r="HV197" i="3"/>
  <c r="HU197" i="3"/>
  <c r="HT197" i="3"/>
  <c r="HS197" i="3"/>
  <c r="HR197" i="3"/>
  <c r="HQ197" i="3"/>
  <c r="HP197" i="3"/>
  <c r="HO197" i="3"/>
  <c r="HN197" i="3"/>
  <c r="HM197" i="3"/>
  <c r="HL197" i="3"/>
  <c r="HK197" i="3"/>
  <c r="HJ197" i="3"/>
  <c r="HI197" i="3"/>
  <c r="HH197" i="3"/>
  <c r="HG197" i="3"/>
  <c r="HF197" i="3"/>
  <c r="HE197" i="3"/>
  <c r="HD197" i="3"/>
  <c r="HC197" i="3"/>
  <c r="HB197" i="3"/>
  <c r="HA197" i="3"/>
  <c r="GZ197" i="3"/>
  <c r="GY197" i="3"/>
  <c r="GX197" i="3"/>
  <c r="GW197" i="3"/>
  <c r="GV197" i="3"/>
  <c r="GU197" i="3"/>
  <c r="GT197" i="3"/>
  <c r="GS197" i="3"/>
  <c r="GR197" i="3"/>
  <c r="GQ197" i="3"/>
  <c r="GP197" i="3"/>
  <c r="GO197" i="3"/>
  <c r="GN197" i="3"/>
  <c r="GM197" i="3"/>
  <c r="GL197" i="3"/>
  <c r="GK197" i="3"/>
  <c r="GJ197" i="3"/>
  <c r="GI197" i="3"/>
  <c r="GH197" i="3"/>
  <c r="GG197" i="3"/>
  <c r="GF197" i="3"/>
  <c r="GE197" i="3"/>
  <c r="GD197" i="3"/>
  <c r="GC197" i="3"/>
  <c r="GB197" i="3"/>
  <c r="GA197" i="3"/>
  <c r="FZ197" i="3"/>
  <c r="FY197" i="3"/>
  <c r="FX197" i="3"/>
  <c r="FW197" i="3"/>
  <c r="FV197" i="3"/>
  <c r="FU197" i="3"/>
  <c r="FT197" i="3"/>
  <c r="FS197" i="3"/>
  <c r="FR197" i="3"/>
  <c r="FQ197" i="3"/>
  <c r="FP197" i="3"/>
  <c r="FO197" i="3"/>
  <c r="FN197" i="3"/>
  <c r="FM197" i="3"/>
  <c r="FL197" i="3"/>
  <c r="FK197" i="3"/>
  <c r="FJ197" i="3"/>
  <c r="FI197" i="3"/>
  <c r="FH197" i="3"/>
  <c r="FG197" i="3"/>
  <c r="FF197" i="3"/>
  <c r="FE197" i="3"/>
  <c r="FD197" i="3"/>
  <c r="FC197" i="3"/>
  <c r="FB197" i="3"/>
  <c r="FA197" i="3"/>
  <c r="EZ197" i="3"/>
  <c r="EY197" i="3"/>
  <c r="EX197" i="3"/>
  <c r="EW197" i="3"/>
  <c r="EV197" i="3"/>
  <c r="EU197" i="3"/>
  <c r="ET197" i="3"/>
  <c r="ES197" i="3"/>
  <c r="ER197" i="3"/>
  <c r="EQ197" i="3"/>
  <c r="EP197" i="3"/>
  <c r="EO197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C315" i="3" l="1"/>
  <c r="D315" i="3"/>
  <c r="E315" i="3"/>
  <c r="B315" i="3"/>
  <c r="C314" i="3" l="1"/>
  <c r="D314" i="3"/>
  <c r="E314" i="3"/>
  <c r="B314" i="3"/>
  <c r="B313" i="3" l="1"/>
  <c r="C313" i="3" l="1"/>
  <c r="D313" i="3"/>
  <c r="E313" i="3"/>
  <c r="C312" i="3" l="1"/>
  <c r="D312" i="3"/>
  <c r="E312" i="3"/>
  <c r="B312" i="3"/>
  <c r="C211" i="3"/>
  <c r="C196" i="3" s="1"/>
  <c r="D211" i="3"/>
  <c r="D196" i="3" s="1"/>
  <c r="E211" i="3"/>
  <c r="E196" i="3" s="1"/>
  <c r="B211" i="3"/>
  <c r="B196" i="3" s="1"/>
  <c r="B213" i="3"/>
  <c r="D287" i="3"/>
  <c r="D286" i="3"/>
  <c r="E285" i="3"/>
  <c r="D285" i="3"/>
  <c r="D283" i="3"/>
  <c r="B283" i="3"/>
  <c r="D261" i="3"/>
  <c r="B261" i="3"/>
  <c r="D257" i="3"/>
  <c r="C255" i="3"/>
  <c r="C245" i="3"/>
  <c r="B245" i="3"/>
  <c r="C227" i="3"/>
  <c r="B217" i="3"/>
  <c r="D216" i="3"/>
  <c r="E215" i="3"/>
  <c r="D215" i="3"/>
  <c r="B215" i="3"/>
  <c r="D213" i="3"/>
  <c r="C213" i="3"/>
  <c r="B187" i="3"/>
  <c r="E187" i="3"/>
  <c r="D187" i="3"/>
  <c r="C187" i="3"/>
  <c r="D144" i="3"/>
  <c r="D141" i="3"/>
  <c r="B141" i="3"/>
  <c r="D140" i="3"/>
  <c r="B140" i="3"/>
  <c r="D139" i="3"/>
  <c r="B139" i="3"/>
  <c r="D138" i="3"/>
  <c r="B138" i="3"/>
  <c r="D134" i="3"/>
  <c r="B134" i="3"/>
  <c r="D133" i="3"/>
  <c r="B133" i="3"/>
  <c r="D106" i="3"/>
  <c r="B106" i="3"/>
  <c r="D105" i="3"/>
  <c r="B105" i="3"/>
  <c r="D104" i="3"/>
  <c r="B104" i="3"/>
  <c r="D103" i="3"/>
  <c r="B103" i="3"/>
  <c r="D102" i="3"/>
  <c r="B102" i="3"/>
  <c r="D101" i="3"/>
  <c r="B101" i="3"/>
  <c r="D100" i="3"/>
  <c r="B100" i="3"/>
  <c r="D99" i="3"/>
  <c r="B99" i="3"/>
  <c r="D98" i="3"/>
  <c r="B98" i="3"/>
  <c r="D97" i="3"/>
  <c r="B97" i="3"/>
  <c r="D96" i="3"/>
  <c r="B96" i="3"/>
  <c r="D95" i="3"/>
  <c r="B95" i="3"/>
  <c r="D90" i="3"/>
  <c r="B90" i="3"/>
  <c r="D89" i="3"/>
  <c r="B89" i="3"/>
  <c r="D88" i="3"/>
  <c r="B88" i="3"/>
  <c r="D87" i="3"/>
  <c r="B87" i="3"/>
  <c r="D77" i="3"/>
  <c r="B77" i="3"/>
  <c r="D76" i="3"/>
  <c r="B76" i="3"/>
  <c r="D75" i="3"/>
  <c r="B75" i="3"/>
  <c r="D74" i="3"/>
  <c r="B74" i="3"/>
  <c r="D70" i="3"/>
  <c r="B70" i="3"/>
  <c r="D69" i="3"/>
  <c r="B69" i="3"/>
  <c r="D68" i="3"/>
  <c r="B68" i="3"/>
  <c r="D67" i="3"/>
  <c r="B67" i="3"/>
  <c r="D64" i="3"/>
  <c r="B64" i="3"/>
  <c r="D63" i="3"/>
  <c r="B63" i="3"/>
  <c r="D188" i="3" l="1"/>
  <c r="D189" i="3"/>
  <c r="B189" i="3"/>
  <c r="B190" i="3"/>
  <c r="E190" i="3"/>
  <c r="C190" i="3"/>
  <c r="E188" i="3"/>
  <c r="B188" i="3"/>
  <c r="D191" i="3"/>
  <c r="C188" i="3"/>
  <c r="D190" i="3"/>
  <c r="B191" i="3"/>
  <c r="E189" i="3"/>
  <c r="C189" i="3"/>
  <c r="E191" i="3"/>
  <c r="C191" i="3"/>
</calcChain>
</file>

<file path=xl/sharedStrings.xml><?xml version="1.0" encoding="utf-8"?>
<sst xmlns="http://schemas.openxmlformats.org/spreadsheetml/2006/main" count="375" uniqueCount="143">
  <si>
    <t xml:space="preserve">  J.P.1</t>
  </si>
  <si>
    <t>1995</t>
  </si>
  <si>
    <t>1996</t>
  </si>
  <si>
    <t>1997</t>
  </si>
  <si>
    <t>1998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</si>
  <si>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</si>
  <si>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</si>
  <si>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</si>
  <si>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</si>
  <si>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</si>
  <si>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</si>
  <si>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</si>
  <si>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</si>
  <si>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</si>
  <si>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</si>
  <si>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Novembre  </t>
  </si>
  <si>
    <t xml:space="preserve">  Janvier</t>
  </si>
  <si>
    <t xml:space="preserve">  Février</t>
  </si>
  <si>
    <t xml:space="preserve">  Mars</t>
  </si>
  <si>
    <t>2003</t>
  </si>
  <si>
    <t xml:space="preserve">  Janvier*</t>
  </si>
  <si>
    <t xml:space="preserve">  Février*</t>
  </si>
  <si>
    <t xml:space="preserve">  Mars*</t>
  </si>
  <si>
    <t xml:space="preserve">  Avril*</t>
  </si>
  <si>
    <t xml:space="preserve">  Mai*</t>
  </si>
  <si>
    <t xml:space="preserve">  Juin*</t>
  </si>
  <si>
    <t xml:space="preserve">  Juillet*</t>
  </si>
  <si>
    <t xml:space="preserve">  Août*</t>
  </si>
  <si>
    <t xml:space="preserve">  Novembre*  </t>
  </si>
  <si>
    <t>2003*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</si>
  <si>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</si>
  <si>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</si>
  <si>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</si>
  <si>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</si>
  <si>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</si>
  <si>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</si>
  <si>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</si>
  <si>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</si>
  <si>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</si>
  <si>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</si>
  <si>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</si>
  <si>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</si>
  <si>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</si>
  <si>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</si>
  <si>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</si>
  <si>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</si>
  <si>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Period</t>
  </si>
  <si>
    <t>Premium</t>
  </si>
  <si>
    <t>Fuel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</si>
  <si>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</si>
  <si>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</si>
  <si>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</si>
  <si>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</si>
  <si>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</si>
  <si>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</si>
  <si>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</si>
  <si>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</si>
  <si>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</si>
  <si>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</si>
  <si>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</si>
  <si>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</si>
  <si>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Petroleum Oil</t>
  </si>
  <si>
    <t xml:space="preserve">  Fuel oil</t>
  </si>
  <si>
    <t>for lamps</t>
  </si>
  <si>
    <r>
      <t>2000</t>
    </r>
    <r>
      <rPr>
        <vertAlign val="superscript"/>
        <sz val="12"/>
        <rFont val="Calibri"/>
        <family val="2"/>
      </rPr>
      <t>(2)</t>
    </r>
    <r>
      <rPr>
        <sz val="12"/>
        <rFont val="Calibri"/>
        <family val="2"/>
      </rPr>
      <t xml:space="preserve"> </t>
    </r>
  </si>
  <si>
    <r>
      <t>2001</t>
    </r>
    <r>
      <rPr>
        <vertAlign val="superscript"/>
        <sz val="12"/>
        <rFont val="Calibri"/>
        <family val="2"/>
      </rPr>
      <t>(2)</t>
    </r>
    <r>
      <rPr>
        <sz val="12"/>
        <rFont val="Calibri"/>
        <family val="2"/>
      </rPr>
      <t xml:space="preserve"> </t>
    </r>
  </si>
  <si>
    <r>
      <t>2002</t>
    </r>
    <r>
      <rPr>
        <vertAlign val="superscript"/>
        <sz val="12"/>
        <rFont val="Calibri"/>
        <family val="2"/>
      </rPr>
      <t>(2)</t>
    </r>
  </si>
  <si>
    <t>V.4</t>
  </si>
  <si>
    <t>ENTRIES OF MAIN PETROLEUM PRODUCTS  (1)</t>
  </si>
  <si>
    <t>(in thousands of liters)</t>
  </si>
  <si>
    <t>Product</t>
  </si>
  <si>
    <t>1999( 2)</t>
  </si>
  <si>
    <t xml:space="preserve">               -</t>
  </si>
  <si>
    <t xml:space="preserve">  Octobre </t>
  </si>
  <si>
    <t xml:space="preserve">  Décembre </t>
  </si>
  <si>
    <t>-</t>
  </si>
  <si>
    <t xml:space="preserve">  -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</si>
  <si>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</si>
  <si>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</si>
  <si>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</si>
  <si>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</si>
  <si>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</si>
  <si>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</si>
  <si>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</si>
  <si>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</si>
  <si>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</si>
  <si>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</si>
  <si>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</si>
  <si>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</si>
  <si>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</si>
  <si>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</si>
  <si>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</si>
  <si>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</si>
  <si>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</si>
  <si>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</si>
  <si>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</si>
  <si>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</si>
  <si>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</si>
  <si>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</si>
  <si>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</si>
  <si>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</si>
  <si>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</si>
  <si>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</si>
  <si>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</si>
  <si>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</si>
  <si>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</si>
  <si>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</si>
  <si>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</si>
  <si>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</si>
  <si>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</si>
  <si>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</si>
  <si>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</si>
  <si>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</si>
  <si>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</si>
  <si>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</si>
  <si>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</si>
  <si>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</si>
  <si>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</si>
  <si>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</si>
  <si>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</si>
  <si>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</si>
  <si>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</si>
  <si>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</si>
  <si>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</si>
  <si>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</si>
  <si>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</si>
  <si>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</si>
  <si>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</si>
  <si>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</si>
  <si>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 xml:space="preserve">  Septembre* </t>
  </si>
  <si>
    <t xml:space="preserve">  Octobre* </t>
  </si>
  <si>
    <t xml:space="preserve">  Décembre* 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</si>
  <si>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</si>
  <si>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</si>
  <si>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</si>
  <si>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</si>
  <si>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r>
      <t xml:space="preserve">  1</t>
    </r>
    <r>
      <rPr>
        <vertAlign val="superscript"/>
        <sz val="12"/>
        <rFont val="Helv"/>
      </rPr>
      <t>st</t>
    </r>
    <r>
      <rPr>
        <sz val="12"/>
        <rFont val="Helv"/>
      </rPr>
      <t xml:space="preserve">  Quarter.</t>
    </r>
  </si>
  <si>
    <r>
      <t xml:space="preserve">  2</t>
    </r>
    <r>
      <rPr>
        <vertAlign val="superscript"/>
        <sz val="12"/>
        <rFont val="Helv"/>
      </rPr>
      <t>nd</t>
    </r>
    <r>
      <rPr>
        <sz val="12"/>
        <rFont val="Helv"/>
      </rPr>
      <t xml:space="preserve"> Quarter.</t>
    </r>
  </si>
  <si>
    <r>
      <t xml:space="preserve">  3</t>
    </r>
    <r>
      <rPr>
        <vertAlign val="superscript"/>
        <sz val="12"/>
        <rFont val="Helv"/>
      </rPr>
      <t>rd</t>
    </r>
    <r>
      <rPr>
        <sz val="12"/>
        <rFont val="Helv"/>
      </rPr>
      <t xml:space="preserve"> Quarter.</t>
    </r>
  </si>
  <si>
    <r>
      <t xml:space="preserve">  4</t>
    </r>
    <r>
      <rPr>
        <vertAlign val="superscript"/>
        <sz val="12"/>
        <rFont val="Helv"/>
      </rPr>
      <t>th</t>
    </r>
    <r>
      <rPr>
        <sz val="12"/>
        <rFont val="Helv"/>
      </rPr>
      <t xml:space="preserve"> Quarter.</t>
    </r>
  </si>
  <si>
    <t xml:space="preserve">  3rd Quarter.</t>
  </si>
  <si>
    <t xml:space="preserve">  4th Quarter.</t>
  </si>
  <si>
    <t xml:space="preserve">  2nd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</si>
</sst>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€_-;\-* #,##0\ _€_-;_-* &quot;-&quot;\ _€_-;_-@_-"/>
    <numFmt numFmtId="164" formatCode="_-* #,##0.00\ _F_-;\-* #,##0.00\ _F_-;_-* &quot;-&quot;??\ _F_-;_-@_-"/>
    <numFmt numFmtId="165" formatCode="0.0_)"/>
    <numFmt numFmtId="166" formatCode="_-* #,##0\ _F_-;\-* #,##0\ _F_-;_-* &quot;-&quot;??\ _F_-;_-@_-"/>
    <numFmt numFmtId="167" formatCode="#,##0.000000\ _€;\-#,##0.000000\ _€"/>
  </numFmts>
  <fonts count="8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0"/>
      <name val="Calibri"/>
      <family val="2"/>
    </font>
    <font>
      <vertAlign val="superscript"/>
      <sz val="12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164" fontId="1" fillId="0" borderId="0" applyFont="0" applyFill="0" applyBorder="0" applyAlignment="0" applyProtection="0"/>
  </cellStyleXfs>
  <cellXfs count="68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7" fontId="6" fillId="0" borderId="2" xfId="0" applyFont="1" applyBorder="1" applyAlignment="1">
      <alignment horizontal="right"/>
    </xf>
    <xf numFmtId="37" fontId="7" fillId="0" borderId="3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 applyProtection="1">
      <alignment horizontal="center"/>
    </xf>
    <xf numFmtId="37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37" fontId="7" fillId="0" borderId="4" xfId="0" quotePrefix="1" applyFont="1" applyBorder="1" applyAlignment="1">
      <alignment horizontal="left"/>
    </xf>
    <xf numFmtId="37" fontId="7" fillId="0" borderId="4" xfId="0" applyFont="1" applyBorder="1"/>
    <xf numFmtId="37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4" xfId="0" applyFont="1" applyBorder="1" applyAlignment="1">
      <alignment horizontal="left" indent="1"/>
    </xf>
    <xf numFmtId="37" fontId="6" fillId="0" borderId="1" xfId="0" applyFont="1" applyBorder="1" applyAlignment="1">
      <alignment horizontal="center"/>
    </xf>
    <xf numFmtId="37" fontId="7" fillId="0" borderId="0" xfId="0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7" fillId="0" borderId="6" xfId="0" applyFont="1" applyBorder="1" applyAlignment="1">
      <alignment horizontal="center"/>
    </xf>
    <xf numFmtId="37" fontId="7" fillId="0" borderId="7" xfId="0" applyFont="1" applyBorder="1" applyAlignment="1">
      <alignment horizontal="center"/>
    </xf>
    <xf numFmtId="37" fontId="7" fillId="0" borderId="1" xfId="0" applyFont="1" applyBorder="1" applyAlignment="1">
      <alignment horizontal="center"/>
    </xf>
    <xf numFmtId="37" fontId="7" fillId="0" borderId="8" xfId="0" applyFont="1" applyBorder="1" applyAlignment="1">
      <alignment horizontal="center"/>
    </xf>
    <xf numFmtId="37" fontId="7" fillId="0" borderId="9" xfId="0" applyFont="1" applyBorder="1" applyAlignment="1">
      <alignment horizontal="center"/>
    </xf>
    <xf numFmtId="37" fontId="7" fillId="0" borderId="10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37" fontId="7" fillId="0" borderId="3" xfId="0" applyFont="1" applyBorder="1" applyAlignment="1">
      <alignment horizontal="left"/>
    </xf>
    <xf numFmtId="37" fontId="6" fillId="0" borderId="11" xfId="0" applyFont="1" applyBorder="1" applyAlignment="1">
      <alignment horizontal="center"/>
    </xf>
    <xf numFmtId="37" fontId="7" fillId="0" borderId="11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</xf>
    <xf numFmtId="3" fontId="7" fillId="0" borderId="0" xfId="1" applyNumberFormat="1" applyFont="1" applyBorder="1" applyAlignment="1" applyProtection="1">
      <alignment horizontal="center"/>
    </xf>
    <xf numFmtId="166" fontId="7" fillId="0" borderId="4" xfId="1" applyNumberFormat="1" applyFont="1" applyBorder="1" applyAlignment="1" applyProtection="1">
      <alignment horizontal="center"/>
    </xf>
    <xf numFmtId="3" fontId="7" fillId="0" borderId="0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7" fontId="7" fillId="0" borderId="4" xfId="0" applyNumberFormat="1" applyFont="1" applyBorder="1" applyAlignment="1">
      <alignment horizontal="left"/>
    </xf>
    <xf numFmtId="41" fontId="7" fillId="0" borderId="4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7" fontId="7" fillId="0" borderId="4" xfId="0" applyNumberFormat="1" applyFont="1" applyBorder="1" applyAlignment="1">
      <alignment horizontal="left" indent="2"/>
    </xf>
    <xf numFmtId="3" fontId="7" fillId="0" borderId="0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7" fontId="0" fillId="0" borderId="1" xfId="0" applyNumberFormat="1" applyBorder="1" applyAlignment="1">
      <alignment horizontal="left"/>
    </xf>
    <xf numFmtId="37" fontId="7" fillId="0" borderId="2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39" fontId="7" fillId="0" borderId="2" xfId="0" applyNumberFormat="1" applyFont="1" applyBorder="1" applyAlignment="1" applyProtection="1">
      <alignment horizontal="center"/>
    </xf>
    <xf numFmtId="165" fontId="7" fillId="0" borderId="9" xfId="0" applyNumberFormat="1" applyFont="1" applyBorder="1" applyAlignment="1" applyProtection="1">
      <alignment horizontal="center"/>
    </xf>
    <xf numFmtId="37" fontId="7" fillId="0" borderId="10" xfId="0" applyNumberFormat="1" applyFont="1" applyBorder="1" applyAlignment="1" applyProtection="1">
      <alignment horizontal="center"/>
    </xf>
    <xf numFmtId="37" fontId="7" fillId="0" borderId="4" xfId="0" applyFont="1" applyBorder="1" applyAlignment="1">
      <alignment horizontal="left" indent="2"/>
    </xf>
    <xf numFmtId="167" fontId="0" fillId="0" borderId="0" xfId="0" applyNumberFormat="1"/>
    <xf numFmtId="37" fontId="6" fillId="0" borderId="1" xfId="0" applyFont="1" applyBorder="1" applyAlignment="1">
      <alignment horizontal="center"/>
    </xf>
    <xf numFmtId="37" fontId="7" fillId="0" borderId="0" xfId="0" applyFont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1" xfId="0" applyFont="1" applyBorder="1" applyAlignment="1">
      <alignment horizontal="left"/>
    </xf>
    <xf numFmtId="37" fontId="7" fillId="0" borderId="0" xfId="0" applyFont="1" applyBorder="1" applyAlignment="1">
      <alignment horizontal="left"/>
    </xf>
    <xf numFmtId="37" fontId="7" fillId="0" borderId="0" xfId="0" applyFont="1"/>
    <xf numFmtId="37" fontId="7" fillId="0" borderId="0" xfId="0" applyNumberFormat="1" applyFont="1" applyBorder="1" applyAlignment="1">
      <alignment horizontal="left" indent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68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2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6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0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4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8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2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6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0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4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8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9525</xdr:rowOff>
    </xdr:from>
    <xdr:to>
      <xdr:col>1</xdr:col>
      <xdr:colOff>9525</xdr:colOff>
      <xdr:row>10</xdr:row>
      <xdr:rowOff>0</xdr:rowOff>
    </xdr:to>
    <xdr:sp macro="" textlink="">
      <xdr:nvSpPr>
        <xdr:cNvPr id="8812" name="Line 2"/>
        <xdr:cNvSpPr>
          <a:spLocks noChangeShapeType="1"/>
        </xdr:cNvSpPr>
      </xdr:nvSpPr>
      <xdr:spPr bwMode="auto">
        <a:xfrm>
          <a:off x="28575" y="1209675"/>
          <a:ext cx="1333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7"/>
  <sheetViews>
    <sheetView showGridLines="0" tabSelected="1" zoomScaleNormal="100" workbookViewId="0">
      <pane xSplit="1" ySplit="193" topLeftCell="B398" activePane="bottomRight" state="frozen"/>
      <selection pane="topRight" activeCell="B1" sqref="B1"/>
      <selection pane="bottomLeft" activeCell="A194" sqref="A194"/>
      <selection pane="bottomRight" activeCell="G400" sqref="G400"/>
    </sheetView>
  </sheetViews>
  <sheetFormatPr baseColWidth="10" defaultColWidth="12.69140625" defaultRowHeight="15.5" x14ac:dyDescent="0.35"/>
  <cols>
    <col min="1" max="1" width="15.765625" customWidth="1"/>
    <col min="2" max="2" width="18.4609375" customWidth="1"/>
    <col min="3" max="3" width="17.84375" customWidth="1"/>
    <col min="4" max="4" width="22.23046875" customWidth="1"/>
    <col min="5" max="5" width="17.07421875" customWidth="1"/>
  </cols>
  <sheetData>
    <row r="1" spans="1:5" x14ac:dyDescent="0.35">
      <c r="A1" s="19"/>
      <c r="B1" s="20"/>
      <c r="C1" s="20"/>
      <c r="D1" s="20"/>
      <c r="E1" s="21"/>
    </row>
    <row r="2" spans="1:5" x14ac:dyDescent="0.35">
      <c r="A2" s="22"/>
      <c r="B2" s="17"/>
      <c r="C2" s="17"/>
      <c r="D2" s="17"/>
      <c r="E2" s="4" t="s">
        <v>67</v>
      </c>
    </row>
    <row r="3" spans="1:5" x14ac:dyDescent="0.35">
      <c r="A3" s="22"/>
      <c r="B3" s="17"/>
      <c r="C3" s="17"/>
      <c r="D3" s="17"/>
      <c r="E3" s="18"/>
    </row>
    <row r="4" spans="1:5" x14ac:dyDescent="0.35">
      <c r="A4" s="61" t="s">
        <v>68</v>
      </c>
      <c r="B4" s="62"/>
      <c r="C4" s="62"/>
      <c r="D4" s="62"/>
      <c r="E4" s="63"/>
    </row>
    <row r="5" spans="1:5" x14ac:dyDescent="0.35">
      <c r="A5" s="61" t="s">
        <v>69</v>
      </c>
      <c r="B5" s="62"/>
      <c r="C5" s="62"/>
      <c r="D5" s="62"/>
      <c r="E5" s="63"/>
    </row>
    <row r="6" spans="1:5" x14ac:dyDescent="0.35">
      <c r="A6" s="23"/>
      <c r="B6" s="24"/>
      <c r="C6" s="24"/>
      <c r="D6" s="24"/>
      <c r="E6" s="25"/>
    </row>
    <row r="7" spans="1:5" x14ac:dyDescent="0.35">
      <c r="A7" s="26" t="s">
        <v>70</v>
      </c>
      <c r="B7" s="20"/>
      <c r="C7" s="5"/>
      <c r="D7" s="27"/>
      <c r="E7" s="5"/>
    </row>
    <row r="8" spans="1:5" x14ac:dyDescent="0.35">
      <c r="A8" s="6"/>
      <c r="B8" s="13" t="s">
        <v>47</v>
      </c>
      <c r="C8" s="14" t="s">
        <v>61</v>
      </c>
      <c r="D8" s="14" t="s">
        <v>62</v>
      </c>
      <c r="E8" s="14" t="s">
        <v>0</v>
      </c>
    </row>
    <row r="9" spans="1:5" x14ac:dyDescent="0.35">
      <c r="A9" s="6"/>
      <c r="B9" s="13" t="s">
        <v>48</v>
      </c>
      <c r="C9" s="14" t="s">
        <v>63</v>
      </c>
      <c r="D9" s="14"/>
      <c r="E9" s="14"/>
    </row>
    <row r="10" spans="1:5" x14ac:dyDescent="0.35">
      <c r="A10" s="28" t="s">
        <v>46</v>
      </c>
      <c r="B10" s="24"/>
      <c r="C10" s="29"/>
      <c r="D10" s="29"/>
      <c r="E10" s="29"/>
    </row>
    <row r="11" spans="1:5" hidden="1" x14ac:dyDescent="0.35">
      <c r="A11" s="5"/>
      <c r="B11" s="20"/>
      <c r="C11" s="5"/>
      <c r="D11" s="5"/>
      <c r="E11" s="5"/>
    </row>
    <row r="12" spans="1:5" hidden="1" x14ac:dyDescent="0.35">
      <c r="A12" s="6"/>
      <c r="B12" s="7"/>
      <c r="C12" s="6"/>
      <c r="D12" s="6"/>
      <c r="E12" s="6"/>
    </row>
    <row r="13" spans="1:5" hidden="1" x14ac:dyDescent="0.35">
      <c r="A13" s="6" t="s">
        <v>1</v>
      </c>
      <c r="B13" s="30">
        <v>27113</v>
      </c>
      <c r="C13" s="8">
        <v>5556</v>
      </c>
      <c r="D13" s="8">
        <v>32753</v>
      </c>
      <c r="E13" s="8">
        <v>4149</v>
      </c>
    </row>
    <row r="14" spans="1:5" hidden="1" x14ac:dyDescent="0.35">
      <c r="A14" s="6" t="s">
        <v>2</v>
      </c>
      <c r="B14" s="31">
        <v>14752</v>
      </c>
      <c r="C14" s="32">
        <v>1574</v>
      </c>
      <c r="D14" s="32">
        <v>26506</v>
      </c>
      <c r="E14" s="32">
        <v>2953</v>
      </c>
    </row>
    <row r="15" spans="1:5" hidden="1" x14ac:dyDescent="0.35">
      <c r="A15" s="6" t="s">
        <v>3</v>
      </c>
      <c r="B15" s="33">
        <v>18705</v>
      </c>
      <c r="C15" s="34">
        <v>960</v>
      </c>
      <c r="D15" s="34">
        <v>24746</v>
      </c>
      <c r="E15" s="34">
        <v>4240</v>
      </c>
    </row>
    <row r="16" spans="1:5" hidden="1" x14ac:dyDescent="0.35">
      <c r="A16" s="6" t="s">
        <v>4</v>
      </c>
      <c r="B16" s="33">
        <v>22886</v>
      </c>
      <c r="C16" s="34">
        <v>2209</v>
      </c>
      <c r="D16" s="34">
        <v>23378</v>
      </c>
      <c r="E16" s="34">
        <v>1449</v>
      </c>
    </row>
    <row r="17" spans="1:5" hidden="1" x14ac:dyDescent="0.35">
      <c r="A17" s="9" t="s">
        <v>71</v>
      </c>
      <c r="B17" s="35">
        <v>26370</v>
      </c>
      <c r="C17" s="36">
        <v>1264</v>
      </c>
      <c r="D17" s="36">
        <v>25435</v>
      </c>
      <c r="E17" s="36">
        <v>2226</v>
      </c>
    </row>
    <row r="18" spans="1:5" ht="17.5" hidden="1" x14ac:dyDescent="0.35">
      <c r="A18" s="9" t="s">
        <v>64</v>
      </c>
      <c r="B18" s="35">
        <v>33794</v>
      </c>
      <c r="C18" s="36">
        <v>2617</v>
      </c>
      <c r="D18" s="36">
        <v>34758</v>
      </c>
      <c r="E18" s="36">
        <v>1711</v>
      </c>
    </row>
    <row r="19" spans="1:5" ht="17.5" hidden="1" x14ac:dyDescent="0.35">
      <c r="A19" s="9" t="s">
        <v>65</v>
      </c>
      <c r="B19" s="35">
        <v>25653</v>
      </c>
      <c r="C19" s="37">
        <v>1812</v>
      </c>
      <c r="D19" s="37">
        <v>31569</v>
      </c>
      <c r="E19" s="37">
        <v>2981</v>
      </c>
    </row>
    <row r="20" spans="1:5" ht="17.5" hidden="1" x14ac:dyDescent="0.35">
      <c r="A20" s="10" t="s">
        <v>66</v>
      </c>
      <c r="B20" s="35">
        <v>30130</v>
      </c>
      <c r="C20" s="37">
        <v>2084</v>
      </c>
      <c r="D20" s="37">
        <v>35484</v>
      </c>
      <c r="E20" s="37">
        <v>4043</v>
      </c>
    </row>
    <row r="21" spans="1:5" hidden="1" x14ac:dyDescent="0.35">
      <c r="A21" s="9"/>
      <c r="B21" s="35"/>
      <c r="C21" s="37"/>
      <c r="D21" s="37"/>
      <c r="E21" s="37"/>
    </row>
    <row r="22" spans="1:5" hidden="1" x14ac:dyDescent="0.35">
      <c r="A22" s="9">
        <v>2000</v>
      </c>
      <c r="B22" s="35"/>
      <c r="C22" s="37"/>
      <c r="D22" s="37"/>
      <c r="E22" s="37"/>
    </row>
    <row r="23" spans="1:5" hidden="1" x14ac:dyDescent="0.35">
      <c r="A23" s="9" t="s">
        <v>16</v>
      </c>
      <c r="B23" s="35">
        <v>1978</v>
      </c>
      <c r="C23" s="37">
        <v>171</v>
      </c>
      <c r="D23" s="37">
        <v>1181</v>
      </c>
      <c r="E23" s="37" t="s">
        <v>72</v>
      </c>
    </row>
    <row r="24" spans="1:5" hidden="1" x14ac:dyDescent="0.35">
      <c r="A24" s="9" t="s">
        <v>17</v>
      </c>
      <c r="B24" s="35">
        <v>621</v>
      </c>
      <c r="C24" s="37" t="s">
        <v>72</v>
      </c>
      <c r="D24" s="37">
        <v>3833</v>
      </c>
      <c r="E24" s="37" t="s">
        <v>72</v>
      </c>
    </row>
    <row r="25" spans="1:5" hidden="1" x14ac:dyDescent="0.35">
      <c r="A25" s="9" t="s">
        <v>18</v>
      </c>
      <c r="B25" s="35">
        <v>2645</v>
      </c>
      <c r="C25" s="37">
        <v>268</v>
      </c>
      <c r="D25" s="37">
        <v>3962</v>
      </c>
      <c r="E25" s="37" t="s">
        <v>72</v>
      </c>
    </row>
    <row r="26" spans="1:5" hidden="1" x14ac:dyDescent="0.35">
      <c r="A26" s="9" t="s">
        <v>9</v>
      </c>
      <c r="B26" s="35">
        <v>5178</v>
      </c>
      <c r="C26" s="37">
        <v>541</v>
      </c>
      <c r="D26" s="37">
        <v>4021</v>
      </c>
      <c r="E26" s="37">
        <v>129</v>
      </c>
    </row>
    <row r="27" spans="1:5" hidden="1" x14ac:dyDescent="0.35">
      <c r="A27" s="9" t="s">
        <v>10</v>
      </c>
      <c r="B27" s="35">
        <v>6493</v>
      </c>
      <c r="C27" s="37">
        <v>326</v>
      </c>
      <c r="D27" s="37">
        <v>4514</v>
      </c>
      <c r="E27" s="37">
        <v>1517</v>
      </c>
    </row>
    <row r="28" spans="1:5" hidden="1" x14ac:dyDescent="0.35">
      <c r="A28" s="9" t="s">
        <v>11</v>
      </c>
      <c r="B28" s="35">
        <v>2191</v>
      </c>
      <c r="C28" s="37">
        <v>226</v>
      </c>
      <c r="D28" s="37">
        <v>4519</v>
      </c>
      <c r="E28" s="37">
        <v>64</v>
      </c>
    </row>
    <row r="29" spans="1:5" hidden="1" x14ac:dyDescent="0.35">
      <c r="A29" s="9" t="s">
        <v>12</v>
      </c>
      <c r="B29" s="35">
        <v>2425</v>
      </c>
      <c r="C29" s="37">
        <v>174</v>
      </c>
      <c r="D29" s="37">
        <v>737</v>
      </c>
      <c r="E29" s="37" t="s">
        <v>72</v>
      </c>
    </row>
    <row r="30" spans="1:5" hidden="1" x14ac:dyDescent="0.35">
      <c r="A30" s="9" t="s">
        <v>13</v>
      </c>
      <c r="B30" s="35">
        <v>2625</v>
      </c>
      <c r="C30" s="37">
        <v>82</v>
      </c>
      <c r="D30" s="37">
        <v>2662</v>
      </c>
      <c r="E30" s="37" t="s">
        <v>72</v>
      </c>
    </row>
    <row r="31" spans="1:5" hidden="1" x14ac:dyDescent="0.35">
      <c r="A31" s="9" t="s">
        <v>14</v>
      </c>
      <c r="B31" s="35">
        <v>2698</v>
      </c>
      <c r="C31" s="37" t="s">
        <v>72</v>
      </c>
      <c r="D31" s="37">
        <v>1141</v>
      </c>
      <c r="E31" s="37">
        <v>1</v>
      </c>
    </row>
    <row r="32" spans="1:5" hidden="1" x14ac:dyDescent="0.35">
      <c r="A32" s="9" t="s">
        <v>73</v>
      </c>
      <c r="B32" s="35">
        <v>2729</v>
      </c>
      <c r="C32" s="37">
        <v>330</v>
      </c>
      <c r="D32" s="37">
        <v>2372</v>
      </c>
      <c r="E32" s="37" t="s">
        <v>72</v>
      </c>
    </row>
    <row r="33" spans="1:5" hidden="1" x14ac:dyDescent="0.35">
      <c r="A33" s="9" t="s">
        <v>15</v>
      </c>
      <c r="B33" s="35">
        <v>2031</v>
      </c>
      <c r="C33" s="37">
        <v>55</v>
      </c>
      <c r="D33" s="37">
        <v>2563</v>
      </c>
      <c r="E33" s="37" t="s">
        <v>72</v>
      </c>
    </row>
    <row r="34" spans="1:5" hidden="1" x14ac:dyDescent="0.35">
      <c r="A34" s="9" t="s">
        <v>74</v>
      </c>
      <c r="B34" s="35">
        <v>2179</v>
      </c>
      <c r="C34" s="37">
        <v>444</v>
      </c>
      <c r="D34" s="37">
        <v>3253</v>
      </c>
      <c r="E34" s="37" t="s">
        <v>72</v>
      </c>
    </row>
    <row r="35" spans="1:5" hidden="1" x14ac:dyDescent="0.35">
      <c r="A35" s="9"/>
      <c r="B35" s="35"/>
      <c r="C35" s="37"/>
      <c r="D35" s="37"/>
      <c r="E35" s="37"/>
    </row>
    <row r="36" spans="1:5" hidden="1" x14ac:dyDescent="0.35">
      <c r="A36" s="9">
        <v>2001</v>
      </c>
      <c r="B36" s="35"/>
      <c r="C36" s="37"/>
      <c r="D36" s="37"/>
      <c r="E36" s="37"/>
    </row>
    <row r="37" spans="1:5" hidden="1" x14ac:dyDescent="0.35">
      <c r="A37" s="9" t="s">
        <v>16</v>
      </c>
      <c r="B37" s="35">
        <v>1918</v>
      </c>
      <c r="C37" s="37">
        <v>247</v>
      </c>
      <c r="D37" s="37">
        <v>2753</v>
      </c>
      <c r="E37" s="37" t="s">
        <v>72</v>
      </c>
    </row>
    <row r="38" spans="1:5" hidden="1" x14ac:dyDescent="0.35">
      <c r="A38" s="9" t="s">
        <v>17</v>
      </c>
      <c r="B38" s="35">
        <v>2122</v>
      </c>
      <c r="C38" s="37">
        <v>284</v>
      </c>
      <c r="D38" s="37">
        <v>2506</v>
      </c>
      <c r="E38" s="37">
        <v>201</v>
      </c>
    </row>
    <row r="39" spans="1:5" hidden="1" x14ac:dyDescent="0.35">
      <c r="A39" s="9" t="s">
        <v>18</v>
      </c>
      <c r="B39" s="35">
        <v>2363</v>
      </c>
      <c r="C39" s="37">
        <v>57</v>
      </c>
      <c r="D39" s="37">
        <v>1319</v>
      </c>
      <c r="E39" s="37" t="s">
        <v>72</v>
      </c>
    </row>
    <row r="40" spans="1:5" hidden="1" x14ac:dyDescent="0.35">
      <c r="A40" s="9" t="s">
        <v>9</v>
      </c>
      <c r="B40" s="35">
        <v>1224</v>
      </c>
      <c r="C40" s="37">
        <v>110</v>
      </c>
      <c r="D40" s="37">
        <v>1369</v>
      </c>
      <c r="E40" s="37">
        <v>179</v>
      </c>
    </row>
    <row r="41" spans="1:5" hidden="1" x14ac:dyDescent="0.35">
      <c r="A41" s="9" t="s">
        <v>10</v>
      </c>
      <c r="B41" s="35">
        <v>2792</v>
      </c>
      <c r="C41" s="37">
        <v>1</v>
      </c>
      <c r="D41" s="37">
        <v>3356</v>
      </c>
      <c r="E41" s="37">
        <v>732</v>
      </c>
    </row>
    <row r="42" spans="1:5" hidden="1" x14ac:dyDescent="0.35">
      <c r="A42" s="9" t="s">
        <v>11</v>
      </c>
      <c r="B42" s="35">
        <v>1987</v>
      </c>
      <c r="C42" s="37">
        <v>47</v>
      </c>
      <c r="D42" s="37">
        <v>2006</v>
      </c>
      <c r="E42" s="37">
        <v>54</v>
      </c>
    </row>
    <row r="43" spans="1:5" hidden="1" x14ac:dyDescent="0.35">
      <c r="A43" s="9" t="s">
        <v>12</v>
      </c>
      <c r="B43" s="35">
        <v>1932</v>
      </c>
      <c r="C43" s="37">
        <v>522</v>
      </c>
      <c r="D43" s="37">
        <v>3001</v>
      </c>
      <c r="E43" s="37" t="s">
        <v>72</v>
      </c>
    </row>
    <row r="44" spans="1:5" hidden="1" x14ac:dyDescent="0.35">
      <c r="A44" s="9" t="s">
        <v>13</v>
      </c>
      <c r="B44" s="35">
        <v>1935</v>
      </c>
      <c r="C44" s="37">
        <v>95</v>
      </c>
      <c r="D44" s="37">
        <v>3632</v>
      </c>
      <c r="E44" s="37">
        <v>1</v>
      </c>
    </row>
    <row r="45" spans="1:5" hidden="1" x14ac:dyDescent="0.35">
      <c r="A45" s="9" t="s">
        <v>14</v>
      </c>
      <c r="B45" s="35">
        <v>2134</v>
      </c>
      <c r="C45" s="37">
        <v>222</v>
      </c>
      <c r="D45" s="37">
        <v>3856</v>
      </c>
      <c r="E45" s="37">
        <v>178</v>
      </c>
    </row>
    <row r="46" spans="1:5" hidden="1" x14ac:dyDescent="0.35">
      <c r="A46" s="9" t="s">
        <v>73</v>
      </c>
      <c r="B46" s="35">
        <v>3310</v>
      </c>
      <c r="C46" s="37">
        <v>45</v>
      </c>
      <c r="D46" s="37">
        <v>3407</v>
      </c>
      <c r="E46" s="37">
        <v>296</v>
      </c>
    </row>
    <row r="47" spans="1:5" hidden="1" x14ac:dyDescent="0.35">
      <c r="A47" s="9" t="s">
        <v>15</v>
      </c>
      <c r="B47" s="35">
        <v>1848</v>
      </c>
      <c r="C47" s="37">
        <v>93</v>
      </c>
      <c r="D47" s="37">
        <v>2321</v>
      </c>
      <c r="E47" s="37">
        <v>626</v>
      </c>
    </row>
    <row r="48" spans="1:5" hidden="1" x14ac:dyDescent="0.35">
      <c r="A48" s="9" t="s">
        <v>74</v>
      </c>
      <c r="B48" s="35">
        <v>2088</v>
      </c>
      <c r="C48" s="37">
        <v>89</v>
      </c>
      <c r="D48" s="37">
        <v>2043</v>
      </c>
      <c r="E48" s="37">
        <v>714</v>
      </c>
    </row>
    <row r="49" spans="1:5" hidden="1" x14ac:dyDescent="0.35">
      <c r="A49" s="9"/>
      <c r="B49" s="35"/>
      <c r="C49" s="37"/>
      <c r="D49" s="37"/>
      <c r="E49" s="37"/>
    </row>
    <row r="50" spans="1:5" hidden="1" x14ac:dyDescent="0.35">
      <c r="A50" s="10" t="s">
        <v>29</v>
      </c>
      <c r="B50" s="35">
        <v>27107</v>
      </c>
      <c r="C50" s="37">
        <v>1869</v>
      </c>
      <c r="D50" s="37">
        <v>22753</v>
      </c>
      <c r="E50" s="37">
        <v>5495</v>
      </c>
    </row>
    <row r="51" spans="1:5" hidden="1" x14ac:dyDescent="0.35">
      <c r="A51" s="10" t="s">
        <v>29</v>
      </c>
      <c r="B51" s="35"/>
      <c r="C51" s="37"/>
      <c r="D51" s="37"/>
      <c r="E51" s="37"/>
    </row>
    <row r="52" spans="1:5" hidden="1" x14ac:dyDescent="0.35">
      <c r="A52" s="10" t="s">
        <v>29</v>
      </c>
      <c r="B52" s="35"/>
      <c r="C52" s="37"/>
      <c r="D52" s="37"/>
      <c r="E52" s="37"/>
    </row>
    <row r="53" spans="1:5" hidden="1" x14ac:dyDescent="0.35">
      <c r="A53" s="10" t="s">
        <v>29</v>
      </c>
      <c r="B53" s="35">
        <v>9691</v>
      </c>
      <c r="C53" s="37">
        <v>351</v>
      </c>
      <c r="D53" s="37">
        <v>4980</v>
      </c>
      <c r="E53" s="37">
        <v>808</v>
      </c>
    </row>
    <row r="54" spans="1:5" hidden="1" x14ac:dyDescent="0.35">
      <c r="A54" s="10" t="s">
        <v>29</v>
      </c>
      <c r="B54" s="35">
        <v>14339</v>
      </c>
      <c r="C54" s="37">
        <v>787</v>
      </c>
      <c r="D54" s="37">
        <v>4672</v>
      </c>
      <c r="E54" s="37">
        <v>122</v>
      </c>
    </row>
    <row r="55" spans="1:5" hidden="1" x14ac:dyDescent="0.35">
      <c r="A55" s="10" t="s">
        <v>29</v>
      </c>
      <c r="B55" s="35">
        <v>19889</v>
      </c>
      <c r="C55" s="37">
        <v>22</v>
      </c>
      <c r="D55" s="37">
        <v>3905</v>
      </c>
      <c r="E55" s="37" t="s">
        <v>75</v>
      </c>
    </row>
    <row r="56" spans="1:5" hidden="1" x14ac:dyDescent="0.35">
      <c r="A56" s="10" t="s">
        <v>29</v>
      </c>
      <c r="B56" s="35">
        <v>14416</v>
      </c>
      <c r="C56" s="37">
        <v>1049</v>
      </c>
      <c r="D56" s="37">
        <v>9821</v>
      </c>
      <c r="E56" s="37">
        <v>519</v>
      </c>
    </row>
    <row r="57" spans="1:5" hidden="1" x14ac:dyDescent="0.35">
      <c r="A57" s="10" t="s">
        <v>29</v>
      </c>
      <c r="B57" s="38"/>
      <c r="C57" s="36"/>
      <c r="D57" s="36"/>
      <c r="E57" s="36"/>
    </row>
    <row r="58" spans="1:5" hidden="1" x14ac:dyDescent="0.35">
      <c r="A58" s="10" t="s">
        <v>29</v>
      </c>
      <c r="B58" s="39"/>
      <c r="C58" s="37"/>
      <c r="D58" s="37"/>
      <c r="E58" s="37"/>
    </row>
    <row r="59" spans="1:5" hidden="1" x14ac:dyDescent="0.35">
      <c r="A59" s="10" t="s">
        <v>29</v>
      </c>
      <c r="B59" s="40"/>
      <c r="C59" s="37"/>
      <c r="D59" s="37"/>
      <c r="E59" s="37"/>
    </row>
    <row r="60" spans="1:5" hidden="1" x14ac:dyDescent="0.35">
      <c r="A60" s="10" t="s">
        <v>29</v>
      </c>
      <c r="B60" s="40"/>
      <c r="C60" s="37"/>
      <c r="D60" s="37"/>
      <c r="E60" s="37"/>
    </row>
    <row r="61" spans="1:5" hidden="1" x14ac:dyDescent="0.35">
      <c r="A61" s="10" t="s">
        <v>29</v>
      </c>
      <c r="B61" s="35">
        <v>6144</v>
      </c>
      <c r="C61" s="36">
        <v>379</v>
      </c>
      <c r="D61" s="36">
        <v>5717</v>
      </c>
      <c r="E61" s="36">
        <v>242</v>
      </c>
    </row>
    <row r="62" spans="1:5" hidden="1" x14ac:dyDescent="0.35">
      <c r="A62" s="10" t="s">
        <v>29</v>
      </c>
      <c r="B62" s="35">
        <v>6754</v>
      </c>
      <c r="C62" s="36">
        <v>348</v>
      </c>
      <c r="D62" s="36">
        <v>8501</v>
      </c>
      <c r="E62" s="36">
        <v>1242</v>
      </c>
    </row>
    <row r="63" spans="1:5" hidden="1" x14ac:dyDescent="0.35">
      <c r="A63" s="10" t="s">
        <v>29</v>
      </c>
      <c r="B63" s="35">
        <f>5045+0</f>
        <v>5045</v>
      </c>
      <c r="C63" s="36">
        <v>232</v>
      </c>
      <c r="D63" s="36">
        <f>4492+3</f>
        <v>4495</v>
      </c>
      <c r="E63" s="36">
        <v>287</v>
      </c>
    </row>
    <row r="64" spans="1:5" hidden="1" x14ac:dyDescent="0.35">
      <c r="A64" s="10" t="s">
        <v>29</v>
      </c>
      <c r="B64" s="35">
        <f>8427+0</f>
        <v>8427</v>
      </c>
      <c r="C64" s="36">
        <v>305</v>
      </c>
      <c r="D64" s="36">
        <f>6722+0</f>
        <v>6722</v>
      </c>
      <c r="E64" s="36">
        <v>455</v>
      </c>
    </row>
    <row r="65" spans="1:5" hidden="1" x14ac:dyDescent="0.35">
      <c r="A65" s="10" t="s">
        <v>29</v>
      </c>
      <c r="B65" s="40"/>
      <c r="C65" s="37"/>
      <c r="D65" s="37"/>
      <c r="E65" s="37"/>
    </row>
    <row r="66" spans="1:5" hidden="1" x14ac:dyDescent="0.35">
      <c r="A66" s="10" t="s">
        <v>29</v>
      </c>
      <c r="B66" s="40"/>
      <c r="C66" s="37"/>
      <c r="D66" s="37"/>
      <c r="E66" s="37"/>
    </row>
    <row r="67" spans="1:5" hidden="1" x14ac:dyDescent="0.35">
      <c r="A67" s="10" t="s">
        <v>29</v>
      </c>
      <c r="B67" s="35">
        <f>5233+11</f>
        <v>5244</v>
      </c>
      <c r="C67" s="36">
        <v>439</v>
      </c>
      <c r="D67" s="36">
        <f>8919+57</f>
        <v>8976</v>
      </c>
      <c r="E67" s="37" t="s">
        <v>76</v>
      </c>
    </row>
    <row r="68" spans="1:5" hidden="1" x14ac:dyDescent="0.35">
      <c r="A68" s="10" t="s">
        <v>29</v>
      </c>
      <c r="B68" s="35">
        <f>7799+279+4857+927</f>
        <v>13862</v>
      </c>
      <c r="C68" s="36">
        <v>1093</v>
      </c>
      <c r="D68" s="36">
        <f>9238+179+1863+1774</f>
        <v>13054</v>
      </c>
      <c r="E68" s="36">
        <v>1710</v>
      </c>
    </row>
    <row r="69" spans="1:5" hidden="1" x14ac:dyDescent="0.35">
      <c r="A69" s="10" t="s">
        <v>29</v>
      </c>
      <c r="B69" s="35">
        <f>7254+89+196+209</f>
        <v>7748</v>
      </c>
      <c r="C69" s="36">
        <v>256</v>
      </c>
      <c r="D69" s="36">
        <f>4075+314+151+0</f>
        <v>4540</v>
      </c>
      <c r="E69" s="36">
        <v>1</v>
      </c>
    </row>
    <row r="70" spans="1:5" hidden="1" x14ac:dyDescent="0.35">
      <c r="A70" s="10" t="s">
        <v>29</v>
      </c>
      <c r="B70" s="35">
        <f>5966+580+346+48</f>
        <v>6940</v>
      </c>
      <c r="C70" s="36">
        <v>829</v>
      </c>
      <c r="D70" s="36">
        <f>7128+648+412</f>
        <v>8188</v>
      </c>
      <c r="E70" s="37" t="s">
        <v>76</v>
      </c>
    </row>
    <row r="71" spans="1:5" hidden="1" x14ac:dyDescent="0.35">
      <c r="A71" s="10" t="s">
        <v>29</v>
      </c>
      <c r="B71" s="40"/>
      <c r="C71" s="37"/>
      <c r="D71" s="37"/>
      <c r="E71" s="37"/>
    </row>
    <row r="72" spans="1:5" hidden="1" x14ac:dyDescent="0.35">
      <c r="A72" s="10" t="s">
        <v>29</v>
      </c>
      <c r="B72" s="40"/>
      <c r="C72" s="37"/>
      <c r="D72" s="37"/>
      <c r="E72" s="37"/>
    </row>
    <row r="73" spans="1:5" hidden="1" x14ac:dyDescent="0.35">
      <c r="A73" s="10" t="s">
        <v>29</v>
      </c>
      <c r="B73" s="40"/>
      <c r="C73" s="37"/>
      <c r="D73" s="37"/>
      <c r="E73" s="37"/>
    </row>
    <row r="74" spans="1:5" hidden="1" x14ac:dyDescent="0.35">
      <c r="A74" s="10" t="s">
        <v>29</v>
      </c>
      <c r="B74" s="35">
        <f>5473+403+527</f>
        <v>6403</v>
      </c>
      <c r="C74" s="36">
        <v>588</v>
      </c>
      <c r="D74" s="36">
        <f>5857+274+447</f>
        <v>6578</v>
      </c>
      <c r="E74" s="36">
        <v>201</v>
      </c>
    </row>
    <row r="75" spans="1:5" hidden="1" x14ac:dyDescent="0.35">
      <c r="A75" s="10" t="s">
        <v>29</v>
      </c>
      <c r="B75" s="38">
        <f>4218+432+856+497</f>
        <v>6003</v>
      </c>
      <c r="C75" s="36">
        <v>158</v>
      </c>
      <c r="D75" s="36">
        <f>5101+200+655+775</f>
        <v>6731</v>
      </c>
      <c r="E75" s="36">
        <v>965</v>
      </c>
    </row>
    <row r="76" spans="1:5" hidden="1" x14ac:dyDescent="0.35">
      <c r="A76" s="10" t="s">
        <v>29</v>
      </c>
      <c r="B76" s="38">
        <f>4648+672+59+622</f>
        <v>6001</v>
      </c>
      <c r="C76" s="36">
        <v>839</v>
      </c>
      <c r="D76" s="36">
        <f>7974+723+913+879</f>
        <v>10489</v>
      </c>
      <c r="E76" s="36">
        <v>179</v>
      </c>
    </row>
    <row r="77" spans="1:5" hidden="1" x14ac:dyDescent="0.35">
      <c r="A77" s="10" t="s">
        <v>29</v>
      </c>
      <c r="B77" s="35">
        <f>5550+552+428+716</f>
        <v>7246</v>
      </c>
      <c r="C77" s="36">
        <v>227</v>
      </c>
      <c r="D77" s="36">
        <f>6490+391+551+339</f>
        <v>7771</v>
      </c>
      <c r="E77" s="36">
        <v>1636</v>
      </c>
    </row>
    <row r="78" spans="1:5" hidden="1" x14ac:dyDescent="0.35">
      <c r="A78" s="10">
        <v>2004</v>
      </c>
      <c r="B78" s="35">
        <v>22626</v>
      </c>
      <c r="C78" s="36">
        <v>747</v>
      </c>
      <c r="D78" s="36">
        <v>23649</v>
      </c>
      <c r="E78" s="36">
        <v>8684</v>
      </c>
    </row>
    <row r="79" spans="1:5" hidden="1" x14ac:dyDescent="0.35">
      <c r="A79" s="11" t="s">
        <v>31</v>
      </c>
      <c r="B79" s="35">
        <v>24041</v>
      </c>
      <c r="C79" s="36">
        <v>1006</v>
      </c>
      <c r="D79" s="36">
        <v>28716</v>
      </c>
      <c r="E79" s="36">
        <v>8230</v>
      </c>
    </row>
    <row r="80" spans="1:5" hidden="1" x14ac:dyDescent="0.35">
      <c r="A80" s="11" t="s">
        <v>32</v>
      </c>
      <c r="B80" s="40"/>
      <c r="C80" s="37"/>
      <c r="D80" s="37"/>
      <c r="E80" s="37"/>
    </row>
    <row r="81" spans="1:5" hidden="1" x14ac:dyDescent="0.35">
      <c r="A81" s="11" t="s">
        <v>33</v>
      </c>
      <c r="B81" s="40"/>
      <c r="C81" s="37"/>
      <c r="D81" s="37"/>
      <c r="E81" s="37"/>
    </row>
    <row r="82" spans="1:5" hidden="1" x14ac:dyDescent="0.35">
      <c r="A82" s="11" t="s">
        <v>34</v>
      </c>
      <c r="B82" s="40">
        <v>3468</v>
      </c>
      <c r="C82" s="37">
        <v>214</v>
      </c>
      <c r="D82" s="37">
        <v>3564</v>
      </c>
      <c r="E82" s="37">
        <v>62</v>
      </c>
    </row>
    <row r="83" spans="1:5" hidden="1" x14ac:dyDescent="0.35">
      <c r="A83" s="11" t="s">
        <v>35</v>
      </c>
      <c r="B83" s="40">
        <v>1200</v>
      </c>
      <c r="C83" s="37" t="s">
        <v>75</v>
      </c>
      <c r="D83" s="37">
        <v>2513</v>
      </c>
      <c r="E83" s="37">
        <v>883</v>
      </c>
    </row>
    <row r="84" spans="1:5" hidden="1" x14ac:dyDescent="0.35">
      <c r="A84" s="11" t="s">
        <v>36</v>
      </c>
      <c r="B84" s="40">
        <v>2086</v>
      </c>
      <c r="C84" s="37">
        <v>134</v>
      </c>
      <c r="D84" s="37">
        <v>2424</v>
      </c>
      <c r="E84" s="37">
        <v>297</v>
      </c>
    </row>
    <row r="85" spans="1:5" hidden="1" x14ac:dyDescent="0.35">
      <c r="A85" s="11" t="s">
        <v>37</v>
      </c>
      <c r="B85" s="40">
        <v>908</v>
      </c>
      <c r="C85" s="37">
        <v>115</v>
      </c>
      <c r="D85" s="37">
        <v>1021</v>
      </c>
      <c r="E85" s="37" t="s">
        <v>75</v>
      </c>
    </row>
    <row r="86" spans="1:5" hidden="1" x14ac:dyDescent="0.35">
      <c r="A86" s="11" t="s">
        <v>38</v>
      </c>
      <c r="B86" s="40">
        <v>2461</v>
      </c>
      <c r="C86" s="37">
        <v>60</v>
      </c>
      <c r="D86" s="37">
        <v>1639</v>
      </c>
      <c r="E86" s="37" t="s">
        <v>75</v>
      </c>
    </row>
    <row r="87" spans="1:5" hidden="1" x14ac:dyDescent="0.35">
      <c r="A87" s="11" t="s">
        <v>39</v>
      </c>
      <c r="B87" s="40">
        <f>1676+0</f>
        <v>1676</v>
      </c>
      <c r="C87" s="37">
        <v>57</v>
      </c>
      <c r="D87" s="37">
        <f>1832+3</f>
        <v>1835</v>
      </c>
      <c r="E87" s="37">
        <v>287</v>
      </c>
    </row>
    <row r="88" spans="1:5" hidden="1" x14ac:dyDescent="0.35">
      <c r="A88" s="11" t="s">
        <v>40</v>
      </c>
      <c r="B88" s="40">
        <f>857+0</f>
        <v>857</v>
      </c>
      <c r="C88" s="37" t="s">
        <v>75</v>
      </c>
      <c r="D88" s="37">
        <f>2612+0</f>
        <v>2612</v>
      </c>
      <c r="E88" s="37">
        <v>2</v>
      </c>
    </row>
    <row r="89" spans="1:5" hidden="1" x14ac:dyDescent="0.35">
      <c r="A89" s="11" t="s">
        <v>41</v>
      </c>
      <c r="B89" s="40">
        <f>3491+0</f>
        <v>3491</v>
      </c>
      <c r="C89" s="37">
        <v>114</v>
      </c>
      <c r="D89" s="37">
        <f>2582+0</f>
        <v>2582</v>
      </c>
      <c r="E89" s="37" t="s">
        <v>75</v>
      </c>
    </row>
    <row r="90" spans="1:5" hidden="1" x14ac:dyDescent="0.35">
      <c r="A90" s="11" t="s">
        <v>42</v>
      </c>
      <c r="B90" s="40">
        <f>4079+0</f>
        <v>4079</v>
      </c>
      <c r="C90" s="37">
        <v>191</v>
      </c>
      <c r="D90" s="37">
        <f>1528+0</f>
        <v>1528</v>
      </c>
      <c r="E90" s="37">
        <v>453</v>
      </c>
    </row>
    <row r="91" spans="1:5" hidden="1" x14ac:dyDescent="0.35">
      <c r="A91" s="11" t="s">
        <v>43</v>
      </c>
      <c r="B91" s="40"/>
      <c r="C91" s="37"/>
      <c r="D91" s="37"/>
      <c r="E91" s="37"/>
    </row>
    <row r="92" spans="1:5" hidden="1" x14ac:dyDescent="0.35">
      <c r="A92" s="11" t="s">
        <v>44</v>
      </c>
      <c r="B92" s="40">
        <v>8314</v>
      </c>
      <c r="C92" s="37">
        <v>740</v>
      </c>
      <c r="D92" s="37">
        <v>7199</v>
      </c>
      <c r="E92" s="37">
        <v>984</v>
      </c>
    </row>
    <row r="93" spans="1:5" hidden="1" x14ac:dyDescent="0.35">
      <c r="A93" s="11" t="s">
        <v>45</v>
      </c>
      <c r="B93" s="40">
        <v>6110</v>
      </c>
      <c r="C93" s="37">
        <v>398</v>
      </c>
      <c r="D93" s="37">
        <v>9206</v>
      </c>
      <c r="E93" s="37">
        <v>1435</v>
      </c>
    </row>
    <row r="94" spans="1:5" hidden="1" x14ac:dyDescent="0.35">
      <c r="A94" s="11" t="s">
        <v>77</v>
      </c>
      <c r="B94" s="40"/>
      <c r="C94" s="37"/>
      <c r="D94" s="37"/>
      <c r="E94" s="37"/>
    </row>
    <row r="95" spans="1:5" hidden="1" x14ac:dyDescent="0.35">
      <c r="A95" s="11" t="s">
        <v>78</v>
      </c>
      <c r="B95" s="40">
        <f>1978+0</f>
        <v>1978</v>
      </c>
      <c r="C95" s="37">
        <v>171</v>
      </c>
      <c r="D95" s="37">
        <f>1181+0</f>
        <v>1181</v>
      </c>
      <c r="E95" s="37" t="s">
        <v>75</v>
      </c>
    </row>
    <row r="96" spans="1:5" hidden="1" x14ac:dyDescent="0.35">
      <c r="A96" s="11" t="s">
        <v>79</v>
      </c>
      <c r="B96" s="40">
        <f>610+11</f>
        <v>621</v>
      </c>
      <c r="C96" s="37" t="s">
        <v>75</v>
      </c>
      <c r="D96" s="37">
        <f>3682+94+57</f>
        <v>3833</v>
      </c>
      <c r="E96" s="37" t="s">
        <v>75</v>
      </c>
    </row>
    <row r="97" spans="1:5" hidden="1" x14ac:dyDescent="0.35">
      <c r="A97" s="11" t="s">
        <v>80</v>
      </c>
      <c r="B97" s="40">
        <f>2645+0</f>
        <v>2645</v>
      </c>
      <c r="C97" s="37">
        <v>268</v>
      </c>
      <c r="D97" s="37">
        <f>3962+0</f>
        <v>3962</v>
      </c>
      <c r="E97" s="37" t="s">
        <v>72</v>
      </c>
    </row>
    <row r="98" spans="1:5" hidden="1" x14ac:dyDescent="0.35">
      <c r="A98" s="11" t="s">
        <v>81</v>
      </c>
      <c r="B98" s="40">
        <f>4899+279</f>
        <v>5178</v>
      </c>
      <c r="C98" s="37">
        <v>541</v>
      </c>
      <c r="D98" s="37">
        <f>3842+179</f>
        <v>4021</v>
      </c>
      <c r="E98" s="36">
        <v>129</v>
      </c>
    </row>
    <row r="99" spans="1:5" hidden="1" x14ac:dyDescent="0.35">
      <c r="A99" s="11" t="s">
        <v>82</v>
      </c>
      <c r="B99" s="40">
        <f>1636+4857</f>
        <v>6493</v>
      </c>
      <c r="C99" s="37">
        <v>326</v>
      </c>
      <c r="D99" s="37">
        <f>2651+1863</f>
        <v>4514</v>
      </c>
      <c r="E99" s="36">
        <v>1517</v>
      </c>
    </row>
    <row r="100" spans="1:5" hidden="1" x14ac:dyDescent="0.35">
      <c r="A100" s="11" t="s">
        <v>83</v>
      </c>
      <c r="B100" s="40">
        <f>1264+927</f>
        <v>2191</v>
      </c>
      <c r="C100" s="37">
        <v>226</v>
      </c>
      <c r="D100" s="37">
        <f>2745+1774</f>
        <v>4519</v>
      </c>
      <c r="E100" s="36">
        <v>64</v>
      </c>
    </row>
    <row r="101" spans="1:5" hidden="1" x14ac:dyDescent="0.35">
      <c r="A101" s="11" t="s">
        <v>84</v>
      </c>
      <c r="B101" s="35">
        <f>2336+89</f>
        <v>2425</v>
      </c>
      <c r="C101" s="36">
        <v>174</v>
      </c>
      <c r="D101" s="36">
        <f>372+51+314</f>
        <v>737</v>
      </c>
      <c r="E101" s="37" t="s">
        <v>72</v>
      </c>
    </row>
    <row r="102" spans="1:5" hidden="1" x14ac:dyDescent="0.35">
      <c r="A102" s="11" t="s">
        <v>85</v>
      </c>
      <c r="B102" s="35">
        <f>2429+196</f>
        <v>2625</v>
      </c>
      <c r="C102" s="36">
        <v>82</v>
      </c>
      <c r="D102" s="36">
        <f>2473+38+151</f>
        <v>2662</v>
      </c>
      <c r="E102" s="37" t="s">
        <v>72</v>
      </c>
    </row>
    <row r="103" spans="1:5" hidden="1" x14ac:dyDescent="0.35">
      <c r="A103" s="11" t="s">
        <v>86</v>
      </c>
      <c r="B103" s="38">
        <f>2489+209</f>
        <v>2698</v>
      </c>
      <c r="C103" s="41" t="s">
        <v>72</v>
      </c>
      <c r="D103" s="36">
        <f>1141+0</f>
        <v>1141</v>
      </c>
      <c r="E103" s="36">
        <v>1</v>
      </c>
    </row>
    <row r="104" spans="1:5" hidden="1" x14ac:dyDescent="0.35">
      <c r="A104" s="11" t="s">
        <v>87</v>
      </c>
      <c r="B104" s="35">
        <f>2149+580</f>
        <v>2729</v>
      </c>
      <c r="C104" s="36">
        <v>330</v>
      </c>
      <c r="D104" s="36">
        <f>2372+0</f>
        <v>2372</v>
      </c>
      <c r="E104" s="37" t="s">
        <v>72</v>
      </c>
    </row>
    <row r="105" spans="1:5" hidden="1" x14ac:dyDescent="0.35">
      <c r="A105" s="11" t="s">
        <v>88</v>
      </c>
      <c r="B105" s="35">
        <f>1686+346</f>
        <v>2032</v>
      </c>
      <c r="C105" s="36">
        <v>55</v>
      </c>
      <c r="D105" s="36">
        <f>1915+648</f>
        <v>2563</v>
      </c>
      <c r="E105" s="37" t="s">
        <v>72</v>
      </c>
    </row>
    <row r="106" spans="1:5" hidden="1" x14ac:dyDescent="0.35">
      <c r="A106" s="11" t="s">
        <v>89</v>
      </c>
      <c r="B106" s="35">
        <f>2131+48</f>
        <v>2179</v>
      </c>
      <c r="C106" s="36">
        <v>444</v>
      </c>
      <c r="D106" s="36">
        <f>2841+412</f>
        <v>3253</v>
      </c>
      <c r="E106" s="37" t="s">
        <v>72</v>
      </c>
    </row>
    <row r="107" spans="1:5" hidden="1" x14ac:dyDescent="0.35">
      <c r="A107" s="11" t="s">
        <v>90</v>
      </c>
      <c r="B107" s="35">
        <v>8092</v>
      </c>
      <c r="C107" s="36">
        <v>525</v>
      </c>
      <c r="D107" s="36">
        <v>8660</v>
      </c>
      <c r="E107" s="37">
        <v>1085</v>
      </c>
    </row>
    <row r="108" spans="1:5" hidden="1" x14ac:dyDescent="0.35">
      <c r="A108" s="11" t="s">
        <v>91</v>
      </c>
      <c r="B108" s="35">
        <v>7614</v>
      </c>
      <c r="C108" s="36">
        <v>421</v>
      </c>
      <c r="D108" s="36">
        <v>10419</v>
      </c>
      <c r="E108" s="37">
        <v>539</v>
      </c>
    </row>
    <row r="109" spans="1:5" hidden="1" x14ac:dyDescent="0.35">
      <c r="A109" s="11" t="s">
        <v>92</v>
      </c>
      <c r="B109" s="35"/>
      <c r="C109" s="36"/>
      <c r="D109" s="36"/>
      <c r="E109" s="37"/>
    </row>
    <row r="110" spans="1:5" hidden="1" x14ac:dyDescent="0.35">
      <c r="A110" s="11" t="s">
        <v>93</v>
      </c>
      <c r="B110" s="35"/>
      <c r="C110" s="36"/>
      <c r="D110" s="36"/>
      <c r="E110" s="37"/>
    </row>
    <row r="111" spans="1:5" hidden="1" x14ac:dyDescent="0.35">
      <c r="A111" s="11" t="s">
        <v>94</v>
      </c>
      <c r="B111" s="35"/>
      <c r="C111" s="36"/>
      <c r="D111" s="36"/>
      <c r="E111" s="37"/>
    </row>
    <row r="112" spans="1:5" hidden="1" x14ac:dyDescent="0.35">
      <c r="A112" s="11" t="s">
        <v>95</v>
      </c>
      <c r="B112" s="35"/>
      <c r="C112" s="36"/>
      <c r="D112" s="36"/>
      <c r="E112" s="37"/>
    </row>
    <row r="113" spans="1:5" hidden="1" x14ac:dyDescent="0.35">
      <c r="A113" s="11" t="s">
        <v>96</v>
      </c>
      <c r="B113" s="35">
        <v>6948</v>
      </c>
      <c r="C113" s="36">
        <v>659</v>
      </c>
      <c r="D113" s="36">
        <v>4668</v>
      </c>
      <c r="E113" s="37">
        <v>1301</v>
      </c>
    </row>
    <row r="114" spans="1:5" hidden="1" x14ac:dyDescent="0.35">
      <c r="A114" s="11" t="s">
        <v>97</v>
      </c>
      <c r="B114" s="35">
        <v>7445</v>
      </c>
      <c r="C114" s="36">
        <v>466</v>
      </c>
      <c r="D114" s="36">
        <v>7301</v>
      </c>
      <c r="E114" s="37">
        <v>298</v>
      </c>
    </row>
    <row r="115" spans="1:5" hidden="1" x14ac:dyDescent="0.35">
      <c r="A115" s="11" t="s">
        <v>98</v>
      </c>
      <c r="B115" s="35">
        <v>6335</v>
      </c>
      <c r="C115" s="36">
        <v>514</v>
      </c>
      <c r="D115" s="36">
        <v>5995</v>
      </c>
      <c r="E115" s="37">
        <v>1580</v>
      </c>
    </row>
    <row r="116" spans="1:5" hidden="1" x14ac:dyDescent="0.35">
      <c r="A116" s="11" t="s">
        <v>99</v>
      </c>
      <c r="B116" s="35">
        <v>6379</v>
      </c>
      <c r="C116" s="36">
        <v>230</v>
      </c>
      <c r="D116" s="36">
        <v>4789</v>
      </c>
      <c r="E116" s="37">
        <v>2316</v>
      </c>
    </row>
    <row r="117" spans="1:5" hidden="1" x14ac:dyDescent="0.35">
      <c r="A117" s="11" t="s">
        <v>100</v>
      </c>
      <c r="B117" s="42"/>
      <c r="C117" s="43"/>
      <c r="D117" s="43"/>
      <c r="E117" s="43"/>
    </row>
    <row r="118" spans="1:5" hidden="1" x14ac:dyDescent="0.35">
      <c r="A118" s="11" t="s">
        <v>101</v>
      </c>
      <c r="B118" s="40"/>
      <c r="C118" s="37"/>
      <c r="D118" s="37"/>
      <c r="E118" s="37"/>
    </row>
    <row r="119" spans="1:5" hidden="1" x14ac:dyDescent="0.35">
      <c r="A119" s="11" t="s">
        <v>102</v>
      </c>
      <c r="B119" s="35"/>
      <c r="C119" s="36"/>
      <c r="D119" s="36"/>
      <c r="E119" s="37"/>
    </row>
    <row r="120" spans="1:5" hidden="1" x14ac:dyDescent="0.35">
      <c r="A120" s="11" t="s">
        <v>103</v>
      </c>
      <c r="B120" s="35"/>
      <c r="C120" s="36"/>
      <c r="D120" s="36"/>
      <c r="E120" s="36"/>
    </row>
    <row r="121" spans="1:5" hidden="1" x14ac:dyDescent="0.35">
      <c r="A121" s="11" t="s">
        <v>104</v>
      </c>
      <c r="B121" s="35"/>
      <c r="C121" s="36"/>
      <c r="D121" s="36"/>
      <c r="E121" s="37"/>
    </row>
    <row r="122" spans="1:5" hidden="1" x14ac:dyDescent="0.35">
      <c r="A122" s="11" t="s">
        <v>105</v>
      </c>
      <c r="B122" s="39"/>
      <c r="C122" s="36"/>
      <c r="D122" s="36"/>
      <c r="E122" s="36"/>
    </row>
    <row r="123" spans="1:5" hidden="1" x14ac:dyDescent="0.35">
      <c r="A123" s="11" t="s">
        <v>106</v>
      </c>
      <c r="B123" s="39"/>
      <c r="C123" s="36"/>
      <c r="D123" s="36"/>
      <c r="E123" s="36"/>
    </row>
    <row r="124" spans="1:5" hidden="1" x14ac:dyDescent="0.35">
      <c r="A124" s="11" t="s">
        <v>107</v>
      </c>
      <c r="B124" s="39"/>
      <c r="C124" s="36"/>
      <c r="D124" s="36"/>
      <c r="E124" s="36"/>
    </row>
    <row r="125" spans="1:5" hidden="1" x14ac:dyDescent="0.35">
      <c r="A125" s="11" t="s">
        <v>108</v>
      </c>
      <c r="B125" s="39"/>
      <c r="C125" s="36"/>
      <c r="D125" s="36"/>
      <c r="E125" s="37"/>
    </row>
    <row r="126" spans="1:5" hidden="1" x14ac:dyDescent="0.35">
      <c r="A126" s="11" t="s">
        <v>109</v>
      </c>
      <c r="B126" s="39"/>
      <c r="C126" s="36"/>
      <c r="D126" s="36"/>
      <c r="E126" s="36"/>
    </row>
    <row r="127" spans="1:5" hidden="1" x14ac:dyDescent="0.35">
      <c r="A127" s="11" t="s">
        <v>110</v>
      </c>
      <c r="B127" s="39"/>
      <c r="C127" s="36"/>
      <c r="D127" s="36"/>
      <c r="E127" s="36"/>
    </row>
    <row r="128" spans="1:5" hidden="1" x14ac:dyDescent="0.35">
      <c r="A128" s="11" t="s">
        <v>111</v>
      </c>
      <c r="B128" s="39"/>
      <c r="C128" s="36"/>
      <c r="D128" s="36"/>
      <c r="E128" s="36"/>
    </row>
    <row r="129" spans="1:5" hidden="1" x14ac:dyDescent="0.35">
      <c r="A129" s="11" t="s">
        <v>112</v>
      </c>
      <c r="B129" s="39"/>
      <c r="C129" s="36"/>
      <c r="D129" s="36"/>
      <c r="E129" s="36"/>
    </row>
    <row r="130" spans="1:5" hidden="1" x14ac:dyDescent="0.35">
      <c r="A130" s="11" t="s">
        <v>113</v>
      </c>
      <c r="B130" s="39"/>
      <c r="C130" s="36"/>
      <c r="D130" s="36"/>
      <c r="E130" s="36"/>
    </row>
    <row r="131" spans="1:5" hidden="1" x14ac:dyDescent="0.35">
      <c r="A131" s="11" t="s">
        <v>114</v>
      </c>
      <c r="B131" s="39"/>
      <c r="C131" s="36"/>
      <c r="D131" s="36"/>
      <c r="E131" s="36"/>
    </row>
    <row r="132" spans="1:5" hidden="1" x14ac:dyDescent="0.35">
      <c r="A132" s="11" t="s">
        <v>115</v>
      </c>
      <c r="B132" s="39"/>
      <c r="C132" s="36"/>
      <c r="D132" s="36"/>
      <c r="E132" s="36"/>
    </row>
    <row r="133" spans="1:5" hidden="1" x14ac:dyDescent="0.35">
      <c r="A133" s="11" t="s">
        <v>116</v>
      </c>
      <c r="B133" s="39">
        <f>2623+441</f>
        <v>3064</v>
      </c>
      <c r="C133" s="36">
        <v>178</v>
      </c>
      <c r="D133" s="36">
        <f>2122+508</f>
        <v>2630</v>
      </c>
      <c r="E133" s="37" t="s">
        <v>76</v>
      </c>
    </row>
    <row r="134" spans="1:5" hidden="1" x14ac:dyDescent="0.35">
      <c r="A134" s="11" t="s">
        <v>117</v>
      </c>
      <c r="B134" s="39">
        <f>2083+539</f>
        <v>2622</v>
      </c>
      <c r="C134" s="36">
        <v>517</v>
      </c>
      <c r="D134" s="36">
        <f>2490+134</f>
        <v>2624</v>
      </c>
      <c r="E134" s="37">
        <v>491</v>
      </c>
    </row>
    <row r="135" spans="1:5" hidden="1" x14ac:dyDescent="0.35">
      <c r="A135" s="11" t="s">
        <v>118</v>
      </c>
      <c r="B135" s="39">
        <v>2628</v>
      </c>
      <c r="C135" s="36">
        <v>45</v>
      </c>
      <c r="D135" s="36">
        <v>1945</v>
      </c>
      <c r="E135" s="37">
        <v>493</v>
      </c>
    </row>
    <row r="136" spans="1:5" hidden="1" x14ac:dyDescent="0.35">
      <c r="A136" s="11" t="s">
        <v>119</v>
      </c>
      <c r="B136" s="39">
        <v>3184</v>
      </c>
      <c r="C136" s="36">
        <v>270</v>
      </c>
      <c r="D136" s="36">
        <v>4841</v>
      </c>
      <c r="E136" s="37">
        <v>819</v>
      </c>
    </row>
    <row r="137" spans="1:5" hidden="1" x14ac:dyDescent="0.35">
      <c r="A137" s="11" t="s">
        <v>120</v>
      </c>
      <c r="B137" s="39">
        <v>1704</v>
      </c>
      <c r="C137" s="36">
        <v>128</v>
      </c>
      <c r="D137" s="36">
        <v>2833</v>
      </c>
      <c r="E137" s="37">
        <v>468</v>
      </c>
    </row>
    <row r="138" spans="1:5" hidden="1" x14ac:dyDescent="0.35">
      <c r="A138" s="11" t="s">
        <v>121</v>
      </c>
      <c r="B138" s="39">
        <f>1024+198</f>
        <v>1222</v>
      </c>
      <c r="C138" s="37" t="s">
        <v>76</v>
      </c>
      <c r="D138" s="36">
        <f>1062+1+469</f>
        <v>1532</v>
      </c>
      <c r="E138" s="37">
        <v>148</v>
      </c>
    </row>
    <row r="139" spans="1:5" hidden="1" x14ac:dyDescent="0.35">
      <c r="A139" s="11" t="s">
        <v>122</v>
      </c>
      <c r="B139" s="39">
        <f>2696+147</f>
        <v>2843</v>
      </c>
      <c r="C139" s="37">
        <v>98</v>
      </c>
      <c r="D139" s="36">
        <f>4143+672</f>
        <v>4815</v>
      </c>
      <c r="E139" s="37">
        <v>297</v>
      </c>
    </row>
    <row r="140" spans="1:5" hidden="1" x14ac:dyDescent="0.35">
      <c r="A140" s="11" t="s">
        <v>123</v>
      </c>
      <c r="B140" s="39">
        <f>3771+46</f>
        <v>3817</v>
      </c>
      <c r="C140" s="37">
        <v>241</v>
      </c>
      <c r="D140" s="36">
        <f>2003</f>
        <v>2003</v>
      </c>
      <c r="E140" s="37">
        <v>297</v>
      </c>
    </row>
    <row r="141" spans="1:5" hidden="1" x14ac:dyDescent="0.35">
      <c r="A141" s="11" t="s">
        <v>124</v>
      </c>
      <c r="B141" s="39">
        <f>1432</f>
        <v>1432</v>
      </c>
      <c r="C141" s="37">
        <v>186</v>
      </c>
      <c r="D141" s="36">
        <f>1842</f>
        <v>1842</v>
      </c>
      <c r="E141" s="37">
        <v>491</v>
      </c>
    </row>
    <row r="142" spans="1:5" hidden="1" x14ac:dyDescent="0.35">
      <c r="A142" s="11" t="s">
        <v>125</v>
      </c>
      <c r="B142" s="39">
        <v>2810</v>
      </c>
      <c r="C142" s="37">
        <v>1</v>
      </c>
      <c r="D142" s="36">
        <v>4092</v>
      </c>
      <c r="E142" s="37">
        <v>98</v>
      </c>
    </row>
    <row r="143" spans="1:5" hidden="1" x14ac:dyDescent="0.35">
      <c r="A143" s="11" t="s">
        <v>126</v>
      </c>
      <c r="B143" s="41">
        <v>2223</v>
      </c>
      <c r="C143" s="37">
        <v>318</v>
      </c>
      <c r="D143" s="36">
        <v>3316</v>
      </c>
      <c r="E143" s="37">
        <v>293</v>
      </c>
    </row>
    <row r="144" spans="1:5" hidden="1" x14ac:dyDescent="0.35">
      <c r="A144" s="11" t="s">
        <v>127</v>
      </c>
      <c r="B144" s="40">
        <v>2581</v>
      </c>
      <c r="C144" s="37">
        <v>102</v>
      </c>
      <c r="D144" s="36">
        <f>3011+0</f>
        <v>3011</v>
      </c>
      <c r="E144" s="37">
        <v>148</v>
      </c>
    </row>
    <row r="145" spans="1:5" hidden="1" x14ac:dyDescent="0.35">
      <c r="A145" s="11" t="s">
        <v>128</v>
      </c>
      <c r="B145" s="42"/>
      <c r="C145" s="43"/>
      <c r="D145" s="44"/>
      <c r="E145" s="43"/>
    </row>
    <row r="146" spans="1:5" hidden="1" x14ac:dyDescent="0.35">
      <c r="A146" s="11" t="s">
        <v>32</v>
      </c>
      <c r="B146" s="40">
        <v>33339</v>
      </c>
      <c r="C146" s="37">
        <v>1217</v>
      </c>
      <c r="D146" s="36">
        <v>35052</v>
      </c>
      <c r="E146" s="37">
        <v>7743</v>
      </c>
    </row>
    <row r="147" spans="1:5" hidden="1" x14ac:dyDescent="0.35">
      <c r="A147" s="9"/>
      <c r="B147" s="40"/>
      <c r="C147" s="37"/>
      <c r="D147" s="36"/>
      <c r="E147" s="37"/>
    </row>
    <row r="148" spans="1:5" hidden="1" x14ac:dyDescent="0.35">
      <c r="A148" s="11"/>
      <c r="B148" s="40"/>
      <c r="C148" s="37"/>
      <c r="D148" s="36"/>
      <c r="E148" s="37"/>
    </row>
    <row r="149" spans="1:5" hidden="1" x14ac:dyDescent="0.35">
      <c r="A149" s="11" t="s">
        <v>30</v>
      </c>
      <c r="B149" s="40"/>
      <c r="C149" s="37"/>
      <c r="D149" s="36"/>
      <c r="E149" s="37"/>
    </row>
    <row r="150" spans="1:5" hidden="1" x14ac:dyDescent="0.35">
      <c r="A150" s="9" t="s">
        <v>5</v>
      </c>
      <c r="B150" s="40">
        <v>6483</v>
      </c>
      <c r="C150" s="37">
        <v>72</v>
      </c>
      <c r="D150" s="36">
        <v>4816</v>
      </c>
      <c r="E150" s="37">
        <v>2643</v>
      </c>
    </row>
    <row r="151" spans="1:5" hidden="1" x14ac:dyDescent="0.35">
      <c r="A151" s="9" t="s">
        <v>6</v>
      </c>
      <c r="B151" s="40">
        <v>5710</v>
      </c>
      <c r="C151" s="37">
        <v>48</v>
      </c>
      <c r="D151" s="36">
        <v>5721</v>
      </c>
      <c r="E151" s="37">
        <v>1505</v>
      </c>
    </row>
    <row r="152" spans="1:5" hidden="1" x14ac:dyDescent="0.35">
      <c r="A152" s="9" t="s">
        <v>7</v>
      </c>
      <c r="B152" s="40">
        <v>4407</v>
      </c>
      <c r="C152" s="37">
        <v>213</v>
      </c>
      <c r="D152" s="36">
        <v>6414</v>
      </c>
      <c r="E152" s="37">
        <v>1463</v>
      </c>
    </row>
    <row r="153" spans="1:5" hidden="1" x14ac:dyDescent="0.35">
      <c r="A153" s="9" t="s">
        <v>8</v>
      </c>
      <c r="B153" s="40">
        <v>6026</v>
      </c>
      <c r="C153" s="37">
        <v>414</v>
      </c>
      <c r="D153" s="36">
        <v>6698</v>
      </c>
      <c r="E153" s="37">
        <v>3073</v>
      </c>
    </row>
    <row r="154" spans="1:5" hidden="1" x14ac:dyDescent="0.35">
      <c r="A154" s="9"/>
      <c r="B154" s="42"/>
      <c r="C154" s="43"/>
      <c r="D154" s="44"/>
      <c r="E154" s="43"/>
    </row>
    <row r="155" spans="1:5" hidden="1" x14ac:dyDescent="0.35">
      <c r="A155" s="11" t="s">
        <v>19</v>
      </c>
      <c r="B155" s="40"/>
      <c r="C155" s="37"/>
      <c r="D155" s="36"/>
      <c r="E155" s="37"/>
    </row>
    <row r="156" spans="1:5" hidden="1" x14ac:dyDescent="0.35">
      <c r="A156" s="9" t="s">
        <v>20</v>
      </c>
      <c r="B156" s="40">
        <v>1831</v>
      </c>
      <c r="C156" s="37">
        <v>319</v>
      </c>
      <c r="D156" s="36">
        <v>1663</v>
      </c>
      <c r="E156" s="37">
        <v>426</v>
      </c>
    </row>
    <row r="157" spans="1:5" hidden="1" x14ac:dyDescent="0.35">
      <c r="A157" s="9" t="s">
        <v>21</v>
      </c>
      <c r="B157" s="40">
        <v>2700</v>
      </c>
      <c r="C157" s="37">
        <v>125</v>
      </c>
      <c r="D157" s="36">
        <v>608</v>
      </c>
      <c r="E157" s="37">
        <v>348</v>
      </c>
    </row>
    <row r="158" spans="1:5" hidden="1" x14ac:dyDescent="0.35">
      <c r="A158" s="9" t="s">
        <v>22</v>
      </c>
      <c r="B158" s="40">
        <v>2417</v>
      </c>
      <c r="C158" s="37">
        <v>215</v>
      </c>
      <c r="D158" s="36">
        <v>2397</v>
      </c>
      <c r="E158" s="37">
        <v>527</v>
      </c>
    </row>
    <row r="159" spans="1:5" hidden="1" x14ac:dyDescent="0.35">
      <c r="A159" s="9" t="s">
        <v>23</v>
      </c>
      <c r="B159" s="40">
        <v>1378</v>
      </c>
      <c r="C159" s="37">
        <v>135</v>
      </c>
      <c r="D159" s="36">
        <v>2762</v>
      </c>
      <c r="E159" s="37">
        <v>298</v>
      </c>
    </row>
    <row r="160" spans="1:5" hidden="1" x14ac:dyDescent="0.35">
      <c r="A160" s="9" t="s">
        <v>24</v>
      </c>
      <c r="B160" s="40">
        <v>2955</v>
      </c>
      <c r="C160" s="37">
        <v>50</v>
      </c>
      <c r="D160" s="36">
        <v>1628</v>
      </c>
      <c r="E160" s="37" t="s">
        <v>76</v>
      </c>
    </row>
    <row r="161" spans="1:5" hidden="1" x14ac:dyDescent="0.35">
      <c r="A161" s="9" t="s">
        <v>25</v>
      </c>
      <c r="B161" s="40">
        <v>3112</v>
      </c>
      <c r="C161" s="37">
        <v>281</v>
      </c>
      <c r="D161" s="36">
        <v>2911</v>
      </c>
      <c r="E161" s="37" t="s">
        <v>76</v>
      </c>
    </row>
    <row r="162" spans="1:5" hidden="1" x14ac:dyDescent="0.35">
      <c r="A162" s="9" t="s">
        <v>26</v>
      </c>
      <c r="B162" s="40">
        <v>1931</v>
      </c>
      <c r="C162" s="37">
        <v>99</v>
      </c>
      <c r="D162" s="36">
        <v>2466</v>
      </c>
      <c r="E162" s="37">
        <v>538</v>
      </c>
    </row>
    <row r="163" spans="1:5" hidden="1" x14ac:dyDescent="0.35">
      <c r="A163" s="9" t="s">
        <v>27</v>
      </c>
      <c r="B163" s="40">
        <v>2140</v>
      </c>
      <c r="C163" s="37">
        <v>182</v>
      </c>
      <c r="D163" s="36">
        <v>1682</v>
      </c>
      <c r="E163" s="37">
        <v>685</v>
      </c>
    </row>
    <row r="164" spans="1:5" hidden="1" x14ac:dyDescent="0.35">
      <c r="A164" s="9" t="s">
        <v>129</v>
      </c>
      <c r="B164" s="40">
        <v>2264</v>
      </c>
      <c r="C164" s="37">
        <v>233</v>
      </c>
      <c r="D164" s="36">
        <v>1847</v>
      </c>
      <c r="E164" s="37">
        <v>357</v>
      </c>
    </row>
    <row r="165" spans="1:5" hidden="1" x14ac:dyDescent="0.35">
      <c r="A165" s="9" t="s">
        <v>130</v>
      </c>
      <c r="B165" s="40">
        <v>1692</v>
      </c>
      <c r="C165" s="37">
        <v>148</v>
      </c>
      <c r="D165" s="36">
        <v>1902</v>
      </c>
      <c r="E165" s="37">
        <v>760</v>
      </c>
    </row>
    <row r="166" spans="1:5" hidden="1" x14ac:dyDescent="0.35">
      <c r="A166" s="9" t="s">
        <v>28</v>
      </c>
      <c r="B166" s="40">
        <v>1824</v>
      </c>
      <c r="C166" s="37">
        <v>50</v>
      </c>
      <c r="D166" s="36">
        <v>1869</v>
      </c>
      <c r="E166" s="37">
        <v>349</v>
      </c>
    </row>
    <row r="167" spans="1:5" hidden="1" x14ac:dyDescent="0.35">
      <c r="A167" s="9" t="s">
        <v>131</v>
      </c>
      <c r="B167" s="40">
        <v>2863</v>
      </c>
      <c r="C167" s="37">
        <v>32</v>
      </c>
      <c r="D167" s="36">
        <v>1018</v>
      </c>
      <c r="E167" s="37">
        <v>1207</v>
      </c>
    </row>
    <row r="168" spans="1:5" hidden="1" x14ac:dyDescent="0.35">
      <c r="A168" s="9"/>
      <c r="B168" s="40"/>
      <c r="C168" s="37"/>
      <c r="D168" s="36"/>
      <c r="E168" s="37"/>
    </row>
    <row r="169" spans="1:5" hidden="1" x14ac:dyDescent="0.35">
      <c r="A169" s="12"/>
      <c r="B169" s="42"/>
      <c r="C169" s="43"/>
      <c r="D169" s="44"/>
      <c r="E169" s="43"/>
    </row>
    <row r="170" spans="1:5" hidden="1" x14ac:dyDescent="0.35">
      <c r="A170" s="11" t="s">
        <v>33</v>
      </c>
      <c r="B170" s="40">
        <v>27034</v>
      </c>
      <c r="C170" s="37">
        <v>1163</v>
      </c>
      <c r="D170" s="36">
        <v>33430</v>
      </c>
      <c r="E170" s="37">
        <v>6897</v>
      </c>
    </row>
    <row r="171" spans="1:5" hidden="1" x14ac:dyDescent="0.35">
      <c r="A171" s="12"/>
      <c r="B171" s="42"/>
      <c r="C171" s="43"/>
      <c r="D171" s="44"/>
      <c r="E171" s="43"/>
    </row>
    <row r="172" spans="1:5" hidden="1" x14ac:dyDescent="0.35">
      <c r="A172" s="11"/>
      <c r="B172" s="42"/>
      <c r="C172" s="43"/>
      <c r="D172" s="44"/>
      <c r="E172" s="43"/>
    </row>
    <row r="173" spans="1:5" hidden="1" x14ac:dyDescent="0.35">
      <c r="A173" s="11" t="s">
        <v>31</v>
      </c>
      <c r="B173" s="42"/>
      <c r="C173" s="43"/>
      <c r="D173" s="44"/>
      <c r="E173" s="43"/>
    </row>
    <row r="174" spans="1:5" hidden="1" x14ac:dyDescent="0.35">
      <c r="A174" s="9" t="s">
        <v>5</v>
      </c>
      <c r="B174" s="40">
        <v>5564</v>
      </c>
      <c r="C174" s="37">
        <v>49</v>
      </c>
      <c r="D174" s="36">
        <v>6939</v>
      </c>
      <c r="E174" s="37">
        <v>2072</v>
      </c>
    </row>
    <row r="175" spans="1:5" hidden="1" x14ac:dyDescent="0.35">
      <c r="A175" s="9" t="s">
        <v>6</v>
      </c>
      <c r="B175" s="40">
        <v>6892</v>
      </c>
      <c r="C175" s="37">
        <v>103</v>
      </c>
      <c r="D175" s="36">
        <v>7787</v>
      </c>
      <c r="E175" s="37">
        <v>1675</v>
      </c>
    </row>
    <row r="176" spans="1:5" hidden="1" x14ac:dyDescent="0.35">
      <c r="A176" s="9" t="s">
        <v>7</v>
      </c>
      <c r="B176" s="40">
        <v>5288</v>
      </c>
      <c r="C176" s="37">
        <v>325</v>
      </c>
      <c r="D176" s="36">
        <v>5799</v>
      </c>
      <c r="E176" s="37">
        <v>1512</v>
      </c>
    </row>
    <row r="177" spans="1:5" hidden="1" x14ac:dyDescent="0.35">
      <c r="A177" s="9" t="s">
        <v>8</v>
      </c>
      <c r="B177" s="40">
        <v>6297</v>
      </c>
      <c r="C177" s="37">
        <v>529</v>
      </c>
      <c r="D177" s="36">
        <v>8191</v>
      </c>
      <c r="E177" s="37">
        <v>2971</v>
      </c>
    </row>
    <row r="178" spans="1:5" hidden="1" x14ac:dyDescent="0.35">
      <c r="A178" s="11" t="s">
        <v>34</v>
      </c>
      <c r="B178" s="37">
        <v>26543</v>
      </c>
      <c r="C178" s="37">
        <v>1628</v>
      </c>
      <c r="D178" s="37">
        <v>33529</v>
      </c>
      <c r="E178" s="37">
        <v>6734</v>
      </c>
    </row>
    <row r="179" spans="1:5" hidden="1" x14ac:dyDescent="0.35">
      <c r="A179" s="9"/>
      <c r="B179" s="37"/>
      <c r="C179" s="37"/>
      <c r="D179" s="37"/>
      <c r="E179" s="37"/>
    </row>
    <row r="180" spans="1:5" hidden="1" x14ac:dyDescent="0.35">
      <c r="A180" s="10">
        <v>2009</v>
      </c>
      <c r="B180" s="37">
        <v>31262</v>
      </c>
      <c r="C180" s="37">
        <v>1767</v>
      </c>
      <c r="D180" s="37">
        <v>31473</v>
      </c>
      <c r="E180" s="37">
        <v>7388</v>
      </c>
    </row>
    <row r="181" spans="1:5" hidden="1" x14ac:dyDescent="0.35">
      <c r="A181" s="10">
        <v>2009</v>
      </c>
      <c r="B181" s="37"/>
      <c r="C181" s="37"/>
      <c r="D181" s="37"/>
      <c r="E181" s="37"/>
    </row>
    <row r="182" spans="1:5" hidden="1" x14ac:dyDescent="0.35">
      <c r="A182" s="10">
        <v>2009</v>
      </c>
      <c r="B182" s="37"/>
      <c r="C182" s="37"/>
      <c r="D182" s="37"/>
      <c r="E182" s="37"/>
    </row>
    <row r="183" spans="1:5" hidden="1" x14ac:dyDescent="0.35">
      <c r="A183" s="10">
        <v>2009</v>
      </c>
      <c r="B183" s="37">
        <v>9360</v>
      </c>
      <c r="C183" s="37">
        <v>311</v>
      </c>
      <c r="D183" s="37">
        <v>9681</v>
      </c>
      <c r="E183" s="37">
        <v>1972</v>
      </c>
    </row>
    <row r="184" spans="1:5" hidden="1" x14ac:dyDescent="0.35">
      <c r="A184" s="10">
        <v>2009</v>
      </c>
      <c r="B184" s="37">
        <v>5566</v>
      </c>
      <c r="C184" s="37">
        <v>509</v>
      </c>
      <c r="D184" s="37">
        <v>5876</v>
      </c>
      <c r="E184" s="37">
        <v>2486</v>
      </c>
    </row>
    <row r="185" spans="1:5" hidden="1" x14ac:dyDescent="0.35">
      <c r="A185" s="10">
        <v>2009</v>
      </c>
      <c r="B185" s="37">
        <v>9188</v>
      </c>
      <c r="C185" s="37">
        <v>339</v>
      </c>
      <c r="D185" s="37">
        <v>11022</v>
      </c>
      <c r="E185" s="37">
        <v>2464</v>
      </c>
    </row>
    <row r="186" spans="1:5" hidden="1" x14ac:dyDescent="0.35">
      <c r="A186" s="10">
        <v>2009</v>
      </c>
      <c r="B186" s="37">
        <v>9225</v>
      </c>
      <c r="C186" s="37">
        <v>58</v>
      </c>
      <c r="D186" s="37">
        <v>8473</v>
      </c>
      <c r="E186" s="37">
        <v>821</v>
      </c>
    </row>
    <row r="187" spans="1:5" hidden="1" x14ac:dyDescent="0.35">
      <c r="A187" s="10">
        <v>2010</v>
      </c>
      <c r="B187" s="37" t="e">
        <f>SUM(#REF!)</f>
        <v>#REF!</v>
      </c>
      <c r="C187" s="37" t="e">
        <f>SUM(#REF!)</f>
        <v>#REF!</v>
      </c>
      <c r="D187" s="37" t="e">
        <f>SUM(#REF!)</f>
        <v>#REF!</v>
      </c>
      <c r="E187" s="37" t="e">
        <f>SUM(#REF!)</f>
        <v>#REF!</v>
      </c>
    </row>
    <row r="188" spans="1:5" hidden="1" x14ac:dyDescent="0.35">
      <c r="A188" s="10">
        <v>2011</v>
      </c>
      <c r="B188" s="37" t="e">
        <f>#REF!+#REF!+#REF!+#REF!</f>
        <v>#REF!</v>
      </c>
      <c r="C188" s="37" t="e">
        <f>#REF!+#REF!+#REF!+#REF!</f>
        <v>#REF!</v>
      </c>
      <c r="D188" s="37" t="e">
        <f>#REF!+#REF!+#REF!+#REF!</f>
        <v>#REF!</v>
      </c>
      <c r="E188" s="37" t="e">
        <f>#REF!+#REF!+#REF!+#REF!</f>
        <v>#REF!</v>
      </c>
    </row>
    <row r="189" spans="1:5" hidden="1" x14ac:dyDescent="0.35">
      <c r="A189" s="10">
        <v>2012</v>
      </c>
      <c r="B189" s="37" t="e">
        <f>#REF!+#REF!+#REF!+#REF!</f>
        <v>#REF!</v>
      </c>
      <c r="C189" s="37" t="e">
        <f>#REF!+#REF!+#REF!+#REF!</f>
        <v>#REF!</v>
      </c>
      <c r="D189" s="37" t="e">
        <f>#REF!+#REF!+#REF!+#REF!</f>
        <v>#REF!</v>
      </c>
      <c r="E189" s="37" t="e">
        <f>#REF!+#REF!+#REF!+#REF!</f>
        <v>#REF!</v>
      </c>
    </row>
    <row r="190" spans="1:5" hidden="1" x14ac:dyDescent="0.35">
      <c r="A190" s="10">
        <v>2013</v>
      </c>
      <c r="B190" s="37" t="e">
        <f>SUM(#REF!)</f>
        <v>#REF!</v>
      </c>
      <c r="C190" s="37" t="e">
        <f>SUM(#REF!)</f>
        <v>#REF!</v>
      </c>
      <c r="D190" s="37" t="e">
        <f>SUM(#REF!)</f>
        <v>#REF!</v>
      </c>
      <c r="E190" s="37" t="e">
        <f>SUM(#REF!)</f>
        <v>#REF!</v>
      </c>
    </row>
    <row r="191" spans="1:5" hidden="1" x14ac:dyDescent="0.35">
      <c r="A191" s="10">
        <v>2014</v>
      </c>
      <c r="B191" s="37" t="e">
        <f>#REF!+#REF!+#REF!+#REF!</f>
        <v>#REF!</v>
      </c>
      <c r="C191" s="37" t="e">
        <f>#REF!+#REF!+#REF!+#REF!</f>
        <v>#REF!</v>
      </c>
      <c r="D191" s="37" t="e">
        <f>#REF!+#REF!+#REF!+#REF!</f>
        <v>#REF!</v>
      </c>
      <c r="E191" s="37" t="e">
        <f>#REF!+#REF!+#REF!+#REF!</f>
        <v>#REF!</v>
      </c>
    </row>
    <row r="192" spans="1:5" hidden="1" x14ac:dyDescent="0.35">
      <c r="A192" s="10">
        <v>2015</v>
      </c>
      <c r="B192" s="37">
        <v>32656</v>
      </c>
      <c r="C192" s="37">
        <v>587</v>
      </c>
      <c r="D192" s="37">
        <v>21711</v>
      </c>
      <c r="E192" s="37">
        <v>3200</v>
      </c>
    </row>
    <row r="193" spans="1:16384" hidden="1" x14ac:dyDescent="0.35">
      <c r="A193" s="10">
        <v>2016</v>
      </c>
      <c r="B193" s="37">
        <v>22261</v>
      </c>
      <c r="C193" s="37">
        <v>308</v>
      </c>
      <c r="D193" s="37">
        <v>21082</v>
      </c>
      <c r="E193" s="37">
        <v>1640</v>
      </c>
    </row>
    <row r="194" spans="1:16384" hidden="1" x14ac:dyDescent="0.35">
      <c r="A194" s="10">
        <v>2017</v>
      </c>
      <c r="B194" s="37">
        <v>36998</v>
      </c>
      <c r="C194" s="37">
        <v>316</v>
      </c>
      <c r="D194" s="37">
        <v>47995</v>
      </c>
      <c r="E194" s="37">
        <v>4518</v>
      </c>
    </row>
    <row r="195" spans="1:16384" x14ac:dyDescent="0.35">
      <c r="A195" s="10">
        <v>2018</v>
      </c>
      <c r="B195" s="37">
        <v>52932</v>
      </c>
      <c r="C195" s="37">
        <v>194</v>
      </c>
      <c r="D195" s="37">
        <v>67823</v>
      </c>
      <c r="E195" s="37">
        <v>4449</v>
      </c>
    </row>
    <row r="196" spans="1:16384" x14ac:dyDescent="0.35">
      <c r="A196" s="10">
        <v>2019</v>
      </c>
      <c r="B196" s="37">
        <f>B208+B209+B210+B211</f>
        <v>55004</v>
      </c>
      <c r="C196" s="37">
        <f>C208+C209+C210+C211</f>
        <v>301</v>
      </c>
      <c r="D196" s="37">
        <f>D208+D209+D210+D211</f>
        <v>73985</v>
      </c>
      <c r="E196" s="37">
        <f>E208+E209+E210+E211</f>
        <v>4407</v>
      </c>
    </row>
    <row r="197" spans="1:16384" x14ac:dyDescent="0.35">
      <c r="A197" s="10">
        <v>2020</v>
      </c>
      <c r="B197" s="37">
        <f>SUM(B347:B358)</f>
        <v>28885</v>
      </c>
      <c r="C197" s="37">
        <f>SUM(C347:C358)</f>
        <v>77</v>
      </c>
      <c r="D197" s="37">
        <f>SUM(D347:D358)</f>
        <v>49555</v>
      </c>
      <c r="E197" s="37">
        <f>SUM(E347:E358)</f>
        <v>2370</v>
      </c>
      <c r="J197">
        <f t="shared" ref="J197:BU197" si="0">SUM(J234:J245)</f>
        <v>0</v>
      </c>
      <c r="K197" s="37">
        <f t="shared" si="0"/>
        <v>0</v>
      </c>
      <c r="L197" s="37">
        <f t="shared" si="0"/>
        <v>0</v>
      </c>
      <c r="M197" s="37">
        <f t="shared" si="0"/>
        <v>0</v>
      </c>
      <c r="N197" s="37">
        <f t="shared" si="0"/>
        <v>0</v>
      </c>
      <c r="O197" s="37">
        <f t="shared" si="0"/>
        <v>0</v>
      </c>
      <c r="P197" s="37">
        <f t="shared" si="0"/>
        <v>0</v>
      </c>
      <c r="Q197" s="37">
        <f t="shared" si="0"/>
        <v>0</v>
      </c>
      <c r="R197" s="37">
        <f t="shared" si="0"/>
        <v>0</v>
      </c>
      <c r="S197" s="37">
        <f t="shared" si="0"/>
        <v>0</v>
      </c>
      <c r="T197" s="37">
        <f t="shared" si="0"/>
        <v>0</v>
      </c>
      <c r="U197" s="37">
        <f t="shared" si="0"/>
        <v>0</v>
      </c>
      <c r="V197" s="37">
        <f t="shared" si="0"/>
        <v>0</v>
      </c>
      <c r="W197" s="37">
        <f t="shared" si="0"/>
        <v>0</v>
      </c>
      <c r="X197" s="37">
        <f t="shared" si="0"/>
        <v>0</v>
      </c>
      <c r="Y197" s="37">
        <f t="shared" si="0"/>
        <v>0</v>
      </c>
      <c r="Z197" s="37">
        <f t="shared" si="0"/>
        <v>0</v>
      </c>
      <c r="AA197" s="37">
        <f t="shared" si="0"/>
        <v>0</v>
      </c>
      <c r="AB197" s="37">
        <f t="shared" si="0"/>
        <v>0</v>
      </c>
      <c r="AC197" s="37">
        <f t="shared" si="0"/>
        <v>0</v>
      </c>
      <c r="AD197" s="37">
        <f t="shared" si="0"/>
        <v>0</v>
      </c>
      <c r="AE197" s="37">
        <f t="shared" si="0"/>
        <v>0</v>
      </c>
      <c r="AF197" s="37">
        <f t="shared" si="0"/>
        <v>0</v>
      </c>
      <c r="AG197" s="37">
        <f t="shared" si="0"/>
        <v>0</v>
      </c>
      <c r="AH197" s="37">
        <f t="shared" si="0"/>
        <v>0</v>
      </c>
      <c r="AI197" s="37">
        <f t="shared" si="0"/>
        <v>0</v>
      </c>
      <c r="AJ197" s="37">
        <f t="shared" si="0"/>
        <v>0</v>
      </c>
      <c r="AK197" s="37">
        <f t="shared" si="0"/>
        <v>0</v>
      </c>
      <c r="AL197" s="37">
        <f t="shared" si="0"/>
        <v>0</v>
      </c>
      <c r="AM197" s="37">
        <f t="shared" si="0"/>
        <v>0</v>
      </c>
      <c r="AN197" s="37">
        <f t="shared" si="0"/>
        <v>0</v>
      </c>
      <c r="AO197" s="37">
        <f t="shared" si="0"/>
        <v>0</v>
      </c>
      <c r="AP197" s="37">
        <f t="shared" si="0"/>
        <v>0</v>
      </c>
      <c r="AQ197" s="37">
        <f t="shared" si="0"/>
        <v>0</v>
      </c>
      <c r="AR197" s="37">
        <f t="shared" si="0"/>
        <v>0</v>
      </c>
      <c r="AS197" s="37">
        <f t="shared" si="0"/>
        <v>0</v>
      </c>
      <c r="AT197" s="37">
        <f t="shared" si="0"/>
        <v>0</v>
      </c>
      <c r="AU197" s="37">
        <f t="shared" si="0"/>
        <v>0</v>
      </c>
      <c r="AV197" s="37">
        <f t="shared" si="0"/>
        <v>0</v>
      </c>
      <c r="AW197" s="37">
        <f t="shared" si="0"/>
        <v>0</v>
      </c>
      <c r="AX197" s="37">
        <f t="shared" si="0"/>
        <v>0</v>
      </c>
      <c r="AY197" s="37">
        <f t="shared" si="0"/>
        <v>0</v>
      </c>
      <c r="AZ197" s="37">
        <f t="shared" si="0"/>
        <v>0</v>
      </c>
      <c r="BA197" s="37">
        <f t="shared" si="0"/>
        <v>0</v>
      </c>
      <c r="BB197" s="37">
        <f t="shared" si="0"/>
        <v>0</v>
      </c>
      <c r="BC197" s="37">
        <f t="shared" si="0"/>
        <v>0</v>
      </c>
      <c r="BD197" s="37">
        <f t="shared" si="0"/>
        <v>0</v>
      </c>
      <c r="BE197" s="37">
        <f t="shared" si="0"/>
        <v>0</v>
      </c>
      <c r="BF197" s="37">
        <f t="shared" si="0"/>
        <v>0</v>
      </c>
      <c r="BG197" s="37">
        <f t="shared" si="0"/>
        <v>0</v>
      </c>
      <c r="BH197" s="37">
        <f t="shared" si="0"/>
        <v>0</v>
      </c>
      <c r="BI197" s="37">
        <f t="shared" si="0"/>
        <v>0</v>
      </c>
      <c r="BJ197" s="37">
        <f t="shared" si="0"/>
        <v>0</v>
      </c>
      <c r="BK197" s="37">
        <f t="shared" si="0"/>
        <v>0</v>
      </c>
      <c r="BL197" s="37">
        <f t="shared" si="0"/>
        <v>0</v>
      </c>
      <c r="BM197" s="37">
        <f t="shared" si="0"/>
        <v>0</v>
      </c>
      <c r="BN197" s="37">
        <f t="shared" si="0"/>
        <v>0</v>
      </c>
      <c r="BO197" s="37">
        <f t="shared" si="0"/>
        <v>0</v>
      </c>
      <c r="BP197" s="37">
        <f t="shared" si="0"/>
        <v>0</v>
      </c>
      <c r="BQ197" s="37">
        <f t="shared" si="0"/>
        <v>0</v>
      </c>
      <c r="BR197" s="37">
        <f t="shared" si="0"/>
        <v>0</v>
      </c>
      <c r="BS197" s="37">
        <f t="shared" si="0"/>
        <v>0</v>
      </c>
      <c r="BT197" s="37">
        <f t="shared" si="0"/>
        <v>0</v>
      </c>
      <c r="BU197" s="37">
        <f t="shared" si="0"/>
        <v>0</v>
      </c>
      <c r="BV197" s="37">
        <f t="shared" ref="BV197:EG197" si="1">SUM(BV234:BV245)</f>
        <v>0</v>
      </c>
      <c r="BW197" s="37">
        <f t="shared" si="1"/>
        <v>0</v>
      </c>
      <c r="BX197" s="37">
        <f t="shared" si="1"/>
        <v>0</v>
      </c>
      <c r="BY197" s="37">
        <f t="shared" si="1"/>
        <v>0</v>
      </c>
      <c r="BZ197" s="37">
        <f t="shared" si="1"/>
        <v>0</v>
      </c>
      <c r="CA197" s="37">
        <f t="shared" si="1"/>
        <v>0</v>
      </c>
      <c r="CB197" s="37">
        <f t="shared" si="1"/>
        <v>0</v>
      </c>
      <c r="CC197" s="37">
        <f t="shared" si="1"/>
        <v>0</v>
      </c>
      <c r="CD197" s="37">
        <f t="shared" si="1"/>
        <v>0</v>
      </c>
      <c r="CE197" s="37">
        <f t="shared" si="1"/>
        <v>0</v>
      </c>
      <c r="CF197" s="37">
        <f t="shared" si="1"/>
        <v>0</v>
      </c>
      <c r="CG197" s="37">
        <f t="shared" si="1"/>
        <v>0</v>
      </c>
      <c r="CH197" s="37">
        <f t="shared" si="1"/>
        <v>0</v>
      </c>
      <c r="CI197" s="37">
        <f t="shared" si="1"/>
        <v>0</v>
      </c>
      <c r="CJ197" s="37">
        <f t="shared" si="1"/>
        <v>0</v>
      </c>
      <c r="CK197" s="37">
        <f t="shared" si="1"/>
        <v>0</v>
      </c>
      <c r="CL197" s="37">
        <f t="shared" si="1"/>
        <v>0</v>
      </c>
      <c r="CM197" s="37">
        <f t="shared" si="1"/>
        <v>0</v>
      </c>
      <c r="CN197" s="37">
        <f t="shared" si="1"/>
        <v>0</v>
      </c>
      <c r="CO197" s="37">
        <f t="shared" si="1"/>
        <v>0</v>
      </c>
      <c r="CP197" s="37">
        <f t="shared" si="1"/>
        <v>0</v>
      </c>
      <c r="CQ197" s="37">
        <f t="shared" si="1"/>
        <v>0</v>
      </c>
      <c r="CR197" s="37">
        <f t="shared" si="1"/>
        <v>0</v>
      </c>
      <c r="CS197" s="37">
        <f t="shared" si="1"/>
        <v>0</v>
      </c>
      <c r="CT197" s="37">
        <f t="shared" si="1"/>
        <v>0</v>
      </c>
      <c r="CU197" s="37">
        <f t="shared" si="1"/>
        <v>0</v>
      </c>
      <c r="CV197" s="37">
        <f t="shared" si="1"/>
        <v>0</v>
      </c>
      <c r="CW197" s="37">
        <f t="shared" si="1"/>
        <v>0</v>
      </c>
      <c r="CX197" s="37">
        <f t="shared" si="1"/>
        <v>0</v>
      </c>
      <c r="CY197" s="37">
        <f t="shared" si="1"/>
        <v>0</v>
      </c>
      <c r="CZ197" s="37">
        <f t="shared" si="1"/>
        <v>0</v>
      </c>
      <c r="DA197" s="37">
        <f t="shared" si="1"/>
        <v>0</v>
      </c>
      <c r="DB197" s="37">
        <f t="shared" si="1"/>
        <v>0</v>
      </c>
      <c r="DC197" s="37">
        <f t="shared" si="1"/>
        <v>0</v>
      </c>
      <c r="DD197" s="37">
        <f t="shared" si="1"/>
        <v>0</v>
      </c>
      <c r="DE197" s="37">
        <f t="shared" si="1"/>
        <v>0</v>
      </c>
      <c r="DF197" s="37">
        <f t="shared" si="1"/>
        <v>0</v>
      </c>
      <c r="DG197" s="37">
        <f t="shared" si="1"/>
        <v>0</v>
      </c>
      <c r="DH197" s="37">
        <f t="shared" si="1"/>
        <v>0</v>
      </c>
      <c r="DI197" s="37">
        <f t="shared" si="1"/>
        <v>0</v>
      </c>
      <c r="DJ197" s="37">
        <f t="shared" si="1"/>
        <v>0</v>
      </c>
      <c r="DK197" s="37">
        <f t="shared" si="1"/>
        <v>0</v>
      </c>
      <c r="DL197" s="37">
        <f t="shared" si="1"/>
        <v>0</v>
      </c>
      <c r="DM197" s="37">
        <f t="shared" si="1"/>
        <v>0</v>
      </c>
      <c r="DN197" s="37">
        <f t="shared" si="1"/>
        <v>0</v>
      </c>
      <c r="DO197" s="37">
        <f t="shared" si="1"/>
        <v>0</v>
      </c>
      <c r="DP197" s="37">
        <f t="shared" si="1"/>
        <v>0</v>
      </c>
      <c r="DQ197" s="37">
        <f t="shared" si="1"/>
        <v>0</v>
      </c>
      <c r="DR197" s="37">
        <f t="shared" si="1"/>
        <v>0</v>
      </c>
      <c r="DS197" s="37">
        <f t="shared" si="1"/>
        <v>0</v>
      </c>
      <c r="DT197" s="37">
        <f t="shared" si="1"/>
        <v>0</v>
      </c>
      <c r="DU197" s="37">
        <f t="shared" si="1"/>
        <v>0</v>
      </c>
      <c r="DV197" s="37">
        <f t="shared" si="1"/>
        <v>0</v>
      </c>
      <c r="DW197" s="37">
        <f t="shared" si="1"/>
        <v>0</v>
      </c>
      <c r="DX197" s="37">
        <f t="shared" si="1"/>
        <v>0</v>
      </c>
      <c r="DY197" s="37">
        <f t="shared" si="1"/>
        <v>0</v>
      </c>
      <c r="DZ197" s="37">
        <f t="shared" si="1"/>
        <v>0</v>
      </c>
      <c r="EA197" s="37">
        <f t="shared" si="1"/>
        <v>0</v>
      </c>
      <c r="EB197" s="37">
        <f t="shared" si="1"/>
        <v>0</v>
      </c>
      <c r="EC197" s="37">
        <f t="shared" si="1"/>
        <v>0</v>
      </c>
      <c r="ED197" s="37">
        <f t="shared" si="1"/>
        <v>0</v>
      </c>
      <c r="EE197" s="37">
        <f t="shared" si="1"/>
        <v>0</v>
      </c>
      <c r="EF197" s="37">
        <f t="shared" si="1"/>
        <v>0</v>
      </c>
      <c r="EG197" s="37">
        <f t="shared" si="1"/>
        <v>0</v>
      </c>
      <c r="EH197" s="37">
        <f t="shared" ref="EH197:GS197" si="2">SUM(EH234:EH245)</f>
        <v>0</v>
      </c>
      <c r="EI197" s="37">
        <f t="shared" si="2"/>
        <v>0</v>
      </c>
      <c r="EJ197" s="37">
        <f t="shared" si="2"/>
        <v>0</v>
      </c>
      <c r="EK197" s="37">
        <f t="shared" si="2"/>
        <v>0</v>
      </c>
      <c r="EL197" s="37">
        <f t="shared" si="2"/>
        <v>0</v>
      </c>
      <c r="EM197" s="37">
        <f t="shared" si="2"/>
        <v>0</v>
      </c>
      <c r="EN197" s="37">
        <f t="shared" si="2"/>
        <v>0</v>
      </c>
      <c r="EO197" s="37">
        <f t="shared" si="2"/>
        <v>0</v>
      </c>
      <c r="EP197" s="37">
        <f t="shared" si="2"/>
        <v>0</v>
      </c>
      <c r="EQ197" s="37">
        <f t="shared" si="2"/>
        <v>0</v>
      </c>
      <c r="ER197" s="37">
        <f t="shared" si="2"/>
        <v>0</v>
      </c>
      <c r="ES197" s="37">
        <f t="shared" si="2"/>
        <v>0</v>
      </c>
      <c r="ET197" s="37">
        <f t="shared" si="2"/>
        <v>0</v>
      </c>
      <c r="EU197" s="37">
        <f t="shared" si="2"/>
        <v>0</v>
      </c>
      <c r="EV197" s="37">
        <f t="shared" si="2"/>
        <v>0</v>
      </c>
      <c r="EW197" s="37">
        <f t="shared" si="2"/>
        <v>0</v>
      </c>
      <c r="EX197" s="37">
        <f t="shared" si="2"/>
        <v>0</v>
      </c>
      <c r="EY197" s="37">
        <f t="shared" si="2"/>
        <v>0</v>
      </c>
      <c r="EZ197" s="37">
        <f t="shared" si="2"/>
        <v>0</v>
      </c>
      <c r="FA197" s="37">
        <f t="shared" si="2"/>
        <v>0</v>
      </c>
      <c r="FB197" s="37">
        <f t="shared" si="2"/>
        <v>0</v>
      </c>
      <c r="FC197" s="37">
        <f t="shared" si="2"/>
        <v>0</v>
      </c>
      <c r="FD197" s="37">
        <f t="shared" si="2"/>
        <v>0</v>
      </c>
      <c r="FE197" s="37">
        <f t="shared" si="2"/>
        <v>0</v>
      </c>
      <c r="FF197" s="37">
        <f t="shared" si="2"/>
        <v>0</v>
      </c>
      <c r="FG197" s="37">
        <f t="shared" si="2"/>
        <v>0</v>
      </c>
      <c r="FH197" s="37">
        <f t="shared" si="2"/>
        <v>0</v>
      </c>
      <c r="FI197" s="37">
        <f t="shared" si="2"/>
        <v>0</v>
      </c>
      <c r="FJ197" s="37">
        <f t="shared" si="2"/>
        <v>0</v>
      </c>
      <c r="FK197" s="37">
        <f t="shared" si="2"/>
        <v>0</v>
      </c>
      <c r="FL197" s="37">
        <f t="shared" si="2"/>
        <v>0</v>
      </c>
      <c r="FM197" s="37">
        <f t="shared" si="2"/>
        <v>0</v>
      </c>
      <c r="FN197" s="37">
        <f t="shared" si="2"/>
        <v>0</v>
      </c>
      <c r="FO197" s="37">
        <f t="shared" si="2"/>
        <v>0</v>
      </c>
      <c r="FP197" s="37">
        <f t="shared" si="2"/>
        <v>0</v>
      </c>
      <c r="FQ197" s="37">
        <f t="shared" si="2"/>
        <v>0</v>
      </c>
      <c r="FR197" s="37">
        <f t="shared" si="2"/>
        <v>0</v>
      </c>
      <c r="FS197" s="37">
        <f t="shared" si="2"/>
        <v>0</v>
      </c>
      <c r="FT197" s="37">
        <f t="shared" si="2"/>
        <v>0</v>
      </c>
      <c r="FU197" s="37">
        <f t="shared" si="2"/>
        <v>0</v>
      </c>
      <c r="FV197" s="37">
        <f t="shared" si="2"/>
        <v>0</v>
      </c>
      <c r="FW197" s="37">
        <f t="shared" si="2"/>
        <v>0</v>
      </c>
      <c r="FX197" s="37">
        <f t="shared" si="2"/>
        <v>0</v>
      </c>
      <c r="FY197" s="37">
        <f t="shared" si="2"/>
        <v>0</v>
      </c>
      <c r="FZ197" s="37">
        <f t="shared" si="2"/>
        <v>0</v>
      </c>
      <c r="GA197" s="37">
        <f t="shared" si="2"/>
        <v>0</v>
      </c>
      <c r="GB197" s="37">
        <f t="shared" si="2"/>
        <v>0</v>
      </c>
      <c r="GC197" s="37">
        <f t="shared" si="2"/>
        <v>0</v>
      </c>
      <c r="GD197" s="37">
        <f t="shared" si="2"/>
        <v>0</v>
      </c>
      <c r="GE197" s="37">
        <f t="shared" si="2"/>
        <v>0</v>
      </c>
      <c r="GF197" s="37">
        <f t="shared" si="2"/>
        <v>0</v>
      </c>
      <c r="GG197" s="37">
        <f t="shared" si="2"/>
        <v>0</v>
      </c>
      <c r="GH197" s="37">
        <f t="shared" si="2"/>
        <v>0</v>
      </c>
      <c r="GI197" s="37">
        <f t="shared" si="2"/>
        <v>0</v>
      </c>
      <c r="GJ197" s="37">
        <f t="shared" si="2"/>
        <v>0</v>
      </c>
      <c r="GK197" s="37">
        <f t="shared" si="2"/>
        <v>0</v>
      </c>
      <c r="GL197" s="37">
        <f t="shared" si="2"/>
        <v>0</v>
      </c>
      <c r="GM197" s="37">
        <f t="shared" si="2"/>
        <v>0</v>
      </c>
      <c r="GN197" s="37">
        <f t="shared" si="2"/>
        <v>0</v>
      </c>
      <c r="GO197" s="37">
        <f t="shared" si="2"/>
        <v>0</v>
      </c>
      <c r="GP197" s="37">
        <f t="shared" si="2"/>
        <v>0</v>
      </c>
      <c r="GQ197" s="37">
        <f t="shared" si="2"/>
        <v>0</v>
      </c>
      <c r="GR197" s="37">
        <f t="shared" si="2"/>
        <v>0</v>
      </c>
      <c r="GS197" s="37">
        <f t="shared" si="2"/>
        <v>0</v>
      </c>
      <c r="GT197" s="37">
        <f t="shared" ref="GT197:JE197" si="3">SUM(GT234:GT245)</f>
        <v>0</v>
      </c>
      <c r="GU197" s="37">
        <f t="shared" si="3"/>
        <v>0</v>
      </c>
      <c r="GV197" s="37">
        <f t="shared" si="3"/>
        <v>0</v>
      </c>
      <c r="GW197" s="37">
        <f t="shared" si="3"/>
        <v>0</v>
      </c>
      <c r="GX197" s="37">
        <f t="shared" si="3"/>
        <v>0</v>
      </c>
      <c r="GY197" s="37">
        <f t="shared" si="3"/>
        <v>0</v>
      </c>
      <c r="GZ197" s="37">
        <f t="shared" si="3"/>
        <v>0</v>
      </c>
      <c r="HA197" s="37">
        <f t="shared" si="3"/>
        <v>0</v>
      </c>
      <c r="HB197" s="37">
        <f t="shared" si="3"/>
        <v>0</v>
      </c>
      <c r="HC197" s="37">
        <f t="shared" si="3"/>
        <v>0</v>
      </c>
      <c r="HD197" s="37">
        <f t="shared" si="3"/>
        <v>0</v>
      </c>
      <c r="HE197" s="37">
        <f t="shared" si="3"/>
        <v>0</v>
      </c>
      <c r="HF197" s="37">
        <f t="shared" si="3"/>
        <v>0</v>
      </c>
      <c r="HG197" s="37">
        <f t="shared" si="3"/>
        <v>0</v>
      </c>
      <c r="HH197" s="37">
        <f t="shared" si="3"/>
        <v>0</v>
      </c>
      <c r="HI197" s="37">
        <f t="shared" si="3"/>
        <v>0</v>
      </c>
      <c r="HJ197" s="37">
        <f t="shared" si="3"/>
        <v>0</v>
      </c>
      <c r="HK197" s="37">
        <f t="shared" si="3"/>
        <v>0</v>
      </c>
      <c r="HL197" s="37">
        <f t="shared" si="3"/>
        <v>0</v>
      </c>
      <c r="HM197" s="37">
        <f t="shared" si="3"/>
        <v>0</v>
      </c>
      <c r="HN197" s="37">
        <f t="shared" si="3"/>
        <v>0</v>
      </c>
      <c r="HO197" s="37">
        <f t="shared" si="3"/>
        <v>0</v>
      </c>
      <c r="HP197" s="37">
        <f t="shared" si="3"/>
        <v>0</v>
      </c>
      <c r="HQ197" s="37">
        <f t="shared" si="3"/>
        <v>0</v>
      </c>
      <c r="HR197" s="37">
        <f t="shared" si="3"/>
        <v>0</v>
      </c>
      <c r="HS197" s="37">
        <f t="shared" si="3"/>
        <v>0</v>
      </c>
      <c r="HT197" s="37">
        <f t="shared" si="3"/>
        <v>0</v>
      </c>
      <c r="HU197" s="37">
        <f t="shared" si="3"/>
        <v>0</v>
      </c>
      <c r="HV197" s="37">
        <f t="shared" si="3"/>
        <v>0</v>
      </c>
      <c r="HW197" s="37">
        <f t="shared" si="3"/>
        <v>0</v>
      </c>
      <c r="HX197" s="37">
        <f t="shared" si="3"/>
        <v>0</v>
      </c>
      <c r="HY197" s="37">
        <f t="shared" si="3"/>
        <v>0</v>
      </c>
      <c r="HZ197" s="37">
        <f t="shared" si="3"/>
        <v>0</v>
      </c>
      <c r="IA197" s="37">
        <f t="shared" si="3"/>
        <v>0</v>
      </c>
      <c r="IB197" s="37">
        <f t="shared" si="3"/>
        <v>0</v>
      </c>
      <c r="IC197" s="37">
        <f t="shared" si="3"/>
        <v>0</v>
      </c>
      <c r="ID197" s="37">
        <f t="shared" si="3"/>
        <v>0</v>
      </c>
      <c r="IE197" s="37">
        <f t="shared" si="3"/>
        <v>0</v>
      </c>
      <c r="IF197" s="37">
        <f t="shared" si="3"/>
        <v>0</v>
      </c>
      <c r="IG197" s="37">
        <f t="shared" si="3"/>
        <v>0</v>
      </c>
      <c r="IH197" s="37">
        <f t="shared" si="3"/>
        <v>0</v>
      </c>
      <c r="II197" s="37">
        <f t="shared" si="3"/>
        <v>0</v>
      </c>
      <c r="IJ197" s="37">
        <f t="shared" si="3"/>
        <v>0</v>
      </c>
      <c r="IK197" s="37">
        <f t="shared" si="3"/>
        <v>0</v>
      </c>
      <c r="IL197" s="37">
        <f t="shared" si="3"/>
        <v>0</v>
      </c>
      <c r="IM197" s="37">
        <f t="shared" si="3"/>
        <v>0</v>
      </c>
      <c r="IN197" s="37">
        <f t="shared" si="3"/>
        <v>0</v>
      </c>
      <c r="IO197" s="37">
        <f t="shared" si="3"/>
        <v>0</v>
      </c>
      <c r="IP197" s="37">
        <f t="shared" si="3"/>
        <v>0</v>
      </c>
      <c r="IQ197" s="37">
        <f t="shared" si="3"/>
        <v>0</v>
      </c>
      <c r="IR197" s="37">
        <f t="shared" si="3"/>
        <v>0</v>
      </c>
      <c r="IS197" s="37">
        <f t="shared" si="3"/>
        <v>0</v>
      </c>
      <c r="IT197" s="37">
        <f t="shared" si="3"/>
        <v>0</v>
      </c>
      <c r="IU197" s="37">
        <f t="shared" si="3"/>
        <v>0</v>
      </c>
      <c r="IV197" s="37">
        <f t="shared" si="3"/>
        <v>0</v>
      </c>
      <c r="IW197" s="37">
        <f t="shared" si="3"/>
        <v>0</v>
      </c>
      <c r="IX197" s="37">
        <f t="shared" si="3"/>
        <v>0</v>
      </c>
      <c r="IY197" s="37">
        <f t="shared" si="3"/>
        <v>0</v>
      </c>
      <c r="IZ197" s="37">
        <f t="shared" si="3"/>
        <v>0</v>
      </c>
      <c r="JA197" s="37">
        <f t="shared" si="3"/>
        <v>0</v>
      </c>
      <c r="JB197" s="37">
        <f t="shared" si="3"/>
        <v>0</v>
      </c>
      <c r="JC197" s="37">
        <f t="shared" si="3"/>
        <v>0</v>
      </c>
      <c r="JD197" s="37">
        <f t="shared" si="3"/>
        <v>0</v>
      </c>
      <c r="JE197" s="37">
        <f t="shared" si="3"/>
        <v>0</v>
      </c>
      <c r="JF197" s="37">
        <f t="shared" ref="JF197:LQ197" si="4">SUM(JF234:JF245)</f>
        <v>0</v>
      </c>
      <c r="JG197" s="37">
        <f t="shared" si="4"/>
        <v>0</v>
      </c>
      <c r="JH197" s="37">
        <f t="shared" si="4"/>
        <v>0</v>
      </c>
      <c r="JI197" s="37">
        <f t="shared" si="4"/>
        <v>0</v>
      </c>
      <c r="JJ197" s="37">
        <f t="shared" si="4"/>
        <v>0</v>
      </c>
      <c r="JK197" s="37">
        <f t="shared" si="4"/>
        <v>0</v>
      </c>
      <c r="JL197" s="37">
        <f t="shared" si="4"/>
        <v>0</v>
      </c>
      <c r="JM197" s="37">
        <f t="shared" si="4"/>
        <v>0</v>
      </c>
      <c r="JN197" s="37">
        <f t="shared" si="4"/>
        <v>0</v>
      </c>
      <c r="JO197" s="37">
        <f t="shared" si="4"/>
        <v>0</v>
      </c>
      <c r="JP197" s="37">
        <f t="shared" si="4"/>
        <v>0</v>
      </c>
      <c r="JQ197" s="37">
        <f t="shared" si="4"/>
        <v>0</v>
      </c>
      <c r="JR197" s="37">
        <f t="shared" si="4"/>
        <v>0</v>
      </c>
      <c r="JS197" s="37">
        <f t="shared" si="4"/>
        <v>0</v>
      </c>
      <c r="JT197" s="37">
        <f t="shared" si="4"/>
        <v>0</v>
      </c>
      <c r="JU197" s="37">
        <f t="shared" si="4"/>
        <v>0</v>
      </c>
      <c r="JV197" s="37">
        <f t="shared" si="4"/>
        <v>0</v>
      </c>
      <c r="JW197" s="37">
        <f t="shared" si="4"/>
        <v>0</v>
      </c>
      <c r="JX197" s="37">
        <f t="shared" si="4"/>
        <v>0</v>
      </c>
      <c r="JY197" s="37">
        <f t="shared" si="4"/>
        <v>0</v>
      </c>
      <c r="JZ197" s="37">
        <f t="shared" si="4"/>
        <v>0</v>
      </c>
      <c r="KA197" s="37">
        <f t="shared" si="4"/>
        <v>0</v>
      </c>
      <c r="KB197" s="37">
        <f t="shared" si="4"/>
        <v>0</v>
      </c>
      <c r="KC197" s="37">
        <f t="shared" si="4"/>
        <v>0</v>
      </c>
      <c r="KD197" s="37">
        <f t="shared" si="4"/>
        <v>0</v>
      </c>
      <c r="KE197" s="37">
        <f t="shared" si="4"/>
        <v>0</v>
      </c>
      <c r="KF197" s="37">
        <f t="shared" si="4"/>
        <v>0</v>
      </c>
      <c r="KG197" s="37">
        <f t="shared" si="4"/>
        <v>0</v>
      </c>
      <c r="KH197" s="37">
        <f t="shared" si="4"/>
        <v>0</v>
      </c>
      <c r="KI197" s="37">
        <f t="shared" si="4"/>
        <v>0</v>
      </c>
      <c r="KJ197" s="37">
        <f t="shared" si="4"/>
        <v>0</v>
      </c>
      <c r="KK197" s="37">
        <f t="shared" si="4"/>
        <v>0</v>
      </c>
      <c r="KL197" s="37">
        <f t="shared" si="4"/>
        <v>0</v>
      </c>
      <c r="KM197" s="37">
        <f t="shared" si="4"/>
        <v>0</v>
      </c>
      <c r="KN197" s="37">
        <f t="shared" si="4"/>
        <v>0</v>
      </c>
      <c r="KO197" s="37">
        <f t="shared" si="4"/>
        <v>0</v>
      </c>
      <c r="KP197" s="37">
        <f t="shared" si="4"/>
        <v>0</v>
      </c>
      <c r="KQ197" s="37">
        <f t="shared" si="4"/>
        <v>0</v>
      </c>
      <c r="KR197" s="37">
        <f t="shared" si="4"/>
        <v>0</v>
      </c>
      <c r="KS197" s="37">
        <f t="shared" si="4"/>
        <v>0</v>
      </c>
      <c r="KT197" s="37">
        <f t="shared" si="4"/>
        <v>0</v>
      </c>
      <c r="KU197" s="37">
        <f t="shared" si="4"/>
        <v>0</v>
      </c>
      <c r="KV197" s="37">
        <f t="shared" si="4"/>
        <v>0</v>
      </c>
      <c r="KW197" s="37">
        <f t="shared" si="4"/>
        <v>0</v>
      </c>
      <c r="KX197" s="37">
        <f t="shared" si="4"/>
        <v>0</v>
      </c>
      <c r="KY197" s="37">
        <f t="shared" si="4"/>
        <v>0</v>
      </c>
      <c r="KZ197" s="37">
        <f t="shared" si="4"/>
        <v>0</v>
      </c>
      <c r="LA197" s="37">
        <f t="shared" si="4"/>
        <v>0</v>
      </c>
      <c r="LB197" s="37">
        <f t="shared" si="4"/>
        <v>0</v>
      </c>
      <c r="LC197" s="37">
        <f t="shared" si="4"/>
        <v>0</v>
      </c>
      <c r="LD197" s="37">
        <f t="shared" si="4"/>
        <v>0</v>
      </c>
      <c r="LE197" s="37">
        <f t="shared" si="4"/>
        <v>0</v>
      </c>
      <c r="LF197" s="37">
        <f t="shared" si="4"/>
        <v>0</v>
      </c>
      <c r="LG197" s="37">
        <f t="shared" si="4"/>
        <v>0</v>
      </c>
      <c r="LH197" s="37">
        <f t="shared" si="4"/>
        <v>0</v>
      </c>
      <c r="LI197" s="37">
        <f t="shared" si="4"/>
        <v>0</v>
      </c>
      <c r="LJ197" s="37">
        <f t="shared" si="4"/>
        <v>0</v>
      </c>
      <c r="LK197" s="37">
        <f t="shared" si="4"/>
        <v>0</v>
      </c>
      <c r="LL197" s="37">
        <f t="shared" si="4"/>
        <v>0</v>
      </c>
      <c r="LM197" s="37">
        <f t="shared" si="4"/>
        <v>0</v>
      </c>
      <c r="LN197" s="37">
        <f t="shared" si="4"/>
        <v>0</v>
      </c>
      <c r="LO197" s="37">
        <f t="shared" si="4"/>
        <v>0</v>
      </c>
      <c r="LP197" s="37">
        <f t="shared" si="4"/>
        <v>0</v>
      </c>
      <c r="LQ197" s="37">
        <f t="shared" si="4"/>
        <v>0</v>
      </c>
      <c r="LR197" s="37">
        <f t="shared" ref="LR197:OC197" si="5">SUM(LR234:LR245)</f>
        <v>0</v>
      </c>
      <c r="LS197" s="37">
        <f t="shared" si="5"/>
        <v>0</v>
      </c>
      <c r="LT197" s="37">
        <f t="shared" si="5"/>
        <v>0</v>
      </c>
      <c r="LU197" s="37">
        <f t="shared" si="5"/>
        <v>0</v>
      </c>
      <c r="LV197" s="37">
        <f t="shared" si="5"/>
        <v>0</v>
      </c>
      <c r="LW197" s="37">
        <f t="shared" si="5"/>
        <v>0</v>
      </c>
      <c r="LX197" s="37">
        <f t="shared" si="5"/>
        <v>0</v>
      </c>
      <c r="LY197" s="37">
        <f t="shared" si="5"/>
        <v>0</v>
      </c>
      <c r="LZ197" s="37">
        <f t="shared" si="5"/>
        <v>0</v>
      </c>
      <c r="MA197" s="37">
        <f t="shared" si="5"/>
        <v>0</v>
      </c>
      <c r="MB197" s="37">
        <f t="shared" si="5"/>
        <v>0</v>
      </c>
      <c r="MC197" s="37">
        <f t="shared" si="5"/>
        <v>0</v>
      </c>
      <c r="MD197" s="37">
        <f t="shared" si="5"/>
        <v>0</v>
      </c>
      <c r="ME197" s="37">
        <f t="shared" si="5"/>
        <v>0</v>
      </c>
      <c r="MF197" s="37">
        <f t="shared" si="5"/>
        <v>0</v>
      </c>
      <c r="MG197" s="37">
        <f t="shared" si="5"/>
        <v>0</v>
      </c>
      <c r="MH197" s="37">
        <f t="shared" si="5"/>
        <v>0</v>
      </c>
      <c r="MI197" s="37">
        <f t="shared" si="5"/>
        <v>0</v>
      </c>
      <c r="MJ197" s="37">
        <f t="shared" si="5"/>
        <v>0</v>
      </c>
      <c r="MK197" s="37">
        <f t="shared" si="5"/>
        <v>0</v>
      </c>
      <c r="ML197" s="37">
        <f t="shared" si="5"/>
        <v>0</v>
      </c>
      <c r="MM197" s="37">
        <f t="shared" si="5"/>
        <v>0</v>
      </c>
      <c r="MN197" s="37">
        <f t="shared" si="5"/>
        <v>0</v>
      </c>
      <c r="MO197" s="37">
        <f t="shared" si="5"/>
        <v>0</v>
      </c>
      <c r="MP197" s="37">
        <f t="shared" si="5"/>
        <v>0</v>
      </c>
      <c r="MQ197" s="37">
        <f t="shared" si="5"/>
        <v>0</v>
      </c>
      <c r="MR197" s="37">
        <f t="shared" si="5"/>
        <v>0</v>
      </c>
      <c r="MS197" s="37">
        <f t="shared" si="5"/>
        <v>0</v>
      </c>
      <c r="MT197" s="37">
        <f t="shared" si="5"/>
        <v>0</v>
      </c>
      <c r="MU197" s="37">
        <f t="shared" si="5"/>
        <v>0</v>
      </c>
      <c r="MV197" s="37">
        <f t="shared" si="5"/>
        <v>0</v>
      </c>
      <c r="MW197" s="37">
        <f t="shared" si="5"/>
        <v>0</v>
      </c>
      <c r="MX197" s="37">
        <f t="shared" si="5"/>
        <v>0</v>
      </c>
      <c r="MY197" s="37">
        <f t="shared" si="5"/>
        <v>0</v>
      </c>
      <c r="MZ197" s="37">
        <f t="shared" si="5"/>
        <v>0</v>
      </c>
      <c r="NA197" s="37">
        <f t="shared" si="5"/>
        <v>0</v>
      </c>
      <c r="NB197" s="37">
        <f t="shared" si="5"/>
        <v>0</v>
      </c>
      <c r="NC197" s="37">
        <f t="shared" si="5"/>
        <v>0</v>
      </c>
      <c r="ND197" s="37">
        <f t="shared" si="5"/>
        <v>0</v>
      </c>
      <c r="NE197" s="37">
        <f t="shared" si="5"/>
        <v>0</v>
      </c>
      <c r="NF197" s="37">
        <f t="shared" si="5"/>
        <v>0</v>
      </c>
      <c r="NG197" s="37">
        <f t="shared" si="5"/>
        <v>0</v>
      </c>
      <c r="NH197" s="37">
        <f t="shared" si="5"/>
        <v>0</v>
      </c>
      <c r="NI197" s="37">
        <f t="shared" si="5"/>
        <v>0</v>
      </c>
      <c r="NJ197" s="37">
        <f t="shared" si="5"/>
        <v>0</v>
      </c>
      <c r="NK197" s="37">
        <f t="shared" si="5"/>
        <v>0</v>
      </c>
      <c r="NL197" s="37">
        <f t="shared" si="5"/>
        <v>0</v>
      </c>
      <c r="NM197" s="37">
        <f t="shared" si="5"/>
        <v>0</v>
      </c>
      <c r="NN197" s="37">
        <f t="shared" si="5"/>
        <v>0</v>
      </c>
      <c r="NO197" s="37">
        <f t="shared" si="5"/>
        <v>0</v>
      </c>
      <c r="NP197" s="37">
        <f t="shared" si="5"/>
        <v>0</v>
      </c>
      <c r="NQ197" s="37">
        <f t="shared" si="5"/>
        <v>0</v>
      </c>
      <c r="NR197" s="37">
        <f t="shared" si="5"/>
        <v>0</v>
      </c>
      <c r="NS197" s="37">
        <f t="shared" si="5"/>
        <v>0</v>
      </c>
      <c r="NT197" s="37">
        <f t="shared" si="5"/>
        <v>0</v>
      </c>
      <c r="NU197" s="37">
        <f t="shared" si="5"/>
        <v>0</v>
      </c>
      <c r="NV197" s="37">
        <f t="shared" si="5"/>
        <v>0</v>
      </c>
      <c r="NW197" s="37">
        <f t="shared" si="5"/>
        <v>0</v>
      </c>
      <c r="NX197" s="37">
        <f t="shared" si="5"/>
        <v>0</v>
      </c>
      <c r="NY197" s="37">
        <f t="shared" si="5"/>
        <v>0</v>
      </c>
      <c r="NZ197" s="37">
        <f t="shared" si="5"/>
        <v>0</v>
      </c>
      <c r="OA197" s="37">
        <f t="shared" si="5"/>
        <v>0</v>
      </c>
      <c r="OB197" s="37">
        <f t="shared" si="5"/>
        <v>0</v>
      </c>
      <c r="OC197" s="37">
        <f t="shared" si="5"/>
        <v>0</v>
      </c>
      <c r="OD197" s="37">
        <f t="shared" ref="OD197:QO197" si="6">SUM(OD234:OD245)</f>
        <v>0</v>
      </c>
      <c r="OE197" s="37">
        <f t="shared" si="6"/>
        <v>0</v>
      </c>
      <c r="OF197" s="37">
        <f t="shared" si="6"/>
        <v>0</v>
      </c>
      <c r="OG197" s="37">
        <f t="shared" si="6"/>
        <v>0</v>
      </c>
      <c r="OH197" s="37">
        <f t="shared" si="6"/>
        <v>0</v>
      </c>
      <c r="OI197" s="37">
        <f t="shared" si="6"/>
        <v>0</v>
      </c>
      <c r="OJ197" s="37">
        <f t="shared" si="6"/>
        <v>0</v>
      </c>
      <c r="OK197" s="37">
        <f t="shared" si="6"/>
        <v>0</v>
      </c>
      <c r="OL197" s="37">
        <f t="shared" si="6"/>
        <v>0</v>
      </c>
      <c r="OM197" s="37">
        <f t="shared" si="6"/>
        <v>0</v>
      </c>
      <c r="ON197" s="37">
        <f t="shared" si="6"/>
        <v>0</v>
      </c>
      <c r="OO197" s="37">
        <f t="shared" si="6"/>
        <v>0</v>
      </c>
      <c r="OP197" s="37">
        <f t="shared" si="6"/>
        <v>0</v>
      </c>
      <c r="OQ197" s="37">
        <f t="shared" si="6"/>
        <v>0</v>
      </c>
      <c r="OR197" s="37">
        <f t="shared" si="6"/>
        <v>0</v>
      </c>
      <c r="OS197" s="37">
        <f t="shared" si="6"/>
        <v>0</v>
      </c>
      <c r="OT197" s="37">
        <f t="shared" si="6"/>
        <v>0</v>
      </c>
      <c r="OU197" s="37">
        <f t="shared" si="6"/>
        <v>0</v>
      </c>
      <c r="OV197" s="37">
        <f t="shared" si="6"/>
        <v>0</v>
      </c>
      <c r="OW197" s="37">
        <f t="shared" si="6"/>
        <v>0</v>
      </c>
      <c r="OX197" s="37">
        <f t="shared" si="6"/>
        <v>0</v>
      </c>
      <c r="OY197" s="37">
        <f t="shared" si="6"/>
        <v>0</v>
      </c>
      <c r="OZ197" s="37">
        <f t="shared" si="6"/>
        <v>0</v>
      </c>
      <c r="PA197" s="37">
        <f t="shared" si="6"/>
        <v>0</v>
      </c>
      <c r="PB197" s="37">
        <f t="shared" si="6"/>
        <v>0</v>
      </c>
      <c r="PC197" s="37">
        <f t="shared" si="6"/>
        <v>0</v>
      </c>
      <c r="PD197" s="37">
        <f t="shared" si="6"/>
        <v>0</v>
      </c>
      <c r="PE197" s="37">
        <f t="shared" si="6"/>
        <v>0</v>
      </c>
      <c r="PF197" s="37">
        <f t="shared" si="6"/>
        <v>0</v>
      </c>
      <c r="PG197" s="37">
        <f t="shared" si="6"/>
        <v>0</v>
      </c>
      <c r="PH197" s="37">
        <f t="shared" si="6"/>
        <v>0</v>
      </c>
      <c r="PI197" s="37">
        <f t="shared" si="6"/>
        <v>0</v>
      </c>
      <c r="PJ197" s="37">
        <f t="shared" si="6"/>
        <v>0</v>
      </c>
      <c r="PK197" s="37">
        <f t="shared" si="6"/>
        <v>0</v>
      </c>
      <c r="PL197" s="37">
        <f t="shared" si="6"/>
        <v>0</v>
      </c>
      <c r="PM197" s="37">
        <f t="shared" si="6"/>
        <v>0</v>
      </c>
      <c r="PN197" s="37">
        <f t="shared" si="6"/>
        <v>0</v>
      </c>
      <c r="PO197" s="37">
        <f t="shared" si="6"/>
        <v>0</v>
      </c>
      <c r="PP197" s="37">
        <f t="shared" si="6"/>
        <v>0</v>
      </c>
      <c r="PQ197" s="37">
        <f t="shared" si="6"/>
        <v>0</v>
      </c>
      <c r="PR197" s="37">
        <f t="shared" si="6"/>
        <v>0</v>
      </c>
      <c r="PS197" s="37">
        <f t="shared" si="6"/>
        <v>0</v>
      </c>
      <c r="PT197" s="37">
        <f t="shared" si="6"/>
        <v>0</v>
      </c>
      <c r="PU197" s="37">
        <f t="shared" si="6"/>
        <v>0</v>
      </c>
      <c r="PV197" s="37">
        <f t="shared" si="6"/>
        <v>0</v>
      </c>
      <c r="PW197" s="37">
        <f t="shared" si="6"/>
        <v>0</v>
      </c>
      <c r="PX197" s="37">
        <f t="shared" si="6"/>
        <v>0</v>
      </c>
      <c r="PY197" s="37">
        <f t="shared" si="6"/>
        <v>0</v>
      </c>
      <c r="PZ197" s="37">
        <f t="shared" si="6"/>
        <v>0</v>
      </c>
      <c r="QA197" s="37">
        <f t="shared" si="6"/>
        <v>0</v>
      </c>
      <c r="QB197" s="37">
        <f t="shared" si="6"/>
        <v>0</v>
      </c>
      <c r="QC197" s="37">
        <f t="shared" si="6"/>
        <v>0</v>
      </c>
      <c r="QD197" s="37">
        <f t="shared" si="6"/>
        <v>0</v>
      </c>
      <c r="QE197" s="37">
        <f t="shared" si="6"/>
        <v>0</v>
      </c>
      <c r="QF197" s="37">
        <f t="shared" si="6"/>
        <v>0</v>
      </c>
      <c r="QG197" s="37">
        <f t="shared" si="6"/>
        <v>0</v>
      </c>
      <c r="QH197" s="37">
        <f t="shared" si="6"/>
        <v>0</v>
      </c>
      <c r="QI197" s="37">
        <f t="shared" si="6"/>
        <v>0</v>
      </c>
      <c r="QJ197" s="37">
        <f t="shared" si="6"/>
        <v>0</v>
      </c>
      <c r="QK197" s="37">
        <f t="shared" si="6"/>
        <v>0</v>
      </c>
      <c r="QL197" s="37">
        <f t="shared" si="6"/>
        <v>0</v>
      </c>
      <c r="QM197" s="37">
        <f t="shared" si="6"/>
        <v>0</v>
      </c>
      <c r="QN197" s="37">
        <f t="shared" si="6"/>
        <v>0</v>
      </c>
      <c r="QO197" s="37">
        <f t="shared" si="6"/>
        <v>0</v>
      </c>
      <c r="QP197" s="37">
        <f t="shared" ref="QP197:TA197" si="7">SUM(QP234:QP245)</f>
        <v>0</v>
      </c>
      <c r="QQ197" s="37">
        <f t="shared" si="7"/>
        <v>0</v>
      </c>
      <c r="QR197" s="37">
        <f t="shared" si="7"/>
        <v>0</v>
      </c>
      <c r="QS197" s="37">
        <f t="shared" si="7"/>
        <v>0</v>
      </c>
      <c r="QT197" s="37">
        <f t="shared" si="7"/>
        <v>0</v>
      </c>
      <c r="QU197" s="37">
        <f t="shared" si="7"/>
        <v>0</v>
      </c>
      <c r="QV197" s="37">
        <f t="shared" si="7"/>
        <v>0</v>
      </c>
      <c r="QW197" s="37">
        <f t="shared" si="7"/>
        <v>0</v>
      </c>
      <c r="QX197" s="37">
        <f t="shared" si="7"/>
        <v>0</v>
      </c>
      <c r="QY197" s="37">
        <f t="shared" si="7"/>
        <v>0</v>
      </c>
      <c r="QZ197" s="37">
        <f t="shared" si="7"/>
        <v>0</v>
      </c>
      <c r="RA197" s="37">
        <f t="shared" si="7"/>
        <v>0</v>
      </c>
      <c r="RB197" s="37">
        <f t="shared" si="7"/>
        <v>0</v>
      </c>
      <c r="RC197" s="37">
        <f t="shared" si="7"/>
        <v>0</v>
      </c>
      <c r="RD197" s="37">
        <f t="shared" si="7"/>
        <v>0</v>
      </c>
      <c r="RE197" s="37">
        <f t="shared" si="7"/>
        <v>0</v>
      </c>
      <c r="RF197" s="37">
        <f t="shared" si="7"/>
        <v>0</v>
      </c>
      <c r="RG197" s="37">
        <f t="shared" si="7"/>
        <v>0</v>
      </c>
      <c r="RH197" s="37">
        <f t="shared" si="7"/>
        <v>0</v>
      </c>
      <c r="RI197" s="37">
        <f t="shared" si="7"/>
        <v>0</v>
      </c>
      <c r="RJ197" s="37">
        <f t="shared" si="7"/>
        <v>0</v>
      </c>
      <c r="RK197" s="37">
        <f t="shared" si="7"/>
        <v>0</v>
      </c>
      <c r="RL197" s="37">
        <f t="shared" si="7"/>
        <v>0</v>
      </c>
      <c r="RM197" s="37">
        <f t="shared" si="7"/>
        <v>0</v>
      </c>
      <c r="RN197" s="37">
        <f t="shared" si="7"/>
        <v>0</v>
      </c>
      <c r="RO197" s="37">
        <f t="shared" si="7"/>
        <v>0</v>
      </c>
      <c r="RP197" s="37">
        <f t="shared" si="7"/>
        <v>0</v>
      </c>
      <c r="RQ197" s="37">
        <f t="shared" si="7"/>
        <v>0</v>
      </c>
      <c r="RR197" s="37">
        <f t="shared" si="7"/>
        <v>0</v>
      </c>
      <c r="RS197" s="37">
        <f t="shared" si="7"/>
        <v>0</v>
      </c>
      <c r="RT197" s="37">
        <f t="shared" si="7"/>
        <v>0</v>
      </c>
      <c r="RU197" s="37">
        <f t="shared" si="7"/>
        <v>0</v>
      </c>
      <c r="RV197" s="37">
        <f t="shared" si="7"/>
        <v>0</v>
      </c>
      <c r="RW197" s="37">
        <f t="shared" si="7"/>
        <v>0</v>
      </c>
      <c r="RX197" s="37">
        <f t="shared" si="7"/>
        <v>0</v>
      </c>
      <c r="RY197" s="37">
        <f t="shared" si="7"/>
        <v>0</v>
      </c>
      <c r="RZ197" s="37">
        <f t="shared" si="7"/>
        <v>0</v>
      </c>
      <c r="SA197" s="37">
        <f t="shared" si="7"/>
        <v>0</v>
      </c>
      <c r="SB197" s="37">
        <f t="shared" si="7"/>
        <v>0</v>
      </c>
      <c r="SC197" s="37">
        <f t="shared" si="7"/>
        <v>0</v>
      </c>
      <c r="SD197" s="37">
        <f t="shared" si="7"/>
        <v>0</v>
      </c>
      <c r="SE197" s="37">
        <f t="shared" si="7"/>
        <v>0</v>
      </c>
      <c r="SF197" s="37">
        <f t="shared" si="7"/>
        <v>0</v>
      </c>
      <c r="SG197" s="37">
        <f t="shared" si="7"/>
        <v>0</v>
      </c>
      <c r="SH197" s="37">
        <f t="shared" si="7"/>
        <v>0</v>
      </c>
      <c r="SI197" s="37">
        <f t="shared" si="7"/>
        <v>0</v>
      </c>
      <c r="SJ197" s="37">
        <f t="shared" si="7"/>
        <v>0</v>
      </c>
      <c r="SK197" s="37">
        <f t="shared" si="7"/>
        <v>0</v>
      </c>
      <c r="SL197" s="37">
        <f t="shared" si="7"/>
        <v>0</v>
      </c>
      <c r="SM197" s="37">
        <f t="shared" si="7"/>
        <v>0</v>
      </c>
      <c r="SN197" s="37">
        <f t="shared" si="7"/>
        <v>0</v>
      </c>
      <c r="SO197" s="37">
        <f t="shared" si="7"/>
        <v>0</v>
      </c>
      <c r="SP197" s="37">
        <f t="shared" si="7"/>
        <v>0</v>
      </c>
      <c r="SQ197" s="37">
        <f t="shared" si="7"/>
        <v>0</v>
      </c>
      <c r="SR197" s="37">
        <f t="shared" si="7"/>
        <v>0</v>
      </c>
      <c r="SS197" s="37">
        <f t="shared" si="7"/>
        <v>0</v>
      </c>
      <c r="ST197" s="37">
        <f t="shared" si="7"/>
        <v>0</v>
      </c>
      <c r="SU197" s="37">
        <f t="shared" si="7"/>
        <v>0</v>
      </c>
      <c r="SV197" s="37">
        <f t="shared" si="7"/>
        <v>0</v>
      </c>
      <c r="SW197" s="37">
        <f t="shared" si="7"/>
        <v>0</v>
      </c>
      <c r="SX197" s="37">
        <f t="shared" si="7"/>
        <v>0</v>
      </c>
      <c r="SY197" s="37">
        <f t="shared" si="7"/>
        <v>0</v>
      </c>
      <c r="SZ197" s="37">
        <f t="shared" si="7"/>
        <v>0</v>
      </c>
      <c r="TA197" s="37">
        <f t="shared" si="7"/>
        <v>0</v>
      </c>
      <c r="TB197" s="37">
        <f t="shared" ref="TB197:VM197" si="8">SUM(TB234:TB245)</f>
        <v>0</v>
      </c>
      <c r="TC197" s="37">
        <f t="shared" si="8"/>
        <v>0</v>
      </c>
      <c r="TD197" s="37">
        <f t="shared" si="8"/>
        <v>0</v>
      </c>
      <c r="TE197" s="37">
        <f t="shared" si="8"/>
        <v>0</v>
      </c>
      <c r="TF197" s="37">
        <f t="shared" si="8"/>
        <v>0</v>
      </c>
      <c r="TG197" s="37">
        <f t="shared" si="8"/>
        <v>0</v>
      </c>
      <c r="TH197" s="37">
        <f t="shared" si="8"/>
        <v>0</v>
      </c>
      <c r="TI197" s="37">
        <f t="shared" si="8"/>
        <v>0</v>
      </c>
      <c r="TJ197" s="37">
        <f t="shared" si="8"/>
        <v>0</v>
      </c>
      <c r="TK197" s="37">
        <f t="shared" si="8"/>
        <v>0</v>
      </c>
      <c r="TL197" s="37">
        <f t="shared" si="8"/>
        <v>0</v>
      </c>
      <c r="TM197" s="37">
        <f t="shared" si="8"/>
        <v>0</v>
      </c>
      <c r="TN197" s="37">
        <f t="shared" si="8"/>
        <v>0</v>
      </c>
      <c r="TO197" s="37">
        <f t="shared" si="8"/>
        <v>0</v>
      </c>
      <c r="TP197" s="37">
        <f t="shared" si="8"/>
        <v>0</v>
      </c>
      <c r="TQ197" s="37">
        <f t="shared" si="8"/>
        <v>0</v>
      </c>
      <c r="TR197" s="37">
        <f t="shared" si="8"/>
        <v>0</v>
      </c>
      <c r="TS197" s="37">
        <f t="shared" si="8"/>
        <v>0</v>
      </c>
      <c r="TT197" s="37">
        <f t="shared" si="8"/>
        <v>0</v>
      </c>
      <c r="TU197" s="37">
        <f t="shared" si="8"/>
        <v>0</v>
      </c>
      <c r="TV197" s="37">
        <f t="shared" si="8"/>
        <v>0</v>
      </c>
      <c r="TW197" s="37">
        <f t="shared" si="8"/>
        <v>0</v>
      </c>
      <c r="TX197" s="37">
        <f t="shared" si="8"/>
        <v>0</v>
      </c>
      <c r="TY197" s="37">
        <f t="shared" si="8"/>
        <v>0</v>
      </c>
      <c r="TZ197" s="37">
        <f t="shared" si="8"/>
        <v>0</v>
      </c>
      <c r="UA197" s="37">
        <f t="shared" si="8"/>
        <v>0</v>
      </c>
      <c r="UB197" s="37">
        <f t="shared" si="8"/>
        <v>0</v>
      </c>
      <c r="UC197" s="37">
        <f t="shared" si="8"/>
        <v>0</v>
      </c>
      <c r="UD197" s="37">
        <f t="shared" si="8"/>
        <v>0</v>
      </c>
      <c r="UE197" s="37">
        <f t="shared" si="8"/>
        <v>0</v>
      </c>
      <c r="UF197" s="37">
        <f t="shared" si="8"/>
        <v>0</v>
      </c>
      <c r="UG197" s="37">
        <f t="shared" si="8"/>
        <v>0</v>
      </c>
      <c r="UH197" s="37">
        <f t="shared" si="8"/>
        <v>0</v>
      </c>
      <c r="UI197" s="37">
        <f t="shared" si="8"/>
        <v>0</v>
      </c>
      <c r="UJ197" s="37">
        <f t="shared" si="8"/>
        <v>0</v>
      </c>
      <c r="UK197" s="37">
        <f t="shared" si="8"/>
        <v>0</v>
      </c>
      <c r="UL197" s="37">
        <f t="shared" si="8"/>
        <v>0</v>
      </c>
      <c r="UM197" s="37">
        <f t="shared" si="8"/>
        <v>0</v>
      </c>
      <c r="UN197" s="37">
        <f t="shared" si="8"/>
        <v>0</v>
      </c>
      <c r="UO197" s="37">
        <f t="shared" si="8"/>
        <v>0</v>
      </c>
      <c r="UP197" s="37">
        <f t="shared" si="8"/>
        <v>0</v>
      </c>
      <c r="UQ197" s="37">
        <f t="shared" si="8"/>
        <v>0</v>
      </c>
      <c r="UR197" s="37">
        <f t="shared" si="8"/>
        <v>0</v>
      </c>
      <c r="US197" s="37">
        <f t="shared" si="8"/>
        <v>0</v>
      </c>
      <c r="UT197" s="37">
        <f t="shared" si="8"/>
        <v>0</v>
      </c>
      <c r="UU197" s="37">
        <f t="shared" si="8"/>
        <v>0</v>
      </c>
      <c r="UV197" s="37">
        <f t="shared" si="8"/>
        <v>0</v>
      </c>
      <c r="UW197" s="37">
        <f t="shared" si="8"/>
        <v>0</v>
      </c>
      <c r="UX197" s="37">
        <f t="shared" si="8"/>
        <v>0</v>
      </c>
      <c r="UY197" s="37">
        <f t="shared" si="8"/>
        <v>0</v>
      </c>
      <c r="UZ197" s="37">
        <f t="shared" si="8"/>
        <v>0</v>
      </c>
      <c r="VA197" s="37">
        <f t="shared" si="8"/>
        <v>0</v>
      </c>
      <c r="VB197" s="37">
        <f t="shared" si="8"/>
        <v>0</v>
      </c>
      <c r="VC197" s="37">
        <f t="shared" si="8"/>
        <v>0</v>
      </c>
      <c r="VD197" s="37">
        <f t="shared" si="8"/>
        <v>0</v>
      </c>
      <c r="VE197" s="37">
        <f t="shared" si="8"/>
        <v>0</v>
      </c>
      <c r="VF197" s="37">
        <f t="shared" si="8"/>
        <v>0</v>
      </c>
      <c r="VG197" s="37">
        <f t="shared" si="8"/>
        <v>0</v>
      </c>
      <c r="VH197" s="37">
        <f t="shared" si="8"/>
        <v>0</v>
      </c>
      <c r="VI197" s="37">
        <f t="shared" si="8"/>
        <v>0</v>
      </c>
      <c r="VJ197" s="37">
        <f t="shared" si="8"/>
        <v>0</v>
      </c>
      <c r="VK197" s="37">
        <f t="shared" si="8"/>
        <v>0</v>
      </c>
      <c r="VL197" s="37">
        <f t="shared" si="8"/>
        <v>0</v>
      </c>
      <c r="VM197" s="37">
        <f t="shared" si="8"/>
        <v>0</v>
      </c>
      <c r="VN197" s="37">
        <f t="shared" ref="VN197:XY197" si="9">SUM(VN234:VN245)</f>
        <v>0</v>
      </c>
      <c r="VO197" s="37">
        <f t="shared" si="9"/>
        <v>0</v>
      </c>
      <c r="VP197" s="37">
        <f t="shared" si="9"/>
        <v>0</v>
      </c>
      <c r="VQ197" s="37">
        <f t="shared" si="9"/>
        <v>0</v>
      </c>
      <c r="VR197" s="37">
        <f t="shared" si="9"/>
        <v>0</v>
      </c>
      <c r="VS197" s="37">
        <f t="shared" si="9"/>
        <v>0</v>
      </c>
      <c r="VT197" s="37">
        <f t="shared" si="9"/>
        <v>0</v>
      </c>
      <c r="VU197" s="37">
        <f t="shared" si="9"/>
        <v>0</v>
      </c>
      <c r="VV197" s="37">
        <f t="shared" si="9"/>
        <v>0</v>
      </c>
      <c r="VW197" s="37">
        <f t="shared" si="9"/>
        <v>0</v>
      </c>
      <c r="VX197" s="37">
        <f t="shared" si="9"/>
        <v>0</v>
      </c>
      <c r="VY197" s="37">
        <f t="shared" si="9"/>
        <v>0</v>
      </c>
      <c r="VZ197" s="37">
        <f t="shared" si="9"/>
        <v>0</v>
      </c>
      <c r="WA197" s="37">
        <f t="shared" si="9"/>
        <v>0</v>
      </c>
      <c r="WB197" s="37">
        <f t="shared" si="9"/>
        <v>0</v>
      </c>
      <c r="WC197" s="37">
        <f t="shared" si="9"/>
        <v>0</v>
      </c>
      <c r="WD197" s="37">
        <f t="shared" si="9"/>
        <v>0</v>
      </c>
      <c r="WE197" s="37">
        <f t="shared" si="9"/>
        <v>0</v>
      </c>
      <c r="WF197" s="37">
        <f t="shared" si="9"/>
        <v>0</v>
      </c>
      <c r="WG197" s="37">
        <f t="shared" si="9"/>
        <v>0</v>
      </c>
      <c r="WH197" s="37">
        <f t="shared" si="9"/>
        <v>0</v>
      </c>
      <c r="WI197" s="37">
        <f t="shared" si="9"/>
        <v>0</v>
      </c>
      <c r="WJ197" s="37">
        <f t="shared" si="9"/>
        <v>0</v>
      </c>
      <c r="WK197" s="37">
        <f t="shared" si="9"/>
        <v>0</v>
      </c>
      <c r="WL197" s="37">
        <f t="shared" si="9"/>
        <v>0</v>
      </c>
      <c r="WM197" s="37">
        <f t="shared" si="9"/>
        <v>0</v>
      </c>
      <c r="WN197" s="37">
        <f t="shared" si="9"/>
        <v>0</v>
      </c>
      <c r="WO197" s="37">
        <f t="shared" si="9"/>
        <v>0</v>
      </c>
      <c r="WP197" s="37">
        <f t="shared" si="9"/>
        <v>0</v>
      </c>
      <c r="WQ197" s="37">
        <f t="shared" si="9"/>
        <v>0</v>
      </c>
      <c r="WR197" s="37">
        <f t="shared" si="9"/>
        <v>0</v>
      </c>
      <c r="WS197" s="37">
        <f t="shared" si="9"/>
        <v>0</v>
      </c>
      <c r="WT197" s="37">
        <f t="shared" si="9"/>
        <v>0</v>
      </c>
      <c r="WU197" s="37">
        <f t="shared" si="9"/>
        <v>0</v>
      </c>
      <c r="WV197" s="37">
        <f t="shared" si="9"/>
        <v>0</v>
      </c>
      <c r="WW197" s="37">
        <f t="shared" si="9"/>
        <v>0</v>
      </c>
      <c r="WX197" s="37">
        <f t="shared" si="9"/>
        <v>0</v>
      </c>
      <c r="WY197" s="37">
        <f t="shared" si="9"/>
        <v>0</v>
      </c>
      <c r="WZ197" s="37">
        <f t="shared" si="9"/>
        <v>0</v>
      </c>
      <c r="XA197" s="37">
        <f t="shared" si="9"/>
        <v>0</v>
      </c>
      <c r="XB197" s="37">
        <f t="shared" si="9"/>
        <v>0</v>
      </c>
      <c r="XC197" s="37">
        <f t="shared" si="9"/>
        <v>0</v>
      </c>
      <c r="XD197" s="37">
        <f t="shared" si="9"/>
        <v>0</v>
      </c>
      <c r="XE197" s="37">
        <f t="shared" si="9"/>
        <v>0</v>
      </c>
      <c r="XF197" s="37">
        <f t="shared" si="9"/>
        <v>0</v>
      </c>
      <c r="XG197" s="37">
        <f t="shared" si="9"/>
        <v>0</v>
      </c>
      <c r="XH197" s="37">
        <f t="shared" si="9"/>
        <v>0</v>
      </c>
      <c r="XI197" s="37">
        <f t="shared" si="9"/>
        <v>0</v>
      </c>
      <c r="XJ197" s="37">
        <f t="shared" si="9"/>
        <v>0</v>
      </c>
      <c r="XK197" s="37">
        <f t="shared" si="9"/>
        <v>0</v>
      </c>
      <c r="XL197" s="37">
        <f t="shared" si="9"/>
        <v>0</v>
      </c>
      <c r="XM197" s="37">
        <f t="shared" si="9"/>
        <v>0</v>
      </c>
      <c r="XN197" s="37">
        <f t="shared" si="9"/>
        <v>0</v>
      </c>
      <c r="XO197" s="37">
        <f t="shared" si="9"/>
        <v>0</v>
      </c>
      <c r="XP197" s="37">
        <f t="shared" si="9"/>
        <v>0</v>
      </c>
      <c r="XQ197" s="37">
        <f t="shared" si="9"/>
        <v>0</v>
      </c>
      <c r="XR197" s="37">
        <f t="shared" si="9"/>
        <v>0</v>
      </c>
      <c r="XS197" s="37">
        <f t="shared" si="9"/>
        <v>0</v>
      </c>
      <c r="XT197" s="37">
        <f t="shared" si="9"/>
        <v>0</v>
      </c>
      <c r="XU197" s="37">
        <f t="shared" si="9"/>
        <v>0</v>
      </c>
      <c r="XV197" s="37">
        <f t="shared" si="9"/>
        <v>0</v>
      </c>
      <c r="XW197" s="37">
        <f t="shared" si="9"/>
        <v>0</v>
      </c>
      <c r="XX197" s="37">
        <f t="shared" si="9"/>
        <v>0</v>
      </c>
      <c r="XY197" s="37">
        <f t="shared" si="9"/>
        <v>0</v>
      </c>
      <c r="XZ197" s="37">
        <f t="shared" ref="XZ197:AAK197" si="10">SUM(XZ234:XZ245)</f>
        <v>0</v>
      </c>
      <c r="YA197" s="37">
        <f t="shared" si="10"/>
        <v>0</v>
      </c>
      <c r="YB197" s="37">
        <f t="shared" si="10"/>
        <v>0</v>
      </c>
      <c r="YC197" s="37">
        <f t="shared" si="10"/>
        <v>0</v>
      </c>
      <c r="YD197" s="37">
        <f t="shared" si="10"/>
        <v>0</v>
      </c>
      <c r="YE197" s="37">
        <f t="shared" si="10"/>
        <v>0</v>
      </c>
      <c r="YF197" s="37">
        <f t="shared" si="10"/>
        <v>0</v>
      </c>
      <c r="YG197" s="37">
        <f t="shared" si="10"/>
        <v>0</v>
      </c>
      <c r="YH197" s="37">
        <f t="shared" si="10"/>
        <v>0</v>
      </c>
      <c r="YI197" s="37">
        <f t="shared" si="10"/>
        <v>0</v>
      </c>
      <c r="YJ197" s="37">
        <f t="shared" si="10"/>
        <v>0</v>
      </c>
      <c r="YK197" s="37">
        <f t="shared" si="10"/>
        <v>0</v>
      </c>
      <c r="YL197" s="37">
        <f t="shared" si="10"/>
        <v>0</v>
      </c>
      <c r="YM197" s="37">
        <f t="shared" si="10"/>
        <v>0</v>
      </c>
      <c r="YN197" s="37">
        <f t="shared" si="10"/>
        <v>0</v>
      </c>
      <c r="YO197" s="37">
        <f t="shared" si="10"/>
        <v>0</v>
      </c>
      <c r="YP197" s="37">
        <f t="shared" si="10"/>
        <v>0</v>
      </c>
      <c r="YQ197" s="37">
        <f t="shared" si="10"/>
        <v>0</v>
      </c>
      <c r="YR197" s="37">
        <f t="shared" si="10"/>
        <v>0</v>
      </c>
      <c r="YS197" s="37">
        <f t="shared" si="10"/>
        <v>0</v>
      </c>
      <c r="YT197" s="37">
        <f t="shared" si="10"/>
        <v>0</v>
      </c>
      <c r="YU197" s="37">
        <f t="shared" si="10"/>
        <v>0</v>
      </c>
      <c r="YV197" s="37">
        <f t="shared" si="10"/>
        <v>0</v>
      </c>
      <c r="YW197" s="37">
        <f t="shared" si="10"/>
        <v>0</v>
      </c>
      <c r="YX197" s="37">
        <f t="shared" si="10"/>
        <v>0</v>
      </c>
      <c r="YY197" s="37">
        <f t="shared" si="10"/>
        <v>0</v>
      </c>
      <c r="YZ197" s="37">
        <f t="shared" si="10"/>
        <v>0</v>
      </c>
      <c r="ZA197" s="37">
        <f t="shared" si="10"/>
        <v>0</v>
      </c>
      <c r="ZB197" s="37">
        <f t="shared" si="10"/>
        <v>0</v>
      </c>
      <c r="ZC197" s="37">
        <f t="shared" si="10"/>
        <v>0</v>
      </c>
      <c r="ZD197" s="37">
        <f t="shared" si="10"/>
        <v>0</v>
      </c>
      <c r="ZE197" s="37">
        <f t="shared" si="10"/>
        <v>0</v>
      </c>
      <c r="ZF197" s="37">
        <f t="shared" si="10"/>
        <v>0</v>
      </c>
      <c r="ZG197" s="37">
        <f t="shared" si="10"/>
        <v>0</v>
      </c>
      <c r="ZH197" s="37">
        <f t="shared" si="10"/>
        <v>0</v>
      </c>
      <c r="ZI197" s="37">
        <f t="shared" si="10"/>
        <v>0</v>
      </c>
      <c r="ZJ197" s="37">
        <f t="shared" si="10"/>
        <v>0</v>
      </c>
      <c r="ZK197" s="37">
        <f t="shared" si="10"/>
        <v>0</v>
      </c>
      <c r="ZL197" s="37">
        <f t="shared" si="10"/>
        <v>0</v>
      </c>
      <c r="ZM197" s="37">
        <f t="shared" si="10"/>
        <v>0</v>
      </c>
      <c r="ZN197" s="37">
        <f t="shared" si="10"/>
        <v>0</v>
      </c>
      <c r="ZO197" s="37">
        <f t="shared" si="10"/>
        <v>0</v>
      </c>
      <c r="ZP197" s="37">
        <f t="shared" si="10"/>
        <v>0</v>
      </c>
      <c r="ZQ197" s="37">
        <f t="shared" si="10"/>
        <v>0</v>
      </c>
      <c r="ZR197" s="37">
        <f t="shared" si="10"/>
        <v>0</v>
      </c>
      <c r="ZS197" s="37">
        <f t="shared" si="10"/>
        <v>0</v>
      </c>
      <c r="ZT197" s="37">
        <f t="shared" si="10"/>
        <v>0</v>
      </c>
      <c r="ZU197" s="37">
        <f t="shared" si="10"/>
        <v>0</v>
      </c>
      <c r="ZV197" s="37">
        <f t="shared" si="10"/>
        <v>0</v>
      </c>
      <c r="ZW197" s="37">
        <f t="shared" si="10"/>
        <v>0</v>
      </c>
      <c r="ZX197" s="37">
        <f t="shared" si="10"/>
        <v>0</v>
      </c>
      <c r="ZY197" s="37">
        <f t="shared" si="10"/>
        <v>0</v>
      </c>
      <c r="ZZ197" s="37">
        <f t="shared" si="10"/>
        <v>0</v>
      </c>
      <c r="AAA197" s="37">
        <f t="shared" si="10"/>
        <v>0</v>
      </c>
      <c r="AAB197" s="37">
        <f t="shared" si="10"/>
        <v>0</v>
      </c>
      <c r="AAC197" s="37">
        <f t="shared" si="10"/>
        <v>0</v>
      </c>
      <c r="AAD197" s="37">
        <f t="shared" si="10"/>
        <v>0</v>
      </c>
      <c r="AAE197" s="37">
        <f t="shared" si="10"/>
        <v>0</v>
      </c>
      <c r="AAF197" s="37">
        <f t="shared" si="10"/>
        <v>0</v>
      </c>
      <c r="AAG197" s="37">
        <f t="shared" si="10"/>
        <v>0</v>
      </c>
      <c r="AAH197" s="37">
        <f t="shared" si="10"/>
        <v>0</v>
      </c>
      <c r="AAI197" s="37">
        <f t="shared" si="10"/>
        <v>0</v>
      </c>
      <c r="AAJ197" s="37">
        <f t="shared" si="10"/>
        <v>0</v>
      </c>
      <c r="AAK197" s="37">
        <f t="shared" si="10"/>
        <v>0</v>
      </c>
      <c r="AAL197" s="37">
        <f t="shared" ref="AAL197:ACW197" si="11">SUM(AAL234:AAL245)</f>
        <v>0</v>
      </c>
      <c r="AAM197" s="37">
        <f t="shared" si="11"/>
        <v>0</v>
      </c>
      <c r="AAN197" s="37">
        <f t="shared" si="11"/>
        <v>0</v>
      </c>
      <c r="AAO197" s="37">
        <f t="shared" si="11"/>
        <v>0</v>
      </c>
      <c r="AAP197" s="37">
        <f t="shared" si="11"/>
        <v>0</v>
      </c>
      <c r="AAQ197" s="37">
        <f t="shared" si="11"/>
        <v>0</v>
      </c>
      <c r="AAR197" s="37">
        <f t="shared" si="11"/>
        <v>0</v>
      </c>
      <c r="AAS197" s="37">
        <f t="shared" si="11"/>
        <v>0</v>
      </c>
      <c r="AAT197" s="37">
        <f t="shared" si="11"/>
        <v>0</v>
      </c>
      <c r="AAU197" s="37">
        <f t="shared" si="11"/>
        <v>0</v>
      </c>
      <c r="AAV197" s="37">
        <f t="shared" si="11"/>
        <v>0</v>
      </c>
      <c r="AAW197" s="37">
        <f t="shared" si="11"/>
        <v>0</v>
      </c>
      <c r="AAX197" s="37">
        <f t="shared" si="11"/>
        <v>0</v>
      </c>
      <c r="AAY197" s="37">
        <f t="shared" si="11"/>
        <v>0</v>
      </c>
      <c r="AAZ197" s="37">
        <f t="shared" si="11"/>
        <v>0</v>
      </c>
      <c r="ABA197" s="37">
        <f t="shared" si="11"/>
        <v>0</v>
      </c>
      <c r="ABB197" s="37">
        <f t="shared" si="11"/>
        <v>0</v>
      </c>
      <c r="ABC197" s="37">
        <f t="shared" si="11"/>
        <v>0</v>
      </c>
      <c r="ABD197" s="37">
        <f t="shared" si="11"/>
        <v>0</v>
      </c>
      <c r="ABE197" s="37">
        <f t="shared" si="11"/>
        <v>0</v>
      </c>
      <c r="ABF197" s="37">
        <f t="shared" si="11"/>
        <v>0</v>
      </c>
      <c r="ABG197" s="37">
        <f t="shared" si="11"/>
        <v>0</v>
      </c>
      <c r="ABH197" s="37">
        <f t="shared" si="11"/>
        <v>0</v>
      </c>
      <c r="ABI197" s="37">
        <f t="shared" si="11"/>
        <v>0</v>
      </c>
      <c r="ABJ197" s="37">
        <f t="shared" si="11"/>
        <v>0</v>
      </c>
      <c r="ABK197" s="37">
        <f t="shared" si="11"/>
        <v>0</v>
      </c>
      <c r="ABL197" s="37">
        <f t="shared" si="11"/>
        <v>0</v>
      </c>
      <c r="ABM197" s="37">
        <f t="shared" si="11"/>
        <v>0</v>
      </c>
      <c r="ABN197" s="37">
        <f t="shared" si="11"/>
        <v>0</v>
      </c>
      <c r="ABO197" s="37">
        <f t="shared" si="11"/>
        <v>0</v>
      </c>
      <c r="ABP197" s="37">
        <f t="shared" si="11"/>
        <v>0</v>
      </c>
      <c r="ABQ197" s="37">
        <f t="shared" si="11"/>
        <v>0</v>
      </c>
      <c r="ABR197" s="37">
        <f t="shared" si="11"/>
        <v>0</v>
      </c>
      <c r="ABS197" s="37">
        <f t="shared" si="11"/>
        <v>0</v>
      </c>
      <c r="ABT197" s="37">
        <f t="shared" si="11"/>
        <v>0</v>
      </c>
      <c r="ABU197" s="37">
        <f t="shared" si="11"/>
        <v>0</v>
      </c>
      <c r="ABV197" s="37">
        <f t="shared" si="11"/>
        <v>0</v>
      </c>
      <c r="ABW197" s="37">
        <f t="shared" si="11"/>
        <v>0</v>
      </c>
      <c r="ABX197" s="37">
        <f t="shared" si="11"/>
        <v>0</v>
      </c>
      <c r="ABY197" s="37">
        <f t="shared" si="11"/>
        <v>0</v>
      </c>
      <c r="ABZ197" s="37">
        <f t="shared" si="11"/>
        <v>0</v>
      </c>
      <c r="ACA197" s="37">
        <f t="shared" si="11"/>
        <v>0</v>
      </c>
      <c r="ACB197" s="37">
        <f t="shared" si="11"/>
        <v>0</v>
      </c>
      <c r="ACC197" s="37">
        <f t="shared" si="11"/>
        <v>0</v>
      </c>
      <c r="ACD197" s="37">
        <f t="shared" si="11"/>
        <v>0</v>
      </c>
      <c r="ACE197" s="37">
        <f t="shared" si="11"/>
        <v>0</v>
      </c>
      <c r="ACF197" s="37">
        <f t="shared" si="11"/>
        <v>0</v>
      </c>
      <c r="ACG197" s="37">
        <f t="shared" si="11"/>
        <v>0</v>
      </c>
      <c r="ACH197" s="37">
        <f t="shared" si="11"/>
        <v>0</v>
      </c>
      <c r="ACI197" s="37">
        <f t="shared" si="11"/>
        <v>0</v>
      </c>
      <c r="ACJ197" s="37">
        <f t="shared" si="11"/>
        <v>0</v>
      </c>
      <c r="ACK197" s="37">
        <f t="shared" si="11"/>
        <v>0</v>
      </c>
      <c r="ACL197" s="37">
        <f t="shared" si="11"/>
        <v>0</v>
      </c>
      <c r="ACM197" s="37">
        <f t="shared" si="11"/>
        <v>0</v>
      </c>
      <c r="ACN197" s="37">
        <f t="shared" si="11"/>
        <v>0</v>
      </c>
      <c r="ACO197" s="37">
        <f t="shared" si="11"/>
        <v>0</v>
      </c>
      <c r="ACP197" s="37">
        <f t="shared" si="11"/>
        <v>0</v>
      </c>
      <c r="ACQ197" s="37">
        <f t="shared" si="11"/>
        <v>0</v>
      </c>
      <c r="ACR197" s="37">
        <f t="shared" si="11"/>
        <v>0</v>
      </c>
      <c r="ACS197" s="37">
        <f t="shared" si="11"/>
        <v>0</v>
      </c>
      <c r="ACT197" s="37">
        <f t="shared" si="11"/>
        <v>0</v>
      </c>
      <c r="ACU197" s="37">
        <f t="shared" si="11"/>
        <v>0</v>
      </c>
      <c r="ACV197" s="37">
        <f t="shared" si="11"/>
        <v>0</v>
      </c>
      <c r="ACW197" s="37">
        <f t="shared" si="11"/>
        <v>0</v>
      </c>
      <c r="ACX197" s="37">
        <f t="shared" ref="ACX197:AFI197" si="12">SUM(ACX234:ACX245)</f>
        <v>0</v>
      </c>
      <c r="ACY197" s="37">
        <f t="shared" si="12"/>
        <v>0</v>
      </c>
      <c r="ACZ197" s="37">
        <f t="shared" si="12"/>
        <v>0</v>
      </c>
      <c r="ADA197" s="37">
        <f t="shared" si="12"/>
        <v>0</v>
      </c>
      <c r="ADB197" s="37">
        <f t="shared" si="12"/>
        <v>0</v>
      </c>
      <c r="ADC197" s="37">
        <f t="shared" si="12"/>
        <v>0</v>
      </c>
      <c r="ADD197" s="37">
        <f t="shared" si="12"/>
        <v>0</v>
      </c>
      <c r="ADE197" s="37">
        <f t="shared" si="12"/>
        <v>0</v>
      </c>
      <c r="ADF197" s="37">
        <f t="shared" si="12"/>
        <v>0</v>
      </c>
      <c r="ADG197" s="37">
        <f t="shared" si="12"/>
        <v>0</v>
      </c>
      <c r="ADH197" s="37">
        <f t="shared" si="12"/>
        <v>0</v>
      </c>
      <c r="ADI197" s="37">
        <f t="shared" si="12"/>
        <v>0</v>
      </c>
      <c r="ADJ197" s="37">
        <f t="shared" si="12"/>
        <v>0</v>
      </c>
      <c r="ADK197" s="37">
        <f t="shared" si="12"/>
        <v>0</v>
      </c>
      <c r="ADL197" s="37">
        <f t="shared" si="12"/>
        <v>0</v>
      </c>
      <c r="ADM197" s="37">
        <f t="shared" si="12"/>
        <v>0</v>
      </c>
      <c r="ADN197" s="37">
        <f t="shared" si="12"/>
        <v>0</v>
      </c>
      <c r="ADO197" s="37">
        <f t="shared" si="12"/>
        <v>0</v>
      </c>
      <c r="ADP197" s="37">
        <f t="shared" si="12"/>
        <v>0</v>
      </c>
      <c r="ADQ197" s="37">
        <f t="shared" si="12"/>
        <v>0</v>
      </c>
      <c r="ADR197" s="37">
        <f t="shared" si="12"/>
        <v>0</v>
      </c>
      <c r="ADS197" s="37">
        <f t="shared" si="12"/>
        <v>0</v>
      </c>
      <c r="ADT197" s="37">
        <f t="shared" si="12"/>
        <v>0</v>
      </c>
      <c r="ADU197" s="37">
        <f t="shared" si="12"/>
        <v>0</v>
      </c>
      <c r="ADV197" s="37">
        <f t="shared" si="12"/>
        <v>0</v>
      </c>
      <c r="ADW197" s="37">
        <f t="shared" si="12"/>
        <v>0</v>
      </c>
      <c r="ADX197" s="37">
        <f t="shared" si="12"/>
        <v>0</v>
      </c>
      <c r="ADY197" s="37">
        <f t="shared" si="12"/>
        <v>0</v>
      </c>
      <c r="ADZ197" s="37">
        <f t="shared" si="12"/>
        <v>0</v>
      </c>
      <c r="AEA197" s="37">
        <f t="shared" si="12"/>
        <v>0</v>
      </c>
      <c r="AEB197" s="37">
        <f t="shared" si="12"/>
        <v>0</v>
      </c>
      <c r="AEC197" s="37">
        <f t="shared" si="12"/>
        <v>0</v>
      </c>
      <c r="AED197" s="37">
        <f t="shared" si="12"/>
        <v>0</v>
      </c>
      <c r="AEE197" s="37">
        <f t="shared" si="12"/>
        <v>0</v>
      </c>
      <c r="AEF197" s="37">
        <f t="shared" si="12"/>
        <v>0</v>
      </c>
      <c r="AEG197" s="37">
        <f t="shared" si="12"/>
        <v>0</v>
      </c>
      <c r="AEH197" s="37">
        <f t="shared" si="12"/>
        <v>0</v>
      </c>
      <c r="AEI197" s="37">
        <f t="shared" si="12"/>
        <v>0</v>
      </c>
      <c r="AEJ197" s="37">
        <f t="shared" si="12"/>
        <v>0</v>
      </c>
      <c r="AEK197" s="37">
        <f t="shared" si="12"/>
        <v>0</v>
      </c>
      <c r="AEL197" s="37">
        <f t="shared" si="12"/>
        <v>0</v>
      </c>
      <c r="AEM197" s="37">
        <f t="shared" si="12"/>
        <v>0</v>
      </c>
      <c r="AEN197" s="37">
        <f t="shared" si="12"/>
        <v>0</v>
      </c>
      <c r="AEO197" s="37">
        <f t="shared" si="12"/>
        <v>0</v>
      </c>
      <c r="AEP197" s="37">
        <f t="shared" si="12"/>
        <v>0</v>
      </c>
      <c r="AEQ197" s="37">
        <f t="shared" si="12"/>
        <v>0</v>
      </c>
      <c r="AER197" s="37">
        <f t="shared" si="12"/>
        <v>0</v>
      </c>
      <c r="AES197" s="37">
        <f t="shared" si="12"/>
        <v>0</v>
      </c>
      <c r="AET197" s="37">
        <f t="shared" si="12"/>
        <v>0</v>
      </c>
      <c r="AEU197" s="37">
        <f t="shared" si="12"/>
        <v>0</v>
      </c>
      <c r="AEV197" s="37">
        <f t="shared" si="12"/>
        <v>0</v>
      </c>
      <c r="AEW197" s="37">
        <f t="shared" si="12"/>
        <v>0</v>
      </c>
      <c r="AEX197" s="37">
        <f t="shared" si="12"/>
        <v>0</v>
      </c>
      <c r="AEY197" s="37">
        <f t="shared" si="12"/>
        <v>0</v>
      </c>
      <c r="AEZ197" s="37">
        <f t="shared" si="12"/>
        <v>0</v>
      </c>
      <c r="AFA197" s="37">
        <f t="shared" si="12"/>
        <v>0</v>
      </c>
      <c r="AFB197" s="37">
        <f t="shared" si="12"/>
        <v>0</v>
      </c>
      <c r="AFC197" s="37">
        <f t="shared" si="12"/>
        <v>0</v>
      </c>
      <c r="AFD197" s="37">
        <f t="shared" si="12"/>
        <v>0</v>
      </c>
      <c r="AFE197" s="37">
        <f t="shared" si="12"/>
        <v>0</v>
      </c>
      <c r="AFF197" s="37">
        <f t="shared" si="12"/>
        <v>0</v>
      </c>
      <c r="AFG197" s="37">
        <f t="shared" si="12"/>
        <v>0</v>
      </c>
      <c r="AFH197" s="37">
        <f t="shared" si="12"/>
        <v>0</v>
      </c>
      <c r="AFI197" s="37">
        <f t="shared" si="12"/>
        <v>0</v>
      </c>
      <c r="AFJ197" s="37">
        <f t="shared" ref="AFJ197:AHU197" si="13">SUM(AFJ234:AFJ245)</f>
        <v>0</v>
      </c>
      <c r="AFK197" s="37">
        <f t="shared" si="13"/>
        <v>0</v>
      </c>
      <c r="AFL197" s="37">
        <f t="shared" si="13"/>
        <v>0</v>
      </c>
      <c r="AFM197" s="37">
        <f t="shared" si="13"/>
        <v>0</v>
      </c>
      <c r="AFN197" s="37">
        <f t="shared" si="13"/>
        <v>0</v>
      </c>
      <c r="AFO197" s="37">
        <f t="shared" si="13"/>
        <v>0</v>
      </c>
      <c r="AFP197" s="37">
        <f t="shared" si="13"/>
        <v>0</v>
      </c>
      <c r="AFQ197" s="37">
        <f t="shared" si="13"/>
        <v>0</v>
      </c>
      <c r="AFR197" s="37">
        <f t="shared" si="13"/>
        <v>0</v>
      </c>
      <c r="AFS197" s="37">
        <f t="shared" si="13"/>
        <v>0</v>
      </c>
      <c r="AFT197" s="37">
        <f t="shared" si="13"/>
        <v>0</v>
      </c>
      <c r="AFU197" s="37">
        <f t="shared" si="13"/>
        <v>0</v>
      </c>
      <c r="AFV197" s="37">
        <f t="shared" si="13"/>
        <v>0</v>
      </c>
      <c r="AFW197" s="37">
        <f t="shared" si="13"/>
        <v>0</v>
      </c>
      <c r="AFX197" s="37">
        <f t="shared" si="13"/>
        <v>0</v>
      </c>
      <c r="AFY197" s="37">
        <f t="shared" si="13"/>
        <v>0</v>
      </c>
      <c r="AFZ197" s="37">
        <f t="shared" si="13"/>
        <v>0</v>
      </c>
      <c r="AGA197" s="37">
        <f t="shared" si="13"/>
        <v>0</v>
      </c>
      <c r="AGB197" s="37">
        <f t="shared" si="13"/>
        <v>0</v>
      </c>
      <c r="AGC197" s="37">
        <f t="shared" si="13"/>
        <v>0</v>
      </c>
      <c r="AGD197" s="37">
        <f t="shared" si="13"/>
        <v>0</v>
      </c>
      <c r="AGE197" s="37">
        <f t="shared" si="13"/>
        <v>0</v>
      </c>
      <c r="AGF197" s="37">
        <f t="shared" si="13"/>
        <v>0</v>
      </c>
      <c r="AGG197" s="37">
        <f t="shared" si="13"/>
        <v>0</v>
      </c>
      <c r="AGH197" s="37">
        <f t="shared" si="13"/>
        <v>0</v>
      </c>
      <c r="AGI197" s="37">
        <f t="shared" si="13"/>
        <v>0</v>
      </c>
      <c r="AGJ197" s="37">
        <f t="shared" si="13"/>
        <v>0</v>
      </c>
      <c r="AGK197" s="37">
        <f t="shared" si="13"/>
        <v>0</v>
      </c>
      <c r="AGL197" s="37">
        <f t="shared" si="13"/>
        <v>0</v>
      </c>
      <c r="AGM197" s="37">
        <f t="shared" si="13"/>
        <v>0</v>
      </c>
      <c r="AGN197" s="37">
        <f t="shared" si="13"/>
        <v>0</v>
      </c>
      <c r="AGO197" s="37">
        <f t="shared" si="13"/>
        <v>0</v>
      </c>
      <c r="AGP197" s="37">
        <f t="shared" si="13"/>
        <v>0</v>
      </c>
      <c r="AGQ197" s="37">
        <f t="shared" si="13"/>
        <v>0</v>
      </c>
      <c r="AGR197" s="37">
        <f t="shared" si="13"/>
        <v>0</v>
      </c>
      <c r="AGS197" s="37">
        <f t="shared" si="13"/>
        <v>0</v>
      </c>
      <c r="AGT197" s="37">
        <f t="shared" si="13"/>
        <v>0</v>
      </c>
      <c r="AGU197" s="37">
        <f t="shared" si="13"/>
        <v>0</v>
      </c>
      <c r="AGV197" s="37">
        <f t="shared" si="13"/>
        <v>0</v>
      </c>
      <c r="AGW197" s="37">
        <f t="shared" si="13"/>
        <v>0</v>
      </c>
      <c r="AGX197" s="37">
        <f t="shared" si="13"/>
        <v>0</v>
      </c>
      <c r="AGY197" s="37">
        <f t="shared" si="13"/>
        <v>0</v>
      </c>
      <c r="AGZ197" s="37">
        <f t="shared" si="13"/>
        <v>0</v>
      </c>
      <c r="AHA197" s="37">
        <f t="shared" si="13"/>
        <v>0</v>
      </c>
      <c r="AHB197" s="37">
        <f t="shared" si="13"/>
        <v>0</v>
      </c>
      <c r="AHC197" s="37">
        <f t="shared" si="13"/>
        <v>0</v>
      </c>
      <c r="AHD197" s="37">
        <f t="shared" si="13"/>
        <v>0</v>
      </c>
      <c r="AHE197" s="37">
        <f t="shared" si="13"/>
        <v>0</v>
      </c>
      <c r="AHF197" s="37">
        <f t="shared" si="13"/>
        <v>0</v>
      </c>
      <c r="AHG197" s="37">
        <f t="shared" si="13"/>
        <v>0</v>
      </c>
      <c r="AHH197" s="37">
        <f t="shared" si="13"/>
        <v>0</v>
      </c>
      <c r="AHI197" s="37">
        <f t="shared" si="13"/>
        <v>0</v>
      </c>
      <c r="AHJ197" s="37">
        <f t="shared" si="13"/>
        <v>0</v>
      </c>
      <c r="AHK197" s="37">
        <f t="shared" si="13"/>
        <v>0</v>
      </c>
      <c r="AHL197" s="37">
        <f t="shared" si="13"/>
        <v>0</v>
      </c>
      <c r="AHM197" s="37">
        <f t="shared" si="13"/>
        <v>0</v>
      </c>
      <c r="AHN197" s="37">
        <f t="shared" si="13"/>
        <v>0</v>
      </c>
      <c r="AHO197" s="37">
        <f t="shared" si="13"/>
        <v>0</v>
      </c>
      <c r="AHP197" s="37">
        <f t="shared" si="13"/>
        <v>0</v>
      </c>
      <c r="AHQ197" s="37">
        <f t="shared" si="13"/>
        <v>0</v>
      </c>
      <c r="AHR197" s="37">
        <f t="shared" si="13"/>
        <v>0</v>
      </c>
      <c r="AHS197" s="37">
        <f t="shared" si="13"/>
        <v>0</v>
      </c>
      <c r="AHT197" s="37">
        <f t="shared" si="13"/>
        <v>0</v>
      </c>
      <c r="AHU197" s="37">
        <f t="shared" si="13"/>
        <v>0</v>
      </c>
      <c r="AHV197" s="37">
        <f t="shared" ref="AHV197:AKG197" si="14">SUM(AHV234:AHV245)</f>
        <v>0</v>
      </c>
      <c r="AHW197" s="37">
        <f t="shared" si="14"/>
        <v>0</v>
      </c>
      <c r="AHX197" s="37">
        <f t="shared" si="14"/>
        <v>0</v>
      </c>
      <c r="AHY197" s="37">
        <f t="shared" si="14"/>
        <v>0</v>
      </c>
      <c r="AHZ197" s="37">
        <f t="shared" si="14"/>
        <v>0</v>
      </c>
      <c r="AIA197" s="37">
        <f t="shared" si="14"/>
        <v>0</v>
      </c>
      <c r="AIB197" s="37">
        <f t="shared" si="14"/>
        <v>0</v>
      </c>
      <c r="AIC197" s="37">
        <f t="shared" si="14"/>
        <v>0</v>
      </c>
      <c r="AID197" s="37">
        <f t="shared" si="14"/>
        <v>0</v>
      </c>
      <c r="AIE197" s="37">
        <f t="shared" si="14"/>
        <v>0</v>
      </c>
      <c r="AIF197" s="37">
        <f t="shared" si="14"/>
        <v>0</v>
      </c>
      <c r="AIG197" s="37">
        <f t="shared" si="14"/>
        <v>0</v>
      </c>
      <c r="AIH197" s="37">
        <f t="shared" si="14"/>
        <v>0</v>
      </c>
      <c r="AII197" s="37">
        <f t="shared" si="14"/>
        <v>0</v>
      </c>
      <c r="AIJ197" s="37">
        <f t="shared" si="14"/>
        <v>0</v>
      </c>
      <c r="AIK197" s="37">
        <f t="shared" si="14"/>
        <v>0</v>
      </c>
      <c r="AIL197" s="37">
        <f t="shared" si="14"/>
        <v>0</v>
      </c>
      <c r="AIM197" s="37">
        <f t="shared" si="14"/>
        <v>0</v>
      </c>
      <c r="AIN197" s="37">
        <f t="shared" si="14"/>
        <v>0</v>
      </c>
      <c r="AIO197" s="37">
        <f t="shared" si="14"/>
        <v>0</v>
      </c>
      <c r="AIP197" s="37">
        <f t="shared" si="14"/>
        <v>0</v>
      </c>
      <c r="AIQ197" s="37">
        <f t="shared" si="14"/>
        <v>0</v>
      </c>
      <c r="AIR197" s="37">
        <f t="shared" si="14"/>
        <v>0</v>
      </c>
      <c r="AIS197" s="37">
        <f t="shared" si="14"/>
        <v>0</v>
      </c>
      <c r="AIT197" s="37">
        <f t="shared" si="14"/>
        <v>0</v>
      </c>
      <c r="AIU197" s="37">
        <f t="shared" si="14"/>
        <v>0</v>
      </c>
      <c r="AIV197" s="37">
        <f t="shared" si="14"/>
        <v>0</v>
      </c>
      <c r="AIW197" s="37">
        <f t="shared" si="14"/>
        <v>0</v>
      </c>
      <c r="AIX197" s="37">
        <f t="shared" si="14"/>
        <v>0</v>
      </c>
      <c r="AIY197" s="37">
        <f t="shared" si="14"/>
        <v>0</v>
      </c>
      <c r="AIZ197" s="37">
        <f t="shared" si="14"/>
        <v>0</v>
      </c>
      <c r="AJA197" s="37">
        <f t="shared" si="14"/>
        <v>0</v>
      </c>
      <c r="AJB197" s="37">
        <f t="shared" si="14"/>
        <v>0</v>
      </c>
      <c r="AJC197" s="37">
        <f t="shared" si="14"/>
        <v>0</v>
      </c>
      <c r="AJD197" s="37">
        <f t="shared" si="14"/>
        <v>0</v>
      </c>
      <c r="AJE197" s="37">
        <f t="shared" si="14"/>
        <v>0</v>
      </c>
      <c r="AJF197" s="37">
        <f t="shared" si="14"/>
        <v>0</v>
      </c>
      <c r="AJG197" s="37">
        <f t="shared" si="14"/>
        <v>0</v>
      </c>
      <c r="AJH197" s="37">
        <f t="shared" si="14"/>
        <v>0</v>
      </c>
      <c r="AJI197" s="37">
        <f t="shared" si="14"/>
        <v>0</v>
      </c>
      <c r="AJJ197" s="37">
        <f t="shared" si="14"/>
        <v>0</v>
      </c>
      <c r="AJK197" s="37">
        <f t="shared" si="14"/>
        <v>0</v>
      </c>
      <c r="AJL197" s="37">
        <f t="shared" si="14"/>
        <v>0</v>
      </c>
      <c r="AJM197" s="37">
        <f t="shared" si="14"/>
        <v>0</v>
      </c>
      <c r="AJN197" s="37">
        <f t="shared" si="14"/>
        <v>0</v>
      </c>
      <c r="AJO197" s="37">
        <f t="shared" si="14"/>
        <v>0</v>
      </c>
      <c r="AJP197" s="37">
        <f t="shared" si="14"/>
        <v>0</v>
      </c>
      <c r="AJQ197" s="37">
        <f t="shared" si="14"/>
        <v>0</v>
      </c>
      <c r="AJR197" s="37">
        <f t="shared" si="14"/>
        <v>0</v>
      </c>
      <c r="AJS197" s="37">
        <f t="shared" si="14"/>
        <v>0</v>
      </c>
      <c r="AJT197" s="37">
        <f t="shared" si="14"/>
        <v>0</v>
      </c>
      <c r="AJU197" s="37">
        <f t="shared" si="14"/>
        <v>0</v>
      </c>
      <c r="AJV197" s="37">
        <f t="shared" si="14"/>
        <v>0</v>
      </c>
      <c r="AJW197" s="37">
        <f t="shared" si="14"/>
        <v>0</v>
      </c>
      <c r="AJX197" s="37">
        <f t="shared" si="14"/>
        <v>0</v>
      </c>
      <c r="AJY197" s="37">
        <f t="shared" si="14"/>
        <v>0</v>
      </c>
      <c r="AJZ197" s="37">
        <f t="shared" si="14"/>
        <v>0</v>
      </c>
      <c r="AKA197" s="37">
        <f t="shared" si="14"/>
        <v>0</v>
      </c>
      <c r="AKB197" s="37">
        <f t="shared" si="14"/>
        <v>0</v>
      </c>
      <c r="AKC197" s="37">
        <f t="shared" si="14"/>
        <v>0</v>
      </c>
      <c r="AKD197" s="37">
        <f t="shared" si="14"/>
        <v>0</v>
      </c>
      <c r="AKE197" s="37">
        <f t="shared" si="14"/>
        <v>0</v>
      </c>
      <c r="AKF197" s="37">
        <f t="shared" si="14"/>
        <v>0</v>
      </c>
      <c r="AKG197" s="37">
        <f t="shared" si="14"/>
        <v>0</v>
      </c>
      <c r="AKH197" s="37">
        <f t="shared" ref="AKH197:AMS197" si="15">SUM(AKH234:AKH245)</f>
        <v>0</v>
      </c>
      <c r="AKI197" s="37">
        <f t="shared" si="15"/>
        <v>0</v>
      </c>
      <c r="AKJ197" s="37">
        <f t="shared" si="15"/>
        <v>0</v>
      </c>
      <c r="AKK197" s="37">
        <f t="shared" si="15"/>
        <v>0</v>
      </c>
      <c r="AKL197" s="37">
        <f t="shared" si="15"/>
        <v>0</v>
      </c>
      <c r="AKM197" s="37">
        <f t="shared" si="15"/>
        <v>0</v>
      </c>
      <c r="AKN197" s="37">
        <f t="shared" si="15"/>
        <v>0</v>
      </c>
      <c r="AKO197" s="37">
        <f t="shared" si="15"/>
        <v>0</v>
      </c>
      <c r="AKP197" s="37">
        <f t="shared" si="15"/>
        <v>0</v>
      </c>
      <c r="AKQ197" s="37">
        <f t="shared" si="15"/>
        <v>0</v>
      </c>
      <c r="AKR197" s="37">
        <f t="shared" si="15"/>
        <v>0</v>
      </c>
      <c r="AKS197" s="37">
        <f t="shared" si="15"/>
        <v>0</v>
      </c>
      <c r="AKT197" s="37">
        <f t="shared" si="15"/>
        <v>0</v>
      </c>
      <c r="AKU197" s="37">
        <f t="shared" si="15"/>
        <v>0</v>
      </c>
      <c r="AKV197" s="37">
        <f t="shared" si="15"/>
        <v>0</v>
      </c>
      <c r="AKW197" s="37">
        <f t="shared" si="15"/>
        <v>0</v>
      </c>
      <c r="AKX197" s="37">
        <f t="shared" si="15"/>
        <v>0</v>
      </c>
      <c r="AKY197" s="37">
        <f t="shared" si="15"/>
        <v>0</v>
      </c>
      <c r="AKZ197" s="37">
        <f t="shared" si="15"/>
        <v>0</v>
      </c>
      <c r="ALA197" s="37">
        <f t="shared" si="15"/>
        <v>0</v>
      </c>
      <c r="ALB197" s="37">
        <f t="shared" si="15"/>
        <v>0</v>
      </c>
      <c r="ALC197" s="37">
        <f t="shared" si="15"/>
        <v>0</v>
      </c>
      <c r="ALD197" s="37">
        <f t="shared" si="15"/>
        <v>0</v>
      </c>
      <c r="ALE197" s="37">
        <f t="shared" si="15"/>
        <v>0</v>
      </c>
      <c r="ALF197" s="37">
        <f t="shared" si="15"/>
        <v>0</v>
      </c>
      <c r="ALG197" s="37">
        <f t="shared" si="15"/>
        <v>0</v>
      </c>
      <c r="ALH197" s="37">
        <f t="shared" si="15"/>
        <v>0</v>
      </c>
      <c r="ALI197" s="37">
        <f t="shared" si="15"/>
        <v>0</v>
      </c>
      <c r="ALJ197" s="37">
        <f t="shared" si="15"/>
        <v>0</v>
      </c>
      <c r="ALK197" s="37">
        <f t="shared" si="15"/>
        <v>0</v>
      </c>
      <c r="ALL197" s="37">
        <f t="shared" si="15"/>
        <v>0</v>
      </c>
      <c r="ALM197" s="37">
        <f t="shared" si="15"/>
        <v>0</v>
      </c>
      <c r="ALN197" s="37">
        <f t="shared" si="15"/>
        <v>0</v>
      </c>
      <c r="ALO197" s="37">
        <f t="shared" si="15"/>
        <v>0</v>
      </c>
      <c r="ALP197" s="37">
        <f t="shared" si="15"/>
        <v>0</v>
      </c>
      <c r="ALQ197" s="37">
        <f t="shared" si="15"/>
        <v>0</v>
      </c>
      <c r="ALR197" s="37">
        <f t="shared" si="15"/>
        <v>0</v>
      </c>
      <c r="ALS197" s="37">
        <f t="shared" si="15"/>
        <v>0</v>
      </c>
      <c r="ALT197" s="37">
        <f t="shared" si="15"/>
        <v>0</v>
      </c>
      <c r="ALU197" s="37">
        <f t="shared" si="15"/>
        <v>0</v>
      </c>
      <c r="ALV197" s="37">
        <f t="shared" si="15"/>
        <v>0</v>
      </c>
      <c r="ALW197" s="37">
        <f t="shared" si="15"/>
        <v>0</v>
      </c>
      <c r="ALX197" s="37">
        <f t="shared" si="15"/>
        <v>0</v>
      </c>
      <c r="ALY197" s="37">
        <f t="shared" si="15"/>
        <v>0</v>
      </c>
      <c r="ALZ197" s="37">
        <f t="shared" si="15"/>
        <v>0</v>
      </c>
      <c r="AMA197" s="37">
        <f t="shared" si="15"/>
        <v>0</v>
      </c>
      <c r="AMB197" s="37">
        <f t="shared" si="15"/>
        <v>0</v>
      </c>
      <c r="AMC197" s="37">
        <f t="shared" si="15"/>
        <v>0</v>
      </c>
      <c r="AMD197" s="37">
        <f t="shared" si="15"/>
        <v>0</v>
      </c>
      <c r="AME197" s="37">
        <f t="shared" si="15"/>
        <v>0</v>
      </c>
      <c r="AMF197" s="37">
        <f t="shared" si="15"/>
        <v>0</v>
      </c>
      <c r="AMG197" s="37">
        <f t="shared" si="15"/>
        <v>0</v>
      </c>
      <c r="AMH197" s="37">
        <f t="shared" si="15"/>
        <v>0</v>
      </c>
      <c r="AMI197" s="37">
        <f t="shared" si="15"/>
        <v>0</v>
      </c>
      <c r="AMJ197" s="37">
        <f t="shared" si="15"/>
        <v>0</v>
      </c>
      <c r="AMK197" s="37">
        <f t="shared" si="15"/>
        <v>0</v>
      </c>
      <c r="AML197" s="37">
        <f t="shared" si="15"/>
        <v>0</v>
      </c>
      <c r="AMM197" s="37">
        <f t="shared" si="15"/>
        <v>0</v>
      </c>
      <c r="AMN197" s="37">
        <f t="shared" si="15"/>
        <v>0</v>
      </c>
      <c r="AMO197" s="37">
        <f t="shared" si="15"/>
        <v>0</v>
      </c>
      <c r="AMP197" s="37">
        <f t="shared" si="15"/>
        <v>0</v>
      </c>
      <c r="AMQ197" s="37">
        <f t="shared" si="15"/>
        <v>0</v>
      </c>
      <c r="AMR197" s="37">
        <f t="shared" si="15"/>
        <v>0</v>
      </c>
      <c r="AMS197" s="37">
        <f t="shared" si="15"/>
        <v>0</v>
      </c>
      <c r="AMT197" s="37">
        <f t="shared" ref="AMT197:APE197" si="16">SUM(AMT234:AMT245)</f>
        <v>0</v>
      </c>
      <c r="AMU197" s="37">
        <f t="shared" si="16"/>
        <v>0</v>
      </c>
      <c r="AMV197" s="37">
        <f t="shared" si="16"/>
        <v>0</v>
      </c>
      <c r="AMW197" s="37">
        <f t="shared" si="16"/>
        <v>0</v>
      </c>
      <c r="AMX197" s="37">
        <f t="shared" si="16"/>
        <v>0</v>
      </c>
      <c r="AMY197" s="37">
        <f t="shared" si="16"/>
        <v>0</v>
      </c>
      <c r="AMZ197" s="37">
        <f t="shared" si="16"/>
        <v>0</v>
      </c>
      <c r="ANA197" s="37">
        <f t="shared" si="16"/>
        <v>0</v>
      </c>
      <c r="ANB197" s="37">
        <f t="shared" si="16"/>
        <v>0</v>
      </c>
      <c r="ANC197" s="37">
        <f t="shared" si="16"/>
        <v>0</v>
      </c>
      <c r="AND197" s="37">
        <f t="shared" si="16"/>
        <v>0</v>
      </c>
      <c r="ANE197" s="37">
        <f t="shared" si="16"/>
        <v>0</v>
      </c>
      <c r="ANF197" s="37">
        <f t="shared" si="16"/>
        <v>0</v>
      </c>
      <c r="ANG197" s="37">
        <f t="shared" si="16"/>
        <v>0</v>
      </c>
      <c r="ANH197" s="37">
        <f t="shared" si="16"/>
        <v>0</v>
      </c>
      <c r="ANI197" s="37">
        <f t="shared" si="16"/>
        <v>0</v>
      </c>
      <c r="ANJ197" s="37">
        <f t="shared" si="16"/>
        <v>0</v>
      </c>
      <c r="ANK197" s="37">
        <f t="shared" si="16"/>
        <v>0</v>
      </c>
      <c r="ANL197" s="37">
        <f t="shared" si="16"/>
        <v>0</v>
      </c>
      <c r="ANM197" s="37">
        <f t="shared" si="16"/>
        <v>0</v>
      </c>
      <c r="ANN197" s="37">
        <f t="shared" si="16"/>
        <v>0</v>
      </c>
      <c r="ANO197" s="37">
        <f t="shared" si="16"/>
        <v>0</v>
      </c>
      <c r="ANP197" s="37">
        <f t="shared" si="16"/>
        <v>0</v>
      </c>
      <c r="ANQ197" s="37">
        <f t="shared" si="16"/>
        <v>0</v>
      </c>
      <c r="ANR197" s="37">
        <f t="shared" si="16"/>
        <v>0</v>
      </c>
      <c r="ANS197" s="37">
        <f t="shared" si="16"/>
        <v>0</v>
      </c>
      <c r="ANT197" s="37">
        <f t="shared" si="16"/>
        <v>0</v>
      </c>
      <c r="ANU197" s="37">
        <f t="shared" si="16"/>
        <v>0</v>
      </c>
      <c r="ANV197" s="37">
        <f t="shared" si="16"/>
        <v>0</v>
      </c>
      <c r="ANW197" s="37">
        <f t="shared" si="16"/>
        <v>0</v>
      </c>
      <c r="ANX197" s="37">
        <f t="shared" si="16"/>
        <v>0</v>
      </c>
      <c r="ANY197" s="37">
        <f t="shared" si="16"/>
        <v>0</v>
      </c>
      <c r="ANZ197" s="37">
        <f t="shared" si="16"/>
        <v>0</v>
      </c>
      <c r="AOA197" s="37">
        <f t="shared" si="16"/>
        <v>0</v>
      </c>
      <c r="AOB197" s="37">
        <f t="shared" si="16"/>
        <v>0</v>
      </c>
      <c r="AOC197" s="37">
        <f t="shared" si="16"/>
        <v>0</v>
      </c>
      <c r="AOD197" s="37">
        <f t="shared" si="16"/>
        <v>0</v>
      </c>
      <c r="AOE197" s="37">
        <f t="shared" si="16"/>
        <v>0</v>
      </c>
      <c r="AOF197" s="37">
        <f t="shared" si="16"/>
        <v>0</v>
      </c>
      <c r="AOG197" s="37">
        <f t="shared" si="16"/>
        <v>0</v>
      </c>
      <c r="AOH197" s="37">
        <f t="shared" si="16"/>
        <v>0</v>
      </c>
      <c r="AOI197" s="37">
        <f t="shared" si="16"/>
        <v>0</v>
      </c>
      <c r="AOJ197" s="37">
        <f t="shared" si="16"/>
        <v>0</v>
      </c>
      <c r="AOK197" s="37">
        <f t="shared" si="16"/>
        <v>0</v>
      </c>
      <c r="AOL197" s="37">
        <f t="shared" si="16"/>
        <v>0</v>
      </c>
      <c r="AOM197" s="37">
        <f t="shared" si="16"/>
        <v>0</v>
      </c>
      <c r="AON197" s="37">
        <f t="shared" si="16"/>
        <v>0</v>
      </c>
      <c r="AOO197" s="37">
        <f t="shared" si="16"/>
        <v>0</v>
      </c>
      <c r="AOP197" s="37">
        <f t="shared" si="16"/>
        <v>0</v>
      </c>
      <c r="AOQ197" s="37">
        <f t="shared" si="16"/>
        <v>0</v>
      </c>
      <c r="AOR197" s="37">
        <f t="shared" si="16"/>
        <v>0</v>
      </c>
      <c r="AOS197" s="37">
        <f t="shared" si="16"/>
        <v>0</v>
      </c>
      <c r="AOT197" s="37">
        <f t="shared" si="16"/>
        <v>0</v>
      </c>
      <c r="AOU197" s="37">
        <f t="shared" si="16"/>
        <v>0</v>
      </c>
      <c r="AOV197" s="37">
        <f t="shared" si="16"/>
        <v>0</v>
      </c>
      <c r="AOW197" s="37">
        <f t="shared" si="16"/>
        <v>0</v>
      </c>
      <c r="AOX197" s="37">
        <f t="shared" si="16"/>
        <v>0</v>
      </c>
      <c r="AOY197" s="37">
        <f t="shared" si="16"/>
        <v>0</v>
      </c>
      <c r="AOZ197" s="37">
        <f t="shared" si="16"/>
        <v>0</v>
      </c>
      <c r="APA197" s="37">
        <f t="shared" si="16"/>
        <v>0</v>
      </c>
      <c r="APB197" s="37">
        <f t="shared" si="16"/>
        <v>0</v>
      </c>
      <c r="APC197" s="37">
        <f t="shared" si="16"/>
        <v>0</v>
      </c>
      <c r="APD197" s="37">
        <f t="shared" si="16"/>
        <v>0</v>
      </c>
      <c r="APE197" s="37">
        <f t="shared" si="16"/>
        <v>0</v>
      </c>
      <c r="APF197" s="37">
        <f t="shared" ref="APF197:ARQ197" si="17">SUM(APF234:APF245)</f>
        <v>0</v>
      </c>
      <c r="APG197" s="37">
        <f t="shared" si="17"/>
        <v>0</v>
      </c>
      <c r="APH197" s="37">
        <f t="shared" si="17"/>
        <v>0</v>
      </c>
      <c r="API197" s="37">
        <f t="shared" si="17"/>
        <v>0</v>
      </c>
      <c r="APJ197" s="37">
        <f t="shared" si="17"/>
        <v>0</v>
      </c>
      <c r="APK197" s="37">
        <f t="shared" si="17"/>
        <v>0</v>
      </c>
      <c r="APL197" s="37">
        <f t="shared" si="17"/>
        <v>0</v>
      </c>
      <c r="APM197" s="37">
        <f t="shared" si="17"/>
        <v>0</v>
      </c>
      <c r="APN197" s="37">
        <f t="shared" si="17"/>
        <v>0</v>
      </c>
      <c r="APO197" s="37">
        <f t="shared" si="17"/>
        <v>0</v>
      </c>
      <c r="APP197" s="37">
        <f t="shared" si="17"/>
        <v>0</v>
      </c>
      <c r="APQ197" s="37">
        <f t="shared" si="17"/>
        <v>0</v>
      </c>
      <c r="APR197" s="37">
        <f t="shared" si="17"/>
        <v>0</v>
      </c>
      <c r="APS197" s="37">
        <f t="shared" si="17"/>
        <v>0</v>
      </c>
      <c r="APT197" s="37">
        <f t="shared" si="17"/>
        <v>0</v>
      </c>
      <c r="APU197" s="37">
        <f t="shared" si="17"/>
        <v>0</v>
      </c>
      <c r="APV197" s="37">
        <f t="shared" si="17"/>
        <v>0</v>
      </c>
      <c r="APW197" s="37">
        <f t="shared" si="17"/>
        <v>0</v>
      </c>
      <c r="APX197" s="37">
        <f t="shared" si="17"/>
        <v>0</v>
      </c>
      <c r="APY197" s="37">
        <f t="shared" si="17"/>
        <v>0</v>
      </c>
      <c r="APZ197" s="37">
        <f t="shared" si="17"/>
        <v>0</v>
      </c>
      <c r="AQA197" s="37">
        <f t="shared" si="17"/>
        <v>0</v>
      </c>
      <c r="AQB197" s="37">
        <f t="shared" si="17"/>
        <v>0</v>
      </c>
      <c r="AQC197" s="37">
        <f t="shared" si="17"/>
        <v>0</v>
      </c>
      <c r="AQD197" s="37">
        <f t="shared" si="17"/>
        <v>0</v>
      </c>
      <c r="AQE197" s="37">
        <f t="shared" si="17"/>
        <v>0</v>
      </c>
      <c r="AQF197" s="37">
        <f t="shared" si="17"/>
        <v>0</v>
      </c>
      <c r="AQG197" s="37">
        <f t="shared" si="17"/>
        <v>0</v>
      </c>
      <c r="AQH197" s="37">
        <f t="shared" si="17"/>
        <v>0</v>
      </c>
      <c r="AQI197" s="37">
        <f t="shared" si="17"/>
        <v>0</v>
      </c>
      <c r="AQJ197" s="37">
        <f t="shared" si="17"/>
        <v>0</v>
      </c>
      <c r="AQK197" s="37">
        <f t="shared" si="17"/>
        <v>0</v>
      </c>
      <c r="AQL197" s="37">
        <f t="shared" si="17"/>
        <v>0</v>
      </c>
      <c r="AQM197" s="37">
        <f t="shared" si="17"/>
        <v>0</v>
      </c>
      <c r="AQN197" s="37">
        <f t="shared" si="17"/>
        <v>0</v>
      </c>
      <c r="AQO197" s="37">
        <f t="shared" si="17"/>
        <v>0</v>
      </c>
      <c r="AQP197" s="37">
        <f t="shared" si="17"/>
        <v>0</v>
      </c>
      <c r="AQQ197" s="37">
        <f t="shared" si="17"/>
        <v>0</v>
      </c>
      <c r="AQR197" s="37">
        <f t="shared" si="17"/>
        <v>0</v>
      </c>
      <c r="AQS197" s="37">
        <f t="shared" si="17"/>
        <v>0</v>
      </c>
      <c r="AQT197" s="37">
        <f t="shared" si="17"/>
        <v>0</v>
      </c>
      <c r="AQU197" s="37">
        <f t="shared" si="17"/>
        <v>0</v>
      </c>
      <c r="AQV197" s="37">
        <f t="shared" si="17"/>
        <v>0</v>
      </c>
      <c r="AQW197" s="37">
        <f t="shared" si="17"/>
        <v>0</v>
      </c>
      <c r="AQX197" s="37">
        <f t="shared" si="17"/>
        <v>0</v>
      </c>
      <c r="AQY197" s="37">
        <f t="shared" si="17"/>
        <v>0</v>
      </c>
      <c r="AQZ197" s="37">
        <f t="shared" si="17"/>
        <v>0</v>
      </c>
      <c r="ARA197" s="37">
        <f t="shared" si="17"/>
        <v>0</v>
      </c>
      <c r="ARB197" s="37">
        <f t="shared" si="17"/>
        <v>0</v>
      </c>
      <c r="ARC197" s="37">
        <f t="shared" si="17"/>
        <v>0</v>
      </c>
      <c r="ARD197" s="37">
        <f t="shared" si="17"/>
        <v>0</v>
      </c>
      <c r="ARE197" s="37">
        <f t="shared" si="17"/>
        <v>0</v>
      </c>
      <c r="ARF197" s="37">
        <f t="shared" si="17"/>
        <v>0</v>
      </c>
      <c r="ARG197" s="37">
        <f t="shared" si="17"/>
        <v>0</v>
      </c>
      <c r="ARH197" s="37">
        <f t="shared" si="17"/>
        <v>0</v>
      </c>
      <c r="ARI197" s="37">
        <f t="shared" si="17"/>
        <v>0</v>
      </c>
      <c r="ARJ197" s="37">
        <f t="shared" si="17"/>
        <v>0</v>
      </c>
      <c r="ARK197" s="37">
        <f t="shared" si="17"/>
        <v>0</v>
      </c>
      <c r="ARL197" s="37">
        <f t="shared" si="17"/>
        <v>0</v>
      </c>
      <c r="ARM197" s="37">
        <f t="shared" si="17"/>
        <v>0</v>
      </c>
      <c r="ARN197" s="37">
        <f t="shared" si="17"/>
        <v>0</v>
      </c>
      <c r="ARO197" s="37">
        <f t="shared" si="17"/>
        <v>0</v>
      </c>
      <c r="ARP197" s="37">
        <f t="shared" si="17"/>
        <v>0</v>
      </c>
      <c r="ARQ197" s="37">
        <f t="shared" si="17"/>
        <v>0</v>
      </c>
      <c r="ARR197" s="37">
        <f t="shared" ref="ARR197:AUC197" si="18">SUM(ARR234:ARR245)</f>
        <v>0</v>
      </c>
      <c r="ARS197" s="37">
        <f t="shared" si="18"/>
        <v>0</v>
      </c>
      <c r="ART197" s="37">
        <f t="shared" si="18"/>
        <v>0</v>
      </c>
      <c r="ARU197" s="37">
        <f t="shared" si="18"/>
        <v>0</v>
      </c>
      <c r="ARV197" s="37">
        <f t="shared" si="18"/>
        <v>0</v>
      </c>
      <c r="ARW197" s="37">
        <f t="shared" si="18"/>
        <v>0</v>
      </c>
      <c r="ARX197" s="37">
        <f t="shared" si="18"/>
        <v>0</v>
      </c>
      <c r="ARY197" s="37">
        <f t="shared" si="18"/>
        <v>0</v>
      </c>
      <c r="ARZ197" s="37">
        <f t="shared" si="18"/>
        <v>0</v>
      </c>
      <c r="ASA197" s="37">
        <f t="shared" si="18"/>
        <v>0</v>
      </c>
      <c r="ASB197" s="37">
        <f t="shared" si="18"/>
        <v>0</v>
      </c>
      <c r="ASC197" s="37">
        <f t="shared" si="18"/>
        <v>0</v>
      </c>
      <c r="ASD197" s="37">
        <f t="shared" si="18"/>
        <v>0</v>
      </c>
      <c r="ASE197" s="37">
        <f t="shared" si="18"/>
        <v>0</v>
      </c>
      <c r="ASF197" s="37">
        <f t="shared" si="18"/>
        <v>0</v>
      </c>
      <c r="ASG197" s="37">
        <f t="shared" si="18"/>
        <v>0</v>
      </c>
      <c r="ASH197" s="37">
        <f t="shared" si="18"/>
        <v>0</v>
      </c>
      <c r="ASI197" s="37">
        <f t="shared" si="18"/>
        <v>0</v>
      </c>
      <c r="ASJ197" s="37">
        <f t="shared" si="18"/>
        <v>0</v>
      </c>
      <c r="ASK197" s="37">
        <f t="shared" si="18"/>
        <v>0</v>
      </c>
      <c r="ASL197" s="37">
        <f t="shared" si="18"/>
        <v>0</v>
      </c>
      <c r="ASM197" s="37">
        <f t="shared" si="18"/>
        <v>0</v>
      </c>
      <c r="ASN197" s="37">
        <f t="shared" si="18"/>
        <v>0</v>
      </c>
      <c r="ASO197" s="37">
        <f t="shared" si="18"/>
        <v>0</v>
      </c>
      <c r="ASP197" s="37">
        <f t="shared" si="18"/>
        <v>0</v>
      </c>
      <c r="ASQ197" s="37">
        <f t="shared" si="18"/>
        <v>0</v>
      </c>
      <c r="ASR197" s="37">
        <f t="shared" si="18"/>
        <v>0</v>
      </c>
      <c r="ASS197" s="37">
        <f t="shared" si="18"/>
        <v>0</v>
      </c>
      <c r="AST197" s="37">
        <f t="shared" si="18"/>
        <v>0</v>
      </c>
      <c r="ASU197" s="37">
        <f t="shared" si="18"/>
        <v>0</v>
      </c>
      <c r="ASV197" s="37">
        <f t="shared" si="18"/>
        <v>0</v>
      </c>
      <c r="ASW197" s="37">
        <f t="shared" si="18"/>
        <v>0</v>
      </c>
      <c r="ASX197" s="37">
        <f t="shared" si="18"/>
        <v>0</v>
      </c>
      <c r="ASY197" s="37">
        <f t="shared" si="18"/>
        <v>0</v>
      </c>
      <c r="ASZ197" s="37">
        <f t="shared" si="18"/>
        <v>0</v>
      </c>
      <c r="ATA197" s="37">
        <f t="shared" si="18"/>
        <v>0</v>
      </c>
      <c r="ATB197" s="37">
        <f t="shared" si="18"/>
        <v>0</v>
      </c>
      <c r="ATC197" s="37">
        <f t="shared" si="18"/>
        <v>0</v>
      </c>
      <c r="ATD197" s="37">
        <f t="shared" si="18"/>
        <v>0</v>
      </c>
      <c r="ATE197" s="37">
        <f t="shared" si="18"/>
        <v>0</v>
      </c>
      <c r="ATF197" s="37">
        <f t="shared" si="18"/>
        <v>0</v>
      </c>
      <c r="ATG197" s="37">
        <f t="shared" si="18"/>
        <v>0</v>
      </c>
      <c r="ATH197" s="37">
        <f t="shared" si="18"/>
        <v>0</v>
      </c>
      <c r="ATI197" s="37">
        <f t="shared" si="18"/>
        <v>0</v>
      </c>
      <c r="ATJ197" s="37">
        <f t="shared" si="18"/>
        <v>0</v>
      </c>
      <c r="ATK197" s="37">
        <f t="shared" si="18"/>
        <v>0</v>
      </c>
      <c r="ATL197" s="37">
        <f t="shared" si="18"/>
        <v>0</v>
      </c>
      <c r="ATM197" s="37">
        <f t="shared" si="18"/>
        <v>0</v>
      </c>
      <c r="ATN197" s="37">
        <f t="shared" si="18"/>
        <v>0</v>
      </c>
      <c r="ATO197" s="37">
        <f t="shared" si="18"/>
        <v>0</v>
      </c>
      <c r="ATP197" s="37">
        <f t="shared" si="18"/>
        <v>0</v>
      </c>
      <c r="ATQ197" s="37">
        <f t="shared" si="18"/>
        <v>0</v>
      </c>
      <c r="ATR197" s="37">
        <f t="shared" si="18"/>
        <v>0</v>
      </c>
      <c r="ATS197" s="37">
        <f t="shared" si="18"/>
        <v>0</v>
      </c>
      <c r="ATT197" s="37">
        <f t="shared" si="18"/>
        <v>0</v>
      </c>
      <c r="ATU197" s="37">
        <f t="shared" si="18"/>
        <v>0</v>
      </c>
      <c r="ATV197" s="37">
        <f t="shared" si="18"/>
        <v>0</v>
      </c>
      <c r="ATW197" s="37">
        <f t="shared" si="18"/>
        <v>0</v>
      </c>
      <c r="ATX197" s="37">
        <f t="shared" si="18"/>
        <v>0</v>
      </c>
      <c r="ATY197" s="37">
        <f t="shared" si="18"/>
        <v>0</v>
      </c>
      <c r="ATZ197" s="37">
        <f t="shared" si="18"/>
        <v>0</v>
      </c>
      <c r="AUA197" s="37">
        <f t="shared" si="18"/>
        <v>0</v>
      </c>
      <c r="AUB197" s="37">
        <f t="shared" si="18"/>
        <v>0</v>
      </c>
      <c r="AUC197" s="37">
        <f t="shared" si="18"/>
        <v>0</v>
      </c>
      <c r="AUD197" s="37">
        <f t="shared" ref="AUD197:AWO197" si="19">SUM(AUD234:AUD245)</f>
        <v>0</v>
      </c>
      <c r="AUE197" s="37">
        <f t="shared" si="19"/>
        <v>0</v>
      </c>
      <c r="AUF197" s="37">
        <f t="shared" si="19"/>
        <v>0</v>
      </c>
      <c r="AUG197" s="37">
        <f t="shared" si="19"/>
        <v>0</v>
      </c>
      <c r="AUH197" s="37">
        <f t="shared" si="19"/>
        <v>0</v>
      </c>
      <c r="AUI197" s="37">
        <f t="shared" si="19"/>
        <v>0</v>
      </c>
      <c r="AUJ197" s="37">
        <f t="shared" si="19"/>
        <v>0</v>
      </c>
      <c r="AUK197" s="37">
        <f t="shared" si="19"/>
        <v>0</v>
      </c>
      <c r="AUL197" s="37">
        <f t="shared" si="19"/>
        <v>0</v>
      </c>
      <c r="AUM197" s="37">
        <f t="shared" si="19"/>
        <v>0</v>
      </c>
      <c r="AUN197" s="37">
        <f t="shared" si="19"/>
        <v>0</v>
      </c>
      <c r="AUO197" s="37">
        <f t="shared" si="19"/>
        <v>0</v>
      </c>
      <c r="AUP197" s="37">
        <f t="shared" si="19"/>
        <v>0</v>
      </c>
      <c r="AUQ197" s="37">
        <f t="shared" si="19"/>
        <v>0</v>
      </c>
      <c r="AUR197" s="37">
        <f t="shared" si="19"/>
        <v>0</v>
      </c>
      <c r="AUS197" s="37">
        <f t="shared" si="19"/>
        <v>0</v>
      </c>
      <c r="AUT197" s="37">
        <f t="shared" si="19"/>
        <v>0</v>
      </c>
      <c r="AUU197" s="37">
        <f t="shared" si="19"/>
        <v>0</v>
      </c>
      <c r="AUV197" s="37">
        <f t="shared" si="19"/>
        <v>0</v>
      </c>
      <c r="AUW197" s="37">
        <f t="shared" si="19"/>
        <v>0</v>
      </c>
      <c r="AUX197" s="37">
        <f t="shared" si="19"/>
        <v>0</v>
      </c>
      <c r="AUY197" s="37">
        <f t="shared" si="19"/>
        <v>0</v>
      </c>
      <c r="AUZ197" s="37">
        <f t="shared" si="19"/>
        <v>0</v>
      </c>
      <c r="AVA197" s="37">
        <f t="shared" si="19"/>
        <v>0</v>
      </c>
      <c r="AVB197" s="37">
        <f t="shared" si="19"/>
        <v>0</v>
      </c>
      <c r="AVC197" s="37">
        <f t="shared" si="19"/>
        <v>0</v>
      </c>
      <c r="AVD197" s="37">
        <f t="shared" si="19"/>
        <v>0</v>
      </c>
      <c r="AVE197" s="37">
        <f t="shared" si="19"/>
        <v>0</v>
      </c>
      <c r="AVF197" s="37">
        <f t="shared" si="19"/>
        <v>0</v>
      </c>
      <c r="AVG197" s="37">
        <f t="shared" si="19"/>
        <v>0</v>
      </c>
      <c r="AVH197" s="37">
        <f t="shared" si="19"/>
        <v>0</v>
      </c>
      <c r="AVI197" s="37">
        <f t="shared" si="19"/>
        <v>0</v>
      </c>
      <c r="AVJ197" s="37">
        <f t="shared" si="19"/>
        <v>0</v>
      </c>
      <c r="AVK197" s="37">
        <f t="shared" si="19"/>
        <v>0</v>
      </c>
      <c r="AVL197" s="37">
        <f t="shared" si="19"/>
        <v>0</v>
      </c>
      <c r="AVM197" s="37">
        <f t="shared" si="19"/>
        <v>0</v>
      </c>
      <c r="AVN197" s="37">
        <f t="shared" si="19"/>
        <v>0</v>
      </c>
      <c r="AVO197" s="37">
        <f t="shared" si="19"/>
        <v>0</v>
      </c>
      <c r="AVP197" s="37">
        <f t="shared" si="19"/>
        <v>0</v>
      </c>
      <c r="AVQ197" s="37">
        <f t="shared" si="19"/>
        <v>0</v>
      </c>
      <c r="AVR197" s="37">
        <f t="shared" si="19"/>
        <v>0</v>
      </c>
      <c r="AVS197" s="37">
        <f t="shared" si="19"/>
        <v>0</v>
      </c>
      <c r="AVT197" s="37">
        <f t="shared" si="19"/>
        <v>0</v>
      </c>
      <c r="AVU197" s="37">
        <f t="shared" si="19"/>
        <v>0</v>
      </c>
      <c r="AVV197" s="37">
        <f t="shared" si="19"/>
        <v>0</v>
      </c>
      <c r="AVW197" s="37">
        <f t="shared" si="19"/>
        <v>0</v>
      </c>
      <c r="AVX197" s="37">
        <f t="shared" si="19"/>
        <v>0</v>
      </c>
      <c r="AVY197" s="37">
        <f t="shared" si="19"/>
        <v>0</v>
      </c>
      <c r="AVZ197" s="37">
        <f t="shared" si="19"/>
        <v>0</v>
      </c>
      <c r="AWA197" s="37">
        <f t="shared" si="19"/>
        <v>0</v>
      </c>
      <c r="AWB197" s="37">
        <f t="shared" si="19"/>
        <v>0</v>
      </c>
      <c r="AWC197" s="37">
        <f t="shared" si="19"/>
        <v>0</v>
      </c>
      <c r="AWD197" s="37">
        <f t="shared" si="19"/>
        <v>0</v>
      </c>
      <c r="AWE197" s="37">
        <f t="shared" si="19"/>
        <v>0</v>
      </c>
      <c r="AWF197" s="37">
        <f t="shared" si="19"/>
        <v>0</v>
      </c>
      <c r="AWG197" s="37">
        <f t="shared" si="19"/>
        <v>0</v>
      </c>
      <c r="AWH197" s="37">
        <f t="shared" si="19"/>
        <v>0</v>
      </c>
      <c r="AWI197" s="37">
        <f t="shared" si="19"/>
        <v>0</v>
      </c>
      <c r="AWJ197" s="37">
        <f t="shared" si="19"/>
        <v>0</v>
      </c>
      <c r="AWK197" s="37">
        <f t="shared" si="19"/>
        <v>0</v>
      </c>
      <c r="AWL197" s="37">
        <f t="shared" si="19"/>
        <v>0</v>
      </c>
      <c r="AWM197" s="37">
        <f t="shared" si="19"/>
        <v>0</v>
      </c>
      <c r="AWN197" s="37">
        <f t="shared" si="19"/>
        <v>0</v>
      </c>
      <c r="AWO197" s="37">
        <f t="shared" si="19"/>
        <v>0</v>
      </c>
      <c r="AWP197" s="37">
        <f t="shared" ref="AWP197:AZA197" si="20">SUM(AWP234:AWP245)</f>
        <v>0</v>
      </c>
      <c r="AWQ197" s="37">
        <f t="shared" si="20"/>
        <v>0</v>
      </c>
      <c r="AWR197" s="37">
        <f t="shared" si="20"/>
        <v>0</v>
      </c>
      <c r="AWS197" s="37">
        <f t="shared" si="20"/>
        <v>0</v>
      </c>
      <c r="AWT197" s="37">
        <f t="shared" si="20"/>
        <v>0</v>
      </c>
      <c r="AWU197" s="37">
        <f t="shared" si="20"/>
        <v>0</v>
      </c>
      <c r="AWV197" s="37">
        <f t="shared" si="20"/>
        <v>0</v>
      </c>
      <c r="AWW197" s="37">
        <f t="shared" si="20"/>
        <v>0</v>
      </c>
      <c r="AWX197" s="37">
        <f t="shared" si="20"/>
        <v>0</v>
      </c>
      <c r="AWY197" s="37">
        <f t="shared" si="20"/>
        <v>0</v>
      </c>
      <c r="AWZ197" s="37">
        <f t="shared" si="20"/>
        <v>0</v>
      </c>
      <c r="AXA197" s="37">
        <f t="shared" si="20"/>
        <v>0</v>
      </c>
      <c r="AXB197" s="37">
        <f t="shared" si="20"/>
        <v>0</v>
      </c>
      <c r="AXC197" s="37">
        <f t="shared" si="20"/>
        <v>0</v>
      </c>
      <c r="AXD197" s="37">
        <f t="shared" si="20"/>
        <v>0</v>
      </c>
      <c r="AXE197" s="37">
        <f t="shared" si="20"/>
        <v>0</v>
      </c>
      <c r="AXF197" s="37">
        <f t="shared" si="20"/>
        <v>0</v>
      </c>
      <c r="AXG197" s="37">
        <f t="shared" si="20"/>
        <v>0</v>
      </c>
      <c r="AXH197" s="37">
        <f t="shared" si="20"/>
        <v>0</v>
      </c>
      <c r="AXI197" s="37">
        <f t="shared" si="20"/>
        <v>0</v>
      </c>
      <c r="AXJ197" s="37">
        <f t="shared" si="20"/>
        <v>0</v>
      </c>
      <c r="AXK197" s="37">
        <f t="shared" si="20"/>
        <v>0</v>
      </c>
      <c r="AXL197" s="37">
        <f t="shared" si="20"/>
        <v>0</v>
      </c>
      <c r="AXM197" s="37">
        <f t="shared" si="20"/>
        <v>0</v>
      </c>
      <c r="AXN197" s="37">
        <f t="shared" si="20"/>
        <v>0</v>
      </c>
      <c r="AXO197" s="37">
        <f t="shared" si="20"/>
        <v>0</v>
      </c>
      <c r="AXP197" s="37">
        <f t="shared" si="20"/>
        <v>0</v>
      </c>
      <c r="AXQ197" s="37">
        <f t="shared" si="20"/>
        <v>0</v>
      </c>
      <c r="AXR197" s="37">
        <f t="shared" si="20"/>
        <v>0</v>
      </c>
      <c r="AXS197" s="37">
        <f t="shared" si="20"/>
        <v>0</v>
      </c>
      <c r="AXT197" s="37">
        <f t="shared" si="20"/>
        <v>0</v>
      </c>
      <c r="AXU197" s="37">
        <f t="shared" si="20"/>
        <v>0</v>
      </c>
      <c r="AXV197" s="37">
        <f t="shared" si="20"/>
        <v>0</v>
      </c>
      <c r="AXW197" s="37">
        <f t="shared" si="20"/>
        <v>0</v>
      </c>
      <c r="AXX197" s="37">
        <f t="shared" si="20"/>
        <v>0</v>
      </c>
      <c r="AXY197" s="37">
        <f t="shared" si="20"/>
        <v>0</v>
      </c>
      <c r="AXZ197" s="37">
        <f t="shared" si="20"/>
        <v>0</v>
      </c>
      <c r="AYA197" s="37">
        <f t="shared" si="20"/>
        <v>0</v>
      </c>
      <c r="AYB197" s="37">
        <f t="shared" si="20"/>
        <v>0</v>
      </c>
      <c r="AYC197" s="37">
        <f t="shared" si="20"/>
        <v>0</v>
      </c>
      <c r="AYD197" s="37">
        <f t="shared" si="20"/>
        <v>0</v>
      </c>
      <c r="AYE197" s="37">
        <f t="shared" si="20"/>
        <v>0</v>
      </c>
      <c r="AYF197" s="37">
        <f t="shared" si="20"/>
        <v>0</v>
      </c>
      <c r="AYG197" s="37">
        <f t="shared" si="20"/>
        <v>0</v>
      </c>
      <c r="AYH197" s="37">
        <f t="shared" si="20"/>
        <v>0</v>
      </c>
      <c r="AYI197" s="37">
        <f t="shared" si="20"/>
        <v>0</v>
      </c>
      <c r="AYJ197" s="37">
        <f t="shared" si="20"/>
        <v>0</v>
      </c>
      <c r="AYK197" s="37">
        <f t="shared" si="20"/>
        <v>0</v>
      </c>
      <c r="AYL197" s="37">
        <f t="shared" si="20"/>
        <v>0</v>
      </c>
      <c r="AYM197" s="37">
        <f t="shared" si="20"/>
        <v>0</v>
      </c>
      <c r="AYN197" s="37">
        <f t="shared" si="20"/>
        <v>0</v>
      </c>
      <c r="AYO197" s="37">
        <f t="shared" si="20"/>
        <v>0</v>
      </c>
      <c r="AYP197" s="37">
        <f t="shared" si="20"/>
        <v>0</v>
      </c>
      <c r="AYQ197" s="37">
        <f t="shared" si="20"/>
        <v>0</v>
      </c>
      <c r="AYR197" s="37">
        <f t="shared" si="20"/>
        <v>0</v>
      </c>
      <c r="AYS197" s="37">
        <f t="shared" si="20"/>
        <v>0</v>
      </c>
      <c r="AYT197" s="37">
        <f t="shared" si="20"/>
        <v>0</v>
      </c>
      <c r="AYU197" s="37">
        <f t="shared" si="20"/>
        <v>0</v>
      </c>
      <c r="AYV197" s="37">
        <f t="shared" si="20"/>
        <v>0</v>
      </c>
      <c r="AYW197" s="37">
        <f t="shared" si="20"/>
        <v>0</v>
      </c>
      <c r="AYX197" s="37">
        <f t="shared" si="20"/>
        <v>0</v>
      </c>
      <c r="AYY197" s="37">
        <f t="shared" si="20"/>
        <v>0</v>
      </c>
      <c r="AYZ197" s="37">
        <f t="shared" si="20"/>
        <v>0</v>
      </c>
      <c r="AZA197" s="37">
        <f t="shared" si="20"/>
        <v>0</v>
      </c>
      <c r="AZB197" s="37">
        <f t="shared" ref="AZB197:BBM197" si="21">SUM(AZB234:AZB245)</f>
        <v>0</v>
      </c>
      <c r="AZC197" s="37">
        <f t="shared" si="21"/>
        <v>0</v>
      </c>
      <c r="AZD197" s="37">
        <f t="shared" si="21"/>
        <v>0</v>
      </c>
      <c r="AZE197" s="37">
        <f t="shared" si="21"/>
        <v>0</v>
      </c>
      <c r="AZF197" s="37">
        <f t="shared" si="21"/>
        <v>0</v>
      </c>
      <c r="AZG197" s="37">
        <f t="shared" si="21"/>
        <v>0</v>
      </c>
      <c r="AZH197" s="37">
        <f t="shared" si="21"/>
        <v>0</v>
      </c>
      <c r="AZI197" s="37">
        <f t="shared" si="21"/>
        <v>0</v>
      </c>
      <c r="AZJ197" s="37">
        <f t="shared" si="21"/>
        <v>0</v>
      </c>
      <c r="AZK197" s="37">
        <f t="shared" si="21"/>
        <v>0</v>
      </c>
      <c r="AZL197" s="37">
        <f t="shared" si="21"/>
        <v>0</v>
      </c>
      <c r="AZM197" s="37">
        <f t="shared" si="21"/>
        <v>0</v>
      </c>
      <c r="AZN197" s="37">
        <f t="shared" si="21"/>
        <v>0</v>
      </c>
      <c r="AZO197" s="37">
        <f t="shared" si="21"/>
        <v>0</v>
      </c>
      <c r="AZP197" s="37">
        <f t="shared" si="21"/>
        <v>0</v>
      </c>
      <c r="AZQ197" s="37">
        <f t="shared" si="21"/>
        <v>0</v>
      </c>
      <c r="AZR197" s="37">
        <f t="shared" si="21"/>
        <v>0</v>
      </c>
      <c r="AZS197" s="37">
        <f t="shared" si="21"/>
        <v>0</v>
      </c>
      <c r="AZT197" s="37">
        <f t="shared" si="21"/>
        <v>0</v>
      </c>
      <c r="AZU197" s="37">
        <f t="shared" si="21"/>
        <v>0</v>
      </c>
      <c r="AZV197" s="37">
        <f t="shared" si="21"/>
        <v>0</v>
      </c>
      <c r="AZW197" s="37">
        <f t="shared" si="21"/>
        <v>0</v>
      </c>
      <c r="AZX197" s="37">
        <f t="shared" si="21"/>
        <v>0</v>
      </c>
      <c r="AZY197" s="37">
        <f t="shared" si="21"/>
        <v>0</v>
      </c>
      <c r="AZZ197" s="37">
        <f t="shared" si="21"/>
        <v>0</v>
      </c>
      <c r="BAA197" s="37">
        <f t="shared" si="21"/>
        <v>0</v>
      </c>
      <c r="BAB197" s="37">
        <f t="shared" si="21"/>
        <v>0</v>
      </c>
      <c r="BAC197" s="37">
        <f t="shared" si="21"/>
        <v>0</v>
      </c>
      <c r="BAD197" s="37">
        <f t="shared" si="21"/>
        <v>0</v>
      </c>
      <c r="BAE197" s="37">
        <f t="shared" si="21"/>
        <v>0</v>
      </c>
      <c r="BAF197" s="37">
        <f t="shared" si="21"/>
        <v>0</v>
      </c>
      <c r="BAG197" s="37">
        <f t="shared" si="21"/>
        <v>0</v>
      </c>
      <c r="BAH197" s="37">
        <f t="shared" si="21"/>
        <v>0</v>
      </c>
      <c r="BAI197" s="37">
        <f t="shared" si="21"/>
        <v>0</v>
      </c>
      <c r="BAJ197" s="37">
        <f t="shared" si="21"/>
        <v>0</v>
      </c>
      <c r="BAK197" s="37">
        <f t="shared" si="21"/>
        <v>0</v>
      </c>
      <c r="BAL197" s="37">
        <f t="shared" si="21"/>
        <v>0</v>
      </c>
      <c r="BAM197" s="37">
        <f t="shared" si="21"/>
        <v>0</v>
      </c>
      <c r="BAN197" s="37">
        <f t="shared" si="21"/>
        <v>0</v>
      </c>
      <c r="BAO197" s="37">
        <f t="shared" si="21"/>
        <v>0</v>
      </c>
      <c r="BAP197" s="37">
        <f t="shared" si="21"/>
        <v>0</v>
      </c>
      <c r="BAQ197" s="37">
        <f t="shared" si="21"/>
        <v>0</v>
      </c>
      <c r="BAR197" s="37">
        <f t="shared" si="21"/>
        <v>0</v>
      </c>
      <c r="BAS197" s="37">
        <f t="shared" si="21"/>
        <v>0</v>
      </c>
      <c r="BAT197" s="37">
        <f t="shared" si="21"/>
        <v>0</v>
      </c>
      <c r="BAU197" s="37">
        <f t="shared" si="21"/>
        <v>0</v>
      </c>
      <c r="BAV197" s="37">
        <f t="shared" si="21"/>
        <v>0</v>
      </c>
      <c r="BAW197" s="37">
        <f t="shared" si="21"/>
        <v>0</v>
      </c>
      <c r="BAX197" s="37">
        <f t="shared" si="21"/>
        <v>0</v>
      </c>
      <c r="BAY197" s="37">
        <f t="shared" si="21"/>
        <v>0</v>
      </c>
      <c r="BAZ197" s="37">
        <f t="shared" si="21"/>
        <v>0</v>
      </c>
      <c r="BBA197" s="37">
        <f t="shared" si="21"/>
        <v>0</v>
      </c>
      <c r="BBB197" s="37">
        <f t="shared" si="21"/>
        <v>0</v>
      </c>
      <c r="BBC197" s="37">
        <f t="shared" si="21"/>
        <v>0</v>
      </c>
      <c r="BBD197" s="37">
        <f t="shared" si="21"/>
        <v>0</v>
      </c>
      <c r="BBE197" s="37">
        <f t="shared" si="21"/>
        <v>0</v>
      </c>
      <c r="BBF197" s="37">
        <f t="shared" si="21"/>
        <v>0</v>
      </c>
      <c r="BBG197" s="37">
        <f t="shared" si="21"/>
        <v>0</v>
      </c>
      <c r="BBH197" s="37">
        <f t="shared" si="21"/>
        <v>0</v>
      </c>
      <c r="BBI197" s="37">
        <f t="shared" si="21"/>
        <v>0</v>
      </c>
      <c r="BBJ197" s="37">
        <f t="shared" si="21"/>
        <v>0</v>
      </c>
      <c r="BBK197" s="37">
        <f t="shared" si="21"/>
        <v>0</v>
      </c>
      <c r="BBL197" s="37">
        <f t="shared" si="21"/>
        <v>0</v>
      </c>
      <c r="BBM197" s="37">
        <f t="shared" si="21"/>
        <v>0</v>
      </c>
      <c r="BBN197" s="37">
        <f t="shared" ref="BBN197:BDY197" si="22">SUM(BBN234:BBN245)</f>
        <v>0</v>
      </c>
      <c r="BBO197" s="37">
        <f t="shared" si="22"/>
        <v>0</v>
      </c>
      <c r="BBP197" s="37">
        <f t="shared" si="22"/>
        <v>0</v>
      </c>
      <c r="BBQ197" s="37">
        <f t="shared" si="22"/>
        <v>0</v>
      </c>
      <c r="BBR197" s="37">
        <f t="shared" si="22"/>
        <v>0</v>
      </c>
      <c r="BBS197" s="37">
        <f t="shared" si="22"/>
        <v>0</v>
      </c>
      <c r="BBT197" s="37">
        <f t="shared" si="22"/>
        <v>0</v>
      </c>
      <c r="BBU197" s="37">
        <f t="shared" si="22"/>
        <v>0</v>
      </c>
      <c r="BBV197" s="37">
        <f t="shared" si="22"/>
        <v>0</v>
      </c>
      <c r="BBW197" s="37">
        <f t="shared" si="22"/>
        <v>0</v>
      </c>
      <c r="BBX197" s="37">
        <f t="shared" si="22"/>
        <v>0</v>
      </c>
      <c r="BBY197" s="37">
        <f t="shared" si="22"/>
        <v>0</v>
      </c>
      <c r="BBZ197" s="37">
        <f t="shared" si="22"/>
        <v>0</v>
      </c>
      <c r="BCA197" s="37">
        <f t="shared" si="22"/>
        <v>0</v>
      </c>
      <c r="BCB197" s="37">
        <f t="shared" si="22"/>
        <v>0</v>
      </c>
      <c r="BCC197" s="37">
        <f t="shared" si="22"/>
        <v>0</v>
      </c>
      <c r="BCD197" s="37">
        <f t="shared" si="22"/>
        <v>0</v>
      </c>
      <c r="BCE197" s="37">
        <f t="shared" si="22"/>
        <v>0</v>
      </c>
      <c r="BCF197" s="37">
        <f t="shared" si="22"/>
        <v>0</v>
      </c>
      <c r="BCG197" s="37">
        <f t="shared" si="22"/>
        <v>0</v>
      </c>
      <c r="BCH197" s="37">
        <f t="shared" si="22"/>
        <v>0</v>
      </c>
      <c r="BCI197" s="37">
        <f t="shared" si="22"/>
        <v>0</v>
      </c>
      <c r="BCJ197" s="37">
        <f t="shared" si="22"/>
        <v>0</v>
      </c>
      <c r="BCK197" s="37">
        <f t="shared" si="22"/>
        <v>0</v>
      </c>
      <c r="BCL197" s="37">
        <f t="shared" si="22"/>
        <v>0</v>
      </c>
      <c r="BCM197" s="37">
        <f t="shared" si="22"/>
        <v>0</v>
      </c>
      <c r="BCN197" s="37">
        <f t="shared" si="22"/>
        <v>0</v>
      </c>
      <c r="BCO197" s="37">
        <f t="shared" si="22"/>
        <v>0</v>
      </c>
      <c r="BCP197" s="37">
        <f t="shared" si="22"/>
        <v>0</v>
      </c>
      <c r="BCQ197" s="37">
        <f t="shared" si="22"/>
        <v>0</v>
      </c>
      <c r="BCR197" s="37">
        <f t="shared" si="22"/>
        <v>0</v>
      </c>
      <c r="BCS197" s="37">
        <f t="shared" si="22"/>
        <v>0</v>
      </c>
      <c r="BCT197" s="37">
        <f t="shared" si="22"/>
        <v>0</v>
      </c>
      <c r="BCU197" s="37">
        <f t="shared" si="22"/>
        <v>0</v>
      </c>
      <c r="BCV197" s="37">
        <f t="shared" si="22"/>
        <v>0</v>
      </c>
      <c r="BCW197" s="37">
        <f t="shared" si="22"/>
        <v>0</v>
      </c>
      <c r="BCX197" s="37">
        <f t="shared" si="22"/>
        <v>0</v>
      </c>
      <c r="BCY197" s="37">
        <f t="shared" si="22"/>
        <v>0</v>
      </c>
      <c r="BCZ197" s="37">
        <f t="shared" si="22"/>
        <v>0</v>
      </c>
      <c r="BDA197" s="37">
        <f t="shared" si="22"/>
        <v>0</v>
      </c>
      <c r="BDB197" s="37">
        <f t="shared" si="22"/>
        <v>0</v>
      </c>
      <c r="BDC197" s="37">
        <f t="shared" si="22"/>
        <v>0</v>
      </c>
      <c r="BDD197" s="37">
        <f t="shared" si="22"/>
        <v>0</v>
      </c>
      <c r="BDE197" s="37">
        <f t="shared" si="22"/>
        <v>0</v>
      </c>
      <c r="BDF197" s="37">
        <f t="shared" si="22"/>
        <v>0</v>
      </c>
      <c r="BDG197" s="37">
        <f t="shared" si="22"/>
        <v>0</v>
      </c>
      <c r="BDH197" s="37">
        <f t="shared" si="22"/>
        <v>0</v>
      </c>
      <c r="BDI197" s="37">
        <f t="shared" si="22"/>
        <v>0</v>
      </c>
      <c r="BDJ197" s="37">
        <f t="shared" si="22"/>
        <v>0</v>
      </c>
      <c r="BDK197" s="37">
        <f t="shared" si="22"/>
        <v>0</v>
      </c>
      <c r="BDL197" s="37">
        <f t="shared" si="22"/>
        <v>0</v>
      </c>
      <c r="BDM197" s="37">
        <f t="shared" si="22"/>
        <v>0</v>
      </c>
      <c r="BDN197" s="37">
        <f t="shared" si="22"/>
        <v>0</v>
      </c>
      <c r="BDO197" s="37">
        <f t="shared" si="22"/>
        <v>0</v>
      </c>
      <c r="BDP197" s="37">
        <f t="shared" si="22"/>
        <v>0</v>
      </c>
      <c r="BDQ197" s="37">
        <f t="shared" si="22"/>
        <v>0</v>
      </c>
      <c r="BDR197" s="37">
        <f t="shared" si="22"/>
        <v>0</v>
      </c>
      <c r="BDS197" s="37">
        <f t="shared" si="22"/>
        <v>0</v>
      </c>
      <c r="BDT197" s="37">
        <f t="shared" si="22"/>
        <v>0</v>
      </c>
      <c r="BDU197" s="37">
        <f t="shared" si="22"/>
        <v>0</v>
      </c>
      <c r="BDV197" s="37">
        <f t="shared" si="22"/>
        <v>0</v>
      </c>
      <c r="BDW197" s="37">
        <f t="shared" si="22"/>
        <v>0</v>
      </c>
      <c r="BDX197" s="37">
        <f t="shared" si="22"/>
        <v>0</v>
      </c>
      <c r="BDY197" s="37">
        <f t="shared" si="22"/>
        <v>0</v>
      </c>
      <c r="BDZ197" s="37">
        <f t="shared" ref="BDZ197:BGK197" si="23">SUM(BDZ234:BDZ245)</f>
        <v>0</v>
      </c>
      <c r="BEA197" s="37">
        <f t="shared" si="23"/>
        <v>0</v>
      </c>
      <c r="BEB197" s="37">
        <f t="shared" si="23"/>
        <v>0</v>
      </c>
      <c r="BEC197" s="37">
        <f t="shared" si="23"/>
        <v>0</v>
      </c>
      <c r="BED197" s="37">
        <f t="shared" si="23"/>
        <v>0</v>
      </c>
      <c r="BEE197" s="37">
        <f t="shared" si="23"/>
        <v>0</v>
      </c>
      <c r="BEF197" s="37">
        <f t="shared" si="23"/>
        <v>0</v>
      </c>
      <c r="BEG197" s="37">
        <f t="shared" si="23"/>
        <v>0</v>
      </c>
      <c r="BEH197" s="37">
        <f t="shared" si="23"/>
        <v>0</v>
      </c>
      <c r="BEI197" s="37">
        <f t="shared" si="23"/>
        <v>0</v>
      </c>
      <c r="BEJ197" s="37">
        <f t="shared" si="23"/>
        <v>0</v>
      </c>
      <c r="BEK197" s="37">
        <f t="shared" si="23"/>
        <v>0</v>
      </c>
      <c r="BEL197" s="37">
        <f t="shared" si="23"/>
        <v>0</v>
      </c>
      <c r="BEM197" s="37">
        <f t="shared" si="23"/>
        <v>0</v>
      </c>
      <c r="BEN197" s="37">
        <f t="shared" si="23"/>
        <v>0</v>
      </c>
      <c r="BEO197" s="37">
        <f t="shared" si="23"/>
        <v>0</v>
      </c>
      <c r="BEP197" s="37">
        <f t="shared" si="23"/>
        <v>0</v>
      </c>
      <c r="BEQ197" s="37">
        <f t="shared" si="23"/>
        <v>0</v>
      </c>
      <c r="BER197" s="37">
        <f t="shared" si="23"/>
        <v>0</v>
      </c>
      <c r="BES197" s="37">
        <f t="shared" si="23"/>
        <v>0</v>
      </c>
      <c r="BET197" s="37">
        <f t="shared" si="23"/>
        <v>0</v>
      </c>
      <c r="BEU197" s="37">
        <f t="shared" si="23"/>
        <v>0</v>
      </c>
      <c r="BEV197" s="37">
        <f t="shared" si="23"/>
        <v>0</v>
      </c>
      <c r="BEW197" s="37">
        <f t="shared" si="23"/>
        <v>0</v>
      </c>
      <c r="BEX197" s="37">
        <f t="shared" si="23"/>
        <v>0</v>
      </c>
      <c r="BEY197" s="37">
        <f t="shared" si="23"/>
        <v>0</v>
      </c>
      <c r="BEZ197" s="37">
        <f t="shared" si="23"/>
        <v>0</v>
      </c>
      <c r="BFA197" s="37">
        <f t="shared" si="23"/>
        <v>0</v>
      </c>
      <c r="BFB197" s="37">
        <f t="shared" si="23"/>
        <v>0</v>
      </c>
      <c r="BFC197" s="37">
        <f t="shared" si="23"/>
        <v>0</v>
      </c>
      <c r="BFD197" s="37">
        <f t="shared" si="23"/>
        <v>0</v>
      </c>
      <c r="BFE197" s="37">
        <f t="shared" si="23"/>
        <v>0</v>
      </c>
      <c r="BFF197" s="37">
        <f t="shared" si="23"/>
        <v>0</v>
      </c>
      <c r="BFG197" s="37">
        <f t="shared" si="23"/>
        <v>0</v>
      </c>
      <c r="BFH197" s="37">
        <f t="shared" si="23"/>
        <v>0</v>
      </c>
      <c r="BFI197" s="37">
        <f t="shared" si="23"/>
        <v>0</v>
      </c>
      <c r="BFJ197" s="37">
        <f t="shared" si="23"/>
        <v>0</v>
      </c>
      <c r="BFK197" s="37">
        <f t="shared" si="23"/>
        <v>0</v>
      </c>
      <c r="BFL197" s="37">
        <f t="shared" si="23"/>
        <v>0</v>
      </c>
      <c r="BFM197" s="37">
        <f t="shared" si="23"/>
        <v>0</v>
      </c>
      <c r="BFN197" s="37">
        <f t="shared" si="23"/>
        <v>0</v>
      </c>
      <c r="BFO197" s="37">
        <f t="shared" si="23"/>
        <v>0</v>
      </c>
      <c r="BFP197" s="37">
        <f t="shared" si="23"/>
        <v>0</v>
      </c>
      <c r="BFQ197" s="37">
        <f t="shared" si="23"/>
        <v>0</v>
      </c>
      <c r="BFR197" s="37">
        <f t="shared" si="23"/>
        <v>0</v>
      </c>
      <c r="BFS197" s="37">
        <f t="shared" si="23"/>
        <v>0</v>
      </c>
      <c r="BFT197" s="37">
        <f t="shared" si="23"/>
        <v>0</v>
      </c>
      <c r="BFU197" s="37">
        <f t="shared" si="23"/>
        <v>0</v>
      </c>
      <c r="BFV197" s="37">
        <f t="shared" si="23"/>
        <v>0</v>
      </c>
      <c r="BFW197" s="37">
        <f t="shared" si="23"/>
        <v>0</v>
      </c>
      <c r="BFX197" s="37">
        <f t="shared" si="23"/>
        <v>0</v>
      </c>
      <c r="BFY197" s="37">
        <f t="shared" si="23"/>
        <v>0</v>
      </c>
      <c r="BFZ197" s="37">
        <f t="shared" si="23"/>
        <v>0</v>
      </c>
      <c r="BGA197" s="37">
        <f t="shared" si="23"/>
        <v>0</v>
      </c>
      <c r="BGB197" s="37">
        <f t="shared" si="23"/>
        <v>0</v>
      </c>
      <c r="BGC197" s="37">
        <f t="shared" si="23"/>
        <v>0</v>
      </c>
      <c r="BGD197" s="37">
        <f t="shared" si="23"/>
        <v>0</v>
      </c>
      <c r="BGE197" s="37">
        <f t="shared" si="23"/>
        <v>0</v>
      </c>
      <c r="BGF197" s="37">
        <f t="shared" si="23"/>
        <v>0</v>
      </c>
      <c r="BGG197" s="37">
        <f t="shared" si="23"/>
        <v>0</v>
      </c>
      <c r="BGH197" s="37">
        <f t="shared" si="23"/>
        <v>0</v>
      </c>
      <c r="BGI197" s="37">
        <f t="shared" si="23"/>
        <v>0</v>
      </c>
      <c r="BGJ197" s="37">
        <f t="shared" si="23"/>
        <v>0</v>
      </c>
      <c r="BGK197" s="37">
        <f t="shared" si="23"/>
        <v>0</v>
      </c>
      <c r="BGL197" s="37">
        <f t="shared" ref="BGL197:BIW197" si="24">SUM(BGL234:BGL245)</f>
        <v>0</v>
      </c>
      <c r="BGM197" s="37">
        <f t="shared" si="24"/>
        <v>0</v>
      </c>
      <c r="BGN197" s="37">
        <f t="shared" si="24"/>
        <v>0</v>
      </c>
      <c r="BGO197" s="37">
        <f t="shared" si="24"/>
        <v>0</v>
      </c>
      <c r="BGP197" s="37">
        <f t="shared" si="24"/>
        <v>0</v>
      </c>
      <c r="BGQ197" s="37">
        <f t="shared" si="24"/>
        <v>0</v>
      </c>
      <c r="BGR197" s="37">
        <f t="shared" si="24"/>
        <v>0</v>
      </c>
      <c r="BGS197" s="37">
        <f t="shared" si="24"/>
        <v>0</v>
      </c>
      <c r="BGT197" s="37">
        <f t="shared" si="24"/>
        <v>0</v>
      </c>
      <c r="BGU197" s="37">
        <f t="shared" si="24"/>
        <v>0</v>
      </c>
      <c r="BGV197" s="37">
        <f t="shared" si="24"/>
        <v>0</v>
      </c>
      <c r="BGW197" s="37">
        <f t="shared" si="24"/>
        <v>0</v>
      </c>
      <c r="BGX197" s="37">
        <f t="shared" si="24"/>
        <v>0</v>
      </c>
      <c r="BGY197" s="37">
        <f t="shared" si="24"/>
        <v>0</v>
      </c>
      <c r="BGZ197" s="37">
        <f t="shared" si="24"/>
        <v>0</v>
      </c>
      <c r="BHA197" s="37">
        <f t="shared" si="24"/>
        <v>0</v>
      </c>
      <c r="BHB197" s="37">
        <f t="shared" si="24"/>
        <v>0</v>
      </c>
      <c r="BHC197" s="37">
        <f t="shared" si="24"/>
        <v>0</v>
      </c>
      <c r="BHD197" s="37">
        <f t="shared" si="24"/>
        <v>0</v>
      </c>
      <c r="BHE197" s="37">
        <f t="shared" si="24"/>
        <v>0</v>
      </c>
      <c r="BHF197" s="37">
        <f t="shared" si="24"/>
        <v>0</v>
      </c>
      <c r="BHG197" s="37">
        <f t="shared" si="24"/>
        <v>0</v>
      </c>
      <c r="BHH197" s="37">
        <f t="shared" si="24"/>
        <v>0</v>
      </c>
      <c r="BHI197" s="37">
        <f t="shared" si="24"/>
        <v>0</v>
      </c>
      <c r="BHJ197" s="37">
        <f t="shared" si="24"/>
        <v>0</v>
      </c>
      <c r="BHK197" s="37">
        <f t="shared" si="24"/>
        <v>0</v>
      </c>
      <c r="BHL197" s="37">
        <f t="shared" si="24"/>
        <v>0</v>
      </c>
      <c r="BHM197" s="37">
        <f t="shared" si="24"/>
        <v>0</v>
      </c>
      <c r="BHN197" s="37">
        <f t="shared" si="24"/>
        <v>0</v>
      </c>
      <c r="BHO197" s="37">
        <f t="shared" si="24"/>
        <v>0</v>
      </c>
      <c r="BHP197" s="37">
        <f t="shared" si="24"/>
        <v>0</v>
      </c>
      <c r="BHQ197" s="37">
        <f t="shared" si="24"/>
        <v>0</v>
      </c>
      <c r="BHR197" s="37">
        <f t="shared" si="24"/>
        <v>0</v>
      </c>
      <c r="BHS197" s="37">
        <f t="shared" si="24"/>
        <v>0</v>
      </c>
      <c r="BHT197" s="37">
        <f t="shared" si="24"/>
        <v>0</v>
      </c>
      <c r="BHU197" s="37">
        <f t="shared" si="24"/>
        <v>0</v>
      </c>
      <c r="BHV197" s="37">
        <f t="shared" si="24"/>
        <v>0</v>
      </c>
      <c r="BHW197" s="37">
        <f t="shared" si="24"/>
        <v>0</v>
      </c>
      <c r="BHX197" s="37">
        <f t="shared" si="24"/>
        <v>0</v>
      </c>
      <c r="BHY197" s="37">
        <f t="shared" si="24"/>
        <v>0</v>
      </c>
      <c r="BHZ197" s="37">
        <f t="shared" si="24"/>
        <v>0</v>
      </c>
      <c r="BIA197" s="37">
        <f t="shared" si="24"/>
        <v>0</v>
      </c>
      <c r="BIB197" s="37">
        <f t="shared" si="24"/>
        <v>0</v>
      </c>
      <c r="BIC197" s="37">
        <f t="shared" si="24"/>
        <v>0</v>
      </c>
      <c r="BID197" s="37">
        <f t="shared" si="24"/>
        <v>0</v>
      </c>
      <c r="BIE197" s="37">
        <f t="shared" si="24"/>
        <v>0</v>
      </c>
      <c r="BIF197" s="37">
        <f t="shared" si="24"/>
        <v>0</v>
      </c>
      <c r="BIG197" s="37">
        <f t="shared" si="24"/>
        <v>0</v>
      </c>
      <c r="BIH197" s="37">
        <f t="shared" si="24"/>
        <v>0</v>
      </c>
      <c r="BII197" s="37">
        <f t="shared" si="24"/>
        <v>0</v>
      </c>
      <c r="BIJ197" s="37">
        <f t="shared" si="24"/>
        <v>0</v>
      </c>
      <c r="BIK197" s="37">
        <f t="shared" si="24"/>
        <v>0</v>
      </c>
      <c r="BIL197" s="37">
        <f t="shared" si="24"/>
        <v>0</v>
      </c>
      <c r="BIM197" s="37">
        <f t="shared" si="24"/>
        <v>0</v>
      </c>
      <c r="BIN197" s="37">
        <f t="shared" si="24"/>
        <v>0</v>
      </c>
      <c r="BIO197" s="37">
        <f t="shared" si="24"/>
        <v>0</v>
      </c>
      <c r="BIP197" s="37">
        <f t="shared" si="24"/>
        <v>0</v>
      </c>
      <c r="BIQ197" s="37">
        <f t="shared" si="24"/>
        <v>0</v>
      </c>
      <c r="BIR197" s="37">
        <f t="shared" si="24"/>
        <v>0</v>
      </c>
      <c r="BIS197" s="37">
        <f t="shared" si="24"/>
        <v>0</v>
      </c>
      <c r="BIT197" s="37">
        <f t="shared" si="24"/>
        <v>0</v>
      </c>
      <c r="BIU197" s="37">
        <f t="shared" si="24"/>
        <v>0</v>
      </c>
      <c r="BIV197" s="37">
        <f t="shared" si="24"/>
        <v>0</v>
      </c>
      <c r="BIW197" s="37">
        <f t="shared" si="24"/>
        <v>0</v>
      </c>
      <c r="BIX197" s="37">
        <f t="shared" ref="BIX197:BLI197" si="25">SUM(BIX234:BIX245)</f>
        <v>0</v>
      </c>
      <c r="BIY197" s="37">
        <f t="shared" si="25"/>
        <v>0</v>
      </c>
      <c r="BIZ197" s="37">
        <f t="shared" si="25"/>
        <v>0</v>
      </c>
      <c r="BJA197" s="37">
        <f t="shared" si="25"/>
        <v>0</v>
      </c>
      <c r="BJB197" s="37">
        <f t="shared" si="25"/>
        <v>0</v>
      </c>
      <c r="BJC197" s="37">
        <f t="shared" si="25"/>
        <v>0</v>
      </c>
      <c r="BJD197" s="37">
        <f t="shared" si="25"/>
        <v>0</v>
      </c>
      <c r="BJE197" s="37">
        <f t="shared" si="25"/>
        <v>0</v>
      </c>
      <c r="BJF197" s="37">
        <f t="shared" si="25"/>
        <v>0</v>
      </c>
      <c r="BJG197" s="37">
        <f t="shared" si="25"/>
        <v>0</v>
      </c>
      <c r="BJH197" s="37">
        <f t="shared" si="25"/>
        <v>0</v>
      </c>
      <c r="BJI197" s="37">
        <f t="shared" si="25"/>
        <v>0</v>
      </c>
      <c r="BJJ197" s="37">
        <f t="shared" si="25"/>
        <v>0</v>
      </c>
      <c r="BJK197" s="37">
        <f t="shared" si="25"/>
        <v>0</v>
      </c>
      <c r="BJL197" s="37">
        <f t="shared" si="25"/>
        <v>0</v>
      </c>
      <c r="BJM197" s="37">
        <f t="shared" si="25"/>
        <v>0</v>
      </c>
      <c r="BJN197" s="37">
        <f t="shared" si="25"/>
        <v>0</v>
      </c>
      <c r="BJO197" s="37">
        <f t="shared" si="25"/>
        <v>0</v>
      </c>
      <c r="BJP197" s="37">
        <f t="shared" si="25"/>
        <v>0</v>
      </c>
      <c r="BJQ197" s="37">
        <f t="shared" si="25"/>
        <v>0</v>
      </c>
      <c r="BJR197" s="37">
        <f t="shared" si="25"/>
        <v>0</v>
      </c>
      <c r="BJS197" s="37">
        <f t="shared" si="25"/>
        <v>0</v>
      </c>
      <c r="BJT197" s="37">
        <f t="shared" si="25"/>
        <v>0</v>
      </c>
      <c r="BJU197" s="37">
        <f t="shared" si="25"/>
        <v>0</v>
      </c>
      <c r="BJV197" s="37">
        <f t="shared" si="25"/>
        <v>0</v>
      </c>
      <c r="BJW197" s="37">
        <f t="shared" si="25"/>
        <v>0</v>
      </c>
      <c r="BJX197" s="37">
        <f t="shared" si="25"/>
        <v>0</v>
      </c>
      <c r="BJY197" s="37">
        <f t="shared" si="25"/>
        <v>0</v>
      </c>
      <c r="BJZ197" s="37">
        <f t="shared" si="25"/>
        <v>0</v>
      </c>
      <c r="BKA197" s="37">
        <f t="shared" si="25"/>
        <v>0</v>
      </c>
      <c r="BKB197" s="37">
        <f t="shared" si="25"/>
        <v>0</v>
      </c>
      <c r="BKC197" s="37">
        <f t="shared" si="25"/>
        <v>0</v>
      </c>
      <c r="BKD197" s="37">
        <f t="shared" si="25"/>
        <v>0</v>
      </c>
      <c r="BKE197" s="37">
        <f t="shared" si="25"/>
        <v>0</v>
      </c>
      <c r="BKF197" s="37">
        <f t="shared" si="25"/>
        <v>0</v>
      </c>
      <c r="BKG197" s="37">
        <f t="shared" si="25"/>
        <v>0</v>
      </c>
      <c r="BKH197" s="37">
        <f t="shared" si="25"/>
        <v>0</v>
      </c>
      <c r="BKI197" s="37">
        <f t="shared" si="25"/>
        <v>0</v>
      </c>
      <c r="BKJ197" s="37">
        <f t="shared" si="25"/>
        <v>0</v>
      </c>
      <c r="BKK197" s="37">
        <f t="shared" si="25"/>
        <v>0</v>
      </c>
      <c r="BKL197" s="37">
        <f t="shared" si="25"/>
        <v>0</v>
      </c>
      <c r="BKM197" s="37">
        <f t="shared" si="25"/>
        <v>0</v>
      </c>
      <c r="BKN197" s="37">
        <f t="shared" si="25"/>
        <v>0</v>
      </c>
      <c r="BKO197" s="37">
        <f t="shared" si="25"/>
        <v>0</v>
      </c>
      <c r="BKP197" s="37">
        <f t="shared" si="25"/>
        <v>0</v>
      </c>
      <c r="BKQ197" s="37">
        <f t="shared" si="25"/>
        <v>0</v>
      </c>
      <c r="BKR197" s="37">
        <f t="shared" si="25"/>
        <v>0</v>
      </c>
      <c r="BKS197" s="37">
        <f t="shared" si="25"/>
        <v>0</v>
      </c>
      <c r="BKT197" s="37">
        <f t="shared" si="25"/>
        <v>0</v>
      </c>
      <c r="BKU197" s="37">
        <f t="shared" si="25"/>
        <v>0</v>
      </c>
      <c r="BKV197" s="37">
        <f t="shared" si="25"/>
        <v>0</v>
      </c>
      <c r="BKW197" s="37">
        <f t="shared" si="25"/>
        <v>0</v>
      </c>
      <c r="BKX197" s="37">
        <f t="shared" si="25"/>
        <v>0</v>
      </c>
      <c r="BKY197" s="37">
        <f t="shared" si="25"/>
        <v>0</v>
      </c>
      <c r="BKZ197" s="37">
        <f t="shared" si="25"/>
        <v>0</v>
      </c>
      <c r="BLA197" s="37">
        <f t="shared" si="25"/>
        <v>0</v>
      </c>
      <c r="BLB197" s="37">
        <f t="shared" si="25"/>
        <v>0</v>
      </c>
      <c r="BLC197" s="37">
        <f t="shared" si="25"/>
        <v>0</v>
      </c>
      <c r="BLD197" s="37">
        <f t="shared" si="25"/>
        <v>0</v>
      </c>
      <c r="BLE197" s="37">
        <f t="shared" si="25"/>
        <v>0</v>
      </c>
      <c r="BLF197" s="37">
        <f t="shared" si="25"/>
        <v>0</v>
      </c>
      <c r="BLG197" s="37">
        <f t="shared" si="25"/>
        <v>0</v>
      </c>
      <c r="BLH197" s="37">
        <f t="shared" si="25"/>
        <v>0</v>
      </c>
      <c r="BLI197" s="37">
        <f t="shared" si="25"/>
        <v>0</v>
      </c>
      <c r="BLJ197" s="37">
        <f t="shared" ref="BLJ197:BNU197" si="26">SUM(BLJ234:BLJ245)</f>
        <v>0</v>
      </c>
      <c r="BLK197" s="37">
        <f t="shared" si="26"/>
        <v>0</v>
      </c>
      <c r="BLL197" s="37">
        <f t="shared" si="26"/>
        <v>0</v>
      </c>
      <c r="BLM197" s="37">
        <f t="shared" si="26"/>
        <v>0</v>
      </c>
      <c r="BLN197" s="37">
        <f t="shared" si="26"/>
        <v>0</v>
      </c>
      <c r="BLO197" s="37">
        <f t="shared" si="26"/>
        <v>0</v>
      </c>
      <c r="BLP197" s="37">
        <f t="shared" si="26"/>
        <v>0</v>
      </c>
      <c r="BLQ197" s="37">
        <f t="shared" si="26"/>
        <v>0</v>
      </c>
      <c r="BLR197" s="37">
        <f t="shared" si="26"/>
        <v>0</v>
      </c>
      <c r="BLS197" s="37">
        <f t="shared" si="26"/>
        <v>0</v>
      </c>
      <c r="BLT197" s="37">
        <f t="shared" si="26"/>
        <v>0</v>
      </c>
      <c r="BLU197" s="37">
        <f t="shared" si="26"/>
        <v>0</v>
      </c>
      <c r="BLV197" s="37">
        <f t="shared" si="26"/>
        <v>0</v>
      </c>
      <c r="BLW197" s="37">
        <f t="shared" si="26"/>
        <v>0</v>
      </c>
      <c r="BLX197" s="37">
        <f t="shared" si="26"/>
        <v>0</v>
      </c>
      <c r="BLY197" s="37">
        <f t="shared" si="26"/>
        <v>0</v>
      </c>
      <c r="BLZ197" s="37">
        <f t="shared" si="26"/>
        <v>0</v>
      </c>
      <c r="BMA197" s="37">
        <f t="shared" si="26"/>
        <v>0</v>
      </c>
      <c r="BMB197" s="37">
        <f t="shared" si="26"/>
        <v>0</v>
      </c>
      <c r="BMC197" s="37">
        <f t="shared" si="26"/>
        <v>0</v>
      </c>
      <c r="BMD197" s="37">
        <f t="shared" si="26"/>
        <v>0</v>
      </c>
      <c r="BME197" s="37">
        <f t="shared" si="26"/>
        <v>0</v>
      </c>
      <c r="BMF197" s="37">
        <f t="shared" si="26"/>
        <v>0</v>
      </c>
      <c r="BMG197" s="37">
        <f t="shared" si="26"/>
        <v>0</v>
      </c>
      <c r="BMH197" s="37">
        <f t="shared" si="26"/>
        <v>0</v>
      </c>
      <c r="BMI197" s="37">
        <f t="shared" si="26"/>
        <v>0</v>
      </c>
      <c r="BMJ197" s="37">
        <f t="shared" si="26"/>
        <v>0</v>
      </c>
      <c r="BMK197" s="37">
        <f t="shared" si="26"/>
        <v>0</v>
      </c>
      <c r="BML197" s="37">
        <f t="shared" si="26"/>
        <v>0</v>
      </c>
      <c r="BMM197" s="37">
        <f t="shared" si="26"/>
        <v>0</v>
      </c>
      <c r="BMN197" s="37">
        <f t="shared" si="26"/>
        <v>0</v>
      </c>
      <c r="BMO197" s="37">
        <f t="shared" si="26"/>
        <v>0</v>
      </c>
      <c r="BMP197" s="37">
        <f t="shared" si="26"/>
        <v>0</v>
      </c>
      <c r="BMQ197" s="37">
        <f t="shared" si="26"/>
        <v>0</v>
      </c>
      <c r="BMR197" s="37">
        <f t="shared" si="26"/>
        <v>0</v>
      </c>
      <c r="BMS197" s="37">
        <f t="shared" si="26"/>
        <v>0</v>
      </c>
      <c r="BMT197" s="37">
        <f t="shared" si="26"/>
        <v>0</v>
      </c>
      <c r="BMU197" s="37">
        <f t="shared" si="26"/>
        <v>0</v>
      </c>
      <c r="BMV197" s="37">
        <f t="shared" si="26"/>
        <v>0</v>
      </c>
      <c r="BMW197" s="37">
        <f t="shared" si="26"/>
        <v>0</v>
      </c>
      <c r="BMX197" s="37">
        <f t="shared" si="26"/>
        <v>0</v>
      </c>
      <c r="BMY197" s="37">
        <f t="shared" si="26"/>
        <v>0</v>
      </c>
      <c r="BMZ197" s="37">
        <f t="shared" si="26"/>
        <v>0</v>
      </c>
      <c r="BNA197" s="37">
        <f t="shared" si="26"/>
        <v>0</v>
      </c>
      <c r="BNB197" s="37">
        <f t="shared" si="26"/>
        <v>0</v>
      </c>
      <c r="BNC197" s="37">
        <f t="shared" si="26"/>
        <v>0</v>
      </c>
      <c r="BND197" s="37">
        <f t="shared" si="26"/>
        <v>0</v>
      </c>
      <c r="BNE197" s="37">
        <f t="shared" si="26"/>
        <v>0</v>
      </c>
      <c r="BNF197" s="37">
        <f t="shared" si="26"/>
        <v>0</v>
      </c>
      <c r="BNG197" s="37">
        <f t="shared" si="26"/>
        <v>0</v>
      </c>
      <c r="BNH197" s="37">
        <f t="shared" si="26"/>
        <v>0</v>
      </c>
      <c r="BNI197" s="37">
        <f t="shared" si="26"/>
        <v>0</v>
      </c>
      <c r="BNJ197" s="37">
        <f t="shared" si="26"/>
        <v>0</v>
      </c>
      <c r="BNK197" s="37">
        <f t="shared" si="26"/>
        <v>0</v>
      </c>
      <c r="BNL197" s="37">
        <f t="shared" si="26"/>
        <v>0</v>
      </c>
      <c r="BNM197" s="37">
        <f t="shared" si="26"/>
        <v>0</v>
      </c>
      <c r="BNN197" s="37">
        <f t="shared" si="26"/>
        <v>0</v>
      </c>
      <c r="BNO197" s="37">
        <f t="shared" si="26"/>
        <v>0</v>
      </c>
      <c r="BNP197" s="37">
        <f t="shared" si="26"/>
        <v>0</v>
      </c>
      <c r="BNQ197" s="37">
        <f t="shared" si="26"/>
        <v>0</v>
      </c>
      <c r="BNR197" s="37">
        <f t="shared" si="26"/>
        <v>0</v>
      </c>
      <c r="BNS197" s="37">
        <f t="shared" si="26"/>
        <v>0</v>
      </c>
      <c r="BNT197" s="37">
        <f t="shared" si="26"/>
        <v>0</v>
      </c>
      <c r="BNU197" s="37">
        <f t="shared" si="26"/>
        <v>0</v>
      </c>
      <c r="BNV197" s="37">
        <f t="shared" ref="BNV197:BQG197" si="27">SUM(BNV234:BNV245)</f>
        <v>0</v>
      </c>
      <c r="BNW197" s="37">
        <f t="shared" si="27"/>
        <v>0</v>
      </c>
      <c r="BNX197" s="37">
        <f t="shared" si="27"/>
        <v>0</v>
      </c>
      <c r="BNY197" s="37">
        <f t="shared" si="27"/>
        <v>0</v>
      </c>
      <c r="BNZ197" s="37">
        <f t="shared" si="27"/>
        <v>0</v>
      </c>
      <c r="BOA197" s="37">
        <f t="shared" si="27"/>
        <v>0</v>
      </c>
      <c r="BOB197" s="37">
        <f t="shared" si="27"/>
        <v>0</v>
      </c>
      <c r="BOC197" s="37">
        <f t="shared" si="27"/>
        <v>0</v>
      </c>
      <c r="BOD197" s="37">
        <f t="shared" si="27"/>
        <v>0</v>
      </c>
      <c r="BOE197" s="37">
        <f t="shared" si="27"/>
        <v>0</v>
      </c>
      <c r="BOF197" s="37">
        <f t="shared" si="27"/>
        <v>0</v>
      </c>
      <c r="BOG197" s="37">
        <f t="shared" si="27"/>
        <v>0</v>
      </c>
      <c r="BOH197" s="37">
        <f t="shared" si="27"/>
        <v>0</v>
      </c>
      <c r="BOI197" s="37">
        <f t="shared" si="27"/>
        <v>0</v>
      </c>
      <c r="BOJ197" s="37">
        <f t="shared" si="27"/>
        <v>0</v>
      </c>
      <c r="BOK197" s="37">
        <f t="shared" si="27"/>
        <v>0</v>
      </c>
      <c r="BOL197" s="37">
        <f t="shared" si="27"/>
        <v>0</v>
      </c>
      <c r="BOM197" s="37">
        <f t="shared" si="27"/>
        <v>0</v>
      </c>
      <c r="BON197" s="37">
        <f t="shared" si="27"/>
        <v>0</v>
      </c>
      <c r="BOO197" s="37">
        <f t="shared" si="27"/>
        <v>0</v>
      </c>
      <c r="BOP197" s="37">
        <f t="shared" si="27"/>
        <v>0</v>
      </c>
      <c r="BOQ197" s="37">
        <f t="shared" si="27"/>
        <v>0</v>
      </c>
      <c r="BOR197" s="37">
        <f t="shared" si="27"/>
        <v>0</v>
      </c>
      <c r="BOS197" s="37">
        <f t="shared" si="27"/>
        <v>0</v>
      </c>
      <c r="BOT197" s="37">
        <f t="shared" si="27"/>
        <v>0</v>
      </c>
      <c r="BOU197" s="37">
        <f t="shared" si="27"/>
        <v>0</v>
      </c>
      <c r="BOV197" s="37">
        <f t="shared" si="27"/>
        <v>0</v>
      </c>
      <c r="BOW197" s="37">
        <f t="shared" si="27"/>
        <v>0</v>
      </c>
      <c r="BOX197" s="37">
        <f t="shared" si="27"/>
        <v>0</v>
      </c>
      <c r="BOY197" s="37">
        <f t="shared" si="27"/>
        <v>0</v>
      </c>
      <c r="BOZ197" s="37">
        <f t="shared" si="27"/>
        <v>0</v>
      </c>
      <c r="BPA197" s="37">
        <f t="shared" si="27"/>
        <v>0</v>
      </c>
      <c r="BPB197" s="37">
        <f t="shared" si="27"/>
        <v>0</v>
      </c>
      <c r="BPC197" s="37">
        <f t="shared" si="27"/>
        <v>0</v>
      </c>
      <c r="BPD197" s="37">
        <f t="shared" si="27"/>
        <v>0</v>
      </c>
      <c r="BPE197" s="37">
        <f t="shared" si="27"/>
        <v>0</v>
      </c>
      <c r="BPF197" s="37">
        <f t="shared" si="27"/>
        <v>0</v>
      </c>
      <c r="BPG197" s="37">
        <f t="shared" si="27"/>
        <v>0</v>
      </c>
      <c r="BPH197" s="37">
        <f t="shared" si="27"/>
        <v>0</v>
      </c>
      <c r="BPI197" s="37">
        <f t="shared" si="27"/>
        <v>0</v>
      </c>
      <c r="BPJ197" s="37">
        <f t="shared" si="27"/>
        <v>0</v>
      </c>
      <c r="BPK197" s="37">
        <f t="shared" si="27"/>
        <v>0</v>
      </c>
      <c r="BPL197" s="37">
        <f t="shared" si="27"/>
        <v>0</v>
      </c>
      <c r="BPM197" s="37">
        <f t="shared" si="27"/>
        <v>0</v>
      </c>
      <c r="BPN197" s="37">
        <f t="shared" si="27"/>
        <v>0</v>
      </c>
      <c r="BPO197" s="37">
        <f t="shared" si="27"/>
        <v>0</v>
      </c>
      <c r="BPP197" s="37">
        <f t="shared" si="27"/>
        <v>0</v>
      </c>
      <c r="BPQ197" s="37">
        <f t="shared" si="27"/>
        <v>0</v>
      </c>
      <c r="BPR197" s="37">
        <f t="shared" si="27"/>
        <v>0</v>
      </c>
      <c r="BPS197" s="37">
        <f t="shared" si="27"/>
        <v>0</v>
      </c>
      <c r="BPT197" s="37">
        <f t="shared" si="27"/>
        <v>0</v>
      </c>
      <c r="BPU197" s="37">
        <f t="shared" si="27"/>
        <v>0</v>
      </c>
      <c r="BPV197" s="37">
        <f t="shared" si="27"/>
        <v>0</v>
      </c>
      <c r="BPW197" s="37">
        <f t="shared" si="27"/>
        <v>0</v>
      </c>
      <c r="BPX197" s="37">
        <f t="shared" si="27"/>
        <v>0</v>
      </c>
      <c r="BPY197" s="37">
        <f t="shared" si="27"/>
        <v>0</v>
      </c>
      <c r="BPZ197" s="37">
        <f t="shared" si="27"/>
        <v>0</v>
      </c>
      <c r="BQA197" s="37">
        <f t="shared" si="27"/>
        <v>0</v>
      </c>
      <c r="BQB197" s="37">
        <f t="shared" si="27"/>
        <v>0</v>
      </c>
      <c r="BQC197" s="37">
        <f t="shared" si="27"/>
        <v>0</v>
      </c>
      <c r="BQD197" s="37">
        <f t="shared" si="27"/>
        <v>0</v>
      </c>
      <c r="BQE197" s="37">
        <f t="shared" si="27"/>
        <v>0</v>
      </c>
      <c r="BQF197" s="37">
        <f t="shared" si="27"/>
        <v>0</v>
      </c>
      <c r="BQG197" s="37">
        <f t="shared" si="27"/>
        <v>0</v>
      </c>
      <c r="BQH197" s="37">
        <f t="shared" ref="BQH197:BSS197" si="28">SUM(BQH234:BQH245)</f>
        <v>0</v>
      </c>
      <c r="BQI197" s="37">
        <f t="shared" si="28"/>
        <v>0</v>
      </c>
      <c r="BQJ197" s="37">
        <f t="shared" si="28"/>
        <v>0</v>
      </c>
      <c r="BQK197" s="37">
        <f t="shared" si="28"/>
        <v>0</v>
      </c>
      <c r="BQL197" s="37">
        <f t="shared" si="28"/>
        <v>0</v>
      </c>
      <c r="BQM197" s="37">
        <f t="shared" si="28"/>
        <v>0</v>
      </c>
      <c r="BQN197" s="37">
        <f t="shared" si="28"/>
        <v>0</v>
      </c>
      <c r="BQO197" s="37">
        <f t="shared" si="28"/>
        <v>0</v>
      </c>
      <c r="BQP197" s="37">
        <f t="shared" si="28"/>
        <v>0</v>
      </c>
      <c r="BQQ197" s="37">
        <f t="shared" si="28"/>
        <v>0</v>
      </c>
      <c r="BQR197" s="37">
        <f t="shared" si="28"/>
        <v>0</v>
      </c>
      <c r="BQS197" s="37">
        <f t="shared" si="28"/>
        <v>0</v>
      </c>
      <c r="BQT197" s="37">
        <f t="shared" si="28"/>
        <v>0</v>
      </c>
      <c r="BQU197" s="37">
        <f t="shared" si="28"/>
        <v>0</v>
      </c>
      <c r="BQV197" s="37">
        <f t="shared" si="28"/>
        <v>0</v>
      </c>
      <c r="BQW197" s="37">
        <f t="shared" si="28"/>
        <v>0</v>
      </c>
      <c r="BQX197" s="37">
        <f t="shared" si="28"/>
        <v>0</v>
      </c>
      <c r="BQY197" s="37">
        <f t="shared" si="28"/>
        <v>0</v>
      </c>
      <c r="BQZ197" s="37">
        <f t="shared" si="28"/>
        <v>0</v>
      </c>
      <c r="BRA197" s="37">
        <f t="shared" si="28"/>
        <v>0</v>
      </c>
      <c r="BRB197" s="37">
        <f t="shared" si="28"/>
        <v>0</v>
      </c>
      <c r="BRC197" s="37">
        <f t="shared" si="28"/>
        <v>0</v>
      </c>
      <c r="BRD197" s="37">
        <f t="shared" si="28"/>
        <v>0</v>
      </c>
      <c r="BRE197" s="37">
        <f t="shared" si="28"/>
        <v>0</v>
      </c>
      <c r="BRF197" s="37">
        <f t="shared" si="28"/>
        <v>0</v>
      </c>
      <c r="BRG197" s="37">
        <f t="shared" si="28"/>
        <v>0</v>
      </c>
      <c r="BRH197" s="37">
        <f t="shared" si="28"/>
        <v>0</v>
      </c>
      <c r="BRI197" s="37">
        <f t="shared" si="28"/>
        <v>0</v>
      </c>
      <c r="BRJ197" s="37">
        <f t="shared" si="28"/>
        <v>0</v>
      </c>
      <c r="BRK197" s="37">
        <f t="shared" si="28"/>
        <v>0</v>
      </c>
      <c r="BRL197" s="37">
        <f t="shared" si="28"/>
        <v>0</v>
      </c>
      <c r="BRM197" s="37">
        <f t="shared" si="28"/>
        <v>0</v>
      </c>
      <c r="BRN197" s="37">
        <f t="shared" si="28"/>
        <v>0</v>
      </c>
      <c r="BRO197" s="37">
        <f t="shared" si="28"/>
        <v>0</v>
      </c>
      <c r="BRP197" s="37">
        <f t="shared" si="28"/>
        <v>0</v>
      </c>
      <c r="BRQ197" s="37">
        <f t="shared" si="28"/>
        <v>0</v>
      </c>
      <c r="BRR197" s="37">
        <f t="shared" si="28"/>
        <v>0</v>
      </c>
      <c r="BRS197" s="37">
        <f t="shared" si="28"/>
        <v>0</v>
      </c>
      <c r="BRT197" s="37">
        <f t="shared" si="28"/>
        <v>0</v>
      </c>
      <c r="BRU197" s="37">
        <f t="shared" si="28"/>
        <v>0</v>
      </c>
      <c r="BRV197" s="37">
        <f t="shared" si="28"/>
        <v>0</v>
      </c>
      <c r="BRW197" s="37">
        <f t="shared" si="28"/>
        <v>0</v>
      </c>
      <c r="BRX197" s="37">
        <f t="shared" si="28"/>
        <v>0</v>
      </c>
      <c r="BRY197" s="37">
        <f t="shared" si="28"/>
        <v>0</v>
      </c>
      <c r="BRZ197" s="37">
        <f t="shared" si="28"/>
        <v>0</v>
      </c>
      <c r="BSA197" s="37">
        <f t="shared" si="28"/>
        <v>0</v>
      </c>
      <c r="BSB197" s="37">
        <f t="shared" si="28"/>
        <v>0</v>
      </c>
      <c r="BSC197" s="37">
        <f t="shared" si="28"/>
        <v>0</v>
      </c>
      <c r="BSD197" s="37">
        <f t="shared" si="28"/>
        <v>0</v>
      </c>
      <c r="BSE197" s="37">
        <f t="shared" si="28"/>
        <v>0</v>
      </c>
      <c r="BSF197" s="37">
        <f t="shared" si="28"/>
        <v>0</v>
      </c>
      <c r="BSG197" s="37">
        <f t="shared" si="28"/>
        <v>0</v>
      </c>
      <c r="BSH197" s="37">
        <f t="shared" si="28"/>
        <v>0</v>
      </c>
      <c r="BSI197" s="37">
        <f t="shared" si="28"/>
        <v>0</v>
      </c>
      <c r="BSJ197" s="37">
        <f t="shared" si="28"/>
        <v>0</v>
      </c>
      <c r="BSK197" s="37">
        <f t="shared" si="28"/>
        <v>0</v>
      </c>
      <c r="BSL197" s="37">
        <f t="shared" si="28"/>
        <v>0</v>
      </c>
      <c r="BSM197" s="37">
        <f t="shared" si="28"/>
        <v>0</v>
      </c>
      <c r="BSN197" s="37">
        <f t="shared" si="28"/>
        <v>0</v>
      </c>
      <c r="BSO197" s="37">
        <f t="shared" si="28"/>
        <v>0</v>
      </c>
      <c r="BSP197" s="37">
        <f t="shared" si="28"/>
        <v>0</v>
      </c>
      <c r="BSQ197" s="37">
        <f t="shared" si="28"/>
        <v>0</v>
      </c>
      <c r="BSR197" s="37">
        <f t="shared" si="28"/>
        <v>0</v>
      </c>
      <c r="BSS197" s="37">
        <f t="shared" si="28"/>
        <v>0</v>
      </c>
      <c r="BST197" s="37">
        <f t="shared" ref="BST197:BVE197" si="29">SUM(BST234:BST245)</f>
        <v>0</v>
      </c>
      <c r="BSU197" s="37">
        <f t="shared" si="29"/>
        <v>0</v>
      </c>
      <c r="BSV197" s="37">
        <f t="shared" si="29"/>
        <v>0</v>
      </c>
      <c r="BSW197" s="37">
        <f t="shared" si="29"/>
        <v>0</v>
      </c>
      <c r="BSX197" s="37">
        <f t="shared" si="29"/>
        <v>0</v>
      </c>
      <c r="BSY197" s="37">
        <f t="shared" si="29"/>
        <v>0</v>
      </c>
      <c r="BSZ197" s="37">
        <f t="shared" si="29"/>
        <v>0</v>
      </c>
      <c r="BTA197" s="37">
        <f t="shared" si="29"/>
        <v>0</v>
      </c>
      <c r="BTB197" s="37">
        <f t="shared" si="29"/>
        <v>0</v>
      </c>
      <c r="BTC197" s="37">
        <f t="shared" si="29"/>
        <v>0</v>
      </c>
      <c r="BTD197" s="37">
        <f t="shared" si="29"/>
        <v>0</v>
      </c>
      <c r="BTE197" s="37">
        <f t="shared" si="29"/>
        <v>0</v>
      </c>
      <c r="BTF197" s="37">
        <f t="shared" si="29"/>
        <v>0</v>
      </c>
      <c r="BTG197" s="37">
        <f t="shared" si="29"/>
        <v>0</v>
      </c>
      <c r="BTH197" s="37">
        <f t="shared" si="29"/>
        <v>0</v>
      </c>
      <c r="BTI197" s="37">
        <f t="shared" si="29"/>
        <v>0</v>
      </c>
      <c r="BTJ197" s="37">
        <f t="shared" si="29"/>
        <v>0</v>
      </c>
      <c r="BTK197" s="37">
        <f t="shared" si="29"/>
        <v>0</v>
      </c>
      <c r="BTL197" s="37">
        <f t="shared" si="29"/>
        <v>0</v>
      </c>
      <c r="BTM197" s="37">
        <f t="shared" si="29"/>
        <v>0</v>
      </c>
      <c r="BTN197" s="37">
        <f t="shared" si="29"/>
        <v>0</v>
      </c>
      <c r="BTO197" s="37">
        <f t="shared" si="29"/>
        <v>0</v>
      </c>
      <c r="BTP197" s="37">
        <f t="shared" si="29"/>
        <v>0</v>
      </c>
      <c r="BTQ197" s="37">
        <f t="shared" si="29"/>
        <v>0</v>
      </c>
      <c r="BTR197" s="37">
        <f t="shared" si="29"/>
        <v>0</v>
      </c>
      <c r="BTS197" s="37">
        <f t="shared" si="29"/>
        <v>0</v>
      </c>
      <c r="BTT197" s="37">
        <f t="shared" si="29"/>
        <v>0</v>
      </c>
      <c r="BTU197" s="37">
        <f t="shared" si="29"/>
        <v>0</v>
      </c>
      <c r="BTV197" s="37">
        <f t="shared" si="29"/>
        <v>0</v>
      </c>
      <c r="BTW197" s="37">
        <f t="shared" si="29"/>
        <v>0</v>
      </c>
      <c r="BTX197" s="37">
        <f t="shared" si="29"/>
        <v>0</v>
      </c>
      <c r="BTY197" s="37">
        <f t="shared" si="29"/>
        <v>0</v>
      </c>
      <c r="BTZ197" s="37">
        <f t="shared" si="29"/>
        <v>0</v>
      </c>
      <c r="BUA197" s="37">
        <f t="shared" si="29"/>
        <v>0</v>
      </c>
      <c r="BUB197" s="37">
        <f t="shared" si="29"/>
        <v>0</v>
      </c>
      <c r="BUC197" s="37">
        <f t="shared" si="29"/>
        <v>0</v>
      </c>
      <c r="BUD197" s="37">
        <f t="shared" si="29"/>
        <v>0</v>
      </c>
      <c r="BUE197" s="37">
        <f t="shared" si="29"/>
        <v>0</v>
      </c>
      <c r="BUF197" s="37">
        <f t="shared" si="29"/>
        <v>0</v>
      </c>
      <c r="BUG197" s="37">
        <f t="shared" si="29"/>
        <v>0</v>
      </c>
      <c r="BUH197" s="37">
        <f t="shared" si="29"/>
        <v>0</v>
      </c>
      <c r="BUI197" s="37">
        <f t="shared" si="29"/>
        <v>0</v>
      </c>
      <c r="BUJ197" s="37">
        <f t="shared" si="29"/>
        <v>0</v>
      </c>
      <c r="BUK197" s="37">
        <f t="shared" si="29"/>
        <v>0</v>
      </c>
      <c r="BUL197" s="37">
        <f t="shared" si="29"/>
        <v>0</v>
      </c>
      <c r="BUM197" s="37">
        <f t="shared" si="29"/>
        <v>0</v>
      </c>
      <c r="BUN197" s="37">
        <f t="shared" si="29"/>
        <v>0</v>
      </c>
      <c r="BUO197" s="37">
        <f t="shared" si="29"/>
        <v>0</v>
      </c>
      <c r="BUP197" s="37">
        <f t="shared" si="29"/>
        <v>0</v>
      </c>
      <c r="BUQ197" s="37">
        <f t="shared" si="29"/>
        <v>0</v>
      </c>
      <c r="BUR197" s="37">
        <f t="shared" si="29"/>
        <v>0</v>
      </c>
      <c r="BUS197" s="37">
        <f t="shared" si="29"/>
        <v>0</v>
      </c>
      <c r="BUT197" s="37">
        <f t="shared" si="29"/>
        <v>0</v>
      </c>
      <c r="BUU197" s="37">
        <f t="shared" si="29"/>
        <v>0</v>
      </c>
      <c r="BUV197" s="37">
        <f t="shared" si="29"/>
        <v>0</v>
      </c>
      <c r="BUW197" s="37">
        <f t="shared" si="29"/>
        <v>0</v>
      </c>
      <c r="BUX197" s="37">
        <f t="shared" si="29"/>
        <v>0</v>
      </c>
      <c r="BUY197" s="37">
        <f t="shared" si="29"/>
        <v>0</v>
      </c>
      <c r="BUZ197" s="37">
        <f t="shared" si="29"/>
        <v>0</v>
      </c>
      <c r="BVA197" s="37">
        <f t="shared" si="29"/>
        <v>0</v>
      </c>
      <c r="BVB197" s="37">
        <f t="shared" si="29"/>
        <v>0</v>
      </c>
      <c r="BVC197" s="37">
        <f t="shared" si="29"/>
        <v>0</v>
      </c>
      <c r="BVD197" s="37">
        <f t="shared" si="29"/>
        <v>0</v>
      </c>
      <c r="BVE197" s="37">
        <f t="shared" si="29"/>
        <v>0</v>
      </c>
      <c r="BVF197" s="37">
        <f t="shared" ref="BVF197:BXQ197" si="30">SUM(BVF234:BVF245)</f>
        <v>0</v>
      </c>
      <c r="BVG197" s="37">
        <f t="shared" si="30"/>
        <v>0</v>
      </c>
      <c r="BVH197" s="37">
        <f t="shared" si="30"/>
        <v>0</v>
      </c>
      <c r="BVI197" s="37">
        <f t="shared" si="30"/>
        <v>0</v>
      </c>
      <c r="BVJ197" s="37">
        <f t="shared" si="30"/>
        <v>0</v>
      </c>
      <c r="BVK197" s="37">
        <f t="shared" si="30"/>
        <v>0</v>
      </c>
      <c r="BVL197" s="37">
        <f t="shared" si="30"/>
        <v>0</v>
      </c>
      <c r="BVM197" s="37">
        <f t="shared" si="30"/>
        <v>0</v>
      </c>
      <c r="BVN197" s="37">
        <f t="shared" si="30"/>
        <v>0</v>
      </c>
      <c r="BVO197" s="37">
        <f t="shared" si="30"/>
        <v>0</v>
      </c>
      <c r="BVP197" s="37">
        <f t="shared" si="30"/>
        <v>0</v>
      </c>
      <c r="BVQ197" s="37">
        <f t="shared" si="30"/>
        <v>0</v>
      </c>
      <c r="BVR197" s="37">
        <f t="shared" si="30"/>
        <v>0</v>
      </c>
      <c r="BVS197" s="37">
        <f t="shared" si="30"/>
        <v>0</v>
      </c>
      <c r="BVT197" s="37">
        <f t="shared" si="30"/>
        <v>0</v>
      </c>
      <c r="BVU197" s="37">
        <f t="shared" si="30"/>
        <v>0</v>
      </c>
      <c r="BVV197" s="37">
        <f t="shared" si="30"/>
        <v>0</v>
      </c>
      <c r="BVW197" s="37">
        <f t="shared" si="30"/>
        <v>0</v>
      </c>
      <c r="BVX197" s="37">
        <f t="shared" si="30"/>
        <v>0</v>
      </c>
      <c r="BVY197" s="37">
        <f t="shared" si="30"/>
        <v>0</v>
      </c>
      <c r="BVZ197" s="37">
        <f t="shared" si="30"/>
        <v>0</v>
      </c>
      <c r="BWA197" s="37">
        <f t="shared" si="30"/>
        <v>0</v>
      </c>
      <c r="BWB197" s="37">
        <f t="shared" si="30"/>
        <v>0</v>
      </c>
      <c r="BWC197" s="37">
        <f t="shared" si="30"/>
        <v>0</v>
      </c>
      <c r="BWD197" s="37">
        <f t="shared" si="30"/>
        <v>0</v>
      </c>
      <c r="BWE197" s="37">
        <f t="shared" si="30"/>
        <v>0</v>
      </c>
      <c r="BWF197" s="37">
        <f t="shared" si="30"/>
        <v>0</v>
      </c>
      <c r="BWG197" s="37">
        <f t="shared" si="30"/>
        <v>0</v>
      </c>
      <c r="BWH197" s="37">
        <f t="shared" si="30"/>
        <v>0</v>
      </c>
      <c r="BWI197" s="37">
        <f t="shared" si="30"/>
        <v>0</v>
      </c>
      <c r="BWJ197" s="37">
        <f t="shared" si="30"/>
        <v>0</v>
      </c>
      <c r="BWK197" s="37">
        <f t="shared" si="30"/>
        <v>0</v>
      </c>
      <c r="BWL197" s="37">
        <f t="shared" si="30"/>
        <v>0</v>
      </c>
      <c r="BWM197" s="37">
        <f t="shared" si="30"/>
        <v>0</v>
      </c>
      <c r="BWN197" s="37">
        <f t="shared" si="30"/>
        <v>0</v>
      </c>
      <c r="BWO197" s="37">
        <f t="shared" si="30"/>
        <v>0</v>
      </c>
      <c r="BWP197" s="37">
        <f t="shared" si="30"/>
        <v>0</v>
      </c>
      <c r="BWQ197" s="37">
        <f t="shared" si="30"/>
        <v>0</v>
      </c>
      <c r="BWR197" s="37">
        <f t="shared" si="30"/>
        <v>0</v>
      </c>
      <c r="BWS197" s="37">
        <f t="shared" si="30"/>
        <v>0</v>
      </c>
      <c r="BWT197" s="37">
        <f t="shared" si="30"/>
        <v>0</v>
      </c>
      <c r="BWU197" s="37">
        <f t="shared" si="30"/>
        <v>0</v>
      </c>
      <c r="BWV197" s="37">
        <f t="shared" si="30"/>
        <v>0</v>
      </c>
      <c r="BWW197" s="37">
        <f t="shared" si="30"/>
        <v>0</v>
      </c>
      <c r="BWX197" s="37">
        <f t="shared" si="30"/>
        <v>0</v>
      </c>
      <c r="BWY197" s="37">
        <f t="shared" si="30"/>
        <v>0</v>
      </c>
      <c r="BWZ197" s="37">
        <f t="shared" si="30"/>
        <v>0</v>
      </c>
      <c r="BXA197" s="37">
        <f t="shared" si="30"/>
        <v>0</v>
      </c>
      <c r="BXB197" s="37">
        <f t="shared" si="30"/>
        <v>0</v>
      </c>
      <c r="BXC197" s="37">
        <f t="shared" si="30"/>
        <v>0</v>
      </c>
      <c r="BXD197" s="37">
        <f t="shared" si="30"/>
        <v>0</v>
      </c>
      <c r="BXE197" s="37">
        <f t="shared" si="30"/>
        <v>0</v>
      </c>
      <c r="BXF197" s="37">
        <f t="shared" si="30"/>
        <v>0</v>
      </c>
      <c r="BXG197" s="37">
        <f t="shared" si="30"/>
        <v>0</v>
      </c>
      <c r="BXH197" s="37">
        <f t="shared" si="30"/>
        <v>0</v>
      </c>
      <c r="BXI197" s="37">
        <f t="shared" si="30"/>
        <v>0</v>
      </c>
      <c r="BXJ197" s="37">
        <f t="shared" si="30"/>
        <v>0</v>
      </c>
      <c r="BXK197" s="37">
        <f t="shared" si="30"/>
        <v>0</v>
      </c>
      <c r="BXL197" s="37">
        <f t="shared" si="30"/>
        <v>0</v>
      </c>
      <c r="BXM197" s="37">
        <f t="shared" si="30"/>
        <v>0</v>
      </c>
      <c r="BXN197" s="37">
        <f t="shared" si="30"/>
        <v>0</v>
      </c>
      <c r="BXO197" s="37">
        <f t="shared" si="30"/>
        <v>0</v>
      </c>
      <c r="BXP197" s="37">
        <f t="shared" si="30"/>
        <v>0</v>
      </c>
      <c r="BXQ197" s="37">
        <f t="shared" si="30"/>
        <v>0</v>
      </c>
      <c r="BXR197" s="37">
        <f t="shared" ref="BXR197:CAC197" si="31">SUM(BXR234:BXR245)</f>
        <v>0</v>
      </c>
      <c r="BXS197" s="37">
        <f t="shared" si="31"/>
        <v>0</v>
      </c>
      <c r="BXT197" s="37">
        <f t="shared" si="31"/>
        <v>0</v>
      </c>
      <c r="BXU197" s="37">
        <f t="shared" si="31"/>
        <v>0</v>
      </c>
      <c r="BXV197" s="37">
        <f t="shared" si="31"/>
        <v>0</v>
      </c>
      <c r="BXW197" s="37">
        <f t="shared" si="31"/>
        <v>0</v>
      </c>
      <c r="BXX197" s="37">
        <f t="shared" si="31"/>
        <v>0</v>
      </c>
      <c r="BXY197" s="37">
        <f t="shared" si="31"/>
        <v>0</v>
      </c>
      <c r="BXZ197" s="37">
        <f t="shared" si="31"/>
        <v>0</v>
      </c>
      <c r="BYA197" s="37">
        <f t="shared" si="31"/>
        <v>0</v>
      </c>
      <c r="BYB197" s="37">
        <f t="shared" si="31"/>
        <v>0</v>
      </c>
      <c r="BYC197" s="37">
        <f t="shared" si="31"/>
        <v>0</v>
      </c>
      <c r="BYD197" s="37">
        <f t="shared" si="31"/>
        <v>0</v>
      </c>
      <c r="BYE197" s="37">
        <f t="shared" si="31"/>
        <v>0</v>
      </c>
      <c r="BYF197" s="37">
        <f t="shared" si="31"/>
        <v>0</v>
      </c>
      <c r="BYG197" s="37">
        <f t="shared" si="31"/>
        <v>0</v>
      </c>
      <c r="BYH197" s="37">
        <f t="shared" si="31"/>
        <v>0</v>
      </c>
      <c r="BYI197" s="37">
        <f t="shared" si="31"/>
        <v>0</v>
      </c>
      <c r="BYJ197" s="37">
        <f t="shared" si="31"/>
        <v>0</v>
      </c>
      <c r="BYK197" s="37">
        <f t="shared" si="31"/>
        <v>0</v>
      </c>
      <c r="BYL197" s="37">
        <f t="shared" si="31"/>
        <v>0</v>
      </c>
      <c r="BYM197" s="37">
        <f t="shared" si="31"/>
        <v>0</v>
      </c>
      <c r="BYN197" s="37">
        <f t="shared" si="31"/>
        <v>0</v>
      </c>
      <c r="BYO197" s="37">
        <f t="shared" si="31"/>
        <v>0</v>
      </c>
      <c r="BYP197" s="37">
        <f t="shared" si="31"/>
        <v>0</v>
      </c>
      <c r="BYQ197" s="37">
        <f t="shared" si="31"/>
        <v>0</v>
      </c>
      <c r="BYR197" s="37">
        <f t="shared" si="31"/>
        <v>0</v>
      </c>
      <c r="BYS197" s="37">
        <f t="shared" si="31"/>
        <v>0</v>
      </c>
      <c r="BYT197" s="37">
        <f t="shared" si="31"/>
        <v>0</v>
      </c>
      <c r="BYU197" s="37">
        <f t="shared" si="31"/>
        <v>0</v>
      </c>
      <c r="BYV197" s="37">
        <f t="shared" si="31"/>
        <v>0</v>
      </c>
      <c r="BYW197" s="37">
        <f t="shared" si="31"/>
        <v>0</v>
      </c>
      <c r="BYX197" s="37">
        <f t="shared" si="31"/>
        <v>0</v>
      </c>
      <c r="BYY197" s="37">
        <f t="shared" si="31"/>
        <v>0</v>
      </c>
      <c r="BYZ197" s="37">
        <f t="shared" si="31"/>
        <v>0</v>
      </c>
      <c r="BZA197" s="37">
        <f t="shared" si="31"/>
        <v>0</v>
      </c>
      <c r="BZB197" s="37">
        <f t="shared" si="31"/>
        <v>0</v>
      </c>
      <c r="BZC197" s="37">
        <f t="shared" si="31"/>
        <v>0</v>
      </c>
      <c r="BZD197" s="37">
        <f t="shared" si="31"/>
        <v>0</v>
      </c>
      <c r="BZE197" s="37">
        <f t="shared" si="31"/>
        <v>0</v>
      </c>
      <c r="BZF197" s="37">
        <f t="shared" si="31"/>
        <v>0</v>
      </c>
      <c r="BZG197" s="37">
        <f t="shared" si="31"/>
        <v>0</v>
      </c>
      <c r="BZH197" s="37">
        <f t="shared" si="31"/>
        <v>0</v>
      </c>
      <c r="BZI197" s="37">
        <f t="shared" si="31"/>
        <v>0</v>
      </c>
      <c r="BZJ197" s="37">
        <f t="shared" si="31"/>
        <v>0</v>
      </c>
      <c r="BZK197" s="37">
        <f t="shared" si="31"/>
        <v>0</v>
      </c>
      <c r="BZL197" s="37">
        <f t="shared" si="31"/>
        <v>0</v>
      </c>
      <c r="BZM197" s="37">
        <f t="shared" si="31"/>
        <v>0</v>
      </c>
      <c r="BZN197" s="37">
        <f t="shared" si="31"/>
        <v>0</v>
      </c>
      <c r="BZO197" s="37">
        <f t="shared" si="31"/>
        <v>0</v>
      </c>
      <c r="BZP197" s="37">
        <f t="shared" si="31"/>
        <v>0</v>
      </c>
      <c r="BZQ197" s="37">
        <f t="shared" si="31"/>
        <v>0</v>
      </c>
      <c r="BZR197" s="37">
        <f t="shared" si="31"/>
        <v>0</v>
      </c>
      <c r="BZS197" s="37">
        <f t="shared" si="31"/>
        <v>0</v>
      </c>
      <c r="BZT197" s="37">
        <f t="shared" si="31"/>
        <v>0</v>
      </c>
      <c r="BZU197" s="37">
        <f t="shared" si="31"/>
        <v>0</v>
      </c>
      <c r="BZV197" s="37">
        <f t="shared" si="31"/>
        <v>0</v>
      </c>
      <c r="BZW197" s="37">
        <f t="shared" si="31"/>
        <v>0</v>
      </c>
      <c r="BZX197" s="37">
        <f t="shared" si="31"/>
        <v>0</v>
      </c>
      <c r="BZY197" s="37">
        <f t="shared" si="31"/>
        <v>0</v>
      </c>
      <c r="BZZ197" s="37">
        <f t="shared" si="31"/>
        <v>0</v>
      </c>
      <c r="CAA197" s="37">
        <f t="shared" si="31"/>
        <v>0</v>
      </c>
      <c r="CAB197" s="37">
        <f t="shared" si="31"/>
        <v>0</v>
      </c>
      <c r="CAC197" s="37">
        <f t="shared" si="31"/>
        <v>0</v>
      </c>
      <c r="CAD197" s="37">
        <f t="shared" ref="CAD197:CCO197" si="32">SUM(CAD234:CAD245)</f>
        <v>0</v>
      </c>
      <c r="CAE197" s="37">
        <f t="shared" si="32"/>
        <v>0</v>
      </c>
      <c r="CAF197" s="37">
        <f t="shared" si="32"/>
        <v>0</v>
      </c>
      <c r="CAG197" s="37">
        <f t="shared" si="32"/>
        <v>0</v>
      </c>
      <c r="CAH197" s="37">
        <f t="shared" si="32"/>
        <v>0</v>
      </c>
      <c r="CAI197" s="37">
        <f t="shared" si="32"/>
        <v>0</v>
      </c>
      <c r="CAJ197" s="37">
        <f t="shared" si="32"/>
        <v>0</v>
      </c>
      <c r="CAK197" s="37">
        <f t="shared" si="32"/>
        <v>0</v>
      </c>
      <c r="CAL197" s="37">
        <f t="shared" si="32"/>
        <v>0</v>
      </c>
      <c r="CAM197" s="37">
        <f t="shared" si="32"/>
        <v>0</v>
      </c>
      <c r="CAN197" s="37">
        <f t="shared" si="32"/>
        <v>0</v>
      </c>
      <c r="CAO197" s="37">
        <f t="shared" si="32"/>
        <v>0</v>
      </c>
      <c r="CAP197" s="37">
        <f t="shared" si="32"/>
        <v>0</v>
      </c>
      <c r="CAQ197" s="37">
        <f t="shared" si="32"/>
        <v>0</v>
      </c>
      <c r="CAR197" s="37">
        <f t="shared" si="32"/>
        <v>0</v>
      </c>
      <c r="CAS197" s="37">
        <f t="shared" si="32"/>
        <v>0</v>
      </c>
      <c r="CAT197" s="37">
        <f t="shared" si="32"/>
        <v>0</v>
      </c>
      <c r="CAU197" s="37">
        <f t="shared" si="32"/>
        <v>0</v>
      </c>
      <c r="CAV197" s="37">
        <f t="shared" si="32"/>
        <v>0</v>
      </c>
      <c r="CAW197" s="37">
        <f t="shared" si="32"/>
        <v>0</v>
      </c>
      <c r="CAX197" s="37">
        <f t="shared" si="32"/>
        <v>0</v>
      </c>
      <c r="CAY197" s="37">
        <f t="shared" si="32"/>
        <v>0</v>
      </c>
      <c r="CAZ197" s="37">
        <f t="shared" si="32"/>
        <v>0</v>
      </c>
      <c r="CBA197" s="37">
        <f t="shared" si="32"/>
        <v>0</v>
      </c>
      <c r="CBB197" s="37">
        <f t="shared" si="32"/>
        <v>0</v>
      </c>
      <c r="CBC197" s="37">
        <f t="shared" si="32"/>
        <v>0</v>
      </c>
      <c r="CBD197" s="37">
        <f t="shared" si="32"/>
        <v>0</v>
      </c>
      <c r="CBE197" s="37">
        <f t="shared" si="32"/>
        <v>0</v>
      </c>
      <c r="CBF197" s="37">
        <f t="shared" si="32"/>
        <v>0</v>
      </c>
      <c r="CBG197" s="37">
        <f t="shared" si="32"/>
        <v>0</v>
      </c>
      <c r="CBH197" s="37">
        <f t="shared" si="32"/>
        <v>0</v>
      </c>
      <c r="CBI197" s="37">
        <f t="shared" si="32"/>
        <v>0</v>
      </c>
      <c r="CBJ197" s="37">
        <f t="shared" si="32"/>
        <v>0</v>
      </c>
      <c r="CBK197" s="37">
        <f t="shared" si="32"/>
        <v>0</v>
      </c>
      <c r="CBL197" s="37">
        <f t="shared" si="32"/>
        <v>0</v>
      </c>
      <c r="CBM197" s="37">
        <f t="shared" si="32"/>
        <v>0</v>
      </c>
      <c r="CBN197" s="37">
        <f t="shared" si="32"/>
        <v>0</v>
      </c>
      <c r="CBO197" s="37">
        <f t="shared" si="32"/>
        <v>0</v>
      </c>
      <c r="CBP197" s="37">
        <f t="shared" si="32"/>
        <v>0</v>
      </c>
      <c r="CBQ197" s="37">
        <f t="shared" si="32"/>
        <v>0</v>
      </c>
      <c r="CBR197" s="37">
        <f t="shared" si="32"/>
        <v>0</v>
      </c>
      <c r="CBS197" s="37">
        <f t="shared" si="32"/>
        <v>0</v>
      </c>
      <c r="CBT197" s="37">
        <f t="shared" si="32"/>
        <v>0</v>
      </c>
      <c r="CBU197" s="37">
        <f t="shared" si="32"/>
        <v>0</v>
      </c>
      <c r="CBV197" s="37">
        <f t="shared" si="32"/>
        <v>0</v>
      </c>
      <c r="CBW197" s="37">
        <f t="shared" si="32"/>
        <v>0</v>
      </c>
      <c r="CBX197" s="37">
        <f t="shared" si="32"/>
        <v>0</v>
      </c>
      <c r="CBY197" s="37">
        <f t="shared" si="32"/>
        <v>0</v>
      </c>
      <c r="CBZ197" s="37">
        <f t="shared" si="32"/>
        <v>0</v>
      </c>
      <c r="CCA197" s="37">
        <f t="shared" si="32"/>
        <v>0</v>
      </c>
      <c r="CCB197" s="37">
        <f t="shared" si="32"/>
        <v>0</v>
      </c>
      <c r="CCC197" s="37">
        <f t="shared" si="32"/>
        <v>0</v>
      </c>
      <c r="CCD197" s="37">
        <f t="shared" si="32"/>
        <v>0</v>
      </c>
      <c r="CCE197" s="37">
        <f t="shared" si="32"/>
        <v>0</v>
      </c>
      <c r="CCF197" s="37">
        <f t="shared" si="32"/>
        <v>0</v>
      </c>
      <c r="CCG197" s="37">
        <f t="shared" si="32"/>
        <v>0</v>
      </c>
      <c r="CCH197" s="37">
        <f t="shared" si="32"/>
        <v>0</v>
      </c>
      <c r="CCI197" s="37">
        <f t="shared" si="32"/>
        <v>0</v>
      </c>
      <c r="CCJ197" s="37">
        <f t="shared" si="32"/>
        <v>0</v>
      </c>
      <c r="CCK197" s="37">
        <f t="shared" si="32"/>
        <v>0</v>
      </c>
      <c r="CCL197" s="37">
        <f t="shared" si="32"/>
        <v>0</v>
      </c>
      <c r="CCM197" s="37">
        <f t="shared" si="32"/>
        <v>0</v>
      </c>
      <c r="CCN197" s="37">
        <f t="shared" si="32"/>
        <v>0</v>
      </c>
      <c r="CCO197" s="37">
        <f t="shared" si="32"/>
        <v>0</v>
      </c>
      <c r="CCP197" s="37">
        <f t="shared" ref="CCP197:CFA197" si="33">SUM(CCP234:CCP245)</f>
        <v>0</v>
      </c>
      <c r="CCQ197" s="37">
        <f t="shared" si="33"/>
        <v>0</v>
      </c>
      <c r="CCR197" s="37">
        <f t="shared" si="33"/>
        <v>0</v>
      </c>
      <c r="CCS197" s="37">
        <f t="shared" si="33"/>
        <v>0</v>
      </c>
      <c r="CCT197" s="37">
        <f t="shared" si="33"/>
        <v>0</v>
      </c>
      <c r="CCU197" s="37">
        <f t="shared" si="33"/>
        <v>0</v>
      </c>
      <c r="CCV197" s="37">
        <f t="shared" si="33"/>
        <v>0</v>
      </c>
      <c r="CCW197" s="37">
        <f t="shared" si="33"/>
        <v>0</v>
      </c>
      <c r="CCX197" s="37">
        <f t="shared" si="33"/>
        <v>0</v>
      </c>
      <c r="CCY197" s="37">
        <f t="shared" si="33"/>
        <v>0</v>
      </c>
      <c r="CCZ197" s="37">
        <f t="shared" si="33"/>
        <v>0</v>
      </c>
      <c r="CDA197" s="37">
        <f t="shared" si="33"/>
        <v>0</v>
      </c>
      <c r="CDB197" s="37">
        <f t="shared" si="33"/>
        <v>0</v>
      </c>
      <c r="CDC197" s="37">
        <f t="shared" si="33"/>
        <v>0</v>
      </c>
      <c r="CDD197" s="37">
        <f t="shared" si="33"/>
        <v>0</v>
      </c>
      <c r="CDE197" s="37">
        <f t="shared" si="33"/>
        <v>0</v>
      </c>
      <c r="CDF197" s="37">
        <f t="shared" si="33"/>
        <v>0</v>
      </c>
      <c r="CDG197" s="37">
        <f t="shared" si="33"/>
        <v>0</v>
      </c>
      <c r="CDH197" s="37">
        <f t="shared" si="33"/>
        <v>0</v>
      </c>
      <c r="CDI197" s="37">
        <f t="shared" si="33"/>
        <v>0</v>
      </c>
      <c r="CDJ197" s="37">
        <f t="shared" si="33"/>
        <v>0</v>
      </c>
      <c r="CDK197" s="37">
        <f t="shared" si="33"/>
        <v>0</v>
      </c>
      <c r="CDL197" s="37">
        <f t="shared" si="33"/>
        <v>0</v>
      </c>
      <c r="CDM197" s="37">
        <f t="shared" si="33"/>
        <v>0</v>
      </c>
      <c r="CDN197" s="37">
        <f t="shared" si="33"/>
        <v>0</v>
      </c>
      <c r="CDO197" s="37">
        <f t="shared" si="33"/>
        <v>0</v>
      </c>
      <c r="CDP197" s="37">
        <f t="shared" si="33"/>
        <v>0</v>
      </c>
      <c r="CDQ197" s="37">
        <f t="shared" si="33"/>
        <v>0</v>
      </c>
      <c r="CDR197" s="37">
        <f t="shared" si="33"/>
        <v>0</v>
      </c>
      <c r="CDS197" s="37">
        <f t="shared" si="33"/>
        <v>0</v>
      </c>
      <c r="CDT197" s="37">
        <f t="shared" si="33"/>
        <v>0</v>
      </c>
      <c r="CDU197" s="37">
        <f t="shared" si="33"/>
        <v>0</v>
      </c>
      <c r="CDV197" s="37">
        <f t="shared" si="33"/>
        <v>0</v>
      </c>
      <c r="CDW197" s="37">
        <f t="shared" si="33"/>
        <v>0</v>
      </c>
      <c r="CDX197" s="37">
        <f t="shared" si="33"/>
        <v>0</v>
      </c>
      <c r="CDY197" s="37">
        <f t="shared" si="33"/>
        <v>0</v>
      </c>
      <c r="CDZ197" s="37">
        <f t="shared" si="33"/>
        <v>0</v>
      </c>
      <c r="CEA197" s="37">
        <f t="shared" si="33"/>
        <v>0</v>
      </c>
      <c r="CEB197" s="37">
        <f t="shared" si="33"/>
        <v>0</v>
      </c>
      <c r="CEC197" s="37">
        <f t="shared" si="33"/>
        <v>0</v>
      </c>
      <c r="CED197" s="37">
        <f t="shared" si="33"/>
        <v>0</v>
      </c>
      <c r="CEE197" s="37">
        <f t="shared" si="33"/>
        <v>0</v>
      </c>
      <c r="CEF197" s="37">
        <f t="shared" si="33"/>
        <v>0</v>
      </c>
      <c r="CEG197" s="37">
        <f t="shared" si="33"/>
        <v>0</v>
      </c>
      <c r="CEH197" s="37">
        <f t="shared" si="33"/>
        <v>0</v>
      </c>
      <c r="CEI197" s="37">
        <f t="shared" si="33"/>
        <v>0</v>
      </c>
      <c r="CEJ197" s="37">
        <f t="shared" si="33"/>
        <v>0</v>
      </c>
      <c r="CEK197" s="37">
        <f t="shared" si="33"/>
        <v>0</v>
      </c>
      <c r="CEL197" s="37">
        <f t="shared" si="33"/>
        <v>0</v>
      </c>
      <c r="CEM197" s="37">
        <f t="shared" si="33"/>
        <v>0</v>
      </c>
      <c r="CEN197" s="37">
        <f t="shared" si="33"/>
        <v>0</v>
      </c>
      <c r="CEO197" s="37">
        <f t="shared" si="33"/>
        <v>0</v>
      </c>
      <c r="CEP197" s="37">
        <f t="shared" si="33"/>
        <v>0</v>
      </c>
      <c r="CEQ197" s="37">
        <f t="shared" si="33"/>
        <v>0</v>
      </c>
      <c r="CER197" s="37">
        <f t="shared" si="33"/>
        <v>0</v>
      </c>
      <c r="CES197" s="37">
        <f t="shared" si="33"/>
        <v>0</v>
      </c>
      <c r="CET197" s="37">
        <f t="shared" si="33"/>
        <v>0</v>
      </c>
      <c r="CEU197" s="37">
        <f t="shared" si="33"/>
        <v>0</v>
      </c>
      <c r="CEV197" s="37">
        <f t="shared" si="33"/>
        <v>0</v>
      </c>
      <c r="CEW197" s="37">
        <f t="shared" si="33"/>
        <v>0</v>
      </c>
      <c r="CEX197" s="37">
        <f t="shared" si="33"/>
        <v>0</v>
      </c>
      <c r="CEY197" s="37">
        <f t="shared" si="33"/>
        <v>0</v>
      </c>
      <c r="CEZ197" s="37">
        <f t="shared" si="33"/>
        <v>0</v>
      </c>
      <c r="CFA197" s="37">
        <f t="shared" si="33"/>
        <v>0</v>
      </c>
      <c r="CFB197" s="37">
        <f t="shared" ref="CFB197:CHM197" si="34">SUM(CFB234:CFB245)</f>
        <v>0</v>
      </c>
      <c r="CFC197" s="37">
        <f t="shared" si="34"/>
        <v>0</v>
      </c>
      <c r="CFD197" s="37">
        <f t="shared" si="34"/>
        <v>0</v>
      </c>
      <c r="CFE197" s="37">
        <f t="shared" si="34"/>
        <v>0</v>
      </c>
      <c r="CFF197" s="37">
        <f t="shared" si="34"/>
        <v>0</v>
      </c>
      <c r="CFG197" s="37">
        <f t="shared" si="34"/>
        <v>0</v>
      </c>
      <c r="CFH197" s="37">
        <f t="shared" si="34"/>
        <v>0</v>
      </c>
      <c r="CFI197" s="37">
        <f t="shared" si="34"/>
        <v>0</v>
      </c>
      <c r="CFJ197" s="37">
        <f t="shared" si="34"/>
        <v>0</v>
      </c>
      <c r="CFK197" s="37">
        <f t="shared" si="34"/>
        <v>0</v>
      </c>
      <c r="CFL197" s="37">
        <f t="shared" si="34"/>
        <v>0</v>
      </c>
      <c r="CFM197" s="37">
        <f t="shared" si="34"/>
        <v>0</v>
      </c>
      <c r="CFN197" s="37">
        <f t="shared" si="34"/>
        <v>0</v>
      </c>
      <c r="CFO197" s="37">
        <f t="shared" si="34"/>
        <v>0</v>
      </c>
      <c r="CFP197" s="37">
        <f t="shared" si="34"/>
        <v>0</v>
      </c>
      <c r="CFQ197" s="37">
        <f t="shared" si="34"/>
        <v>0</v>
      </c>
      <c r="CFR197" s="37">
        <f t="shared" si="34"/>
        <v>0</v>
      </c>
      <c r="CFS197" s="37">
        <f t="shared" si="34"/>
        <v>0</v>
      </c>
      <c r="CFT197" s="37">
        <f t="shared" si="34"/>
        <v>0</v>
      </c>
      <c r="CFU197" s="37">
        <f t="shared" si="34"/>
        <v>0</v>
      </c>
      <c r="CFV197" s="37">
        <f t="shared" si="34"/>
        <v>0</v>
      </c>
      <c r="CFW197" s="37">
        <f t="shared" si="34"/>
        <v>0</v>
      </c>
      <c r="CFX197" s="37">
        <f t="shared" si="34"/>
        <v>0</v>
      </c>
      <c r="CFY197" s="37">
        <f t="shared" si="34"/>
        <v>0</v>
      </c>
      <c r="CFZ197" s="37">
        <f t="shared" si="34"/>
        <v>0</v>
      </c>
      <c r="CGA197" s="37">
        <f t="shared" si="34"/>
        <v>0</v>
      </c>
      <c r="CGB197" s="37">
        <f t="shared" si="34"/>
        <v>0</v>
      </c>
      <c r="CGC197" s="37">
        <f t="shared" si="34"/>
        <v>0</v>
      </c>
      <c r="CGD197" s="37">
        <f t="shared" si="34"/>
        <v>0</v>
      </c>
      <c r="CGE197" s="37">
        <f t="shared" si="34"/>
        <v>0</v>
      </c>
      <c r="CGF197" s="37">
        <f t="shared" si="34"/>
        <v>0</v>
      </c>
      <c r="CGG197" s="37">
        <f t="shared" si="34"/>
        <v>0</v>
      </c>
      <c r="CGH197" s="37">
        <f t="shared" si="34"/>
        <v>0</v>
      </c>
      <c r="CGI197" s="37">
        <f t="shared" si="34"/>
        <v>0</v>
      </c>
      <c r="CGJ197" s="37">
        <f t="shared" si="34"/>
        <v>0</v>
      </c>
      <c r="CGK197" s="37">
        <f t="shared" si="34"/>
        <v>0</v>
      </c>
      <c r="CGL197" s="37">
        <f t="shared" si="34"/>
        <v>0</v>
      </c>
      <c r="CGM197" s="37">
        <f t="shared" si="34"/>
        <v>0</v>
      </c>
      <c r="CGN197" s="37">
        <f t="shared" si="34"/>
        <v>0</v>
      </c>
      <c r="CGO197" s="37">
        <f t="shared" si="34"/>
        <v>0</v>
      </c>
      <c r="CGP197" s="37">
        <f t="shared" si="34"/>
        <v>0</v>
      </c>
      <c r="CGQ197" s="37">
        <f t="shared" si="34"/>
        <v>0</v>
      </c>
      <c r="CGR197" s="37">
        <f t="shared" si="34"/>
        <v>0</v>
      </c>
      <c r="CGS197" s="37">
        <f t="shared" si="34"/>
        <v>0</v>
      </c>
      <c r="CGT197" s="37">
        <f t="shared" si="34"/>
        <v>0</v>
      </c>
      <c r="CGU197" s="37">
        <f t="shared" si="34"/>
        <v>0</v>
      </c>
      <c r="CGV197" s="37">
        <f t="shared" si="34"/>
        <v>0</v>
      </c>
      <c r="CGW197" s="37">
        <f t="shared" si="34"/>
        <v>0</v>
      </c>
      <c r="CGX197" s="37">
        <f t="shared" si="34"/>
        <v>0</v>
      </c>
      <c r="CGY197" s="37">
        <f t="shared" si="34"/>
        <v>0</v>
      </c>
      <c r="CGZ197" s="37">
        <f t="shared" si="34"/>
        <v>0</v>
      </c>
      <c r="CHA197" s="37">
        <f t="shared" si="34"/>
        <v>0</v>
      </c>
      <c r="CHB197" s="37">
        <f t="shared" si="34"/>
        <v>0</v>
      </c>
      <c r="CHC197" s="37">
        <f t="shared" si="34"/>
        <v>0</v>
      </c>
      <c r="CHD197" s="37">
        <f t="shared" si="34"/>
        <v>0</v>
      </c>
      <c r="CHE197" s="37">
        <f t="shared" si="34"/>
        <v>0</v>
      </c>
      <c r="CHF197" s="37">
        <f t="shared" si="34"/>
        <v>0</v>
      </c>
      <c r="CHG197" s="37">
        <f t="shared" si="34"/>
        <v>0</v>
      </c>
      <c r="CHH197" s="37">
        <f t="shared" si="34"/>
        <v>0</v>
      </c>
      <c r="CHI197" s="37">
        <f t="shared" si="34"/>
        <v>0</v>
      </c>
      <c r="CHJ197" s="37">
        <f t="shared" si="34"/>
        <v>0</v>
      </c>
      <c r="CHK197" s="37">
        <f t="shared" si="34"/>
        <v>0</v>
      </c>
      <c r="CHL197" s="37">
        <f t="shared" si="34"/>
        <v>0</v>
      </c>
      <c r="CHM197" s="37">
        <f t="shared" si="34"/>
        <v>0</v>
      </c>
      <c r="CHN197" s="37">
        <f t="shared" ref="CHN197:CJY197" si="35">SUM(CHN234:CHN245)</f>
        <v>0</v>
      </c>
      <c r="CHO197" s="37">
        <f t="shared" si="35"/>
        <v>0</v>
      </c>
      <c r="CHP197" s="37">
        <f t="shared" si="35"/>
        <v>0</v>
      </c>
      <c r="CHQ197" s="37">
        <f t="shared" si="35"/>
        <v>0</v>
      </c>
      <c r="CHR197" s="37">
        <f t="shared" si="35"/>
        <v>0</v>
      </c>
      <c r="CHS197" s="37">
        <f t="shared" si="35"/>
        <v>0</v>
      </c>
      <c r="CHT197" s="37">
        <f t="shared" si="35"/>
        <v>0</v>
      </c>
      <c r="CHU197" s="37">
        <f t="shared" si="35"/>
        <v>0</v>
      </c>
      <c r="CHV197" s="37">
        <f t="shared" si="35"/>
        <v>0</v>
      </c>
      <c r="CHW197" s="37">
        <f t="shared" si="35"/>
        <v>0</v>
      </c>
      <c r="CHX197" s="37">
        <f t="shared" si="35"/>
        <v>0</v>
      </c>
      <c r="CHY197" s="37">
        <f t="shared" si="35"/>
        <v>0</v>
      </c>
      <c r="CHZ197" s="37">
        <f t="shared" si="35"/>
        <v>0</v>
      </c>
      <c r="CIA197" s="37">
        <f t="shared" si="35"/>
        <v>0</v>
      </c>
      <c r="CIB197" s="37">
        <f t="shared" si="35"/>
        <v>0</v>
      </c>
      <c r="CIC197" s="37">
        <f t="shared" si="35"/>
        <v>0</v>
      </c>
      <c r="CID197" s="37">
        <f t="shared" si="35"/>
        <v>0</v>
      </c>
      <c r="CIE197" s="37">
        <f t="shared" si="35"/>
        <v>0</v>
      </c>
      <c r="CIF197" s="37">
        <f t="shared" si="35"/>
        <v>0</v>
      </c>
      <c r="CIG197" s="37">
        <f t="shared" si="35"/>
        <v>0</v>
      </c>
      <c r="CIH197" s="37">
        <f t="shared" si="35"/>
        <v>0</v>
      </c>
      <c r="CII197" s="37">
        <f t="shared" si="35"/>
        <v>0</v>
      </c>
      <c r="CIJ197" s="37">
        <f t="shared" si="35"/>
        <v>0</v>
      </c>
      <c r="CIK197" s="37">
        <f t="shared" si="35"/>
        <v>0</v>
      </c>
      <c r="CIL197" s="37">
        <f t="shared" si="35"/>
        <v>0</v>
      </c>
      <c r="CIM197" s="37">
        <f t="shared" si="35"/>
        <v>0</v>
      </c>
      <c r="CIN197" s="37">
        <f t="shared" si="35"/>
        <v>0</v>
      </c>
      <c r="CIO197" s="37">
        <f t="shared" si="35"/>
        <v>0</v>
      </c>
      <c r="CIP197" s="37">
        <f t="shared" si="35"/>
        <v>0</v>
      </c>
      <c r="CIQ197" s="37">
        <f t="shared" si="35"/>
        <v>0</v>
      </c>
      <c r="CIR197" s="37">
        <f t="shared" si="35"/>
        <v>0</v>
      </c>
      <c r="CIS197" s="37">
        <f t="shared" si="35"/>
        <v>0</v>
      </c>
      <c r="CIT197" s="37">
        <f t="shared" si="35"/>
        <v>0</v>
      </c>
      <c r="CIU197" s="37">
        <f t="shared" si="35"/>
        <v>0</v>
      </c>
      <c r="CIV197" s="37">
        <f t="shared" si="35"/>
        <v>0</v>
      </c>
      <c r="CIW197" s="37">
        <f t="shared" si="35"/>
        <v>0</v>
      </c>
      <c r="CIX197" s="37">
        <f t="shared" si="35"/>
        <v>0</v>
      </c>
      <c r="CIY197" s="37">
        <f t="shared" si="35"/>
        <v>0</v>
      </c>
      <c r="CIZ197" s="37">
        <f t="shared" si="35"/>
        <v>0</v>
      </c>
      <c r="CJA197" s="37">
        <f t="shared" si="35"/>
        <v>0</v>
      </c>
      <c r="CJB197" s="37">
        <f t="shared" si="35"/>
        <v>0</v>
      </c>
      <c r="CJC197" s="37">
        <f t="shared" si="35"/>
        <v>0</v>
      </c>
      <c r="CJD197" s="37">
        <f t="shared" si="35"/>
        <v>0</v>
      </c>
      <c r="CJE197" s="37">
        <f t="shared" si="35"/>
        <v>0</v>
      </c>
      <c r="CJF197" s="37">
        <f t="shared" si="35"/>
        <v>0</v>
      </c>
      <c r="CJG197" s="37">
        <f t="shared" si="35"/>
        <v>0</v>
      </c>
      <c r="CJH197" s="37">
        <f t="shared" si="35"/>
        <v>0</v>
      </c>
      <c r="CJI197" s="37">
        <f t="shared" si="35"/>
        <v>0</v>
      </c>
      <c r="CJJ197" s="37">
        <f t="shared" si="35"/>
        <v>0</v>
      </c>
      <c r="CJK197" s="37">
        <f t="shared" si="35"/>
        <v>0</v>
      </c>
      <c r="CJL197" s="37">
        <f t="shared" si="35"/>
        <v>0</v>
      </c>
      <c r="CJM197" s="37">
        <f t="shared" si="35"/>
        <v>0</v>
      </c>
      <c r="CJN197" s="37">
        <f t="shared" si="35"/>
        <v>0</v>
      </c>
      <c r="CJO197" s="37">
        <f t="shared" si="35"/>
        <v>0</v>
      </c>
      <c r="CJP197" s="37">
        <f t="shared" si="35"/>
        <v>0</v>
      </c>
      <c r="CJQ197" s="37">
        <f t="shared" si="35"/>
        <v>0</v>
      </c>
      <c r="CJR197" s="37">
        <f t="shared" si="35"/>
        <v>0</v>
      </c>
      <c r="CJS197" s="37">
        <f t="shared" si="35"/>
        <v>0</v>
      </c>
      <c r="CJT197" s="37">
        <f t="shared" si="35"/>
        <v>0</v>
      </c>
      <c r="CJU197" s="37">
        <f t="shared" si="35"/>
        <v>0</v>
      </c>
      <c r="CJV197" s="37">
        <f t="shared" si="35"/>
        <v>0</v>
      </c>
      <c r="CJW197" s="37">
        <f t="shared" si="35"/>
        <v>0</v>
      </c>
      <c r="CJX197" s="37">
        <f t="shared" si="35"/>
        <v>0</v>
      </c>
      <c r="CJY197" s="37">
        <f t="shared" si="35"/>
        <v>0</v>
      </c>
      <c r="CJZ197" s="37">
        <f t="shared" ref="CJZ197:CMK197" si="36">SUM(CJZ234:CJZ245)</f>
        <v>0</v>
      </c>
      <c r="CKA197" s="37">
        <f t="shared" si="36"/>
        <v>0</v>
      </c>
      <c r="CKB197" s="37">
        <f t="shared" si="36"/>
        <v>0</v>
      </c>
      <c r="CKC197" s="37">
        <f t="shared" si="36"/>
        <v>0</v>
      </c>
      <c r="CKD197" s="37">
        <f t="shared" si="36"/>
        <v>0</v>
      </c>
      <c r="CKE197" s="37">
        <f t="shared" si="36"/>
        <v>0</v>
      </c>
      <c r="CKF197" s="37">
        <f t="shared" si="36"/>
        <v>0</v>
      </c>
      <c r="CKG197" s="37">
        <f t="shared" si="36"/>
        <v>0</v>
      </c>
      <c r="CKH197" s="37">
        <f t="shared" si="36"/>
        <v>0</v>
      </c>
      <c r="CKI197" s="37">
        <f t="shared" si="36"/>
        <v>0</v>
      </c>
      <c r="CKJ197" s="37">
        <f t="shared" si="36"/>
        <v>0</v>
      </c>
      <c r="CKK197" s="37">
        <f t="shared" si="36"/>
        <v>0</v>
      </c>
      <c r="CKL197" s="37">
        <f t="shared" si="36"/>
        <v>0</v>
      </c>
      <c r="CKM197" s="37">
        <f t="shared" si="36"/>
        <v>0</v>
      </c>
      <c r="CKN197" s="37">
        <f t="shared" si="36"/>
        <v>0</v>
      </c>
      <c r="CKO197" s="37">
        <f t="shared" si="36"/>
        <v>0</v>
      </c>
      <c r="CKP197" s="37">
        <f t="shared" si="36"/>
        <v>0</v>
      </c>
      <c r="CKQ197" s="37">
        <f t="shared" si="36"/>
        <v>0</v>
      </c>
      <c r="CKR197" s="37">
        <f t="shared" si="36"/>
        <v>0</v>
      </c>
      <c r="CKS197" s="37">
        <f t="shared" si="36"/>
        <v>0</v>
      </c>
      <c r="CKT197" s="37">
        <f t="shared" si="36"/>
        <v>0</v>
      </c>
      <c r="CKU197" s="37">
        <f t="shared" si="36"/>
        <v>0</v>
      </c>
      <c r="CKV197" s="37">
        <f t="shared" si="36"/>
        <v>0</v>
      </c>
      <c r="CKW197" s="37">
        <f t="shared" si="36"/>
        <v>0</v>
      </c>
      <c r="CKX197" s="37">
        <f t="shared" si="36"/>
        <v>0</v>
      </c>
      <c r="CKY197" s="37">
        <f t="shared" si="36"/>
        <v>0</v>
      </c>
      <c r="CKZ197" s="37">
        <f t="shared" si="36"/>
        <v>0</v>
      </c>
      <c r="CLA197" s="37">
        <f t="shared" si="36"/>
        <v>0</v>
      </c>
      <c r="CLB197" s="37">
        <f t="shared" si="36"/>
        <v>0</v>
      </c>
      <c r="CLC197" s="37">
        <f t="shared" si="36"/>
        <v>0</v>
      </c>
      <c r="CLD197" s="37">
        <f t="shared" si="36"/>
        <v>0</v>
      </c>
      <c r="CLE197" s="37">
        <f t="shared" si="36"/>
        <v>0</v>
      </c>
      <c r="CLF197" s="37">
        <f t="shared" si="36"/>
        <v>0</v>
      </c>
      <c r="CLG197" s="37">
        <f t="shared" si="36"/>
        <v>0</v>
      </c>
      <c r="CLH197" s="37">
        <f t="shared" si="36"/>
        <v>0</v>
      </c>
      <c r="CLI197" s="37">
        <f t="shared" si="36"/>
        <v>0</v>
      </c>
      <c r="CLJ197" s="37">
        <f t="shared" si="36"/>
        <v>0</v>
      </c>
      <c r="CLK197" s="37">
        <f t="shared" si="36"/>
        <v>0</v>
      </c>
      <c r="CLL197" s="37">
        <f t="shared" si="36"/>
        <v>0</v>
      </c>
      <c r="CLM197" s="37">
        <f t="shared" si="36"/>
        <v>0</v>
      </c>
      <c r="CLN197" s="37">
        <f t="shared" si="36"/>
        <v>0</v>
      </c>
      <c r="CLO197" s="37">
        <f t="shared" si="36"/>
        <v>0</v>
      </c>
      <c r="CLP197" s="37">
        <f t="shared" si="36"/>
        <v>0</v>
      </c>
      <c r="CLQ197" s="37">
        <f t="shared" si="36"/>
        <v>0</v>
      </c>
      <c r="CLR197" s="37">
        <f t="shared" si="36"/>
        <v>0</v>
      </c>
      <c r="CLS197" s="37">
        <f t="shared" si="36"/>
        <v>0</v>
      </c>
      <c r="CLT197" s="37">
        <f t="shared" si="36"/>
        <v>0</v>
      </c>
      <c r="CLU197" s="37">
        <f t="shared" si="36"/>
        <v>0</v>
      </c>
      <c r="CLV197" s="37">
        <f t="shared" si="36"/>
        <v>0</v>
      </c>
      <c r="CLW197" s="37">
        <f t="shared" si="36"/>
        <v>0</v>
      </c>
      <c r="CLX197" s="37">
        <f t="shared" si="36"/>
        <v>0</v>
      </c>
      <c r="CLY197" s="37">
        <f t="shared" si="36"/>
        <v>0</v>
      </c>
      <c r="CLZ197" s="37">
        <f t="shared" si="36"/>
        <v>0</v>
      </c>
      <c r="CMA197" s="37">
        <f t="shared" si="36"/>
        <v>0</v>
      </c>
      <c r="CMB197" s="37">
        <f t="shared" si="36"/>
        <v>0</v>
      </c>
      <c r="CMC197" s="37">
        <f t="shared" si="36"/>
        <v>0</v>
      </c>
      <c r="CMD197" s="37">
        <f t="shared" si="36"/>
        <v>0</v>
      </c>
      <c r="CME197" s="37">
        <f t="shared" si="36"/>
        <v>0</v>
      </c>
      <c r="CMF197" s="37">
        <f t="shared" si="36"/>
        <v>0</v>
      </c>
      <c r="CMG197" s="37">
        <f t="shared" si="36"/>
        <v>0</v>
      </c>
      <c r="CMH197" s="37">
        <f t="shared" si="36"/>
        <v>0</v>
      </c>
      <c r="CMI197" s="37">
        <f t="shared" si="36"/>
        <v>0</v>
      </c>
      <c r="CMJ197" s="37">
        <f t="shared" si="36"/>
        <v>0</v>
      </c>
      <c r="CMK197" s="37">
        <f t="shared" si="36"/>
        <v>0</v>
      </c>
      <c r="CML197" s="37">
        <f t="shared" ref="CML197:COW197" si="37">SUM(CML234:CML245)</f>
        <v>0</v>
      </c>
      <c r="CMM197" s="37">
        <f t="shared" si="37"/>
        <v>0</v>
      </c>
      <c r="CMN197" s="37">
        <f t="shared" si="37"/>
        <v>0</v>
      </c>
      <c r="CMO197" s="37">
        <f t="shared" si="37"/>
        <v>0</v>
      </c>
      <c r="CMP197" s="37">
        <f t="shared" si="37"/>
        <v>0</v>
      </c>
      <c r="CMQ197" s="37">
        <f t="shared" si="37"/>
        <v>0</v>
      </c>
      <c r="CMR197" s="37">
        <f t="shared" si="37"/>
        <v>0</v>
      </c>
      <c r="CMS197" s="37">
        <f t="shared" si="37"/>
        <v>0</v>
      </c>
      <c r="CMT197" s="37">
        <f t="shared" si="37"/>
        <v>0</v>
      </c>
      <c r="CMU197" s="37">
        <f t="shared" si="37"/>
        <v>0</v>
      </c>
      <c r="CMV197" s="37">
        <f t="shared" si="37"/>
        <v>0</v>
      </c>
      <c r="CMW197" s="37">
        <f t="shared" si="37"/>
        <v>0</v>
      </c>
      <c r="CMX197" s="37">
        <f t="shared" si="37"/>
        <v>0</v>
      </c>
      <c r="CMY197" s="37">
        <f t="shared" si="37"/>
        <v>0</v>
      </c>
      <c r="CMZ197" s="37">
        <f t="shared" si="37"/>
        <v>0</v>
      </c>
      <c r="CNA197" s="37">
        <f t="shared" si="37"/>
        <v>0</v>
      </c>
      <c r="CNB197" s="37">
        <f t="shared" si="37"/>
        <v>0</v>
      </c>
      <c r="CNC197" s="37">
        <f t="shared" si="37"/>
        <v>0</v>
      </c>
      <c r="CND197" s="37">
        <f t="shared" si="37"/>
        <v>0</v>
      </c>
      <c r="CNE197" s="37">
        <f t="shared" si="37"/>
        <v>0</v>
      </c>
      <c r="CNF197" s="37">
        <f t="shared" si="37"/>
        <v>0</v>
      </c>
      <c r="CNG197" s="37">
        <f t="shared" si="37"/>
        <v>0</v>
      </c>
      <c r="CNH197" s="37">
        <f t="shared" si="37"/>
        <v>0</v>
      </c>
      <c r="CNI197" s="37">
        <f t="shared" si="37"/>
        <v>0</v>
      </c>
      <c r="CNJ197" s="37">
        <f t="shared" si="37"/>
        <v>0</v>
      </c>
      <c r="CNK197" s="37">
        <f t="shared" si="37"/>
        <v>0</v>
      </c>
      <c r="CNL197" s="37">
        <f t="shared" si="37"/>
        <v>0</v>
      </c>
      <c r="CNM197" s="37">
        <f t="shared" si="37"/>
        <v>0</v>
      </c>
      <c r="CNN197" s="37">
        <f t="shared" si="37"/>
        <v>0</v>
      </c>
      <c r="CNO197" s="37">
        <f t="shared" si="37"/>
        <v>0</v>
      </c>
      <c r="CNP197" s="37">
        <f t="shared" si="37"/>
        <v>0</v>
      </c>
      <c r="CNQ197" s="37">
        <f t="shared" si="37"/>
        <v>0</v>
      </c>
      <c r="CNR197" s="37">
        <f t="shared" si="37"/>
        <v>0</v>
      </c>
      <c r="CNS197" s="37">
        <f t="shared" si="37"/>
        <v>0</v>
      </c>
      <c r="CNT197" s="37">
        <f t="shared" si="37"/>
        <v>0</v>
      </c>
      <c r="CNU197" s="37">
        <f t="shared" si="37"/>
        <v>0</v>
      </c>
      <c r="CNV197" s="37">
        <f t="shared" si="37"/>
        <v>0</v>
      </c>
      <c r="CNW197" s="37">
        <f t="shared" si="37"/>
        <v>0</v>
      </c>
      <c r="CNX197" s="37">
        <f t="shared" si="37"/>
        <v>0</v>
      </c>
      <c r="CNY197" s="37">
        <f t="shared" si="37"/>
        <v>0</v>
      </c>
      <c r="CNZ197" s="37">
        <f t="shared" si="37"/>
        <v>0</v>
      </c>
      <c r="COA197" s="37">
        <f t="shared" si="37"/>
        <v>0</v>
      </c>
      <c r="COB197" s="37">
        <f t="shared" si="37"/>
        <v>0</v>
      </c>
      <c r="COC197" s="37">
        <f t="shared" si="37"/>
        <v>0</v>
      </c>
      <c r="COD197" s="37">
        <f t="shared" si="37"/>
        <v>0</v>
      </c>
      <c r="COE197" s="37">
        <f t="shared" si="37"/>
        <v>0</v>
      </c>
      <c r="COF197" s="37">
        <f t="shared" si="37"/>
        <v>0</v>
      </c>
      <c r="COG197" s="37">
        <f t="shared" si="37"/>
        <v>0</v>
      </c>
      <c r="COH197" s="37">
        <f t="shared" si="37"/>
        <v>0</v>
      </c>
      <c r="COI197" s="37">
        <f t="shared" si="37"/>
        <v>0</v>
      </c>
      <c r="COJ197" s="37">
        <f t="shared" si="37"/>
        <v>0</v>
      </c>
      <c r="COK197" s="37">
        <f t="shared" si="37"/>
        <v>0</v>
      </c>
      <c r="COL197" s="37">
        <f t="shared" si="37"/>
        <v>0</v>
      </c>
      <c r="COM197" s="37">
        <f t="shared" si="37"/>
        <v>0</v>
      </c>
      <c r="CON197" s="37">
        <f t="shared" si="37"/>
        <v>0</v>
      </c>
      <c r="COO197" s="37">
        <f t="shared" si="37"/>
        <v>0</v>
      </c>
      <c r="COP197" s="37">
        <f t="shared" si="37"/>
        <v>0</v>
      </c>
      <c r="COQ197" s="37">
        <f t="shared" si="37"/>
        <v>0</v>
      </c>
      <c r="COR197" s="37">
        <f t="shared" si="37"/>
        <v>0</v>
      </c>
      <c r="COS197" s="37">
        <f t="shared" si="37"/>
        <v>0</v>
      </c>
      <c r="COT197" s="37">
        <f t="shared" si="37"/>
        <v>0</v>
      </c>
      <c r="COU197" s="37">
        <f t="shared" si="37"/>
        <v>0</v>
      </c>
      <c r="COV197" s="37">
        <f t="shared" si="37"/>
        <v>0</v>
      </c>
      <c r="COW197" s="37">
        <f t="shared" si="37"/>
        <v>0</v>
      </c>
      <c r="COX197" s="37">
        <f t="shared" ref="COX197:CRI197" si="38">SUM(COX234:COX245)</f>
        <v>0</v>
      </c>
      <c r="COY197" s="37">
        <f t="shared" si="38"/>
        <v>0</v>
      </c>
      <c r="COZ197" s="37">
        <f t="shared" si="38"/>
        <v>0</v>
      </c>
      <c r="CPA197" s="37">
        <f t="shared" si="38"/>
        <v>0</v>
      </c>
      <c r="CPB197" s="37">
        <f t="shared" si="38"/>
        <v>0</v>
      </c>
      <c r="CPC197" s="37">
        <f t="shared" si="38"/>
        <v>0</v>
      </c>
      <c r="CPD197" s="37">
        <f t="shared" si="38"/>
        <v>0</v>
      </c>
      <c r="CPE197" s="37">
        <f t="shared" si="38"/>
        <v>0</v>
      </c>
      <c r="CPF197" s="37">
        <f t="shared" si="38"/>
        <v>0</v>
      </c>
      <c r="CPG197" s="37">
        <f t="shared" si="38"/>
        <v>0</v>
      </c>
      <c r="CPH197" s="37">
        <f t="shared" si="38"/>
        <v>0</v>
      </c>
      <c r="CPI197" s="37">
        <f t="shared" si="38"/>
        <v>0</v>
      </c>
      <c r="CPJ197" s="37">
        <f t="shared" si="38"/>
        <v>0</v>
      </c>
      <c r="CPK197" s="37">
        <f t="shared" si="38"/>
        <v>0</v>
      </c>
      <c r="CPL197" s="37">
        <f t="shared" si="38"/>
        <v>0</v>
      </c>
      <c r="CPM197" s="37">
        <f t="shared" si="38"/>
        <v>0</v>
      </c>
      <c r="CPN197" s="37">
        <f t="shared" si="38"/>
        <v>0</v>
      </c>
      <c r="CPO197" s="37">
        <f t="shared" si="38"/>
        <v>0</v>
      </c>
      <c r="CPP197" s="37">
        <f t="shared" si="38"/>
        <v>0</v>
      </c>
      <c r="CPQ197" s="37">
        <f t="shared" si="38"/>
        <v>0</v>
      </c>
      <c r="CPR197" s="37">
        <f t="shared" si="38"/>
        <v>0</v>
      </c>
      <c r="CPS197" s="37">
        <f t="shared" si="38"/>
        <v>0</v>
      </c>
      <c r="CPT197" s="37">
        <f t="shared" si="38"/>
        <v>0</v>
      </c>
      <c r="CPU197" s="37">
        <f t="shared" si="38"/>
        <v>0</v>
      </c>
      <c r="CPV197" s="37">
        <f t="shared" si="38"/>
        <v>0</v>
      </c>
      <c r="CPW197" s="37">
        <f t="shared" si="38"/>
        <v>0</v>
      </c>
      <c r="CPX197" s="37">
        <f t="shared" si="38"/>
        <v>0</v>
      </c>
      <c r="CPY197" s="37">
        <f t="shared" si="38"/>
        <v>0</v>
      </c>
      <c r="CPZ197" s="37">
        <f t="shared" si="38"/>
        <v>0</v>
      </c>
      <c r="CQA197" s="37">
        <f t="shared" si="38"/>
        <v>0</v>
      </c>
      <c r="CQB197" s="37">
        <f t="shared" si="38"/>
        <v>0</v>
      </c>
      <c r="CQC197" s="37">
        <f t="shared" si="38"/>
        <v>0</v>
      </c>
      <c r="CQD197" s="37">
        <f t="shared" si="38"/>
        <v>0</v>
      </c>
      <c r="CQE197" s="37">
        <f t="shared" si="38"/>
        <v>0</v>
      </c>
      <c r="CQF197" s="37">
        <f t="shared" si="38"/>
        <v>0</v>
      </c>
      <c r="CQG197" s="37">
        <f t="shared" si="38"/>
        <v>0</v>
      </c>
      <c r="CQH197" s="37">
        <f t="shared" si="38"/>
        <v>0</v>
      </c>
      <c r="CQI197" s="37">
        <f t="shared" si="38"/>
        <v>0</v>
      </c>
      <c r="CQJ197" s="37">
        <f t="shared" si="38"/>
        <v>0</v>
      </c>
      <c r="CQK197" s="37">
        <f t="shared" si="38"/>
        <v>0</v>
      </c>
      <c r="CQL197" s="37">
        <f t="shared" si="38"/>
        <v>0</v>
      </c>
      <c r="CQM197" s="37">
        <f t="shared" si="38"/>
        <v>0</v>
      </c>
      <c r="CQN197" s="37">
        <f t="shared" si="38"/>
        <v>0</v>
      </c>
      <c r="CQO197" s="37">
        <f t="shared" si="38"/>
        <v>0</v>
      </c>
      <c r="CQP197" s="37">
        <f t="shared" si="38"/>
        <v>0</v>
      </c>
      <c r="CQQ197" s="37">
        <f t="shared" si="38"/>
        <v>0</v>
      </c>
      <c r="CQR197" s="37">
        <f t="shared" si="38"/>
        <v>0</v>
      </c>
      <c r="CQS197" s="37">
        <f t="shared" si="38"/>
        <v>0</v>
      </c>
      <c r="CQT197" s="37">
        <f t="shared" si="38"/>
        <v>0</v>
      </c>
      <c r="CQU197" s="37">
        <f t="shared" si="38"/>
        <v>0</v>
      </c>
      <c r="CQV197" s="37">
        <f t="shared" si="38"/>
        <v>0</v>
      </c>
      <c r="CQW197" s="37">
        <f t="shared" si="38"/>
        <v>0</v>
      </c>
      <c r="CQX197" s="37">
        <f t="shared" si="38"/>
        <v>0</v>
      </c>
      <c r="CQY197" s="37">
        <f t="shared" si="38"/>
        <v>0</v>
      </c>
      <c r="CQZ197" s="37">
        <f t="shared" si="38"/>
        <v>0</v>
      </c>
      <c r="CRA197" s="37">
        <f t="shared" si="38"/>
        <v>0</v>
      </c>
      <c r="CRB197" s="37">
        <f t="shared" si="38"/>
        <v>0</v>
      </c>
      <c r="CRC197" s="37">
        <f t="shared" si="38"/>
        <v>0</v>
      </c>
      <c r="CRD197" s="37">
        <f t="shared" si="38"/>
        <v>0</v>
      </c>
      <c r="CRE197" s="37">
        <f t="shared" si="38"/>
        <v>0</v>
      </c>
      <c r="CRF197" s="37">
        <f t="shared" si="38"/>
        <v>0</v>
      </c>
      <c r="CRG197" s="37">
        <f t="shared" si="38"/>
        <v>0</v>
      </c>
      <c r="CRH197" s="37">
        <f t="shared" si="38"/>
        <v>0</v>
      </c>
      <c r="CRI197" s="37">
        <f t="shared" si="38"/>
        <v>0</v>
      </c>
      <c r="CRJ197" s="37">
        <f t="shared" ref="CRJ197:CTU197" si="39">SUM(CRJ234:CRJ245)</f>
        <v>0</v>
      </c>
      <c r="CRK197" s="37">
        <f t="shared" si="39"/>
        <v>0</v>
      </c>
      <c r="CRL197" s="37">
        <f t="shared" si="39"/>
        <v>0</v>
      </c>
      <c r="CRM197" s="37">
        <f t="shared" si="39"/>
        <v>0</v>
      </c>
      <c r="CRN197" s="37">
        <f t="shared" si="39"/>
        <v>0</v>
      </c>
      <c r="CRO197" s="37">
        <f t="shared" si="39"/>
        <v>0</v>
      </c>
      <c r="CRP197" s="37">
        <f t="shared" si="39"/>
        <v>0</v>
      </c>
      <c r="CRQ197" s="37">
        <f t="shared" si="39"/>
        <v>0</v>
      </c>
      <c r="CRR197" s="37">
        <f t="shared" si="39"/>
        <v>0</v>
      </c>
      <c r="CRS197" s="37">
        <f t="shared" si="39"/>
        <v>0</v>
      </c>
      <c r="CRT197" s="37">
        <f t="shared" si="39"/>
        <v>0</v>
      </c>
      <c r="CRU197" s="37">
        <f t="shared" si="39"/>
        <v>0</v>
      </c>
      <c r="CRV197" s="37">
        <f t="shared" si="39"/>
        <v>0</v>
      </c>
      <c r="CRW197" s="37">
        <f t="shared" si="39"/>
        <v>0</v>
      </c>
      <c r="CRX197" s="37">
        <f t="shared" si="39"/>
        <v>0</v>
      </c>
      <c r="CRY197" s="37">
        <f t="shared" si="39"/>
        <v>0</v>
      </c>
      <c r="CRZ197" s="37">
        <f t="shared" si="39"/>
        <v>0</v>
      </c>
      <c r="CSA197" s="37">
        <f t="shared" si="39"/>
        <v>0</v>
      </c>
      <c r="CSB197" s="37">
        <f t="shared" si="39"/>
        <v>0</v>
      </c>
      <c r="CSC197" s="37">
        <f t="shared" si="39"/>
        <v>0</v>
      </c>
      <c r="CSD197" s="37">
        <f t="shared" si="39"/>
        <v>0</v>
      </c>
      <c r="CSE197" s="37">
        <f t="shared" si="39"/>
        <v>0</v>
      </c>
      <c r="CSF197" s="37">
        <f t="shared" si="39"/>
        <v>0</v>
      </c>
      <c r="CSG197" s="37">
        <f t="shared" si="39"/>
        <v>0</v>
      </c>
      <c r="CSH197" s="37">
        <f t="shared" si="39"/>
        <v>0</v>
      </c>
      <c r="CSI197" s="37">
        <f t="shared" si="39"/>
        <v>0</v>
      </c>
      <c r="CSJ197" s="37">
        <f t="shared" si="39"/>
        <v>0</v>
      </c>
      <c r="CSK197" s="37">
        <f t="shared" si="39"/>
        <v>0</v>
      </c>
      <c r="CSL197" s="37">
        <f t="shared" si="39"/>
        <v>0</v>
      </c>
      <c r="CSM197" s="37">
        <f t="shared" si="39"/>
        <v>0</v>
      </c>
      <c r="CSN197" s="37">
        <f t="shared" si="39"/>
        <v>0</v>
      </c>
      <c r="CSO197" s="37">
        <f t="shared" si="39"/>
        <v>0</v>
      </c>
      <c r="CSP197" s="37">
        <f t="shared" si="39"/>
        <v>0</v>
      </c>
      <c r="CSQ197" s="37">
        <f t="shared" si="39"/>
        <v>0</v>
      </c>
      <c r="CSR197" s="37">
        <f t="shared" si="39"/>
        <v>0</v>
      </c>
      <c r="CSS197" s="37">
        <f t="shared" si="39"/>
        <v>0</v>
      </c>
      <c r="CST197" s="37">
        <f t="shared" si="39"/>
        <v>0</v>
      </c>
      <c r="CSU197" s="37">
        <f t="shared" si="39"/>
        <v>0</v>
      </c>
      <c r="CSV197" s="37">
        <f t="shared" si="39"/>
        <v>0</v>
      </c>
      <c r="CSW197" s="37">
        <f t="shared" si="39"/>
        <v>0</v>
      </c>
      <c r="CSX197" s="37">
        <f t="shared" si="39"/>
        <v>0</v>
      </c>
      <c r="CSY197" s="37">
        <f t="shared" si="39"/>
        <v>0</v>
      </c>
      <c r="CSZ197" s="37">
        <f t="shared" si="39"/>
        <v>0</v>
      </c>
      <c r="CTA197" s="37">
        <f t="shared" si="39"/>
        <v>0</v>
      </c>
      <c r="CTB197" s="37">
        <f t="shared" si="39"/>
        <v>0</v>
      </c>
      <c r="CTC197" s="37">
        <f t="shared" si="39"/>
        <v>0</v>
      </c>
      <c r="CTD197" s="37">
        <f t="shared" si="39"/>
        <v>0</v>
      </c>
      <c r="CTE197" s="37">
        <f t="shared" si="39"/>
        <v>0</v>
      </c>
      <c r="CTF197" s="37">
        <f t="shared" si="39"/>
        <v>0</v>
      </c>
      <c r="CTG197" s="37">
        <f t="shared" si="39"/>
        <v>0</v>
      </c>
      <c r="CTH197" s="37">
        <f t="shared" si="39"/>
        <v>0</v>
      </c>
      <c r="CTI197" s="37">
        <f t="shared" si="39"/>
        <v>0</v>
      </c>
      <c r="CTJ197" s="37">
        <f t="shared" si="39"/>
        <v>0</v>
      </c>
      <c r="CTK197" s="37">
        <f t="shared" si="39"/>
        <v>0</v>
      </c>
      <c r="CTL197" s="37">
        <f t="shared" si="39"/>
        <v>0</v>
      </c>
      <c r="CTM197" s="37">
        <f t="shared" si="39"/>
        <v>0</v>
      </c>
      <c r="CTN197" s="37">
        <f t="shared" si="39"/>
        <v>0</v>
      </c>
      <c r="CTO197" s="37">
        <f t="shared" si="39"/>
        <v>0</v>
      </c>
      <c r="CTP197" s="37">
        <f t="shared" si="39"/>
        <v>0</v>
      </c>
      <c r="CTQ197" s="37">
        <f t="shared" si="39"/>
        <v>0</v>
      </c>
      <c r="CTR197" s="37">
        <f t="shared" si="39"/>
        <v>0</v>
      </c>
      <c r="CTS197" s="37">
        <f t="shared" si="39"/>
        <v>0</v>
      </c>
      <c r="CTT197" s="37">
        <f t="shared" si="39"/>
        <v>0</v>
      </c>
      <c r="CTU197" s="37">
        <f t="shared" si="39"/>
        <v>0</v>
      </c>
      <c r="CTV197" s="37">
        <f t="shared" ref="CTV197:CWG197" si="40">SUM(CTV234:CTV245)</f>
        <v>0</v>
      </c>
      <c r="CTW197" s="37">
        <f t="shared" si="40"/>
        <v>0</v>
      </c>
      <c r="CTX197" s="37">
        <f t="shared" si="40"/>
        <v>0</v>
      </c>
      <c r="CTY197" s="37">
        <f t="shared" si="40"/>
        <v>0</v>
      </c>
      <c r="CTZ197" s="37">
        <f t="shared" si="40"/>
        <v>0</v>
      </c>
      <c r="CUA197" s="37">
        <f t="shared" si="40"/>
        <v>0</v>
      </c>
      <c r="CUB197" s="37">
        <f t="shared" si="40"/>
        <v>0</v>
      </c>
      <c r="CUC197" s="37">
        <f t="shared" si="40"/>
        <v>0</v>
      </c>
      <c r="CUD197" s="37">
        <f t="shared" si="40"/>
        <v>0</v>
      </c>
      <c r="CUE197" s="37">
        <f t="shared" si="40"/>
        <v>0</v>
      </c>
      <c r="CUF197" s="37">
        <f t="shared" si="40"/>
        <v>0</v>
      </c>
      <c r="CUG197" s="37">
        <f t="shared" si="40"/>
        <v>0</v>
      </c>
      <c r="CUH197" s="37">
        <f t="shared" si="40"/>
        <v>0</v>
      </c>
      <c r="CUI197" s="37">
        <f t="shared" si="40"/>
        <v>0</v>
      </c>
      <c r="CUJ197" s="37">
        <f t="shared" si="40"/>
        <v>0</v>
      </c>
      <c r="CUK197" s="37">
        <f t="shared" si="40"/>
        <v>0</v>
      </c>
      <c r="CUL197" s="37">
        <f t="shared" si="40"/>
        <v>0</v>
      </c>
      <c r="CUM197" s="37">
        <f t="shared" si="40"/>
        <v>0</v>
      </c>
      <c r="CUN197" s="37">
        <f t="shared" si="40"/>
        <v>0</v>
      </c>
      <c r="CUO197" s="37">
        <f t="shared" si="40"/>
        <v>0</v>
      </c>
      <c r="CUP197" s="37">
        <f t="shared" si="40"/>
        <v>0</v>
      </c>
      <c r="CUQ197" s="37">
        <f t="shared" si="40"/>
        <v>0</v>
      </c>
      <c r="CUR197" s="37">
        <f t="shared" si="40"/>
        <v>0</v>
      </c>
      <c r="CUS197" s="37">
        <f t="shared" si="40"/>
        <v>0</v>
      </c>
      <c r="CUT197" s="37">
        <f t="shared" si="40"/>
        <v>0</v>
      </c>
      <c r="CUU197" s="37">
        <f t="shared" si="40"/>
        <v>0</v>
      </c>
      <c r="CUV197" s="37">
        <f t="shared" si="40"/>
        <v>0</v>
      </c>
      <c r="CUW197" s="37">
        <f t="shared" si="40"/>
        <v>0</v>
      </c>
      <c r="CUX197" s="37">
        <f t="shared" si="40"/>
        <v>0</v>
      </c>
      <c r="CUY197" s="37">
        <f t="shared" si="40"/>
        <v>0</v>
      </c>
      <c r="CUZ197" s="37">
        <f t="shared" si="40"/>
        <v>0</v>
      </c>
      <c r="CVA197" s="37">
        <f t="shared" si="40"/>
        <v>0</v>
      </c>
      <c r="CVB197" s="37">
        <f t="shared" si="40"/>
        <v>0</v>
      </c>
      <c r="CVC197" s="37">
        <f t="shared" si="40"/>
        <v>0</v>
      </c>
      <c r="CVD197" s="37">
        <f t="shared" si="40"/>
        <v>0</v>
      </c>
      <c r="CVE197" s="37">
        <f t="shared" si="40"/>
        <v>0</v>
      </c>
      <c r="CVF197" s="37">
        <f t="shared" si="40"/>
        <v>0</v>
      </c>
      <c r="CVG197" s="37">
        <f t="shared" si="40"/>
        <v>0</v>
      </c>
      <c r="CVH197" s="37">
        <f t="shared" si="40"/>
        <v>0</v>
      </c>
      <c r="CVI197" s="37">
        <f t="shared" si="40"/>
        <v>0</v>
      </c>
      <c r="CVJ197" s="37">
        <f t="shared" si="40"/>
        <v>0</v>
      </c>
      <c r="CVK197" s="37">
        <f t="shared" si="40"/>
        <v>0</v>
      </c>
      <c r="CVL197" s="37">
        <f t="shared" si="40"/>
        <v>0</v>
      </c>
      <c r="CVM197" s="37">
        <f t="shared" si="40"/>
        <v>0</v>
      </c>
      <c r="CVN197" s="37">
        <f t="shared" si="40"/>
        <v>0</v>
      </c>
      <c r="CVO197" s="37">
        <f t="shared" si="40"/>
        <v>0</v>
      </c>
      <c r="CVP197" s="37">
        <f t="shared" si="40"/>
        <v>0</v>
      </c>
      <c r="CVQ197" s="37">
        <f t="shared" si="40"/>
        <v>0</v>
      </c>
      <c r="CVR197" s="37">
        <f t="shared" si="40"/>
        <v>0</v>
      </c>
      <c r="CVS197" s="37">
        <f t="shared" si="40"/>
        <v>0</v>
      </c>
      <c r="CVT197" s="37">
        <f t="shared" si="40"/>
        <v>0</v>
      </c>
      <c r="CVU197" s="37">
        <f t="shared" si="40"/>
        <v>0</v>
      </c>
      <c r="CVV197" s="37">
        <f t="shared" si="40"/>
        <v>0</v>
      </c>
      <c r="CVW197" s="37">
        <f t="shared" si="40"/>
        <v>0</v>
      </c>
      <c r="CVX197" s="37">
        <f t="shared" si="40"/>
        <v>0</v>
      </c>
      <c r="CVY197" s="37">
        <f t="shared" si="40"/>
        <v>0</v>
      </c>
      <c r="CVZ197" s="37">
        <f t="shared" si="40"/>
        <v>0</v>
      </c>
      <c r="CWA197" s="37">
        <f t="shared" si="40"/>
        <v>0</v>
      </c>
      <c r="CWB197" s="37">
        <f t="shared" si="40"/>
        <v>0</v>
      </c>
      <c r="CWC197" s="37">
        <f t="shared" si="40"/>
        <v>0</v>
      </c>
      <c r="CWD197" s="37">
        <f t="shared" si="40"/>
        <v>0</v>
      </c>
      <c r="CWE197" s="37">
        <f t="shared" si="40"/>
        <v>0</v>
      </c>
      <c r="CWF197" s="37">
        <f t="shared" si="40"/>
        <v>0</v>
      </c>
      <c r="CWG197" s="37">
        <f t="shared" si="40"/>
        <v>0</v>
      </c>
      <c r="CWH197" s="37">
        <f t="shared" ref="CWH197:CYS197" si="41">SUM(CWH234:CWH245)</f>
        <v>0</v>
      </c>
      <c r="CWI197" s="37">
        <f t="shared" si="41"/>
        <v>0</v>
      </c>
      <c r="CWJ197" s="37">
        <f t="shared" si="41"/>
        <v>0</v>
      </c>
      <c r="CWK197" s="37">
        <f t="shared" si="41"/>
        <v>0</v>
      </c>
      <c r="CWL197" s="37">
        <f t="shared" si="41"/>
        <v>0</v>
      </c>
      <c r="CWM197" s="37">
        <f t="shared" si="41"/>
        <v>0</v>
      </c>
      <c r="CWN197" s="37">
        <f t="shared" si="41"/>
        <v>0</v>
      </c>
      <c r="CWO197" s="37">
        <f t="shared" si="41"/>
        <v>0</v>
      </c>
      <c r="CWP197" s="37">
        <f t="shared" si="41"/>
        <v>0</v>
      </c>
      <c r="CWQ197" s="37">
        <f t="shared" si="41"/>
        <v>0</v>
      </c>
      <c r="CWR197" s="37">
        <f t="shared" si="41"/>
        <v>0</v>
      </c>
      <c r="CWS197" s="37">
        <f t="shared" si="41"/>
        <v>0</v>
      </c>
      <c r="CWT197" s="37">
        <f t="shared" si="41"/>
        <v>0</v>
      </c>
      <c r="CWU197" s="37">
        <f t="shared" si="41"/>
        <v>0</v>
      </c>
      <c r="CWV197" s="37">
        <f t="shared" si="41"/>
        <v>0</v>
      </c>
      <c r="CWW197" s="37">
        <f t="shared" si="41"/>
        <v>0</v>
      </c>
      <c r="CWX197" s="37">
        <f t="shared" si="41"/>
        <v>0</v>
      </c>
      <c r="CWY197" s="37">
        <f t="shared" si="41"/>
        <v>0</v>
      </c>
      <c r="CWZ197" s="37">
        <f t="shared" si="41"/>
        <v>0</v>
      </c>
      <c r="CXA197" s="37">
        <f t="shared" si="41"/>
        <v>0</v>
      </c>
      <c r="CXB197" s="37">
        <f t="shared" si="41"/>
        <v>0</v>
      </c>
      <c r="CXC197" s="37">
        <f t="shared" si="41"/>
        <v>0</v>
      </c>
      <c r="CXD197" s="37">
        <f t="shared" si="41"/>
        <v>0</v>
      </c>
      <c r="CXE197" s="37">
        <f t="shared" si="41"/>
        <v>0</v>
      </c>
      <c r="CXF197" s="37">
        <f t="shared" si="41"/>
        <v>0</v>
      </c>
      <c r="CXG197" s="37">
        <f t="shared" si="41"/>
        <v>0</v>
      </c>
      <c r="CXH197" s="37">
        <f t="shared" si="41"/>
        <v>0</v>
      </c>
      <c r="CXI197" s="37">
        <f t="shared" si="41"/>
        <v>0</v>
      </c>
      <c r="CXJ197" s="37">
        <f t="shared" si="41"/>
        <v>0</v>
      </c>
      <c r="CXK197" s="37">
        <f t="shared" si="41"/>
        <v>0</v>
      </c>
      <c r="CXL197" s="37">
        <f t="shared" si="41"/>
        <v>0</v>
      </c>
      <c r="CXM197" s="37">
        <f t="shared" si="41"/>
        <v>0</v>
      </c>
      <c r="CXN197" s="37">
        <f t="shared" si="41"/>
        <v>0</v>
      </c>
      <c r="CXO197" s="37">
        <f t="shared" si="41"/>
        <v>0</v>
      </c>
      <c r="CXP197" s="37">
        <f t="shared" si="41"/>
        <v>0</v>
      </c>
      <c r="CXQ197" s="37">
        <f t="shared" si="41"/>
        <v>0</v>
      </c>
      <c r="CXR197" s="37">
        <f t="shared" si="41"/>
        <v>0</v>
      </c>
      <c r="CXS197" s="37">
        <f t="shared" si="41"/>
        <v>0</v>
      </c>
      <c r="CXT197" s="37">
        <f t="shared" si="41"/>
        <v>0</v>
      </c>
      <c r="CXU197" s="37">
        <f t="shared" si="41"/>
        <v>0</v>
      </c>
      <c r="CXV197" s="37">
        <f t="shared" si="41"/>
        <v>0</v>
      </c>
      <c r="CXW197" s="37">
        <f t="shared" si="41"/>
        <v>0</v>
      </c>
      <c r="CXX197" s="37">
        <f t="shared" si="41"/>
        <v>0</v>
      </c>
      <c r="CXY197" s="37">
        <f t="shared" si="41"/>
        <v>0</v>
      </c>
      <c r="CXZ197" s="37">
        <f t="shared" si="41"/>
        <v>0</v>
      </c>
      <c r="CYA197" s="37">
        <f t="shared" si="41"/>
        <v>0</v>
      </c>
      <c r="CYB197" s="37">
        <f t="shared" si="41"/>
        <v>0</v>
      </c>
      <c r="CYC197" s="37">
        <f t="shared" si="41"/>
        <v>0</v>
      </c>
      <c r="CYD197" s="37">
        <f t="shared" si="41"/>
        <v>0</v>
      </c>
      <c r="CYE197" s="37">
        <f t="shared" si="41"/>
        <v>0</v>
      </c>
      <c r="CYF197" s="37">
        <f t="shared" si="41"/>
        <v>0</v>
      </c>
      <c r="CYG197" s="37">
        <f t="shared" si="41"/>
        <v>0</v>
      </c>
      <c r="CYH197" s="37">
        <f t="shared" si="41"/>
        <v>0</v>
      </c>
      <c r="CYI197" s="37">
        <f t="shared" si="41"/>
        <v>0</v>
      </c>
      <c r="CYJ197" s="37">
        <f t="shared" si="41"/>
        <v>0</v>
      </c>
      <c r="CYK197" s="37">
        <f t="shared" si="41"/>
        <v>0</v>
      </c>
      <c r="CYL197" s="37">
        <f t="shared" si="41"/>
        <v>0</v>
      </c>
      <c r="CYM197" s="37">
        <f t="shared" si="41"/>
        <v>0</v>
      </c>
      <c r="CYN197" s="37">
        <f t="shared" si="41"/>
        <v>0</v>
      </c>
      <c r="CYO197" s="37">
        <f t="shared" si="41"/>
        <v>0</v>
      </c>
      <c r="CYP197" s="37">
        <f t="shared" si="41"/>
        <v>0</v>
      </c>
      <c r="CYQ197" s="37">
        <f t="shared" si="41"/>
        <v>0</v>
      </c>
      <c r="CYR197" s="37">
        <f t="shared" si="41"/>
        <v>0</v>
      </c>
      <c r="CYS197" s="37">
        <f t="shared" si="41"/>
        <v>0</v>
      </c>
      <c r="CYT197" s="37">
        <f t="shared" ref="CYT197:DBE197" si="42">SUM(CYT234:CYT245)</f>
        <v>0</v>
      </c>
      <c r="CYU197" s="37">
        <f t="shared" si="42"/>
        <v>0</v>
      </c>
      <c r="CYV197" s="37">
        <f t="shared" si="42"/>
        <v>0</v>
      </c>
      <c r="CYW197" s="37">
        <f t="shared" si="42"/>
        <v>0</v>
      </c>
      <c r="CYX197" s="37">
        <f t="shared" si="42"/>
        <v>0</v>
      </c>
      <c r="CYY197" s="37">
        <f t="shared" si="42"/>
        <v>0</v>
      </c>
      <c r="CYZ197" s="37">
        <f t="shared" si="42"/>
        <v>0</v>
      </c>
      <c r="CZA197" s="37">
        <f t="shared" si="42"/>
        <v>0</v>
      </c>
      <c r="CZB197" s="37">
        <f t="shared" si="42"/>
        <v>0</v>
      </c>
      <c r="CZC197" s="37">
        <f t="shared" si="42"/>
        <v>0</v>
      </c>
      <c r="CZD197" s="37">
        <f t="shared" si="42"/>
        <v>0</v>
      </c>
      <c r="CZE197" s="37">
        <f t="shared" si="42"/>
        <v>0</v>
      </c>
      <c r="CZF197" s="37">
        <f t="shared" si="42"/>
        <v>0</v>
      </c>
      <c r="CZG197" s="37">
        <f t="shared" si="42"/>
        <v>0</v>
      </c>
      <c r="CZH197" s="37">
        <f t="shared" si="42"/>
        <v>0</v>
      </c>
      <c r="CZI197" s="37">
        <f t="shared" si="42"/>
        <v>0</v>
      </c>
      <c r="CZJ197" s="37">
        <f t="shared" si="42"/>
        <v>0</v>
      </c>
      <c r="CZK197" s="37">
        <f t="shared" si="42"/>
        <v>0</v>
      </c>
      <c r="CZL197" s="37">
        <f t="shared" si="42"/>
        <v>0</v>
      </c>
      <c r="CZM197" s="37">
        <f t="shared" si="42"/>
        <v>0</v>
      </c>
      <c r="CZN197" s="37">
        <f t="shared" si="42"/>
        <v>0</v>
      </c>
      <c r="CZO197" s="37">
        <f t="shared" si="42"/>
        <v>0</v>
      </c>
      <c r="CZP197" s="37">
        <f t="shared" si="42"/>
        <v>0</v>
      </c>
      <c r="CZQ197" s="37">
        <f t="shared" si="42"/>
        <v>0</v>
      </c>
      <c r="CZR197" s="37">
        <f t="shared" si="42"/>
        <v>0</v>
      </c>
      <c r="CZS197" s="37">
        <f t="shared" si="42"/>
        <v>0</v>
      </c>
      <c r="CZT197" s="37">
        <f t="shared" si="42"/>
        <v>0</v>
      </c>
      <c r="CZU197" s="37">
        <f t="shared" si="42"/>
        <v>0</v>
      </c>
      <c r="CZV197" s="37">
        <f t="shared" si="42"/>
        <v>0</v>
      </c>
      <c r="CZW197" s="37">
        <f t="shared" si="42"/>
        <v>0</v>
      </c>
      <c r="CZX197" s="37">
        <f t="shared" si="42"/>
        <v>0</v>
      </c>
      <c r="CZY197" s="37">
        <f t="shared" si="42"/>
        <v>0</v>
      </c>
      <c r="CZZ197" s="37">
        <f t="shared" si="42"/>
        <v>0</v>
      </c>
      <c r="DAA197" s="37">
        <f t="shared" si="42"/>
        <v>0</v>
      </c>
      <c r="DAB197" s="37">
        <f t="shared" si="42"/>
        <v>0</v>
      </c>
      <c r="DAC197" s="37">
        <f t="shared" si="42"/>
        <v>0</v>
      </c>
      <c r="DAD197" s="37">
        <f t="shared" si="42"/>
        <v>0</v>
      </c>
      <c r="DAE197" s="37">
        <f t="shared" si="42"/>
        <v>0</v>
      </c>
      <c r="DAF197" s="37">
        <f t="shared" si="42"/>
        <v>0</v>
      </c>
      <c r="DAG197" s="37">
        <f t="shared" si="42"/>
        <v>0</v>
      </c>
      <c r="DAH197" s="37">
        <f t="shared" si="42"/>
        <v>0</v>
      </c>
      <c r="DAI197" s="37">
        <f t="shared" si="42"/>
        <v>0</v>
      </c>
      <c r="DAJ197" s="37">
        <f t="shared" si="42"/>
        <v>0</v>
      </c>
      <c r="DAK197" s="37">
        <f t="shared" si="42"/>
        <v>0</v>
      </c>
      <c r="DAL197" s="37">
        <f t="shared" si="42"/>
        <v>0</v>
      </c>
      <c r="DAM197" s="37">
        <f t="shared" si="42"/>
        <v>0</v>
      </c>
      <c r="DAN197" s="37">
        <f t="shared" si="42"/>
        <v>0</v>
      </c>
      <c r="DAO197" s="37">
        <f t="shared" si="42"/>
        <v>0</v>
      </c>
      <c r="DAP197" s="37">
        <f t="shared" si="42"/>
        <v>0</v>
      </c>
      <c r="DAQ197" s="37">
        <f t="shared" si="42"/>
        <v>0</v>
      </c>
      <c r="DAR197" s="37">
        <f t="shared" si="42"/>
        <v>0</v>
      </c>
      <c r="DAS197" s="37">
        <f t="shared" si="42"/>
        <v>0</v>
      </c>
      <c r="DAT197" s="37">
        <f t="shared" si="42"/>
        <v>0</v>
      </c>
      <c r="DAU197" s="37">
        <f t="shared" si="42"/>
        <v>0</v>
      </c>
      <c r="DAV197" s="37">
        <f t="shared" si="42"/>
        <v>0</v>
      </c>
      <c r="DAW197" s="37">
        <f t="shared" si="42"/>
        <v>0</v>
      </c>
      <c r="DAX197" s="37">
        <f t="shared" si="42"/>
        <v>0</v>
      </c>
      <c r="DAY197" s="37">
        <f t="shared" si="42"/>
        <v>0</v>
      </c>
      <c r="DAZ197" s="37">
        <f t="shared" si="42"/>
        <v>0</v>
      </c>
      <c r="DBA197" s="37">
        <f t="shared" si="42"/>
        <v>0</v>
      </c>
      <c r="DBB197" s="37">
        <f t="shared" si="42"/>
        <v>0</v>
      </c>
      <c r="DBC197" s="37">
        <f t="shared" si="42"/>
        <v>0</v>
      </c>
      <c r="DBD197" s="37">
        <f t="shared" si="42"/>
        <v>0</v>
      </c>
      <c r="DBE197" s="37">
        <f t="shared" si="42"/>
        <v>0</v>
      </c>
      <c r="DBF197" s="37">
        <f t="shared" ref="DBF197:DDQ197" si="43">SUM(DBF234:DBF245)</f>
        <v>0</v>
      </c>
      <c r="DBG197" s="37">
        <f t="shared" si="43"/>
        <v>0</v>
      </c>
      <c r="DBH197" s="37">
        <f t="shared" si="43"/>
        <v>0</v>
      </c>
      <c r="DBI197" s="37">
        <f t="shared" si="43"/>
        <v>0</v>
      </c>
      <c r="DBJ197" s="37">
        <f t="shared" si="43"/>
        <v>0</v>
      </c>
      <c r="DBK197" s="37">
        <f t="shared" si="43"/>
        <v>0</v>
      </c>
      <c r="DBL197" s="37">
        <f t="shared" si="43"/>
        <v>0</v>
      </c>
      <c r="DBM197" s="37">
        <f t="shared" si="43"/>
        <v>0</v>
      </c>
      <c r="DBN197" s="37">
        <f t="shared" si="43"/>
        <v>0</v>
      </c>
      <c r="DBO197" s="37">
        <f t="shared" si="43"/>
        <v>0</v>
      </c>
      <c r="DBP197" s="37">
        <f t="shared" si="43"/>
        <v>0</v>
      </c>
      <c r="DBQ197" s="37">
        <f t="shared" si="43"/>
        <v>0</v>
      </c>
      <c r="DBR197" s="37">
        <f t="shared" si="43"/>
        <v>0</v>
      </c>
      <c r="DBS197" s="37">
        <f t="shared" si="43"/>
        <v>0</v>
      </c>
      <c r="DBT197" s="37">
        <f t="shared" si="43"/>
        <v>0</v>
      </c>
      <c r="DBU197" s="37">
        <f t="shared" si="43"/>
        <v>0</v>
      </c>
      <c r="DBV197" s="37">
        <f t="shared" si="43"/>
        <v>0</v>
      </c>
      <c r="DBW197" s="37">
        <f t="shared" si="43"/>
        <v>0</v>
      </c>
      <c r="DBX197" s="37">
        <f t="shared" si="43"/>
        <v>0</v>
      </c>
      <c r="DBY197" s="37">
        <f t="shared" si="43"/>
        <v>0</v>
      </c>
      <c r="DBZ197" s="37">
        <f t="shared" si="43"/>
        <v>0</v>
      </c>
      <c r="DCA197" s="37">
        <f t="shared" si="43"/>
        <v>0</v>
      </c>
      <c r="DCB197" s="37">
        <f t="shared" si="43"/>
        <v>0</v>
      </c>
      <c r="DCC197" s="37">
        <f t="shared" si="43"/>
        <v>0</v>
      </c>
      <c r="DCD197" s="37">
        <f t="shared" si="43"/>
        <v>0</v>
      </c>
      <c r="DCE197" s="37">
        <f t="shared" si="43"/>
        <v>0</v>
      </c>
      <c r="DCF197" s="37">
        <f t="shared" si="43"/>
        <v>0</v>
      </c>
      <c r="DCG197" s="37">
        <f t="shared" si="43"/>
        <v>0</v>
      </c>
      <c r="DCH197" s="37">
        <f t="shared" si="43"/>
        <v>0</v>
      </c>
      <c r="DCI197" s="37">
        <f t="shared" si="43"/>
        <v>0</v>
      </c>
      <c r="DCJ197" s="37">
        <f t="shared" si="43"/>
        <v>0</v>
      </c>
      <c r="DCK197" s="37">
        <f t="shared" si="43"/>
        <v>0</v>
      </c>
      <c r="DCL197" s="37">
        <f t="shared" si="43"/>
        <v>0</v>
      </c>
      <c r="DCM197" s="37">
        <f t="shared" si="43"/>
        <v>0</v>
      </c>
      <c r="DCN197" s="37">
        <f t="shared" si="43"/>
        <v>0</v>
      </c>
      <c r="DCO197" s="37">
        <f t="shared" si="43"/>
        <v>0</v>
      </c>
      <c r="DCP197" s="37">
        <f t="shared" si="43"/>
        <v>0</v>
      </c>
      <c r="DCQ197" s="37">
        <f t="shared" si="43"/>
        <v>0</v>
      </c>
      <c r="DCR197" s="37">
        <f t="shared" si="43"/>
        <v>0</v>
      </c>
      <c r="DCS197" s="37">
        <f t="shared" si="43"/>
        <v>0</v>
      </c>
      <c r="DCT197" s="37">
        <f t="shared" si="43"/>
        <v>0</v>
      </c>
      <c r="DCU197" s="37">
        <f t="shared" si="43"/>
        <v>0</v>
      </c>
      <c r="DCV197" s="37">
        <f t="shared" si="43"/>
        <v>0</v>
      </c>
      <c r="DCW197" s="37">
        <f t="shared" si="43"/>
        <v>0</v>
      </c>
      <c r="DCX197" s="37">
        <f t="shared" si="43"/>
        <v>0</v>
      </c>
      <c r="DCY197" s="37">
        <f t="shared" si="43"/>
        <v>0</v>
      </c>
      <c r="DCZ197" s="37">
        <f t="shared" si="43"/>
        <v>0</v>
      </c>
      <c r="DDA197" s="37">
        <f t="shared" si="43"/>
        <v>0</v>
      </c>
      <c r="DDB197" s="37">
        <f t="shared" si="43"/>
        <v>0</v>
      </c>
      <c r="DDC197" s="37">
        <f t="shared" si="43"/>
        <v>0</v>
      </c>
      <c r="DDD197" s="37">
        <f t="shared" si="43"/>
        <v>0</v>
      </c>
      <c r="DDE197" s="37">
        <f t="shared" si="43"/>
        <v>0</v>
      </c>
      <c r="DDF197" s="37">
        <f t="shared" si="43"/>
        <v>0</v>
      </c>
      <c r="DDG197" s="37">
        <f t="shared" si="43"/>
        <v>0</v>
      </c>
      <c r="DDH197" s="37">
        <f t="shared" si="43"/>
        <v>0</v>
      </c>
      <c r="DDI197" s="37">
        <f t="shared" si="43"/>
        <v>0</v>
      </c>
      <c r="DDJ197" s="37">
        <f t="shared" si="43"/>
        <v>0</v>
      </c>
      <c r="DDK197" s="37">
        <f t="shared" si="43"/>
        <v>0</v>
      </c>
      <c r="DDL197" s="37">
        <f t="shared" si="43"/>
        <v>0</v>
      </c>
      <c r="DDM197" s="37">
        <f t="shared" si="43"/>
        <v>0</v>
      </c>
      <c r="DDN197" s="37">
        <f t="shared" si="43"/>
        <v>0</v>
      </c>
      <c r="DDO197" s="37">
        <f t="shared" si="43"/>
        <v>0</v>
      </c>
      <c r="DDP197" s="37">
        <f t="shared" si="43"/>
        <v>0</v>
      </c>
      <c r="DDQ197" s="37">
        <f t="shared" si="43"/>
        <v>0</v>
      </c>
      <c r="DDR197" s="37">
        <f t="shared" ref="DDR197:DGC197" si="44">SUM(DDR234:DDR245)</f>
        <v>0</v>
      </c>
      <c r="DDS197" s="37">
        <f t="shared" si="44"/>
        <v>0</v>
      </c>
      <c r="DDT197" s="37">
        <f t="shared" si="44"/>
        <v>0</v>
      </c>
      <c r="DDU197" s="37">
        <f t="shared" si="44"/>
        <v>0</v>
      </c>
      <c r="DDV197" s="37">
        <f t="shared" si="44"/>
        <v>0</v>
      </c>
      <c r="DDW197" s="37">
        <f t="shared" si="44"/>
        <v>0</v>
      </c>
      <c r="DDX197" s="37">
        <f t="shared" si="44"/>
        <v>0</v>
      </c>
      <c r="DDY197" s="37">
        <f t="shared" si="44"/>
        <v>0</v>
      </c>
      <c r="DDZ197" s="37">
        <f t="shared" si="44"/>
        <v>0</v>
      </c>
      <c r="DEA197" s="37">
        <f t="shared" si="44"/>
        <v>0</v>
      </c>
      <c r="DEB197" s="37">
        <f t="shared" si="44"/>
        <v>0</v>
      </c>
      <c r="DEC197" s="37">
        <f t="shared" si="44"/>
        <v>0</v>
      </c>
      <c r="DED197" s="37">
        <f t="shared" si="44"/>
        <v>0</v>
      </c>
      <c r="DEE197" s="37">
        <f t="shared" si="44"/>
        <v>0</v>
      </c>
      <c r="DEF197" s="37">
        <f t="shared" si="44"/>
        <v>0</v>
      </c>
      <c r="DEG197" s="37">
        <f t="shared" si="44"/>
        <v>0</v>
      </c>
      <c r="DEH197" s="37">
        <f t="shared" si="44"/>
        <v>0</v>
      </c>
      <c r="DEI197" s="37">
        <f t="shared" si="44"/>
        <v>0</v>
      </c>
      <c r="DEJ197" s="37">
        <f t="shared" si="44"/>
        <v>0</v>
      </c>
      <c r="DEK197" s="37">
        <f t="shared" si="44"/>
        <v>0</v>
      </c>
      <c r="DEL197" s="37">
        <f t="shared" si="44"/>
        <v>0</v>
      </c>
      <c r="DEM197" s="37">
        <f t="shared" si="44"/>
        <v>0</v>
      </c>
      <c r="DEN197" s="37">
        <f t="shared" si="44"/>
        <v>0</v>
      </c>
      <c r="DEO197" s="37">
        <f t="shared" si="44"/>
        <v>0</v>
      </c>
      <c r="DEP197" s="37">
        <f t="shared" si="44"/>
        <v>0</v>
      </c>
      <c r="DEQ197" s="37">
        <f t="shared" si="44"/>
        <v>0</v>
      </c>
      <c r="DER197" s="37">
        <f t="shared" si="44"/>
        <v>0</v>
      </c>
      <c r="DES197" s="37">
        <f t="shared" si="44"/>
        <v>0</v>
      </c>
      <c r="DET197" s="37">
        <f t="shared" si="44"/>
        <v>0</v>
      </c>
      <c r="DEU197" s="37">
        <f t="shared" si="44"/>
        <v>0</v>
      </c>
      <c r="DEV197" s="37">
        <f t="shared" si="44"/>
        <v>0</v>
      </c>
      <c r="DEW197" s="37">
        <f t="shared" si="44"/>
        <v>0</v>
      </c>
      <c r="DEX197" s="37">
        <f t="shared" si="44"/>
        <v>0</v>
      </c>
      <c r="DEY197" s="37">
        <f t="shared" si="44"/>
        <v>0</v>
      </c>
      <c r="DEZ197" s="37">
        <f t="shared" si="44"/>
        <v>0</v>
      </c>
      <c r="DFA197" s="37">
        <f t="shared" si="44"/>
        <v>0</v>
      </c>
      <c r="DFB197" s="37">
        <f t="shared" si="44"/>
        <v>0</v>
      </c>
      <c r="DFC197" s="37">
        <f t="shared" si="44"/>
        <v>0</v>
      </c>
      <c r="DFD197" s="37">
        <f t="shared" si="44"/>
        <v>0</v>
      </c>
      <c r="DFE197" s="37">
        <f t="shared" si="44"/>
        <v>0</v>
      </c>
      <c r="DFF197" s="37">
        <f t="shared" si="44"/>
        <v>0</v>
      </c>
      <c r="DFG197" s="37">
        <f t="shared" si="44"/>
        <v>0</v>
      </c>
      <c r="DFH197" s="37">
        <f t="shared" si="44"/>
        <v>0</v>
      </c>
      <c r="DFI197" s="37">
        <f t="shared" si="44"/>
        <v>0</v>
      </c>
      <c r="DFJ197" s="37">
        <f t="shared" si="44"/>
        <v>0</v>
      </c>
      <c r="DFK197" s="37">
        <f t="shared" si="44"/>
        <v>0</v>
      </c>
      <c r="DFL197" s="37">
        <f t="shared" si="44"/>
        <v>0</v>
      </c>
      <c r="DFM197" s="37">
        <f t="shared" si="44"/>
        <v>0</v>
      </c>
      <c r="DFN197" s="37">
        <f t="shared" si="44"/>
        <v>0</v>
      </c>
      <c r="DFO197" s="37">
        <f t="shared" si="44"/>
        <v>0</v>
      </c>
      <c r="DFP197" s="37">
        <f t="shared" si="44"/>
        <v>0</v>
      </c>
      <c r="DFQ197" s="37">
        <f t="shared" si="44"/>
        <v>0</v>
      </c>
      <c r="DFR197" s="37">
        <f t="shared" si="44"/>
        <v>0</v>
      </c>
      <c r="DFS197" s="37">
        <f t="shared" si="44"/>
        <v>0</v>
      </c>
      <c r="DFT197" s="37">
        <f t="shared" si="44"/>
        <v>0</v>
      </c>
      <c r="DFU197" s="37">
        <f t="shared" si="44"/>
        <v>0</v>
      </c>
      <c r="DFV197" s="37">
        <f t="shared" si="44"/>
        <v>0</v>
      </c>
      <c r="DFW197" s="37">
        <f t="shared" si="44"/>
        <v>0</v>
      </c>
      <c r="DFX197" s="37">
        <f t="shared" si="44"/>
        <v>0</v>
      </c>
      <c r="DFY197" s="37">
        <f t="shared" si="44"/>
        <v>0</v>
      </c>
      <c r="DFZ197" s="37">
        <f t="shared" si="44"/>
        <v>0</v>
      </c>
      <c r="DGA197" s="37">
        <f t="shared" si="44"/>
        <v>0</v>
      </c>
      <c r="DGB197" s="37">
        <f t="shared" si="44"/>
        <v>0</v>
      </c>
      <c r="DGC197" s="37">
        <f t="shared" si="44"/>
        <v>0</v>
      </c>
      <c r="DGD197" s="37">
        <f t="shared" ref="DGD197:DIO197" si="45">SUM(DGD234:DGD245)</f>
        <v>0</v>
      </c>
      <c r="DGE197" s="37">
        <f t="shared" si="45"/>
        <v>0</v>
      </c>
      <c r="DGF197" s="37">
        <f t="shared" si="45"/>
        <v>0</v>
      </c>
      <c r="DGG197" s="37">
        <f t="shared" si="45"/>
        <v>0</v>
      </c>
      <c r="DGH197" s="37">
        <f t="shared" si="45"/>
        <v>0</v>
      </c>
      <c r="DGI197" s="37">
        <f t="shared" si="45"/>
        <v>0</v>
      </c>
      <c r="DGJ197" s="37">
        <f t="shared" si="45"/>
        <v>0</v>
      </c>
      <c r="DGK197" s="37">
        <f t="shared" si="45"/>
        <v>0</v>
      </c>
      <c r="DGL197" s="37">
        <f t="shared" si="45"/>
        <v>0</v>
      </c>
      <c r="DGM197" s="37">
        <f t="shared" si="45"/>
        <v>0</v>
      </c>
      <c r="DGN197" s="37">
        <f t="shared" si="45"/>
        <v>0</v>
      </c>
      <c r="DGO197" s="37">
        <f t="shared" si="45"/>
        <v>0</v>
      </c>
      <c r="DGP197" s="37">
        <f t="shared" si="45"/>
        <v>0</v>
      </c>
      <c r="DGQ197" s="37">
        <f t="shared" si="45"/>
        <v>0</v>
      </c>
      <c r="DGR197" s="37">
        <f t="shared" si="45"/>
        <v>0</v>
      </c>
      <c r="DGS197" s="37">
        <f t="shared" si="45"/>
        <v>0</v>
      </c>
      <c r="DGT197" s="37">
        <f t="shared" si="45"/>
        <v>0</v>
      </c>
      <c r="DGU197" s="37">
        <f t="shared" si="45"/>
        <v>0</v>
      </c>
      <c r="DGV197" s="37">
        <f t="shared" si="45"/>
        <v>0</v>
      </c>
      <c r="DGW197" s="37">
        <f t="shared" si="45"/>
        <v>0</v>
      </c>
      <c r="DGX197" s="37">
        <f t="shared" si="45"/>
        <v>0</v>
      </c>
      <c r="DGY197" s="37">
        <f t="shared" si="45"/>
        <v>0</v>
      </c>
      <c r="DGZ197" s="37">
        <f t="shared" si="45"/>
        <v>0</v>
      </c>
      <c r="DHA197" s="37">
        <f t="shared" si="45"/>
        <v>0</v>
      </c>
      <c r="DHB197" s="37">
        <f t="shared" si="45"/>
        <v>0</v>
      </c>
      <c r="DHC197" s="37">
        <f t="shared" si="45"/>
        <v>0</v>
      </c>
      <c r="DHD197" s="37">
        <f t="shared" si="45"/>
        <v>0</v>
      </c>
      <c r="DHE197" s="37">
        <f t="shared" si="45"/>
        <v>0</v>
      </c>
      <c r="DHF197" s="37">
        <f t="shared" si="45"/>
        <v>0</v>
      </c>
      <c r="DHG197" s="37">
        <f t="shared" si="45"/>
        <v>0</v>
      </c>
      <c r="DHH197" s="37">
        <f t="shared" si="45"/>
        <v>0</v>
      </c>
      <c r="DHI197" s="37">
        <f t="shared" si="45"/>
        <v>0</v>
      </c>
      <c r="DHJ197" s="37">
        <f t="shared" si="45"/>
        <v>0</v>
      </c>
      <c r="DHK197" s="37">
        <f t="shared" si="45"/>
        <v>0</v>
      </c>
      <c r="DHL197" s="37">
        <f t="shared" si="45"/>
        <v>0</v>
      </c>
      <c r="DHM197" s="37">
        <f t="shared" si="45"/>
        <v>0</v>
      </c>
      <c r="DHN197" s="37">
        <f t="shared" si="45"/>
        <v>0</v>
      </c>
      <c r="DHO197" s="37">
        <f t="shared" si="45"/>
        <v>0</v>
      </c>
      <c r="DHP197" s="37">
        <f t="shared" si="45"/>
        <v>0</v>
      </c>
      <c r="DHQ197" s="37">
        <f t="shared" si="45"/>
        <v>0</v>
      </c>
      <c r="DHR197" s="37">
        <f t="shared" si="45"/>
        <v>0</v>
      </c>
      <c r="DHS197" s="37">
        <f t="shared" si="45"/>
        <v>0</v>
      </c>
      <c r="DHT197" s="37">
        <f t="shared" si="45"/>
        <v>0</v>
      </c>
      <c r="DHU197" s="37">
        <f t="shared" si="45"/>
        <v>0</v>
      </c>
      <c r="DHV197" s="37">
        <f t="shared" si="45"/>
        <v>0</v>
      </c>
      <c r="DHW197" s="37">
        <f t="shared" si="45"/>
        <v>0</v>
      </c>
      <c r="DHX197" s="37">
        <f t="shared" si="45"/>
        <v>0</v>
      </c>
      <c r="DHY197" s="37">
        <f t="shared" si="45"/>
        <v>0</v>
      </c>
      <c r="DHZ197" s="37">
        <f t="shared" si="45"/>
        <v>0</v>
      </c>
      <c r="DIA197" s="37">
        <f t="shared" si="45"/>
        <v>0</v>
      </c>
      <c r="DIB197" s="37">
        <f t="shared" si="45"/>
        <v>0</v>
      </c>
      <c r="DIC197" s="37">
        <f t="shared" si="45"/>
        <v>0</v>
      </c>
      <c r="DID197" s="37">
        <f t="shared" si="45"/>
        <v>0</v>
      </c>
      <c r="DIE197" s="37">
        <f t="shared" si="45"/>
        <v>0</v>
      </c>
      <c r="DIF197" s="37">
        <f t="shared" si="45"/>
        <v>0</v>
      </c>
      <c r="DIG197" s="37">
        <f t="shared" si="45"/>
        <v>0</v>
      </c>
      <c r="DIH197" s="37">
        <f t="shared" si="45"/>
        <v>0</v>
      </c>
      <c r="DII197" s="37">
        <f t="shared" si="45"/>
        <v>0</v>
      </c>
      <c r="DIJ197" s="37">
        <f t="shared" si="45"/>
        <v>0</v>
      </c>
      <c r="DIK197" s="37">
        <f t="shared" si="45"/>
        <v>0</v>
      </c>
      <c r="DIL197" s="37">
        <f t="shared" si="45"/>
        <v>0</v>
      </c>
      <c r="DIM197" s="37">
        <f t="shared" si="45"/>
        <v>0</v>
      </c>
      <c r="DIN197" s="37">
        <f t="shared" si="45"/>
        <v>0</v>
      </c>
      <c r="DIO197" s="37">
        <f t="shared" si="45"/>
        <v>0</v>
      </c>
      <c r="DIP197" s="37">
        <f t="shared" ref="DIP197:DLA197" si="46">SUM(DIP234:DIP245)</f>
        <v>0</v>
      </c>
      <c r="DIQ197" s="37">
        <f t="shared" si="46"/>
        <v>0</v>
      </c>
      <c r="DIR197" s="37">
        <f t="shared" si="46"/>
        <v>0</v>
      </c>
      <c r="DIS197" s="37">
        <f t="shared" si="46"/>
        <v>0</v>
      </c>
      <c r="DIT197" s="37">
        <f t="shared" si="46"/>
        <v>0</v>
      </c>
      <c r="DIU197" s="37">
        <f t="shared" si="46"/>
        <v>0</v>
      </c>
      <c r="DIV197" s="37">
        <f t="shared" si="46"/>
        <v>0</v>
      </c>
      <c r="DIW197" s="37">
        <f t="shared" si="46"/>
        <v>0</v>
      </c>
      <c r="DIX197" s="37">
        <f t="shared" si="46"/>
        <v>0</v>
      </c>
      <c r="DIY197" s="37">
        <f t="shared" si="46"/>
        <v>0</v>
      </c>
      <c r="DIZ197" s="37">
        <f t="shared" si="46"/>
        <v>0</v>
      </c>
      <c r="DJA197" s="37">
        <f t="shared" si="46"/>
        <v>0</v>
      </c>
      <c r="DJB197" s="37">
        <f t="shared" si="46"/>
        <v>0</v>
      </c>
      <c r="DJC197" s="37">
        <f t="shared" si="46"/>
        <v>0</v>
      </c>
      <c r="DJD197" s="37">
        <f t="shared" si="46"/>
        <v>0</v>
      </c>
      <c r="DJE197" s="37">
        <f t="shared" si="46"/>
        <v>0</v>
      </c>
      <c r="DJF197" s="37">
        <f t="shared" si="46"/>
        <v>0</v>
      </c>
      <c r="DJG197" s="37">
        <f t="shared" si="46"/>
        <v>0</v>
      </c>
      <c r="DJH197" s="37">
        <f t="shared" si="46"/>
        <v>0</v>
      </c>
      <c r="DJI197" s="37">
        <f t="shared" si="46"/>
        <v>0</v>
      </c>
      <c r="DJJ197" s="37">
        <f t="shared" si="46"/>
        <v>0</v>
      </c>
      <c r="DJK197" s="37">
        <f t="shared" si="46"/>
        <v>0</v>
      </c>
      <c r="DJL197" s="37">
        <f t="shared" si="46"/>
        <v>0</v>
      </c>
      <c r="DJM197" s="37">
        <f t="shared" si="46"/>
        <v>0</v>
      </c>
      <c r="DJN197" s="37">
        <f t="shared" si="46"/>
        <v>0</v>
      </c>
      <c r="DJO197" s="37">
        <f t="shared" si="46"/>
        <v>0</v>
      </c>
      <c r="DJP197" s="37">
        <f t="shared" si="46"/>
        <v>0</v>
      </c>
      <c r="DJQ197" s="37">
        <f t="shared" si="46"/>
        <v>0</v>
      </c>
      <c r="DJR197" s="37">
        <f t="shared" si="46"/>
        <v>0</v>
      </c>
      <c r="DJS197" s="37">
        <f t="shared" si="46"/>
        <v>0</v>
      </c>
      <c r="DJT197" s="37">
        <f t="shared" si="46"/>
        <v>0</v>
      </c>
      <c r="DJU197" s="37">
        <f t="shared" si="46"/>
        <v>0</v>
      </c>
      <c r="DJV197" s="37">
        <f t="shared" si="46"/>
        <v>0</v>
      </c>
      <c r="DJW197" s="37">
        <f t="shared" si="46"/>
        <v>0</v>
      </c>
      <c r="DJX197" s="37">
        <f t="shared" si="46"/>
        <v>0</v>
      </c>
      <c r="DJY197" s="37">
        <f t="shared" si="46"/>
        <v>0</v>
      </c>
      <c r="DJZ197" s="37">
        <f t="shared" si="46"/>
        <v>0</v>
      </c>
      <c r="DKA197" s="37">
        <f t="shared" si="46"/>
        <v>0</v>
      </c>
      <c r="DKB197" s="37">
        <f t="shared" si="46"/>
        <v>0</v>
      </c>
      <c r="DKC197" s="37">
        <f t="shared" si="46"/>
        <v>0</v>
      </c>
      <c r="DKD197" s="37">
        <f t="shared" si="46"/>
        <v>0</v>
      </c>
      <c r="DKE197" s="37">
        <f t="shared" si="46"/>
        <v>0</v>
      </c>
      <c r="DKF197" s="37">
        <f t="shared" si="46"/>
        <v>0</v>
      </c>
      <c r="DKG197" s="37">
        <f t="shared" si="46"/>
        <v>0</v>
      </c>
      <c r="DKH197" s="37">
        <f t="shared" si="46"/>
        <v>0</v>
      </c>
      <c r="DKI197" s="37">
        <f t="shared" si="46"/>
        <v>0</v>
      </c>
      <c r="DKJ197" s="37">
        <f t="shared" si="46"/>
        <v>0</v>
      </c>
      <c r="DKK197" s="37">
        <f t="shared" si="46"/>
        <v>0</v>
      </c>
      <c r="DKL197" s="37">
        <f t="shared" si="46"/>
        <v>0</v>
      </c>
      <c r="DKM197" s="37">
        <f t="shared" si="46"/>
        <v>0</v>
      </c>
      <c r="DKN197" s="37">
        <f t="shared" si="46"/>
        <v>0</v>
      </c>
      <c r="DKO197" s="37">
        <f t="shared" si="46"/>
        <v>0</v>
      </c>
      <c r="DKP197" s="37">
        <f t="shared" si="46"/>
        <v>0</v>
      </c>
      <c r="DKQ197" s="37">
        <f t="shared" si="46"/>
        <v>0</v>
      </c>
      <c r="DKR197" s="37">
        <f t="shared" si="46"/>
        <v>0</v>
      </c>
      <c r="DKS197" s="37">
        <f t="shared" si="46"/>
        <v>0</v>
      </c>
      <c r="DKT197" s="37">
        <f t="shared" si="46"/>
        <v>0</v>
      </c>
      <c r="DKU197" s="37">
        <f t="shared" si="46"/>
        <v>0</v>
      </c>
      <c r="DKV197" s="37">
        <f t="shared" si="46"/>
        <v>0</v>
      </c>
      <c r="DKW197" s="37">
        <f t="shared" si="46"/>
        <v>0</v>
      </c>
      <c r="DKX197" s="37">
        <f t="shared" si="46"/>
        <v>0</v>
      </c>
      <c r="DKY197" s="37">
        <f t="shared" si="46"/>
        <v>0</v>
      </c>
      <c r="DKZ197" s="37">
        <f t="shared" si="46"/>
        <v>0</v>
      </c>
      <c r="DLA197" s="37">
        <f t="shared" si="46"/>
        <v>0</v>
      </c>
      <c r="DLB197" s="37">
        <f t="shared" ref="DLB197:DNM197" si="47">SUM(DLB234:DLB245)</f>
        <v>0</v>
      </c>
      <c r="DLC197" s="37">
        <f t="shared" si="47"/>
        <v>0</v>
      </c>
      <c r="DLD197" s="37">
        <f t="shared" si="47"/>
        <v>0</v>
      </c>
      <c r="DLE197" s="37">
        <f t="shared" si="47"/>
        <v>0</v>
      </c>
      <c r="DLF197" s="37">
        <f t="shared" si="47"/>
        <v>0</v>
      </c>
      <c r="DLG197" s="37">
        <f t="shared" si="47"/>
        <v>0</v>
      </c>
      <c r="DLH197" s="37">
        <f t="shared" si="47"/>
        <v>0</v>
      </c>
      <c r="DLI197" s="37">
        <f t="shared" si="47"/>
        <v>0</v>
      </c>
      <c r="DLJ197" s="37">
        <f t="shared" si="47"/>
        <v>0</v>
      </c>
      <c r="DLK197" s="37">
        <f t="shared" si="47"/>
        <v>0</v>
      </c>
      <c r="DLL197" s="37">
        <f t="shared" si="47"/>
        <v>0</v>
      </c>
      <c r="DLM197" s="37">
        <f t="shared" si="47"/>
        <v>0</v>
      </c>
      <c r="DLN197" s="37">
        <f t="shared" si="47"/>
        <v>0</v>
      </c>
      <c r="DLO197" s="37">
        <f t="shared" si="47"/>
        <v>0</v>
      </c>
      <c r="DLP197" s="37">
        <f t="shared" si="47"/>
        <v>0</v>
      </c>
      <c r="DLQ197" s="37">
        <f t="shared" si="47"/>
        <v>0</v>
      </c>
      <c r="DLR197" s="37">
        <f t="shared" si="47"/>
        <v>0</v>
      </c>
      <c r="DLS197" s="37">
        <f t="shared" si="47"/>
        <v>0</v>
      </c>
      <c r="DLT197" s="37">
        <f t="shared" si="47"/>
        <v>0</v>
      </c>
      <c r="DLU197" s="37">
        <f t="shared" si="47"/>
        <v>0</v>
      </c>
      <c r="DLV197" s="37">
        <f t="shared" si="47"/>
        <v>0</v>
      </c>
      <c r="DLW197" s="37">
        <f t="shared" si="47"/>
        <v>0</v>
      </c>
      <c r="DLX197" s="37">
        <f t="shared" si="47"/>
        <v>0</v>
      </c>
      <c r="DLY197" s="37">
        <f t="shared" si="47"/>
        <v>0</v>
      </c>
      <c r="DLZ197" s="37">
        <f t="shared" si="47"/>
        <v>0</v>
      </c>
      <c r="DMA197" s="37">
        <f t="shared" si="47"/>
        <v>0</v>
      </c>
      <c r="DMB197" s="37">
        <f t="shared" si="47"/>
        <v>0</v>
      </c>
      <c r="DMC197" s="37">
        <f t="shared" si="47"/>
        <v>0</v>
      </c>
      <c r="DMD197" s="37">
        <f t="shared" si="47"/>
        <v>0</v>
      </c>
      <c r="DME197" s="37">
        <f t="shared" si="47"/>
        <v>0</v>
      </c>
      <c r="DMF197" s="37">
        <f t="shared" si="47"/>
        <v>0</v>
      </c>
      <c r="DMG197" s="37">
        <f t="shared" si="47"/>
        <v>0</v>
      </c>
      <c r="DMH197" s="37">
        <f t="shared" si="47"/>
        <v>0</v>
      </c>
      <c r="DMI197" s="37">
        <f t="shared" si="47"/>
        <v>0</v>
      </c>
      <c r="DMJ197" s="37">
        <f t="shared" si="47"/>
        <v>0</v>
      </c>
      <c r="DMK197" s="37">
        <f t="shared" si="47"/>
        <v>0</v>
      </c>
      <c r="DML197" s="37">
        <f t="shared" si="47"/>
        <v>0</v>
      </c>
      <c r="DMM197" s="37">
        <f t="shared" si="47"/>
        <v>0</v>
      </c>
      <c r="DMN197" s="37">
        <f t="shared" si="47"/>
        <v>0</v>
      </c>
      <c r="DMO197" s="37">
        <f t="shared" si="47"/>
        <v>0</v>
      </c>
      <c r="DMP197" s="37">
        <f t="shared" si="47"/>
        <v>0</v>
      </c>
      <c r="DMQ197" s="37">
        <f t="shared" si="47"/>
        <v>0</v>
      </c>
      <c r="DMR197" s="37">
        <f t="shared" si="47"/>
        <v>0</v>
      </c>
      <c r="DMS197" s="37">
        <f t="shared" si="47"/>
        <v>0</v>
      </c>
      <c r="DMT197" s="37">
        <f t="shared" si="47"/>
        <v>0</v>
      </c>
      <c r="DMU197" s="37">
        <f t="shared" si="47"/>
        <v>0</v>
      </c>
      <c r="DMV197" s="37">
        <f t="shared" si="47"/>
        <v>0</v>
      </c>
      <c r="DMW197" s="37">
        <f t="shared" si="47"/>
        <v>0</v>
      </c>
      <c r="DMX197" s="37">
        <f t="shared" si="47"/>
        <v>0</v>
      </c>
      <c r="DMY197" s="37">
        <f t="shared" si="47"/>
        <v>0</v>
      </c>
      <c r="DMZ197" s="37">
        <f t="shared" si="47"/>
        <v>0</v>
      </c>
      <c r="DNA197" s="37">
        <f t="shared" si="47"/>
        <v>0</v>
      </c>
      <c r="DNB197" s="37">
        <f t="shared" si="47"/>
        <v>0</v>
      </c>
      <c r="DNC197" s="37">
        <f t="shared" si="47"/>
        <v>0</v>
      </c>
      <c r="DND197" s="37">
        <f t="shared" si="47"/>
        <v>0</v>
      </c>
      <c r="DNE197" s="37">
        <f t="shared" si="47"/>
        <v>0</v>
      </c>
      <c r="DNF197" s="37">
        <f t="shared" si="47"/>
        <v>0</v>
      </c>
      <c r="DNG197" s="37">
        <f t="shared" si="47"/>
        <v>0</v>
      </c>
      <c r="DNH197" s="37">
        <f t="shared" si="47"/>
        <v>0</v>
      </c>
      <c r="DNI197" s="37">
        <f t="shared" si="47"/>
        <v>0</v>
      </c>
      <c r="DNJ197" s="37">
        <f t="shared" si="47"/>
        <v>0</v>
      </c>
      <c r="DNK197" s="37">
        <f t="shared" si="47"/>
        <v>0</v>
      </c>
      <c r="DNL197" s="37">
        <f t="shared" si="47"/>
        <v>0</v>
      </c>
      <c r="DNM197" s="37">
        <f t="shared" si="47"/>
        <v>0</v>
      </c>
      <c r="DNN197" s="37">
        <f t="shared" ref="DNN197:DPY197" si="48">SUM(DNN234:DNN245)</f>
        <v>0</v>
      </c>
      <c r="DNO197" s="37">
        <f t="shared" si="48"/>
        <v>0</v>
      </c>
      <c r="DNP197" s="37">
        <f t="shared" si="48"/>
        <v>0</v>
      </c>
      <c r="DNQ197" s="37">
        <f t="shared" si="48"/>
        <v>0</v>
      </c>
      <c r="DNR197" s="37">
        <f t="shared" si="48"/>
        <v>0</v>
      </c>
      <c r="DNS197" s="37">
        <f t="shared" si="48"/>
        <v>0</v>
      </c>
      <c r="DNT197" s="37">
        <f t="shared" si="48"/>
        <v>0</v>
      </c>
      <c r="DNU197" s="37">
        <f t="shared" si="48"/>
        <v>0</v>
      </c>
      <c r="DNV197" s="37">
        <f t="shared" si="48"/>
        <v>0</v>
      </c>
      <c r="DNW197" s="37">
        <f t="shared" si="48"/>
        <v>0</v>
      </c>
      <c r="DNX197" s="37">
        <f t="shared" si="48"/>
        <v>0</v>
      </c>
      <c r="DNY197" s="37">
        <f t="shared" si="48"/>
        <v>0</v>
      </c>
      <c r="DNZ197" s="37">
        <f t="shared" si="48"/>
        <v>0</v>
      </c>
      <c r="DOA197" s="37">
        <f t="shared" si="48"/>
        <v>0</v>
      </c>
      <c r="DOB197" s="37">
        <f t="shared" si="48"/>
        <v>0</v>
      </c>
      <c r="DOC197" s="37">
        <f t="shared" si="48"/>
        <v>0</v>
      </c>
      <c r="DOD197" s="37">
        <f t="shared" si="48"/>
        <v>0</v>
      </c>
      <c r="DOE197" s="37">
        <f t="shared" si="48"/>
        <v>0</v>
      </c>
      <c r="DOF197" s="37">
        <f t="shared" si="48"/>
        <v>0</v>
      </c>
      <c r="DOG197" s="37">
        <f t="shared" si="48"/>
        <v>0</v>
      </c>
      <c r="DOH197" s="37">
        <f t="shared" si="48"/>
        <v>0</v>
      </c>
      <c r="DOI197" s="37">
        <f t="shared" si="48"/>
        <v>0</v>
      </c>
      <c r="DOJ197" s="37">
        <f t="shared" si="48"/>
        <v>0</v>
      </c>
      <c r="DOK197" s="37">
        <f t="shared" si="48"/>
        <v>0</v>
      </c>
      <c r="DOL197" s="37">
        <f t="shared" si="48"/>
        <v>0</v>
      </c>
      <c r="DOM197" s="37">
        <f t="shared" si="48"/>
        <v>0</v>
      </c>
      <c r="DON197" s="37">
        <f t="shared" si="48"/>
        <v>0</v>
      </c>
      <c r="DOO197" s="37">
        <f t="shared" si="48"/>
        <v>0</v>
      </c>
      <c r="DOP197" s="37">
        <f t="shared" si="48"/>
        <v>0</v>
      </c>
      <c r="DOQ197" s="37">
        <f t="shared" si="48"/>
        <v>0</v>
      </c>
      <c r="DOR197" s="37">
        <f t="shared" si="48"/>
        <v>0</v>
      </c>
      <c r="DOS197" s="37">
        <f t="shared" si="48"/>
        <v>0</v>
      </c>
      <c r="DOT197" s="37">
        <f t="shared" si="48"/>
        <v>0</v>
      </c>
      <c r="DOU197" s="37">
        <f t="shared" si="48"/>
        <v>0</v>
      </c>
      <c r="DOV197" s="37">
        <f t="shared" si="48"/>
        <v>0</v>
      </c>
      <c r="DOW197" s="37">
        <f t="shared" si="48"/>
        <v>0</v>
      </c>
      <c r="DOX197" s="37">
        <f t="shared" si="48"/>
        <v>0</v>
      </c>
      <c r="DOY197" s="37">
        <f t="shared" si="48"/>
        <v>0</v>
      </c>
      <c r="DOZ197" s="37">
        <f t="shared" si="48"/>
        <v>0</v>
      </c>
      <c r="DPA197" s="37">
        <f t="shared" si="48"/>
        <v>0</v>
      </c>
      <c r="DPB197" s="37">
        <f t="shared" si="48"/>
        <v>0</v>
      </c>
      <c r="DPC197" s="37">
        <f t="shared" si="48"/>
        <v>0</v>
      </c>
      <c r="DPD197" s="37">
        <f t="shared" si="48"/>
        <v>0</v>
      </c>
      <c r="DPE197" s="37">
        <f t="shared" si="48"/>
        <v>0</v>
      </c>
      <c r="DPF197" s="37">
        <f t="shared" si="48"/>
        <v>0</v>
      </c>
      <c r="DPG197" s="37">
        <f t="shared" si="48"/>
        <v>0</v>
      </c>
      <c r="DPH197" s="37">
        <f t="shared" si="48"/>
        <v>0</v>
      </c>
      <c r="DPI197" s="37">
        <f t="shared" si="48"/>
        <v>0</v>
      </c>
      <c r="DPJ197" s="37">
        <f t="shared" si="48"/>
        <v>0</v>
      </c>
      <c r="DPK197" s="37">
        <f t="shared" si="48"/>
        <v>0</v>
      </c>
      <c r="DPL197" s="37">
        <f t="shared" si="48"/>
        <v>0</v>
      </c>
      <c r="DPM197" s="37">
        <f t="shared" si="48"/>
        <v>0</v>
      </c>
      <c r="DPN197" s="37">
        <f t="shared" si="48"/>
        <v>0</v>
      </c>
      <c r="DPO197" s="37">
        <f t="shared" si="48"/>
        <v>0</v>
      </c>
      <c r="DPP197" s="37">
        <f t="shared" si="48"/>
        <v>0</v>
      </c>
      <c r="DPQ197" s="37">
        <f t="shared" si="48"/>
        <v>0</v>
      </c>
      <c r="DPR197" s="37">
        <f t="shared" si="48"/>
        <v>0</v>
      </c>
      <c r="DPS197" s="37">
        <f t="shared" si="48"/>
        <v>0</v>
      </c>
      <c r="DPT197" s="37">
        <f t="shared" si="48"/>
        <v>0</v>
      </c>
      <c r="DPU197" s="37">
        <f t="shared" si="48"/>
        <v>0</v>
      </c>
      <c r="DPV197" s="37">
        <f t="shared" si="48"/>
        <v>0</v>
      </c>
      <c r="DPW197" s="37">
        <f t="shared" si="48"/>
        <v>0</v>
      </c>
      <c r="DPX197" s="37">
        <f t="shared" si="48"/>
        <v>0</v>
      </c>
      <c r="DPY197" s="37">
        <f t="shared" si="48"/>
        <v>0</v>
      </c>
      <c r="DPZ197" s="37">
        <f t="shared" ref="DPZ197:DSK197" si="49">SUM(DPZ234:DPZ245)</f>
        <v>0</v>
      </c>
      <c r="DQA197" s="37">
        <f t="shared" si="49"/>
        <v>0</v>
      </c>
      <c r="DQB197" s="37">
        <f t="shared" si="49"/>
        <v>0</v>
      </c>
      <c r="DQC197" s="37">
        <f t="shared" si="49"/>
        <v>0</v>
      </c>
      <c r="DQD197" s="37">
        <f t="shared" si="49"/>
        <v>0</v>
      </c>
      <c r="DQE197" s="37">
        <f t="shared" si="49"/>
        <v>0</v>
      </c>
      <c r="DQF197" s="37">
        <f t="shared" si="49"/>
        <v>0</v>
      </c>
      <c r="DQG197" s="37">
        <f t="shared" si="49"/>
        <v>0</v>
      </c>
      <c r="DQH197" s="37">
        <f t="shared" si="49"/>
        <v>0</v>
      </c>
      <c r="DQI197" s="37">
        <f t="shared" si="49"/>
        <v>0</v>
      </c>
      <c r="DQJ197" s="37">
        <f t="shared" si="49"/>
        <v>0</v>
      </c>
      <c r="DQK197" s="37">
        <f t="shared" si="49"/>
        <v>0</v>
      </c>
      <c r="DQL197" s="37">
        <f t="shared" si="49"/>
        <v>0</v>
      </c>
      <c r="DQM197" s="37">
        <f t="shared" si="49"/>
        <v>0</v>
      </c>
      <c r="DQN197" s="37">
        <f t="shared" si="49"/>
        <v>0</v>
      </c>
      <c r="DQO197" s="37">
        <f t="shared" si="49"/>
        <v>0</v>
      </c>
      <c r="DQP197" s="37">
        <f t="shared" si="49"/>
        <v>0</v>
      </c>
      <c r="DQQ197" s="37">
        <f t="shared" si="49"/>
        <v>0</v>
      </c>
      <c r="DQR197" s="37">
        <f t="shared" si="49"/>
        <v>0</v>
      </c>
      <c r="DQS197" s="37">
        <f t="shared" si="49"/>
        <v>0</v>
      </c>
      <c r="DQT197" s="37">
        <f t="shared" si="49"/>
        <v>0</v>
      </c>
      <c r="DQU197" s="37">
        <f t="shared" si="49"/>
        <v>0</v>
      </c>
      <c r="DQV197" s="37">
        <f t="shared" si="49"/>
        <v>0</v>
      </c>
      <c r="DQW197" s="37">
        <f t="shared" si="49"/>
        <v>0</v>
      </c>
      <c r="DQX197" s="37">
        <f t="shared" si="49"/>
        <v>0</v>
      </c>
      <c r="DQY197" s="37">
        <f t="shared" si="49"/>
        <v>0</v>
      </c>
      <c r="DQZ197" s="37">
        <f t="shared" si="49"/>
        <v>0</v>
      </c>
      <c r="DRA197" s="37">
        <f t="shared" si="49"/>
        <v>0</v>
      </c>
      <c r="DRB197" s="37">
        <f t="shared" si="49"/>
        <v>0</v>
      </c>
      <c r="DRC197" s="37">
        <f t="shared" si="49"/>
        <v>0</v>
      </c>
      <c r="DRD197" s="37">
        <f t="shared" si="49"/>
        <v>0</v>
      </c>
      <c r="DRE197" s="37">
        <f t="shared" si="49"/>
        <v>0</v>
      </c>
      <c r="DRF197" s="37">
        <f t="shared" si="49"/>
        <v>0</v>
      </c>
      <c r="DRG197" s="37">
        <f t="shared" si="49"/>
        <v>0</v>
      </c>
      <c r="DRH197" s="37">
        <f t="shared" si="49"/>
        <v>0</v>
      </c>
      <c r="DRI197" s="37">
        <f t="shared" si="49"/>
        <v>0</v>
      </c>
      <c r="DRJ197" s="37">
        <f t="shared" si="49"/>
        <v>0</v>
      </c>
      <c r="DRK197" s="37">
        <f t="shared" si="49"/>
        <v>0</v>
      </c>
      <c r="DRL197" s="37">
        <f t="shared" si="49"/>
        <v>0</v>
      </c>
      <c r="DRM197" s="37">
        <f t="shared" si="49"/>
        <v>0</v>
      </c>
      <c r="DRN197" s="37">
        <f t="shared" si="49"/>
        <v>0</v>
      </c>
      <c r="DRO197" s="37">
        <f t="shared" si="49"/>
        <v>0</v>
      </c>
      <c r="DRP197" s="37">
        <f t="shared" si="49"/>
        <v>0</v>
      </c>
      <c r="DRQ197" s="37">
        <f t="shared" si="49"/>
        <v>0</v>
      </c>
      <c r="DRR197" s="37">
        <f t="shared" si="49"/>
        <v>0</v>
      </c>
      <c r="DRS197" s="37">
        <f t="shared" si="49"/>
        <v>0</v>
      </c>
      <c r="DRT197" s="37">
        <f t="shared" si="49"/>
        <v>0</v>
      </c>
      <c r="DRU197" s="37">
        <f t="shared" si="49"/>
        <v>0</v>
      </c>
      <c r="DRV197" s="37">
        <f t="shared" si="49"/>
        <v>0</v>
      </c>
      <c r="DRW197" s="37">
        <f t="shared" si="49"/>
        <v>0</v>
      </c>
      <c r="DRX197" s="37">
        <f t="shared" si="49"/>
        <v>0</v>
      </c>
      <c r="DRY197" s="37">
        <f t="shared" si="49"/>
        <v>0</v>
      </c>
      <c r="DRZ197" s="37">
        <f t="shared" si="49"/>
        <v>0</v>
      </c>
      <c r="DSA197" s="37">
        <f t="shared" si="49"/>
        <v>0</v>
      </c>
      <c r="DSB197" s="37">
        <f t="shared" si="49"/>
        <v>0</v>
      </c>
      <c r="DSC197" s="37">
        <f t="shared" si="49"/>
        <v>0</v>
      </c>
      <c r="DSD197" s="37">
        <f t="shared" si="49"/>
        <v>0</v>
      </c>
      <c r="DSE197" s="37">
        <f t="shared" si="49"/>
        <v>0</v>
      </c>
      <c r="DSF197" s="37">
        <f t="shared" si="49"/>
        <v>0</v>
      </c>
      <c r="DSG197" s="37">
        <f t="shared" si="49"/>
        <v>0</v>
      </c>
      <c r="DSH197" s="37">
        <f t="shared" si="49"/>
        <v>0</v>
      </c>
      <c r="DSI197" s="37">
        <f t="shared" si="49"/>
        <v>0</v>
      </c>
      <c r="DSJ197" s="37">
        <f t="shared" si="49"/>
        <v>0</v>
      </c>
      <c r="DSK197" s="37">
        <f t="shared" si="49"/>
        <v>0</v>
      </c>
      <c r="DSL197" s="37">
        <f t="shared" ref="DSL197:DUW197" si="50">SUM(DSL234:DSL245)</f>
        <v>0</v>
      </c>
      <c r="DSM197" s="37">
        <f t="shared" si="50"/>
        <v>0</v>
      </c>
      <c r="DSN197" s="37">
        <f t="shared" si="50"/>
        <v>0</v>
      </c>
      <c r="DSO197" s="37">
        <f t="shared" si="50"/>
        <v>0</v>
      </c>
      <c r="DSP197" s="37">
        <f t="shared" si="50"/>
        <v>0</v>
      </c>
      <c r="DSQ197" s="37">
        <f t="shared" si="50"/>
        <v>0</v>
      </c>
      <c r="DSR197" s="37">
        <f t="shared" si="50"/>
        <v>0</v>
      </c>
      <c r="DSS197" s="37">
        <f t="shared" si="50"/>
        <v>0</v>
      </c>
      <c r="DST197" s="37">
        <f t="shared" si="50"/>
        <v>0</v>
      </c>
      <c r="DSU197" s="37">
        <f t="shared" si="50"/>
        <v>0</v>
      </c>
      <c r="DSV197" s="37">
        <f t="shared" si="50"/>
        <v>0</v>
      </c>
      <c r="DSW197" s="37">
        <f t="shared" si="50"/>
        <v>0</v>
      </c>
      <c r="DSX197" s="37">
        <f t="shared" si="50"/>
        <v>0</v>
      </c>
      <c r="DSY197" s="37">
        <f t="shared" si="50"/>
        <v>0</v>
      </c>
      <c r="DSZ197" s="37">
        <f t="shared" si="50"/>
        <v>0</v>
      </c>
      <c r="DTA197" s="37">
        <f t="shared" si="50"/>
        <v>0</v>
      </c>
      <c r="DTB197" s="37">
        <f t="shared" si="50"/>
        <v>0</v>
      </c>
      <c r="DTC197" s="37">
        <f t="shared" si="50"/>
        <v>0</v>
      </c>
      <c r="DTD197" s="37">
        <f t="shared" si="50"/>
        <v>0</v>
      </c>
      <c r="DTE197" s="37">
        <f t="shared" si="50"/>
        <v>0</v>
      </c>
      <c r="DTF197" s="37">
        <f t="shared" si="50"/>
        <v>0</v>
      </c>
      <c r="DTG197" s="37">
        <f t="shared" si="50"/>
        <v>0</v>
      </c>
      <c r="DTH197" s="37">
        <f t="shared" si="50"/>
        <v>0</v>
      </c>
      <c r="DTI197" s="37">
        <f t="shared" si="50"/>
        <v>0</v>
      </c>
      <c r="DTJ197" s="37">
        <f t="shared" si="50"/>
        <v>0</v>
      </c>
      <c r="DTK197" s="37">
        <f t="shared" si="50"/>
        <v>0</v>
      </c>
      <c r="DTL197" s="37">
        <f t="shared" si="50"/>
        <v>0</v>
      </c>
      <c r="DTM197" s="37">
        <f t="shared" si="50"/>
        <v>0</v>
      </c>
      <c r="DTN197" s="37">
        <f t="shared" si="50"/>
        <v>0</v>
      </c>
      <c r="DTO197" s="37">
        <f t="shared" si="50"/>
        <v>0</v>
      </c>
      <c r="DTP197" s="37">
        <f t="shared" si="50"/>
        <v>0</v>
      </c>
      <c r="DTQ197" s="37">
        <f t="shared" si="50"/>
        <v>0</v>
      </c>
      <c r="DTR197" s="37">
        <f t="shared" si="50"/>
        <v>0</v>
      </c>
      <c r="DTS197" s="37">
        <f t="shared" si="50"/>
        <v>0</v>
      </c>
      <c r="DTT197" s="37">
        <f t="shared" si="50"/>
        <v>0</v>
      </c>
      <c r="DTU197" s="37">
        <f t="shared" si="50"/>
        <v>0</v>
      </c>
      <c r="DTV197" s="37">
        <f t="shared" si="50"/>
        <v>0</v>
      </c>
      <c r="DTW197" s="37">
        <f t="shared" si="50"/>
        <v>0</v>
      </c>
      <c r="DTX197" s="37">
        <f t="shared" si="50"/>
        <v>0</v>
      </c>
      <c r="DTY197" s="37">
        <f t="shared" si="50"/>
        <v>0</v>
      </c>
      <c r="DTZ197" s="37">
        <f t="shared" si="50"/>
        <v>0</v>
      </c>
      <c r="DUA197" s="37">
        <f t="shared" si="50"/>
        <v>0</v>
      </c>
      <c r="DUB197" s="37">
        <f t="shared" si="50"/>
        <v>0</v>
      </c>
      <c r="DUC197" s="37">
        <f t="shared" si="50"/>
        <v>0</v>
      </c>
      <c r="DUD197" s="37">
        <f t="shared" si="50"/>
        <v>0</v>
      </c>
      <c r="DUE197" s="37">
        <f t="shared" si="50"/>
        <v>0</v>
      </c>
      <c r="DUF197" s="37">
        <f t="shared" si="50"/>
        <v>0</v>
      </c>
      <c r="DUG197" s="37">
        <f t="shared" si="50"/>
        <v>0</v>
      </c>
      <c r="DUH197" s="37">
        <f t="shared" si="50"/>
        <v>0</v>
      </c>
      <c r="DUI197" s="37">
        <f t="shared" si="50"/>
        <v>0</v>
      </c>
      <c r="DUJ197" s="37">
        <f t="shared" si="50"/>
        <v>0</v>
      </c>
      <c r="DUK197" s="37">
        <f t="shared" si="50"/>
        <v>0</v>
      </c>
      <c r="DUL197" s="37">
        <f t="shared" si="50"/>
        <v>0</v>
      </c>
      <c r="DUM197" s="37">
        <f t="shared" si="50"/>
        <v>0</v>
      </c>
      <c r="DUN197" s="37">
        <f t="shared" si="50"/>
        <v>0</v>
      </c>
      <c r="DUO197" s="37">
        <f t="shared" si="50"/>
        <v>0</v>
      </c>
      <c r="DUP197" s="37">
        <f t="shared" si="50"/>
        <v>0</v>
      </c>
      <c r="DUQ197" s="37">
        <f t="shared" si="50"/>
        <v>0</v>
      </c>
      <c r="DUR197" s="37">
        <f t="shared" si="50"/>
        <v>0</v>
      </c>
      <c r="DUS197" s="37">
        <f t="shared" si="50"/>
        <v>0</v>
      </c>
      <c r="DUT197" s="37">
        <f t="shared" si="50"/>
        <v>0</v>
      </c>
      <c r="DUU197" s="37">
        <f t="shared" si="50"/>
        <v>0</v>
      </c>
      <c r="DUV197" s="37">
        <f t="shared" si="50"/>
        <v>0</v>
      </c>
      <c r="DUW197" s="37">
        <f t="shared" si="50"/>
        <v>0</v>
      </c>
      <c r="DUX197" s="37">
        <f t="shared" ref="DUX197:DXI197" si="51">SUM(DUX234:DUX245)</f>
        <v>0</v>
      </c>
      <c r="DUY197" s="37">
        <f t="shared" si="51"/>
        <v>0</v>
      </c>
      <c r="DUZ197" s="37">
        <f t="shared" si="51"/>
        <v>0</v>
      </c>
      <c r="DVA197" s="37">
        <f t="shared" si="51"/>
        <v>0</v>
      </c>
      <c r="DVB197" s="37">
        <f t="shared" si="51"/>
        <v>0</v>
      </c>
      <c r="DVC197" s="37">
        <f t="shared" si="51"/>
        <v>0</v>
      </c>
      <c r="DVD197" s="37">
        <f t="shared" si="51"/>
        <v>0</v>
      </c>
      <c r="DVE197" s="37">
        <f t="shared" si="51"/>
        <v>0</v>
      </c>
      <c r="DVF197" s="37">
        <f t="shared" si="51"/>
        <v>0</v>
      </c>
      <c r="DVG197" s="37">
        <f t="shared" si="51"/>
        <v>0</v>
      </c>
      <c r="DVH197" s="37">
        <f t="shared" si="51"/>
        <v>0</v>
      </c>
      <c r="DVI197" s="37">
        <f t="shared" si="51"/>
        <v>0</v>
      </c>
      <c r="DVJ197" s="37">
        <f t="shared" si="51"/>
        <v>0</v>
      </c>
      <c r="DVK197" s="37">
        <f t="shared" si="51"/>
        <v>0</v>
      </c>
      <c r="DVL197" s="37">
        <f t="shared" si="51"/>
        <v>0</v>
      </c>
      <c r="DVM197" s="37">
        <f t="shared" si="51"/>
        <v>0</v>
      </c>
      <c r="DVN197" s="37">
        <f t="shared" si="51"/>
        <v>0</v>
      </c>
      <c r="DVO197" s="37">
        <f t="shared" si="51"/>
        <v>0</v>
      </c>
      <c r="DVP197" s="37">
        <f t="shared" si="51"/>
        <v>0</v>
      </c>
      <c r="DVQ197" s="37">
        <f t="shared" si="51"/>
        <v>0</v>
      </c>
      <c r="DVR197" s="37">
        <f t="shared" si="51"/>
        <v>0</v>
      </c>
      <c r="DVS197" s="37">
        <f t="shared" si="51"/>
        <v>0</v>
      </c>
      <c r="DVT197" s="37">
        <f t="shared" si="51"/>
        <v>0</v>
      </c>
      <c r="DVU197" s="37">
        <f t="shared" si="51"/>
        <v>0</v>
      </c>
      <c r="DVV197" s="37">
        <f t="shared" si="51"/>
        <v>0</v>
      </c>
      <c r="DVW197" s="37">
        <f t="shared" si="51"/>
        <v>0</v>
      </c>
      <c r="DVX197" s="37">
        <f t="shared" si="51"/>
        <v>0</v>
      </c>
      <c r="DVY197" s="37">
        <f t="shared" si="51"/>
        <v>0</v>
      </c>
      <c r="DVZ197" s="37">
        <f t="shared" si="51"/>
        <v>0</v>
      </c>
      <c r="DWA197" s="37">
        <f t="shared" si="51"/>
        <v>0</v>
      </c>
      <c r="DWB197" s="37">
        <f t="shared" si="51"/>
        <v>0</v>
      </c>
      <c r="DWC197" s="37">
        <f t="shared" si="51"/>
        <v>0</v>
      </c>
      <c r="DWD197" s="37">
        <f t="shared" si="51"/>
        <v>0</v>
      </c>
      <c r="DWE197" s="37">
        <f t="shared" si="51"/>
        <v>0</v>
      </c>
      <c r="DWF197" s="37">
        <f t="shared" si="51"/>
        <v>0</v>
      </c>
      <c r="DWG197" s="37">
        <f t="shared" si="51"/>
        <v>0</v>
      </c>
      <c r="DWH197" s="37">
        <f t="shared" si="51"/>
        <v>0</v>
      </c>
      <c r="DWI197" s="37">
        <f t="shared" si="51"/>
        <v>0</v>
      </c>
      <c r="DWJ197" s="37">
        <f t="shared" si="51"/>
        <v>0</v>
      </c>
      <c r="DWK197" s="37">
        <f t="shared" si="51"/>
        <v>0</v>
      </c>
      <c r="DWL197" s="37">
        <f t="shared" si="51"/>
        <v>0</v>
      </c>
      <c r="DWM197" s="37">
        <f t="shared" si="51"/>
        <v>0</v>
      </c>
      <c r="DWN197" s="37">
        <f t="shared" si="51"/>
        <v>0</v>
      </c>
      <c r="DWO197" s="37">
        <f t="shared" si="51"/>
        <v>0</v>
      </c>
      <c r="DWP197" s="37">
        <f t="shared" si="51"/>
        <v>0</v>
      </c>
      <c r="DWQ197" s="37">
        <f t="shared" si="51"/>
        <v>0</v>
      </c>
      <c r="DWR197" s="37">
        <f t="shared" si="51"/>
        <v>0</v>
      </c>
      <c r="DWS197" s="37">
        <f t="shared" si="51"/>
        <v>0</v>
      </c>
      <c r="DWT197" s="37">
        <f t="shared" si="51"/>
        <v>0</v>
      </c>
      <c r="DWU197" s="37">
        <f t="shared" si="51"/>
        <v>0</v>
      </c>
      <c r="DWV197" s="37">
        <f t="shared" si="51"/>
        <v>0</v>
      </c>
      <c r="DWW197" s="37">
        <f t="shared" si="51"/>
        <v>0</v>
      </c>
      <c r="DWX197" s="37">
        <f t="shared" si="51"/>
        <v>0</v>
      </c>
      <c r="DWY197" s="37">
        <f t="shared" si="51"/>
        <v>0</v>
      </c>
      <c r="DWZ197" s="37">
        <f t="shared" si="51"/>
        <v>0</v>
      </c>
      <c r="DXA197" s="37">
        <f t="shared" si="51"/>
        <v>0</v>
      </c>
      <c r="DXB197" s="37">
        <f t="shared" si="51"/>
        <v>0</v>
      </c>
      <c r="DXC197" s="37">
        <f t="shared" si="51"/>
        <v>0</v>
      </c>
      <c r="DXD197" s="37">
        <f t="shared" si="51"/>
        <v>0</v>
      </c>
      <c r="DXE197" s="37">
        <f t="shared" si="51"/>
        <v>0</v>
      </c>
      <c r="DXF197" s="37">
        <f t="shared" si="51"/>
        <v>0</v>
      </c>
      <c r="DXG197" s="37">
        <f t="shared" si="51"/>
        <v>0</v>
      </c>
      <c r="DXH197" s="37">
        <f t="shared" si="51"/>
        <v>0</v>
      </c>
      <c r="DXI197" s="37">
        <f t="shared" si="51"/>
        <v>0</v>
      </c>
      <c r="DXJ197" s="37">
        <f t="shared" ref="DXJ197:DZU197" si="52">SUM(DXJ234:DXJ245)</f>
        <v>0</v>
      </c>
      <c r="DXK197" s="37">
        <f t="shared" si="52"/>
        <v>0</v>
      </c>
      <c r="DXL197" s="37">
        <f t="shared" si="52"/>
        <v>0</v>
      </c>
      <c r="DXM197" s="37">
        <f t="shared" si="52"/>
        <v>0</v>
      </c>
      <c r="DXN197" s="37">
        <f t="shared" si="52"/>
        <v>0</v>
      </c>
      <c r="DXO197" s="37">
        <f t="shared" si="52"/>
        <v>0</v>
      </c>
      <c r="DXP197" s="37">
        <f t="shared" si="52"/>
        <v>0</v>
      </c>
      <c r="DXQ197" s="37">
        <f t="shared" si="52"/>
        <v>0</v>
      </c>
      <c r="DXR197" s="37">
        <f t="shared" si="52"/>
        <v>0</v>
      </c>
      <c r="DXS197" s="37">
        <f t="shared" si="52"/>
        <v>0</v>
      </c>
      <c r="DXT197" s="37">
        <f t="shared" si="52"/>
        <v>0</v>
      </c>
      <c r="DXU197" s="37">
        <f t="shared" si="52"/>
        <v>0</v>
      </c>
      <c r="DXV197" s="37">
        <f t="shared" si="52"/>
        <v>0</v>
      </c>
      <c r="DXW197" s="37">
        <f t="shared" si="52"/>
        <v>0</v>
      </c>
      <c r="DXX197" s="37">
        <f t="shared" si="52"/>
        <v>0</v>
      </c>
      <c r="DXY197" s="37">
        <f t="shared" si="52"/>
        <v>0</v>
      </c>
      <c r="DXZ197" s="37">
        <f t="shared" si="52"/>
        <v>0</v>
      </c>
      <c r="DYA197" s="37">
        <f t="shared" si="52"/>
        <v>0</v>
      </c>
      <c r="DYB197" s="37">
        <f t="shared" si="52"/>
        <v>0</v>
      </c>
      <c r="DYC197" s="37">
        <f t="shared" si="52"/>
        <v>0</v>
      </c>
      <c r="DYD197" s="37">
        <f t="shared" si="52"/>
        <v>0</v>
      </c>
      <c r="DYE197" s="37">
        <f t="shared" si="52"/>
        <v>0</v>
      </c>
      <c r="DYF197" s="37">
        <f t="shared" si="52"/>
        <v>0</v>
      </c>
      <c r="DYG197" s="37">
        <f t="shared" si="52"/>
        <v>0</v>
      </c>
      <c r="DYH197" s="37">
        <f t="shared" si="52"/>
        <v>0</v>
      </c>
      <c r="DYI197" s="37">
        <f t="shared" si="52"/>
        <v>0</v>
      </c>
      <c r="DYJ197" s="37">
        <f t="shared" si="52"/>
        <v>0</v>
      </c>
      <c r="DYK197" s="37">
        <f t="shared" si="52"/>
        <v>0</v>
      </c>
      <c r="DYL197" s="37">
        <f t="shared" si="52"/>
        <v>0</v>
      </c>
      <c r="DYM197" s="37">
        <f t="shared" si="52"/>
        <v>0</v>
      </c>
      <c r="DYN197" s="37">
        <f t="shared" si="52"/>
        <v>0</v>
      </c>
      <c r="DYO197" s="37">
        <f t="shared" si="52"/>
        <v>0</v>
      </c>
      <c r="DYP197" s="37">
        <f t="shared" si="52"/>
        <v>0</v>
      </c>
      <c r="DYQ197" s="37">
        <f t="shared" si="52"/>
        <v>0</v>
      </c>
      <c r="DYR197" s="37">
        <f t="shared" si="52"/>
        <v>0</v>
      </c>
      <c r="DYS197" s="37">
        <f t="shared" si="52"/>
        <v>0</v>
      </c>
      <c r="DYT197" s="37">
        <f t="shared" si="52"/>
        <v>0</v>
      </c>
      <c r="DYU197" s="37">
        <f t="shared" si="52"/>
        <v>0</v>
      </c>
      <c r="DYV197" s="37">
        <f t="shared" si="52"/>
        <v>0</v>
      </c>
      <c r="DYW197" s="37">
        <f t="shared" si="52"/>
        <v>0</v>
      </c>
      <c r="DYX197" s="37">
        <f t="shared" si="52"/>
        <v>0</v>
      </c>
      <c r="DYY197" s="37">
        <f t="shared" si="52"/>
        <v>0</v>
      </c>
      <c r="DYZ197" s="37">
        <f t="shared" si="52"/>
        <v>0</v>
      </c>
      <c r="DZA197" s="37">
        <f t="shared" si="52"/>
        <v>0</v>
      </c>
      <c r="DZB197" s="37">
        <f t="shared" si="52"/>
        <v>0</v>
      </c>
      <c r="DZC197" s="37">
        <f t="shared" si="52"/>
        <v>0</v>
      </c>
      <c r="DZD197" s="37">
        <f t="shared" si="52"/>
        <v>0</v>
      </c>
      <c r="DZE197" s="37">
        <f t="shared" si="52"/>
        <v>0</v>
      </c>
      <c r="DZF197" s="37">
        <f t="shared" si="52"/>
        <v>0</v>
      </c>
      <c r="DZG197" s="37">
        <f t="shared" si="52"/>
        <v>0</v>
      </c>
      <c r="DZH197" s="37">
        <f t="shared" si="52"/>
        <v>0</v>
      </c>
      <c r="DZI197" s="37">
        <f t="shared" si="52"/>
        <v>0</v>
      </c>
      <c r="DZJ197" s="37">
        <f t="shared" si="52"/>
        <v>0</v>
      </c>
      <c r="DZK197" s="37">
        <f t="shared" si="52"/>
        <v>0</v>
      </c>
      <c r="DZL197" s="37">
        <f t="shared" si="52"/>
        <v>0</v>
      </c>
      <c r="DZM197" s="37">
        <f t="shared" si="52"/>
        <v>0</v>
      </c>
      <c r="DZN197" s="37">
        <f t="shared" si="52"/>
        <v>0</v>
      </c>
      <c r="DZO197" s="37">
        <f t="shared" si="52"/>
        <v>0</v>
      </c>
      <c r="DZP197" s="37">
        <f t="shared" si="52"/>
        <v>0</v>
      </c>
      <c r="DZQ197" s="37">
        <f t="shared" si="52"/>
        <v>0</v>
      </c>
      <c r="DZR197" s="37">
        <f t="shared" si="52"/>
        <v>0</v>
      </c>
      <c r="DZS197" s="37">
        <f t="shared" si="52"/>
        <v>0</v>
      </c>
      <c r="DZT197" s="37">
        <f t="shared" si="52"/>
        <v>0</v>
      </c>
      <c r="DZU197" s="37">
        <f t="shared" si="52"/>
        <v>0</v>
      </c>
      <c r="DZV197" s="37">
        <f t="shared" ref="DZV197:ECG197" si="53">SUM(DZV234:DZV245)</f>
        <v>0</v>
      </c>
      <c r="DZW197" s="37">
        <f t="shared" si="53"/>
        <v>0</v>
      </c>
      <c r="DZX197" s="37">
        <f t="shared" si="53"/>
        <v>0</v>
      </c>
      <c r="DZY197" s="37">
        <f t="shared" si="53"/>
        <v>0</v>
      </c>
      <c r="DZZ197" s="37">
        <f t="shared" si="53"/>
        <v>0</v>
      </c>
      <c r="EAA197" s="37">
        <f t="shared" si="53"/>
        <v>0</v>
      </c>
      <c r="EAB197" s="37">
        <f t="shared" si="53"/>
        <v>0</v>
      </c>
      <c r="EAC197" s="37">
        <f t="shared" si="53"/>
        <v>0</v>
      </c>
      <c r="EAD197" s="37">
        <f t="shared" si="53"/>
        <v>0</v>
      </c>
      <c r="EAE197" s="37">
        <f t="shared" si="53"/>
        <v>0</v>
      </c>
      <c r="EAF197" s="37">
        <f t="shared" si="53"/>
        <v>0</v>
      </c>
      <c r="EAG197" s="37">
        <f t="shared" si="53"/>
        <v>0</v>
      </c>
      <c r="EAH197" s="37">
        <f t="shared" si="53"/>
        <v>0</v>
      </c>
      <c r="EAI197" s="37">
        <f t="shared" si="53"/>
        <v>0</v>
      </c>
      <c r="EAJ197" s="37">
        <f t="shared" si="53"/>
        <v>0</v>
      </c>
      <c r="EAK197" s="37">
        <f t="shared" si="53"/>
        <v>0</v>
      </c>
      <c r="EAL197" s="37">
        <f t="shared" si="53"/>
        <v>0</v>
      </c>
      <c r="EAM197" s="37">
        <f t="shared" si="53"/>
        <v>0</v>
      </c>
      <c r="EAN197" s="37">
        <f t="shared" si="53"/>
        <v>0</v>
      </c>
      <c r="EAO197" s="37">
        <f t="shared" si="53"/>
        <v>0</v>
      </c>
      <c r="EAP197" s="37">
        <f t="shared" si="53"/>
        <v>0</v>
      </c>
      <c r="EAQ197" s="37">
        <f t="shared" si="53"/>
        <v>0</v>
      </c>
      <c r="EAR197" s="37">
        <f t="shared" si="53"/>
        <v>0</v>
      </c>
      <c r="EAS197" s="37">
        <f t="shared" si="53"/>
        <v>0</v>
      </c>
      <c r="EAT197" s="37">
        <f t="shared" si="53"/>
        <v>0</v>
      </c>
      <c r="EAU197" s="37">
        <f t="shared" si="53"/>
        <v>0</v>
      </c>
      <c r="EAV197" s="37">
        <f t="shared" si="53"/>
        <v>0</v>
      </c>
      <c r="EAW197" s="37">
        <f t="shared" si="53"/>
        <v>0</v>
      </c>
      <c r="EAX197" s="37">
        <f t="shared" si="53"/>
        <v>0</v>
      </c>
      <c r="EAY197" s="37">
        <f t="shared" si="53"/>
        <v>0</v>
      </c>
      <c r="EAZ197" s="37">
        <f t="shared" si="53"/>
        <v>0</v>
      </c>
      <c r="EBA197" s="37">
        <f t="shared" si="53"/>
        <v>0</v>
      </c>
      <c r="EBB197" s="37">
        <f t="shared" si="53"/>
        <v>0</v>
      </c>
      <c r="EBC197" s="37">
        <f t="shared" si="53"/>
        <v>0</v>
      </c>
      <c r="EBD197" s="37">
        <f t="shared" si="53"/>
        <v>0</v>
      </c>
      <c r="EBE197" s="37">
        <f t="shared" si="53"/>
        <v>0</v>
      </c>
      <c r="EBF197" s="37">
        <f t="shared" si="53"/>
        <v>0</v>
      </c>
      <c r="EBG197" s="37">
        <f t="shared" si="53"/>
        <v>0</v>
      </c>
      <c r="EBH197" s="37">
        <f t="shared" si="53"/>
        <v>0</v>
      </c>
      <c r="EBI197" s="37">
        <f t="shared" si="53"/>
        <v>0</v>
      </c>
      <c r="EBJ197" s="37">
        <f t="shared" si="53"/>
        <v>0</v>
      </c>
      <c r="EBK197" s="37">
        <f t="shared" si="53"/>
        <v>0</v>
      </c>
      <c r="EBL197" s="37">
        <f t="shared" si="53"/>
        <v>0</v>
      </c>
      <c r="EBM197" s="37">
        <f t="shared" si="53"/>
        <v>0</v>
      </c>
      <c r="EBN197" s="37">
        <f t="shared" si="53"/>
        <v>0</v>
      </c>
      <c r="EBO197" s="37">
        <f t="shared" si="53"/>
        <v>0</v>
      </c>
      <c r="EBP197" s="37">
        <f t="shared" si="53"/>
        <v>0</v>
      </c>
      <c r="EBQ197" s="37">
        <f t="shared" si="53"/>
        <v>0</v>
      </c>
      <c r="EBR197" s="37">
        <f t="shared" si="53"/>
        <v>0</v>
      </c>
      <c r="EBS197" s="37">
        <f t="shared" si="53"/>
        <v>0</v>
      </c>
      <c r="EBT197" s="37">
        <f t="shared" si="53"/>
        <v>0</v>
      </c>
      <c r="EBU197" s="37">
        <f t="shared" si="53"/>
        <v>0</v>
      </c>
      <c r="EBV197" s="37">
        <f t="shared" si="53"/>
        <v>0</v>
      </c>
      <c r="EBW197" s="37">
        <f t="shared" si="53"/>
        <v>0</v>
      </c>
      <c r="EBX197" s="37">
        <f t="shared" si="53"/>
        <v>0</v>
      </c>
      <c r="EBY197" s="37">
        <f t="shared" si="53"/>
        <v>0</v>
      </c>
      <c r="EBZ197" s="37">
        <f t="shared" si="53"/>
        <v>0</v>
      </c>
      <c r="ECA197" s="37">
        <f t="shared" si="53"/>
        <v>0</v>
      </c>
      <c r="ECB197" s="37">
        <f t="shared" si="53"/>
        <v>0</v>
      </c>
      <c r="ECC197" s="37">
        <f t="shared" si="53"/>
        <v>0</v>
      </c>
      <c r="ECD197" s="37">
        <f t="shared" si="53"/>
        <v>0</v>
      </c>
      <c r="ECE197" s="37">
        <f t="shared" si="53"/>
        <v>0</v>
      </c>
      <c r="ECF197" s="37">
        <f t="shared" si="53"/>
        <v>0</v>
      </c>
      <c r="ECG197" s="37">
        <f t="shared" si="53"/>
        <v>0</v>
      </c>
      <c r="ECH197" s="37">
        <f t="shared" ref="ECH197:EES197" si="54">SUM(ECH234:ECH245)</f>
        <v>0</v>
      </c>
      <c r="ECI197" s="37">
        <f t="shared" si="54"/>
        <v>0</v>
      </c>
      <c r="ECJ197" s="37">
        <f t="shared" si="54"/>
        <v>0</v>
      </c>
      <c r="ECK197" s="37">
        <f t="shared" si="54"/>
        <v>0</v>
      </c>
      <c r="ECL197" s="37">
        <f t="shared" si="54"/>
        <v>0</v>
      </c>
      <c r="ECM197" s="37">
        <f t="shared" si="54"/>
        <v>0</v>
      </c>
      <c r="ECN197" s="37">
        <f t="shared" si="54"/>
        <v>0</v>
      </c>
      <c r="ECO197" s="37">
        <f t="shared" si="54"/>
        <v>0</v>
      </c>
      <c r="ECP197" s="37">
        <f t="shared" si="54"/>
        <v>0</v>
      </c>
      <c r="ECQ197" s="37">
        <f t="shared" si="54"/>
        <v>0</v>
      </c>
      <c r="ECR197" s="37">
        <f t="shared" si="54"/>
        <v>0</v>
      </c>
      <c r="ECS197" s="37">
        <f t="shared" si="54"/>
        <v>0</v>
      </c>
      <c r="ECT197" s="37">
        <f t="shared" si="54"/>
        <v>0</v>
      </c>
      <c r="ECU197" s="37">
        <f t="shared" si="54"/>
        <v>0</v>
      </c>
      <c r="ECV197" s="37">
        <f t="shared" si="54"/>
        <v>0</v>
      </c>
      <c r="ECW197" s="37">
        <f t="shared" si="54"/>
        <v>0</v>
      </c>
      <c r="ECX197" s="37">
        <f t="shared" si="54"/>
        <v>0</v>
      </c>
      <c r="ECY197" s="37">
        <f t="shared" si="54"/>
        <v>0</v>
      </c>
      <c r="ECZ197" s="37">
        <f t="shared" si="54"/>
        <v>0</v>
      </c>
      <c r="EDA197" s="37">
        <f t="shared" si="54"/>
        <v>0</v>
      </c>
      <c r="EDB197" s="37">
        <f t="shared" si="54"/>
        <v>0</v>
      </c>
      <c r="EDC197" s="37">
        <f t="shared" si="54"/>
        <v>0</v>
      </c>
      <c r="EDD197" s="37">
        <f t="shared" si="54"/>
        <v>0</v>
      </c>
      <c r="EDE197" s="37">
        <f t="shared" si="54"/>
        <v>0</v>
      </c>
      <c r="EDF197" s="37">
        <f t="shared" si="54"/>
        <v>0</v>
      </c>
      <c r="EDG197" s="37">
        <f t="shared" si="54"/>
        <v>0</v>
      </c>
      <c r="EDH197" s="37">
        <f t="shared" si="54"/>
        <v>0</v>
      </c>
      <c r="EDI197" s="37">
        <f t="shared" si="54"/>
        <v>0</v>
      </c>
      <c r="EDJ197" s="37">
        <f t="shared" si="54"/>
        <v>0</v>
      </c>
      <c r="EDK197" s="37">
        <f t="shared" si="54"/>
        <v>0</v>
      </c>
      <c r="EDL197" s="37">
        <f t="shared" si="54"/>
        <v>0</v>
      </c>
      <c r="EDM197" s="37">
        <f t="shared" si="54"/>
        <v>0</v>
      </c>
      <c r="EDN197" s="37">
        <f t="shared" si="54"/>
        <v>0</v>
      </c>
      <c r="EDO197" s="37">
        <f t="shared" si="54"/>
        <v>0</v>
      </c>
      <c r="EDP197" s="37">
        <f t="shared" si="54"/>
        <v>0</v>
      </c>
      <c r="EDQ197" s="37">
        <f t="shared" si="54"/>
        <v>0</v>
      </c>
      <c r="EDR197" s="37">
        <f t="shared" si="54"/>
        <v>0</v>
      </c>
      <c r="EDS197" s="37">
        <f t="shared" si="54"/>
        <v>0</v>
      </c>
      <c r="EDT197" s="37">
        <f t="shared" si="54"/>
        <v>0</v>
      </c>
      <c r="EDU197" s="37">
        <f t="shared" si="54"/>
        <v>0</v>
      </c>
      <c r="EDV197" s="37">
        <f t="shared" si="54"/>
        <v>0</v>
      </c>
      <c r="EDW197" s="37">
        <f t="shared" si="54"/>
        <v>0</v>
      </c>
      <c r="EDX197" s="37">
        <f t="shared" si="54"/>
        <v>0</v>
      </c>
      <c r="EDY197" s="37">
        <f t="shared" si="54"/>
        <v>0</v>
      </c>
      <c r="EDZ197" s="37">
        <f t="shared" si="54"/>
        <v>0</v>
      </c>
      <c r="EEA197" s="37">
        <f t="shared" si="54"/>
        <v>0</v>
      </c>
      <c r="EEB197" s="37">
        <f t="shared" si="54"/>
        <v>0</v>
      </c>
      <c r="EEC197" s="37">
        <f t="shared" si="54"/>
        <v>0</v>
      </c>
      <c r="EED197" s="37">
        <f t="shared" si="54"/>
        <v>0</v>
      </c>
      <c r="EEE197" s="37">
        <f t="shared" si="54"/>
        <v>0</v>
      </c>
      <c r="EEF197" s="37">
        <f t="shared" si="54"/>
        <v>0</v>
      </c>
      <c r="EEG197" s="37">
        <f t="shared" si="54"/>
        <v>0</v>
      </c>
      <c r="EEH197" s="37">
        <f t="shared" si="54"/>
        <v>0</v>
      </c>
      <c r="EEI197" s="37">
        <f t="shared" si="54"/>
        <v>0</v>
      </c>
      <c r="EEJ197" s="37">
        <f t="shared" si="54"/>
        <v>0</v>
      </c>
      <c r="EEK197" s="37">
        <f t="shared" si="54"/>
        <v>0</v>
      </c>
      <c r="EEL197" s="37">
        <f t="shared" si="54"/>
        <v>0</v>
      </c>
      <c r="EEM197" s="37">
        <f t="shared" si="54"/>
        <v>0</v>
      </c>
      <c r="EEN197" s="37">
        <f t="shared" si="54"/>
        <v>0</v>
      </c>
      <c r="EEO197" s="37">
        <f t="shared" si="54"/>
        <v>0</v>
      </c>
      <c r="EEP197" s="37">
        <f t="shared" si="54"/>
        <v>0</v>
      </c>
      <c r="EEQ197" s="37">
        <f t="shared" si="54"/>
        <v>0</v>
      </c>
      <c r="EER197" s="37">
        <f t="shared" si="54"/>
        <v>0</v>
      </c>
      <c r="EES197" s="37">
        <f t="shared" si="54"/>
        <v>0</v>
      </c>
      <c r="EET197" s="37">
        <f t="shared" ref="EET197:EHE197" si="55">SUM(EET234:EET245)</f>
        <v>0</v>
      </c>
      <c r="EEU197" s="37">
        <f t="shared" si="55"/>
        <v>0</v>
      </c>
      <c r="EEV197" s="37">
        <f t="shared" si="55"/>
        <v>0</v>
      </c>
      <c r="EEW197" s="37">
        <f t="shared" si="55"/>
        <v>0</v>
      </c>
      <c r="EEX197" s="37">
        <f t="shared" si="55"/>
        <v>0</v>
      </c>
      <c r="EEY197" s="37">
        <f t="shared" si="55"/>
        <v>0</v>
      </c>
      <c r="EEZ197" s="37">
        <f t="shared" si="55"/>
        <v>0</v>
      </c>
      <c r="EFA197" s="37">
        <f t="shared" si="55"/>
        <v>0</v>
      </c>
      <c r="EFB197" s="37">
        <f t="shared" si="55"/>
        <v>0</v>
      </c>
      <c r="EFC197" s="37">
        <f t="shared" si="55"/>
        <v>0</v>
      </c>
      <c r="EFD197" s="37">
        <f t="shared" si="55"/>
        <v>0</v>
      </c>
      <c r="EFE197" s="37">
        <f t="shared" si="55"/>
        <v>0</v>
      </c>
      <c r="EFF197" s="37">
        <f t="shared" si="55"/>
        <v>0</v>
      </c>
      <c r="EFG197" s="37">
        <f t="shared" si="55"/>
        <v>0</v>
      </c>
      <c r="EFH197" s="37">
        <f t="shared" si="55"/>
        <v>0</v>
      </c>
      <c r="EFI197" s="37">
        <f t="shared" si="55"/>
        <v>0</v>
      </c>
      <c r="EFJ197" s="37">
        <f t="shared" si="55"/>
        <v>0</v>
      </c>
      <c r="EFK197" s="37">
        <f t="shared" si="55"/>
        <v>0</v>
      </c>
      <c r="EFL197" s="37">
        <f t="shared" si="55"/>
        <v>0</v>
      </c>
      <c r="EFM197" s="37">
        <f t="shared" si="55"/>
        <v>0</v>
      </c>
      <c r="EFN197" s="37">
        <f t="shared" si="55"/>
        <v>0</v>
      </c>
      <c r="EFO197" s="37">
        <f t="shared" si="55"/>
        <v>0</v>
      </c>
      <c r="EFP197" s="37">
        <f t="shared" si="55"/>
        <v>0</v>
      </c>
      <c r="EFQ197" s="37">
        <f t="shared" si="55"/>
        <v>0</v>
      </c>
      <c r="EFR197" s="37">
        <f t="shared" si="55"/>
        <v>0</v>
      </c>
      <c r="EFS197" s="37">
        <f t="shared" si="55"/>
        <v>0</v>
      </c>
      <c r="EFT197" s="37">
        <f t="shared" si="55"/>
        <v>0</v>
      </c>
      <c r="EFU197" s="37">
        <f t="shared" si="55"/>
        <v>0</v>
      </c>
      <c r="EFV197" s="37">
        <f t="shared" si="55"/>
        <v>0</v>
      </c>
      <c r="EFW197" s="37">
        <f t="shared" si="55"/>
        <v>0</v>
      </c>
      <c r="EFX197" s="37">
        <f t="shared" si="55"/>
        <v>0</v>
      </c>
      <c r="EFY197" s="37">
        <f t="shared" si="55"/>
        <v>0</v>
      </c>
      <c r="EFZ197" s="37">
        <f t="shared" si="55"/>
        <v>0</v>
      </c>
      <c r="EGA197" s="37">
        <f t="shared" si="55"/>
        <v>0</v>
      </c>
      <c r="EGB197" s="37">
        <f t="shared" si="55"/>
        <v>0</v>
      </c>
      <c r="EGC197" s="37">
        <f t="shared" si="55"/>
        <v>0</v>
      </c>
      <c r="EGD197" s="37">
        <f t="shared" si="55"/>
        <v>0</v>
      </c>
      <c r="EGE197" s="37">
        <f t="shared" si="55"/>
        <v>0</v>
      </c>
      <c r="EGF197" s="37">
        <f t="shared" si="55"/>
        <v>0</v>
      </c>
      <c r="EGG197" s="37">
        <f t="shared" si="55"/>
        <v>0</v>
      </c>
      <c r="EGH197" s="37">
        <f t="shared" si="55"/>
        <v>0</v>
      </c>
      <c r="EGI197" s="37">
        <f t="shared" si="55"/>
        <v>0</v>
      </c>
      <c r="EGJ197" s="37">
        <f t="shared" si="55"/>
        <v>0</v>
      </c>
      <c r="EGK197" s="37">
        <f t="shared" si="55"/>
        <v>0</v>
      </c>
      <c r="EGL197" s="37">
        <f t="shared" si="55"/>
        <v>0</v>
      </c>
      <c r="EGM197" s="37">
        <f t="shared" si="55"/>
        <v>0</v>
      </c>
      <c r="EGN197" s="37">
        <f t="shared" si="55"/>
        <v>0</v>
      </c>
      <c r="EGO197" s="37">
        <f t="shared" si="55"/>
        <v>0</v>
      </c>
      <c r="EGP197" s="37">
        <f t="shared" si="55"/>
        <v>0</v>
      </c>
      <c r="EGQ197" s="37">
        <f t="shared" si="55"/>
        <v>0</v>
      </c>
      <c r="EGR197" s="37">
        <f t="shared" si="55"/>
        <v>0</v>
      </c>
      <c r="EGS197" s="37">
        <f t="shared" si="55"/>
        <v>0</v>
      </c>
      <c r="EGT197" s="37">
        <f t="shared" si="55"/>
        <v>0</v>
      </c>
      <c r="EGU197" s="37">
        <f t="shared" si="55"/>
        <v>0</v>
      </c>
      <c r="EGV197" s="37">
        <f t="shared" si="55"/>
        <v>0</v>
      </c>
      <c r="EGW197" s="37">
        <f t="shared" si="55"/>
        <v>0</v>
      </c>
      <c r="EGX197" s="37">
        <f t="shared" si="55"/>
        <v>0</v>
      </c>
      <c r="EGY197" s="37">
        <f t="shared" si="55"/>
        <v>0</v>
      </c>
      <c r="EGZ197" s="37">
        <f t="shared" si="55"/>
        <v>0</v>
      </c>
      <c r="EHA197" s="37">
        <f t="shared" si="55"/>
        <v>0</v>
      </c>
      <c r="EHB197" s="37">
        <f t="shared" si="55"/>
        <v>0</v>
      </c>
      <c r="EHC197" s="37">
        <f t="shared" si="55"/>
        <v>0</v>
      </c>
      <c r="EHD197" s="37">
        <f t="shared" si="55"/>
        <v>0</v>
      </c>
      <c r="EHE197" s="37">
        <f t="shared" si="55"/>
        <v>0</v>
      </c>
      <c r="EHF197" s="37">
        <f t="shared" ref="EHF197:EJQ197" si="56">SUM(EHF234:EHF245)</f>
        <v>0</v>
      </c>
      <c r="EHG197" s="37">
        <f t="shared" si="56"/>
        <v>0</v>
      </c>
      <c r="EHH197" s="37">
        <f t="shared" si="56"/>
        <v>0</v>
      </c>
      <c r="EHI197" s="37">
        <f t="shared" si="56"/>
        <v>0</v>
      </c>
      <c r="EHJ197" s="37">
        <f t="shared" si="56"/>
        <v>0</v>
      </c>
      <c r="EHK197" s="37">
        <f t="shared" si="56"/>
        <v>0</v>
      </c>
      <c r="EHL197" s="37">
        <f t="shared" si="56"/>
        <v>0</v>
      </c>
      <c r="EHM197" s="37">
        <f t="shared" si="56"/>
        <v>0</v>
      </c>
      <c r="EHN197" s="37">
        <f t="shared" si="56"/>
        <v>0</v>
      </c>
      <c r="EHO197" s="37">
        <f t="shared" si="56"/>
        <v>0</v>
      </c>
      <c r="EHP197" s="37">
        <f t="shared" si="56"/>
        <v>0</v>
      </c>
      <c r="EHQ197" s="37">
        <f t="shared" si="56"/>
        <v>0</v>
      </c>
      <c r="EHR197" s="37">
        <f t="shared" si="56"/>
        <v>0</v>
      </c>
      <c r="EHS197" s="37">
        <f t="shared" si="56"/>
        <v>0</v>
      </c>
      <c r="EHT197" s="37">
        <f t="shared" si="56"/>
        <v>0</v>
      </c>
      <c r="EHU197" s="37">
        <f t="shared" si="56"/>
        <v>0</v>
      </c>
      <c r="EHV197" s="37">
        <f t="shared" si="56"/>
        <v>0</v>
      </c>
      <c r="EHW197" s="37">
        <f t="shared" si="56"/>
        <v>0</v>
      </c>
      <c r="EHX197" s="37">
        <f t="shared" si="56"/>
        <v>0</v>
      </c>
      <c r="EHY197" s="37">
        <f t="shared" si="56"/>
        <v>0</v>
      </c>
      <c r="EHZ197" s="37">
        <f t="shared" si="56"/>
        <v>0</v>
      </c>
      <c r="EIA197" s="37">
        <f t="shared" si="56"/>
        <v>0</v>
      </c>
      <c r="EIB197" s="37">
        <f t="shared" si="56"/>
        <v>0</v>
      </c>
      <c r="EIC197" s="37">
        <f t="shared" si="56"/>
        <v>0</v>
      </c>
      <c r="EID197" s="37">
        <f t="shared" si="56"/>
        <v>0</v>
      </c>
      <c r="EIE197" s="37">
        <f t="shared" si="56"/>
        <v>0</v>
      </c>
      <c r="EIF197" s="37">
        <f t="shared" si="56"/>
        <v>0</v>
      </c>
      <c r="EIG197" s="37">
        <f t="shared" si="56"/>
        <v>0</v>
      </c>
      <c r="EIH197" s="37">
        <f t="shared" si="56"/>
        <v>0</v>
      </c>
      <c r="EII197" s="37">
        <f t="shared" si="56"/>
        <v>0</v>
      </c>
      <c r="EIJ197" s="37">
        <f t="shared" si="56"/>
        <v>0</v>
      </c>
      <c r="EIK197" s="37">
        <f t="shared" si="56"/>
        <v>0</v>
      </c>
      <c r="EIL197" s="37">
        <f t="shared" si="56"/>
        <v>0</v>
      </c>
      <c r="EIM197" s="37">
        <f t="shared" si="56"/>
        <v>0</v>
      </c>
      <c r="EIN197" s="37">
        <f t="shared" si="56"/>
        <v>0</v>
      </c>
      <c r="EIO197" s="37">
        <f t="shared" si="56"/>
        <v>0</v>
      </c>
      <c r="EIP197" s="37">
        <f t="shared" si="56"/>
        <v>0</v>
      </c>
      <c r="EIQ197" s="37">
        <f t="shared" si="56"/>
        <v>0</v>
      </c>
      <c r="EIR197" s="37">
        <f t="shared" si="56"/>
        <v>0</v>
      </c>
      <c r="EIS197" s="37">
        <f t="shared" si="56"/>
        <v>0</v>
      </c>
      <c r="EIT197" s="37">
        <f t="shared" si="56"/>
        <v>0</v>
      </c>
      <c r="EIU197" s="37">
        <f t="shared" si="56"/>
        <v>0</v>
      </c>
      <c r="EIV197" s="37">
        <f t="shared" si="56"/>
        <v>0</v>
      </c>
      <c r="EIW197" s="37">
        <f t="shared" si="56"/>
        <v>0</v>
      </c>
      <c r="EIX197" s="37">
        <f t="shared" si="56"/>
        <v>0</v>
      </c>
      <c r="EIY197" s="37">
        <f t="shared" si="56"/>
        <v>0</v>
      </c>
      <c r="EIZ197" s="37">
        <f t="shared" si="56"/>
        <v>0</v>
      </c>
      <c r="EJA197" s="37">
        <f t="shared" si="56"/>
        <v>0</v>
      </c>
      <c r="EJB197" s="37">
        <f t="shared" si="56"/>
        <v>0</v>
      </c>
      <c r="EJC197" s="37">
        <f t="shared" si="56"/>
        <v>0</v>
      </c>
      <c r="EJD197" s="37">
        <f t="shared" si="56"/>
        <v>0</v>
      </c>
      <c r="EJE197" s="37">
        <f t="shared" si="56"/>
        <v>0</v>
      </c>
      <c r="EJF197" s="37">
        <f t="shared" si="56"/>
        <v>0</v>
      </c>
      <c r="EJG197" s="37">
        <f t="shared" si="56"/>
        <v>0</v>
      </c>
      <c r="EJH197" s="37">
        <f t="shared" si="56"/>
        <v>0</v>
      </c>
      <c r="EJI197" s="37">
        <f t="shared" si="56"/>
        <v>0</v>
      </c>
      <c r="EJJ197" s="37">
        <f t="shared" si="56"/>
        <v>0</v>
      </c>
      <c r="EJK197" s="37">
        <f t="shared" si="56"/>
        <v>0</v>
      </c>
      <c r="EJL197" s="37">
        <f t="shared" si="56"/>
        <v>0</v>
      </c>
      <c r="EJM197" s="37">
        <f t="shared" si="56"/>
        <v>0</v>
      </c>
      <c r="EJN197" s="37">
        <f t="shared" si="56"/>
        <v>0</v>
      </c>
      <c r="EJO197" s="37">
        <f t="shared" si="56"/>
        <v>0</v>
      </c>
      <c r="EJP197" s="37">
        <f t="shared" si="56"/>
        <v>0</v>
      </c>
      <c r="EJQ197" s="37">
        <f t="shared" si="56"/>
        <v>0</v>
      </c>
      <c r="EJR197" s="37">
        <f t="shared" ref="EJR197:EMC197" si="57">SUM(EJR234:EJR245)</f>
        <v>0</v>
      </c>
      <c r="EJS197" s="37">
        <f t="shared" si="57"/>
        <v>0</v>
      </c>
      <c r="EJT197" s="37">
        <f t="shared" si="57"/>
        <v>0</v>
      </c>
      <c r="EJU197" s="37">
        <f t="shared" si="57"/>
        <v>0</v>
      </c>
      <c r="EJV197" s="37">
        <f t="shared" si="57"/>
        <v>0</v>
      </c>
      <c r="EJW197" s="37">
        <f t="shared" si="57"/>
        <v>0</v>
      </c>
      <c r="EJX197" s="37">
        <f t="shared" si="57"/>
        <v>0</v>
      </c>
      <c r="EJY197" s="37">
        <f t="shared" si="57"/>
        <v>0</v>
      </c>
      <c r="EJZ197" s="37">
        <f t="shared" si="57"/>
        <v>0</v>
      </c>
      <c r="EKA197" s="37">
        <f t="shared" si="57"/>
        <v>0</v>
      </c>
      <c r="EKB197" s="37">
        <f t="shared" si="57"/>
        <v>0</v>
      </c>
      <c r="EKC197" s="37">
        <f t="shared" si="57"/>
        <v>0</v>
      </c>
      <c r="EKD197" s="37">
        <f t="shared" si="57"/>
        <v>0</v>
      </c>
      <c r="EKE197" s="37">
        <f t="shared" si="57"/>
        <v>0</v>
      </c>
      <c r="EKF197" s="37">
        <f t="shared" si="57"/>
        <v>0</v>
      </c>
      <c r="EKG197" s="37">
        <f t="shared" si="57"/>
        <v>0</v>
      </c>
      <c r="EKH197" s="37">
        <f t="shared" si="57"/>
        <v>0</v>
      </c>
      <c r="EKI197" s="37">
        <f t="shared" si="57"/>
        <v>0</v>
      </c>
      <c r="EKJ197" s="37">
        <f t="shared" si="57"/>
        <v>0</v>
      </c>
      <c r="EKK197" s="37">
        <f t="shared" si="57"/>
        <v>0</v>
      </c>
      <c r="EKL197" s="37">
        <f t="shared" si="57"/>
        <v>0</v>
      </c>
      <c r="EKM197" s="37">
        <f t="shared" si="57"/>
        <v>0</v>
      </c>
      <c r="EKN197" s="37">
        <f t="shared" si="57"/>
        <v>0</v>
      </c>
      <c r="EKO197" s="37">
        <f t="shared" si="57"/>
        <v>0</v>
      </c>
      <c r="EKP197" s="37">
        <f t="shared" si="57"/>
        <v>0</v>
      </c>
      <c r="EKQ197" s="37">
        <f t="shared" si="57"/>
        <v>0</v>
      </c>
      <c r="EKR197" s="37">
        <f t="shared" si="57"/>
        <v>0</v>
      </c>
      <c r="EKS197" s="37">
        <f t="shared" si="57"/>
        <v>0</v>
      </c>
      <c r="EKT197" s="37">
        <f t="shared" si="57"/>
        <v>0</v>
      </c>
      <c r="EKU197" s="37">
        <f t="shared" si="57"/>
        <v>0</v>
      </c>
      <c r="EKV197" s="37">
        <f t="shared" si="57"/>
        <v>0</v>
      </c>
      <c r="EKW197" s="37">
        <f t="shared" si="57"/>
        <v>0</v>
      </c>
      <c r="EKX197" s="37">
        <f t="shared" si="57"/>
        <v>0</v>
      </c>
      <c r="EKY197" s="37">
        <f t="shared" si="57"/>
        <v>0</v>
      </c>
      <c r="EKZ197" s="37">
        <f t="shared" si="57"/>
        <v>0</v>
      </c>
      <c r="ELA197" s="37">
        <f t="shared" si="57"/>
        <v>0</v>
      </c>
      <c r="ELB197" s="37">
        <f t="shared" si="57"/>
        <v>0</v>
      </c>
      <c r="ELC197" s="37">
        <f t="shared" si="57"/>
        <v>0</v>
      </c>
      <c r="ELD197" s="37">
        <f t="shared" si="57"/>
        <v>0</v>
      </c>
      <c r="ELE197" s="37">
        <f t="shared" si="57"/>
        <v>0</v>
      </c>
      <c r="ELF197" s="37">
        <f t="shared" si="57"/>
        <v>0</v>
      </c>
      <c r="ELG197" s="37">
        <f t="shared" si="57"/>
        <v>0</v>
      </c>
      <c r="ELH197" s="37">
        <f t="shared" si="57"/>
        <v>0</v>
      </c>
      <c r="ELI197" s="37">
        <f t="shared" si="57"/>
        <v>0</v>
      </c>
      <c r="ELJ197" s="37">
        <f t="shared" si="57"/>
        <v>0</v>
      </c>
      <c r="ELK197" s="37">
        <f t="shared" si="57"/>
        <v>0</v>
      </c>
      <c r="ELL197" s="37">
        <f t="shared" si="57"/>
        <v>0</v>
      </c>
      <c r="ELM197" s="37">
        <f t="shared" si="57"/>
        <v>0</v>
      </c>
      <c r="ELN197" s="37">
        <f t="shared" si="57"/>
        <v>0</v>
      </c>
      <c r="ELO197" s="37">
        <f t="shared" si="57"/>
        <v>0</v>
      </c>
      <c r="ELP197" s="37">
        <f t="shared" si="57"/>
        <v>0</v>
      </c>
      <c r="ELQ197" s="37">
        <f t="shared" si="57"/>
        <v>0</v>
      </c>
      <c r="ELR197" s="37">
        <f t="shared" si="57"/>
        <v>0</v>
      </c>
      <c r="ELS197" s="37">
        <f t="shared" si="57"/>
        <v>0</v>
      </c>
      <c r="ELT197" s="37">
        <f t="shared" si="57"/>
        <v>0</v>
      </c>
      <c r="ELU197" s="37">
        <f t="shared" si="57"/>
        <v>0</v>
      </c>
      <c r="ELV197" s="37">
        <f t="shared" si="57"/>
        <v>0</v>
      </c>
      <c r="ELW197" s="37">
        <f t="shared" si="57"/>
        <v>0</v>
      </c>
      <c r="ELX197" s="37">
        <f t="shared" si="57"/>
        <v>0</v>
      </c>
      <c r="ELY197" s="37">
        <f t="shared" si="57"/>
        <v>0</v>
      </c>
      <c r="ELZ197" s="37">
        <f t="shared" si="57"/>
        <v>0</v>
      </c>
      <c r="EMA197" s="37">
        <f t="shared" si="57"/>
        <v>0</v>
      </c>
      <c r="EMB197" s="37">
        <f t="shared" si="57"/>
        <v>0</v>
      </c>
      <c r="EMC197" s="37">
        <f t="shared" si="57"/>
        <v>0</v>
      </c>
      <c r="EMD197" s="37">
        <f t="shared" ref="EMD197:EOO197" si="58">SUM(EMD234:EMD245)</f>
        <v>0</v>
      </c>
      <c r="EME197" s="37">
        <f t="shared" si="58"/>
        <v>0</v>
      </c>
      <c r="EMF197" s="37">
        <f t="shared" si="58"/>
        <v>0</v>
      </c>
      <c r="EMG197" s="37">
        <f t="shared" si="58"/>
        <v>0</v>
      </c>
      <c r="EMH197" s="37">
        <f t="shared" si="58"/>
        <v>0</v>
      </c>
      <c r="EMI197" s="37">
        <f t="shared" si="58"/>
        <v>0</v>
      </c>
      <c r="EMJ197" s="37">
        <f t="shared" si="58"/>
        <v>0</v>
      </c>
      <c r="EMK197" s="37">
        <f t="shared" si="58"/>
        <v>0</v>
      </c>
      <c r="EML197" s="37">
        <f t="shared" si="58"/>
        <v>0</v>
      </c>
      <c r="EMM197" s="37">
        <f t="shared" si="58"/>
        <v>0</v>
      </c>
      <c r="EMN197" s="37">
        <f t="shared" si="58"/>
        <v>0</v>
      </c>
      <c r="EMO197" s="37">
        <f t="shared" si="58"/>
        <v>0</v>
      </c>
      <c r="EMP197" s="37">
        <f t="shared" si="58"/>
        <v>0</v>
      </c>
      <c r="EMQ197" s="37">
        <f t="shared" si="58"/>
        <v>0</v>
      </c>
      <c r="EMR197" s="37">
        <f t="shared" si="58"/>
        <v>0</v>
      </c>
      <c r="EMS197" s="37">
        <f t="shared" si="58"/>
        <v>0</v>
      </c>
      <c r="EMT197" s="37">
        <f t="shared" si="58"/>
        <v>0</v>
      </c>
      <c r="EMU197" s="37">
        <f t="shared" si="58"/>
        <v>0</v>
      </c>
      <c r="EMV197" s="37">
        <f t="shared" si="58"/>
        <v>0</v>
      </c>
      <c r="EMW197" s="37">
        <f t="shared" si="58"/>
        <v>0</v>
      </c>
      <c r="EMX197" s="37">
        <f t="shared" si="58"/>
        <v>0</v>
      </c>
      <c r="EMY197" s="37">
        <f t="shared" si="58"/>
        <v>0</v>
      </c>
      <c r="EMZ197" s="37">
        <f t="shared" si="58"/>
        <v>0</v>
      </c>
      <c r="ENA197" s="37">
        <f t="shared" si="58"/>
        <v>0</v>
      </c>
      <c r="ENB197" s="37">
        <f t="shared" si="58"/>
        <v>0</v>
      </c>
      <c r="ENC197" s="37">
        <f t="shared" si="58"/>
        <v>0</v>
      </c>
      <c r="END197" s="37">
        <f t="shared" si="58"/>
        <v>0</v>
      </c>
      <c r="ENE197" s="37">
        <f t="shared" si="58"/>
        <v>0</v>
      </c>
      <c r="ENF197" s="37">
        <f t="shared" si="58"/>
        <v>0</v>
      </c>
      <c r="ENG197" s="37">
        <f t="shared" si="58"/>
        <v>0</v>
      </c>
      <c r="ENH197" s="37">
        <f t="shared" si="58"/>
        <v>0</v>
      </c>
      <c r="ENI197" s="37">
        <f t="shared" si="58"/>
        <v>0</v>
      </c>
      <c r="ENJ197" s="37">
        <f t="shared" si="58"/>
        <v>0</v>
      </c>
      <c r="ENK197" s="37">
        <f t="shared" si="58"/>
        <v>0</v>
      </c>
      <c r="ENL197" s="37">
        <f t="shared" si="58"/>
        <v>0</v>
      </c>
      <c r="ENM197" s="37">
        <f t="shared" si="58"/>
        <v>0</v>
      </c>
      <c r="ENN197" s="37">
        <f t="shared" si="58"/>
        <v>0</v>
      </c>
      <c r="ENO197" s="37">
        <f t="shared" si="58"/>
        <v>0</v>
      </c>
      <c r="ENP197" s="37">
        <f t="shared" si="58"/>
        <v>0</v>
      </c>
      <c r="ENQ197" s="37">
        <f t="shared" si="58"/>
        <v>0</v>
      </c>
      <c r="ENR197" s="37">
        <f t="shared" si="58"/>
        <v>0</v>
      </c>
      <c r="ENS197" s="37">
        <f t="shared" si="58"/>
        <v>0</v>
      </c>
      <c r="ENT197" s="37">
        <f t="shared" si="58"/>
        <v>0</v>
      </c>
      <c r="ENU197" s="37">
        <f t="shared" si="58"/>
        <v>0</v>
      </c>
      <c r="ENV197" s="37">
        <f t="shared" si="58"/>
        <v>0</v>
      </c>
      <c r="ENW197" s="37">
        <f t="shared" si="58"/>
        <v>0</v>
      </c>
      <c r="ENX197" s="37">
        <f t="shared" si="58"/>
        <v>0</v>
      </c>
      <c r="ENY197" s="37">
        <f t="shared" si="58"/>
        <v>0</v>
      </c>
      <c r="ENZ197" s="37">
        <f t="shared" si="58"/>
        <v>0</v>
      </c>
      <c r="EOA197" s="37">
        <f t="shared" si="58"/>
        <v>0</v>
      </c>
      <c r="EOB197" s="37">
        <f t="shared" si="58"/>
        <v>0</v>
      </c>
      <c r="EOC197" s="37">
        <f t="shared" si="58"/>
        <v>0</v>
      </c>
      <c r="EOD197" s="37">
        <f t="shared" si="58"/>
        <v>0</v>
      </c>
      <c r="EOE197" s="37">
        <f t="shared" si="58"/>
        <v>0</v>
      </c>
      <c r="EOF197" s="37">
        <f t="shared" si="58"/>
        <v>0</v>
      </c>
      <c r="EOG197" s="37">
        <f t="shared" si="58"/>
        <v>0</v>
      </c>
      <c r="EOH197" s="37">
        <f t="shared" si="58"/>
        <v>0</v>
      </c>
      <c r="EOI197" s="37">
        <f t="shared" si="58"/>
        <v>0</v>
      </c>
      <c r="EOJ197" s="37">
        <f t="shared" si="58"/>
        <v>0</v>
      </c>
      <c r="EOK197" s="37">
        <f t="shared" si="58"/>
        <v>0</v>
      </c>
      <c r="EOL197" s="37">
        <f t="shared" si="58"/>
        <v>0</v>
      </c>
      <c r="EOM197" s="37">
        <f t="shared" si="58"/>
        <v>0</v>
      </c>
      <c r="EON197" s="37">
        <f t="shared" si="58"/>
        <v>0</v>
      </c>
      <c r="EOO197" s="37">
        <f t="shared" si="58"/>
        <v>0</v>
      </c>
      <c r="EOP197" s="37">
        <f t="shared" ref="EOP197:ERA197" si="59">SUM(EOP234:EOP245)</f>
        <v>0</v>
      </c>
      <c r="EOQ197" s="37">
        <f t="shared" si="59"/>
        <v>0</v>
      </c>
      <c r="EOR197" s="37">
        <f t="shared" si="59"/>
        <v>0</v>
      </c>
      <c r="EOS197" s="37">
        <f t="shared" si="59"/>
        <v>0</v>
      </c>
      <c r="EOT197" s="37">
        <f t="shared" si="59"/>
        <v>0</v>
      </c>
      <c r="EOU197" s="37">
        <f t="shared" si="59"/>
        <v>0</v>
      </c>
      <c r="EOV197" s="37">
        <f t="shared" si="59"/>
        <v>0</v>
      </c>
      <c r="EOW197" s="37">
        <f t="shared" si="59"/>
        <v>0</v>
      </c>
      <c r="EOX197" s="37">
        <f t="shared" si="59"/>
        <v>0</v>
      </c>
      <c r="EOY197" s="37">
        <f t="shared" si="59"/>
        <v>0</v>
      </c>
      <c r="EOZ197" s="37">
        <f t="shared" si="59"/>
        <v>0</v>
      </c>
      <c r="EPA197" s="37">
        <f t="shared" si="59"/>
        <v>0</v>
      </c>
      <c r="EPB197" s="37">
        <f t="shared" si="59"/>
        <v>0</v>
      </c>
      <c r="EPC197" s="37">
        <f t="shared" si="59"/>
        <v>0</v>
      </c>
      <c r="EPD197" s="37">
        <f t="shared" si="59"/>
        <v>0</v>
      </c>
      <c r="EPE197" s="37">
        <f t="shared" si="59"/>
        <v>0</v>
      </c>
      <c r="EPF197" s="37">
        <f t="shared" si="59"/>
        <v>0</v>
      </c>
      <c r="EPG197" s="37">
        <f t="shared" si="59"/>
        <v>0</v>
      </c>
      <c r="EPH197" s="37">
        <f t="shared" si="59"/>
        <v>0</v>
      </c>
      <c r="EPI197" s="37">
        <f t="shared" si="59"/>
        <v>0</v>
      </c>
      <c r="EPJ197" s="37">
        <f t="shared" si="59"/>
        <v>0</v>
      </c>
      <c r="EPK197" s="37">
        <f t="shared" si="59"/>
        <v>0</v>
      </c>
      <c r="EPL197" s="37">
        <f t="shared" si="59"/>
        <v>0</v>
      </c>
      <c r="EPM197" s="37">
        <f t="shared" si="59"/>
        <v>0</v>
      </c>
      <c r="EPN197" s="37">
        <f t="shared" si="59"/>
        <v>0</v>
      </c>
      <c r="EPO197" s="37">
        <f t="shared" si="59"/>
        <v>0</v>
      </c>
      <c r="EPP197" s="37">
        <f t="shared" si="59"/>
        <v>0</v>
      </c>
      <c r="EPQ197" s="37">
        <f t="shared" si="59"/>
        <v>0</v>
      </c>
      <c r="EPR197" s="37">
        <f t="shared" si="59"/>
        <v>0</v>
      </c>
      <c r="EPS197" s="37">
        <f t="shared" si="59"/>
        <v>0</v>
      </c>
      <c r="EPT197" s="37">
        <f t="shared" si="59"/>
        <v>0</v>
      </c>
      <c r="EPU197" s="37">
        <f t="shared" si="59"/>
        <v>0</v>
      </c>
      <c r="EPV197" s="37">
        <f t="shared" si="59"/>
        <v>0</v>
      </c>
      <c r="EPW197" s="37">
        <f t="shared" si="59"/>
        <v>0</v>
      </c>
      <c r="EPX197" s="37">
        <f t="shared" si="59"/>
        <v>0</v>
      </c>
      <c r="EPY197" s="37">
        <f t="shared" si="59"/>
        <v>0</v>
      </c>
      <c r="EPZ197" s="37">
        <f t="shared" si="59"/>
        <v>0</v>
      </c>
      <c r="EQA197" s="37">
        <f t="shared" si="59"/>
        <v>0</v>
      </c>
      <c r="EQB197" s="37">
        <f t="shared" si="59"/>
        <v>0</v>
      </c>
      <c r="EQC197" s="37">
        <f t="shared" si="59"/>
        <v>0</v>
      </c>
      <c r="EQD197" s="37">
        <f t="shared" si="59"/>
        <v>0</v>
      </c>
      <c r="EQE197" s="37">
        <f t="shared" si="59"/>
        <v>0</v>
      </c>
      <c r="EQF197" s="37">
        <f t="shared" si="59"/>
        <v>0</v>
      </c>
      <c r="EQG197" s="37">
        <f t="shared" si="59"/>
        <v>0</v>
      </c>
      <c r="EQH197" s="37">
        <f t="shared" si="59"/>
        <v>0</v>
      </c>
      <c r="EQI197" s="37">
        <f t="shared" si="59"/>
        <v>0</v>
      </c>
      <c r="EQJ197" s="37">
        <f t="shared" si="59"/>
        <v>0</v>
      </c>
      <c r="EQK197" s="37">
        <f t="shared" si="59"/>
        <v>0</v>
      </c>
      <c r="EQL197" s="37">
        <f t="shared" si="59"/>
        <v>0</v>
      </c>
      <c r="EQM197" s="37">
        <f t="shared" si="59"/>
        <v>0</v>
      </c>
      <c r="EQN197" s="37">
        <f t="shared" si="59"/>
        <v>0</v>
      </c>
      <c r="EQO197" s="37">
        <f t="shared" si="59"/>
        <v>0</v>
      </c>
      <c r="EQP197" s="37">
        <f t="shared" si="59"/>
        <v>0</v>
      </c>
      <c r="EQQ197" s="37">
        <f t="shared" si="59"/>
        <v>0</v>
      </c>
      <c r="EQR197" s="37">
        <f t="shared" si="59"/>
        <v>0</v>
      </c>
      <c r="EQS197" s="37">
        <f t="shared" si="59"/>
        <v>0</v>
      </c>
      <c r="EQT197" s="37">
        <f t="shared" si="59"/>
        <v>0</v>
      </c>
      <c r="EQU197" s="37">
        <f t="shared" si="59"/>
        <v>0</v>
      </c>
      <c r="EQV197" s="37">
        <f t="shared" si="59"/>
        <v>0</v>
      </c>
      <c r="EQW197" s="37">
        <f t="shared" si="59"/>
        <v>0</v>
      </c>
      <c r="EQX197" s="37">
        <f t="shared" si="59"/>
        <v>0</v>
      </c>
      <c r="EQY197" s="37">
        <f t="shared" si="59"/>
        <v>0</v>
      </c>
      <c r="EQZ197" s="37">
        <f t="shared" si="59"/>
        <v>0</v>
      </c>
      <c r="ERA197" s="37">
        <f t="shared" si="59"/>
        <v>0</v>
      </c>
      <c r="ERB197" s="37">
        <f t="shared" ref="ERB197:ETM197" si="60">SUM(ERB234:ERB245)</f>
        <v>0</v>
      </c>
      <c r="ERC197" s="37">
        <f t="shared" si="60"/>
        <v>0</v>
      </c>
      <c r="ERD197" s="37">
        <f t="shared" si="60"/>
        <v>0</v>
      </c>
      <c r="ERE197" s="37">
        <f t="shared" si="60"/>
        <v>0</v>
      </c>
      <c r="ERF197" s="37">
        <f t="shared" si="60"/>
        <v>0</v>
      </c>
      <c r="ERG197" s="37">
        <f t="shared" si="60"/>
        <v>0</v>
      </c>
      <c r="ERH197" s="37">
        <f t="shared" si="60"/>
        <v>0</v>
      </c>
      <c r="ERI197" s="37">
        <f t="shared" si="60"/>
        <v>0</v>
      </c>
      <c r="ERJ197" s="37">
        <f t="shared" si="60"/>
        <v>0</v>
      </c>
      <c r="ERK197" s="37">
        <f t="shared" si="60"/>
        <v>0</v>
      </c>
      <c r="ERL197" s="37">
        <f t="shared" si="60"/>
        <v>0</v>
      </c>
      <c r="ERM197" s="37">
        <f t="shared" si="60"/>
        <v>0</v>
      </c>
      <c r="ERN197" s="37">
        <f t="shared" si="60"/>
        <v>0</v>
      </c>
      <c r="ERO197" s="37">
        <f t="shared" si="60"/>
        <v>0</v>
      </c>
      <c r="ERP197" s="37">
        <f t="shared" si="60"/>
        <v>0</v>
      </c>
      <c r="ERQ197" s="37">
        <f t="shared" si="60"/>
        <v>0</v>
      </c>
      <c r="ERR197" s="37">
        <f t="shared" si="60"/>
        <v>0</v>
      </c>
      <c r="ERS197" s="37">
        <f t="shared" si="60"/>
        <v>0</v>
      </c>
      <c r="ERT197" s="37">
        <f t="shared" si="60"/>
        <v>0</v>
      </c>
      <c r="ERU197" s="37">
        <f t="shared" si="60"/>
        <v>0</v>
      </c>
      <c r="ERV197" s="37">
        <f t="shared" si="60"/>
        <v>0</v>
      </c>
      <c r="ERW197" s="37">
        <f t="shared" si="60"/>
        <v>0</v>
      </c>
      <c r="ERX197" s="37">
        <f t="shared" si="60"/>
        <v>0</v>
      </c>
      <c r="ERY197" s="37">
        <f t="shared" si="60"/>
        <v>0</v>
      </c>
      <c r="ERZ197" s="37">
        <f t="shared" si="60"/>
        <v>0</v>
      </c>
      <c r="ESA197" s="37">
        <f t="shared" si="60"/>
        <v>0</v>
      </c>
      <c r="ESB197" s="37">
        <f t="shared" si="60"/>
        <v>0</v>
      </c>
      <c r="ESC197" s="37">
        <f t="shared" si="60"/>
        <v>0</v>
      </c>
      <c r="ESD197" s="37">
        <f t="shared" si="60"/>
        <v>0</v>
      </c>
      <c r="ESE197" s="37">
        <f t="shared" si="60"/>
        <v>0</v>
      </c>
      <c r="ESF197" s="37">
        <f t="shared" si="60"/>
        <v>0</v>
      </c>
      <c r="ESG197" s="37">
        <f t="shared" si="60"/>
        <v>0</v>
      </c>
      <c r="ESH197" s="37">
        <f t="shared" si="60"/>
        <v>0</v>
      </c>
      <c r="ESI197" s="37">
        <f t="shared" si="60"/>
        <v>0</v>
      </c>
      <c r="ESJ197" s="37">
        <f t="shared" si="60"/>
        <v>0</v>
      </c>
      <c r="ESK197" s="37">
        <f t="shared" si="60"/>
        <v>0</v>
      </c>
      <c r="ESL197" s="37">
        <f t="shared" si="60"/>
        <v>0</v>
      </c>
      <c r="ESM197" s="37">
        <f t="shared" si="60"/>
        <v>0</v>
      </c>
      <c r="ESN197" s="37">
        <f t="shared" si="60"/>
        <v>0</v>
      </c>
      <c r="ESO197" s="37">
        <f t="shared" si="60"/>
        <v>0</v>
      </c>
      <c r="ESP197" s="37">
        <f t="shared" si="60"/>
        <v>0</v>
      </c>
      <c r="ESQ197" s="37">
        <f t="shared" si="60"/>
        <v>0</v>
      </c>
      <c r="ESR197" s="37">
        <f t="shared" si="60"/>
        <v>0</v>
      </c>
      <c r="ESS197" s="37">
        <f t="shared" si="60"/>
        <v>0</v>
      </c>
      <c r="EST197" s="37">
        <f t="shared" si="60"/>
        <v>0</v>
      </c>
      <c r="ESU197" s="37">
        <f t="shared" si="60"/>
        <v>0</v>
      </c>
      <c r="ESV197" s="37">
        <f t="shared" si="60"/>
        <v>0</v>
      </c>
      <c r="ESW197" s="37">
        <f t="shared" si="60"/>
        <v>0</v>
      </c>
      <c r="ESX197" s="37">
        <f t="shared" si="60"/>
        <v>0</v>
      </c>
      <c r="ESY197" s="37">
        <f t="shared" si="60"/>
        <v>0</v>
      </c>
      <c r="ESZ197" s="37">
        <f t="shared" si="60"/>
        <v>0</v>
      </c>
      <c r="ETA197" s="37">
        <f t="shared" si="60"/>
        <v>0</v>
      </c>
      <c r="ETB197" s="37">
        <f t="shared" si="60"/>
        <v>0</v>
      </c>
      <c r="ETC197" s="37">
        <f t="shared" si="60"/>
        <v>0</v>
      </c>
      <c r="ETD197" s="37">
        <f t="shared" si="60"/>
        <v>0</v>
      </c>
      <c r="ETE197" s="37">
        <f t="shared" si="60"/>
        <v>0</v>
      </c>
      <c r="ETF197" s="37">
        <f t="shared" si="60"/>
        <v>0</v>
      </c>
      <c r="ETG197" s="37">
        <f t="shared" si="60"/>
        <v>0</v>
      </c>
      <c r="ETH197" s="37">
        <f t="shared" si="60"/>
        <v>0</v>
      </c>
      <c r="ETI197" s="37">
        <f t="shared" si="60"/>
        <v>0</v>
      </c>
      <c r="ETJ197" s="37">
        <f t="shared" si="60"/>
        <v>0</v>
      </c>
      <c r="ETK197" s="37">
        <f t="shared" si="60"/>
        <v>0</v>
      </c>
      <c r="ETL197" s="37">
        <f t="shared" si="60"/>
        <v>0</v>
      </c>
      <c r="ETM197" s="37">
        <f t="shared" si="60"/>
        <v>0</v>
      </c>
      <c r="ETN197" s="37">
        <f t="shared" ref="ETN197:EVY197" si="61">SUM(ETN234:ETN245)</f>
        <v>0</v>
      </c>
      <c r="ETO197" s="37">
        <f t="shared" si="61"/>
        <v>0</v>
      </c>
      <c r="ETP197" s="37">
        <f t="shared" si="61"/>
        <v>0</v>
      </c>
      <c r="ETQ197" s="37">
        <f t="shared" si="61"/>
        <v>0</v>
      </c>
      <c r="ETR197" s="37">
        <f t="shared" si="61"/>
        <v>0</v>
      </c>
      <c r="ETS197" s="37">
        <f t="shared" si="61"/>
        <v>0</v>
      </c>
      <c r="ETT197" s="37">
        <f t="shared" si="61"/>
        <v>0</v>
      </c>
      <c r="ETU197" s="37">
        <f t="shared" si="61"/>
        <v>0</v>
      </c>
      <c r="ETV197" s="37">
        <f t="shared" si="61"/>
        <v>0</v>
      </c>
      <c r="ETW197" s="37">
        <f t="shared" si="61"/>
        <v>0</v>
      </c>
      <c r="ETX197" s="37">
        <f t="shared" si="61"/>
        <v>0</v>
      </c>
      <c r="ETY197" s="37">
        <f t="shared" si="61"/>
        <v>0</v>
      </c>
      <c r="ETZ197" s="37">
        <f t="shared" si="61"/>
        <v>0</v>
      </c>
      <c r="EUA197" s="37">
        <f t="shared" si="61"/>
        <v>0</v>
      </c>
      <c r="EUB197" s="37">
        <f t="shared" si="61"/>
        <v>0</v>
      </c>
      <c r="EUC197" s="37">
        <f t="shared" si="61"/>
        <v>0</v>
      </c>
      <c r="EUD197" s="37">
        <f t="shared" si="61"/>
        <v>0</v>
      </c>
      <c r="EUE197" s="37">
        <f t="shared" si="61"/>
        <v>0</v>
      </c>
      <c r="EUF197" s="37">
        <f t="shared" si="61"/>
        <v>0</v>
      </c>
      <c r="EUG197" s="37">
        <f t="shared" si="61"/>
        <v>0</v>
      </c>
      <c r="EUH197" s="37">
        <f t="shared" si="61"/>
        <v>0</v>
      </c>
      <c r="EUI197" s="37">
        <f t="shared" si="61"/>
        <v>0</v>
      </c>
      <c r="EUJ197" s="37">
        <f t="shared" si="61"/>
        <v>0</v>
      </c>
      <c r="EUK197" s="37">
        <f t="shared" si="61"/>
        <v>0</v>
      </c>
      <c r="EUL197" s="37">
        <f t="shared" si="61"/>
        <v>0</v>
      </c>
      <c r="EUM197" s="37">
        <f t="shared" si="61"/>
        <v>0</v>
      </c>
      <c r="EUN197" s="37">
        <f t="shared" si="61"/>
        <v>0</v>
      </c>
      <c r="EUO197" s="37">
        <f t="shared" si="61"/>
        <v>0</v>
      </c>
      <c r="EUP197" s="37">
        <f t="shared" si="61"/>
        <v>0</v>
      </c>
      <c r="EUQ197" s="37">
        <f t="shared" si="61"/>
        <v>0</v>
      </c>
      <c r="EUR197" s="37">
        <f t="shared" si="61"/>
        <v>0</v>
      </c>
      <c r="EUS197" s="37">
        <f t="shared" si="61"/>
        <v>0</v>
      </c>
      <c r="EUT197" s="37">
        <f t="shared" si="61"/>
        <v>0</v>
      </c>
      <c r="EUU197" s="37">
        <f t="shared" si="61"/>
        <v>0</v>
      </c>
      <c r="EUV197" s="37">
        <f t="shared" si="61"/>
        <v>0</v>
      </c>
      <c r="EUW197" s="37">
        <f t="shared" si="61"/>
        <v>0</v>
      </c>
      <c r="EUX197" s="37">
        <f t="shared" si="61"/>
        <v>0</v>
      </c>
      <c r="EUY197" s="37">
        <f t="shared" si="61"/>
        <v>0</v>
      </c>
      <c r="EUZ197" s="37">
        <f t="shared" si="61"/>
        <v>0</v>
      </c>
      <c r="EVA197" s="37">
        <f t="shared" si="61"/>
        <v>0</v>
      </c>
      <c r="EVB197" s="37">
        <f t="shared" si="61"/>
        <v>0</v>
      </c>
      <c r="EVC197" s="37">
        <f t="shared" si="61"/>
        <v>0</v>
      </c>
      <c r="EVD197" s="37">
        <f t="shared" si="61"/>
        <v>0</v>
      </c>
      <c r="EVE197" s="37">
        <f t="shared" si="61"/>
        <v>0</v>
      </c>
      <c r="EVF197" s="37">
        <f t="shared" si="61"/>
        <v>0</v>
      </c>
      <c r="EVG197" s="37">
        <f t="shared" si="61"/>
        <v>0</v>
      </c>
      <c r="EVH197" s="37">
        <f t="shared" si="61"/>
        <v>0</v>
      </c>
      <c r="EVI197" s="37">
        <f t="shared" si="61"/>
        <v>0</v>
      </c>
      <c r="EVJ197" s="37">
        <f t="shared" si="61"/>
        <v>0</v>
      </c>
      <c r="EVK197" s="37">
        <f t="shared" si="61"/>
        <v>0</v>
      </c>
      <c r="EVL197" s="37">
        <f t="shared" si="61"/>
        <v>0</v>
      </c>
      <c r="EVM197" s="37">
        <f t="shared" si="61"/>
        <v>0</v>
      </c>
      <c r="EVN197" s="37">
        <f t="shared" si="61"/>
        <v>0</v>
      </c>
      <c r="EVO197" s="37">
        <f t="shared" si="61"/>
        <v>0</v>
      </c>
      <c r="EVP197" s="37">
        <f t="shared" si="61"/>
        <v>0</v>
      </c>
      <c r="EVQ197" s="37">
        <f t="shared" si="61"/>
        <v>0</v>
      </c>
      <c r="EVR197" s="37">
        <f t="shared" si="61"/>
        <v>0</v>
      </c>
      <c r="EVS197" s="37">
        <f t="shared" si="61"/>
        <v>0</v>
      </c>
      <c r="EVT197" s="37">
        <f t="shared" si="61"/>
        <v>0</v>
      </c>
      <c r="EVU197" s="37">
        <f t="shared" si="61"/>
        <v>0</v>
      </c>
      <c r="EVV197" s="37">
        <f t="shared" si="61"/>
        <v>0</v>
      </c>
      <c r="EVW197" s="37">
        <f t="shared" si="61"/>
        <v>0</v>
      </c>
      <c r="EVX197" s="37">
        <f t="shared" si="61"/>
        <v>0</v>
      </c>
      <c r="EVY197" s="37">
        <f t="shared" si="61"/>
        <v>0</v>
      </c>
      <c r="EVZ197" s="37">
        <f t="shared" ref="EVZ197:EYK197" si="62">SUM(EVZ234:EVZ245)</f>
        <v>0</v>
      </c>
      <c r="EWA197" s="37">
        <f t="shared" si="62"/>
        <v>0</v>
      </c>
      <c r="EWB197" s="37">
        <f t="shared" si="62"/>
        <v>0</v>
      </c>
      <c r="EWC197" s="37">
        <f t="shared" si="62"/>
        <v>0</v>
      </c>
      <c r="EWD197" s="37">
        <f t="shared" si="62"/>
        <v>0</v>
      </c>
      <c r="EWE197" s="37">
        <f t="shared" si="62"/>
        <v>0</v>
      </c>
      <c r="EWF197" s="37">
        <f t="shared" si="62"/>
        <v>0</v>
      </c>
      <c r="EWG197" s="37">
        <f t="shared" si="62"/>
        <v>0</v>
      </c>
      <c r="EWH197" s="37">
        <f t="shared" si="62"/>
        <v>0</v>
      </c>
      <c r="EWI197" s="37">
        <f t="shared" si="62"/>
        <v>0</v>
      </c>
      <c r="EWJ197" s="37">
        <f t="shared" si="62"/>
        <v>0</v>
      </c>
      <c r="EWK197" s="37">
        <f t="shared" si="62"/>
        <v>0</v>
      </c>
      <c r="EWL197" s="37">
        <f t="shared" si="62"/>
        <v>0</v>
      </c>
      <c r="EWM197" s="37">
        <f t="shared" si="62"/>
        <v>0</v>
      </c>
      <c r="EWN197" s="37">
        <f t="shared" si="62"/>
        <v>0</v>
      </c>
      <c r="EWO197" s="37">
        <f t="shared" si="62"/>
        <v>0</v>
      </c>
      <c r="EWP197" s="37">
        <f t="shared" si="62"/>
        <v>0</v>
      </c>
      <c r="EWQ197" s="37">
        <f t="shared" si="62"/>
        <v>0</v>
      </c>
      <c r="EWR197" s="37">
        <f t="shared" si="62"/>
        <v>0</v>
      </c>
      <c r="EWS197" s="37">
        <f t="shared" si="62"/>
        <v>0</v>
      </c>
      <c r="EWT197" s="37">
        <f t="shared" si="62"/>
        <v>0</v>
      </c>
      <c r="EWU197" s="37">
        <f t="shared" si="62"/>
        <v>0</v>
      </c>
      <c r="EWV197" s="37">
        <f t="shared" si="62"/>
        <v>0</v>
      </c>
      <c r="EWW197" s="37">
        <f t="shared" si="62"/>
        <v>0</v>
      </c>
      <c r="EWX197" s="37">
        <f t="shared" si="62"/>
        <v>0</v>
      </c>
      <c r="EWY197" s="37">
        <f t="shared" si="62"/>
        <v>0</v>
      </c>
      <c r="EWZ197" s="37">
        <f t="shared" si="62"/>
        <v>0</v>
      </c>
      <c r="EXA197" s="37">
        <f t="shared" si="62"/>
        <v>0</v>
      </c>
      <c r="EXB197" s="37">
        <f t="shared" si="62"/>
        <v>0</v>
      </c>
      <c r="EXC197" s="37">
        <f t="shared" si="62"/>
        <v>0</v>
      </c>
      <c r="EXD197" s="37">
        <f t="shared" si="62"/>
        <v>0</v>
      </c>
      <c r="EXE197" s="37">
        <f t="shared" si="62"/>
        <v>0</v>
      </c>
      <c r="EXF197" s="37">
        <f t="shared" si="62"/>
        <v>0</v>
      </c>
      <c r="EXG197" s="37">
        <f t="shared" si="62"/>
        <v>0</v>
      </c>
      <c r="EXH197" s="37">
        <f t="shared" si="62"/>
        <v>0</v>
      </c>
      <c r="EXI197" s="37">
        <f t="shared" si="62"/>
        <v>0</v>
      </c>
      <c r="EXJ197" s="37">
        <f t="shared" si="62"/>
        <v>0</v>
      </c>
      <c r="EXK197" s="37">
        <f t="shared" si="62"/>
        <v>0</v>
      </c>
      <c r="EXL197" s="37">
        <f t="shared" si="62"/>
        <v>0</v>
      </c>
      <c r="EXM197" s="37">
        <f t="shared" si="62"/>
        <v>0</v>
      </c>
      <c r="EXN197" s="37">
        <f t="shared" si="62"/>
        <v>0</v>
      </c>
      <c r="EXO197" s="37">
        <f t="shared" si="62"/>
        <v>0</v>
      </c>
      <c r="EXP197" s="37">
        <f t="shared" si="62"/>
        <v>0</v>
      </c>
      <c r="EXQ197" s="37">
        <f t="shared" si="62"/>
        <v>0</v>
      </c>
      <c r="EXR197" s="37">
        <f t="shared" si="62"/>
        <v>0</v>
      </c>
      <c r="EXS197" s="37">
        <f t="shared" si="62"/>
        <v>0</v>
      </c>
      <c r="EXT197" s="37">
        <f t="shared" si="62"/>
        <v>0</v>
      </c>
      <c r="EXU197" s="37">
        <f t="shared" si="62"/>
        <v>0</v>
      </c>
      <c r="EXV197" s="37">
        <f t="shared" si="62"/>
        <v>0</v>
      </c>
      <c r="EXW197" s="37">
        <f t="shared" si="62"/>
        <v>0</v>
      </c>
      <c r="EXX197" s="37">
        <f t="shared" si="62"/>
        <v>0</v>
      </c>
      <c r="EXY197" s="37">
        <f t="shared" si="62"/>
        <v>0</v>
      </c>
      <c r="EXZ197" s="37">
        <f t="shared" si="62"/>
        <v>0</v>
      </c>
      <c r="EYA197" s="37">
        <f t="shared" si="62"/>
        <v>0</v>
      </c>
      <c r="EYB197" s="37">
        <f t="shared" si="62"/>
        <v>0</v>
      </c>
      <c r="EYC197" s="37">
        <f t="shared" si="62"/>
        <v>0</v>
      </c>
      <c r="EYD197" s="37">
        <f t="shared" si="62"/>
        <v>0</v>
      </c>
      <c r="EYE197" s="37">
        <f t="shared" si="62"/>
        <v>0</v>
      </c>
      <c r="EYF197" s="37">
        <f t="shared" si="62"/>
        <v>0</v>
      </c>
      <c r="EYG197" s="37">
        <f t="shared" si="62"/>
        <v>0</v>
      </c>
      <c r="EYH197" s="37">
        <f t="shared" si="62"/>
        <v>0</v>
      </c>
      <c r="EYI197" s="37">
        <f t="shared" si="62"/>
        <v>0</v>
      </c>
      <c r="EYJ197" s="37">
        <f t="shared" si="62"/>
        <v>0</v>
      </c>
      <c r="EYK197" s="37">
        <f t="shared" si="62"/>
        <v>0</v>
      </c>
      <c r="EYL197" s="37">
        <f t="shared" ref="EYL197:FAW197" si="63">SUM(EYL234:EYL245)</f>
        <v>0</v>
      </c>
      <c r="EYM197" s="37">
        <f t="shared" si="63"/>
        <v>0</v>
      </c>
      <c r="EYN197" s="37">
        <f t="shared" si="63"/>
        <v>0</v>
      </c>
      <c r="EYO197" s="37">
        <f t="shared" si="63"/>
        <v>0</v>
      </c>
      <c r="EYP197" s="37">
        <f t="shared" si="63"/>
        <v>0</v>
      </c>
      <c r="EYQ197" s="37">
        <f t="shared" si="63"/>
        <v>0</v>
      </c>
      <c r="EYR197" s="37">
        <f t="shared" si="63"/>
        <v>0</v>
      </c>
      <c r="EYS197" s="37">
        <f t="shared" si="63"/>
        <v>0</v>
      </c>
      <c r="EYT197" s="37">
        <f t="shared" si="63"/>
        <v>0</v>
      </c>
      <c r="EYU197" s="37">
        <f t="shared" si="63"/>
        <v>0</v>
      </c>
      <c r="EYV197" s="37">
        <f t="shared" si="63"/>
        <v>0</v>
      </c>
      <c r="EYW197" s="37">
        <f t="shared" si="63"/>
        <v>0</v>
      </c>
      <c r="EYX197" s="37">
        <f t="shared" si="63"/>
        <v>0</v>
      </c>
      <c r="EYY197" s="37">
        <f t="shared" si="63"/>
        <v>0</v>
      </c>
      <c r="EYZ197" s="37">
        <f t="shared" si="63"/>
        <v>0</v>
      </c>
      <c r="EZA197" s="37">
        <f t="shared" si="63"/>
        <v>0</v>
      </c>
      <c r="EZB197" s="37">
        <f t="shared" si="63"/>
        <v>0</v>
      </c>
      <c r="EZC197" s="37">
        <f t="shared" si="63"/>
        <v>0</v>
      </c>
      <c r="EZD197" s="37">
        <f t="shared" si="63"/>
        <v>0</v>
      </c>
      <c r="EZE197" s="37">
        <f t="shared" si="63"/>
        <v>0</v>
      </c>
      <c r="EZF197" s="37">
        <f t="shared" si="63"/>
        <v>0</v>
      </c>
      <c r="EZG197" s="37">
        <f t="shared" si="63"/>
        <v>0</v>
      </c>
      <c r="EZH197" s="37">
        <f t="shared" si="63"/>
        <v>0</v>
      </c>
      <c r="EZI197" s="37">
        <f t="shared" si="63"/>
        <v>0</v>
      </c>
      <c r="EZJ197" s="37">
        <f t="shared" si="63"/>
        <v>0</v>
      </c>
      <c r="EZK197" s="37">
        <f t="shared" si="63"/>
        <v>0</v>
      </c>
      <c r="EZL197" s="37">
        <f t="shared" si="63"/>
        <v>0</v>
      </c>
      <c r="EZM197" s="37">
        <f t="shared" si="63"/>
        <v>0</v>
      </c>
      <c r="EZN197" s="37">
        <f t="shared" si="63"/>
        <v>0</v>
      </c>
      <c r="EZO197" s="37">
        <f t="shared" si="63"/>
        <v>0</v>
      </c>
      <c r="EZP197" s="37">
        <f t="shared" si="63"/>
        <v>0</v>
      </c>
      <c r="EZQ197" s="37">
        <f t="shared" si="63"/>
        <v>0</v>
      </c>
      <c r="EZR197" s="37">
        <f t="shared" si="63"/>
        <v>0</v>
      </c>
      <c r="EZS197" s="37">
        <f t="shared" si="63"/>
        <v>0</v>
      </c>
      <c r="EZT197" s="37">
        <f t="shared" si="63"/>
        <v>0</v>
      </c>
      <c r="EZU197" s="37">
        <f t="shared" si="63"/>
        <v>0</v>
      </c>
      <c r="EZV197" s="37">
        <f t="shared" si="63"/>
        <v>0</v>
      </c>
      <c r="EZW197" s="37">
        <f t="shared" si="63"/>
        <v>0</v>
      </c>
      <c r="EZX197" s="37">
        <f t="shared" si="63"/>
        <v>0</v>
      </c>
      <c r="EZY197" s="37">
        <f t="shared" si="63"/>
        <v>0</v>
      </c>
      <c r="EZZ197" s="37">
        <f t="shared" si="63"/>
        <v>0</v>
      </c>
      <c r="FAA197" s="37">
        <f t="shared" si="63"/>
        <v>0</v>
      </c>
      <c r="FAB197" s="37">
        <f t="shared" si="63"/>
        <v>0</v>
      </c>
      <c r="FAC197" s="37">
        <f t="shared" si="63"/>
        <v>0</v>
      </c>
      <c r="FAD197" s="37">
        <f t="shared" si="63"/>
        <v>0</v>
      </c>
      <c r="FAE197" s="37">
        <f t="shared" si="63"/>
        <v>0</v>
      </c>
      <c r="FAF197" s="37">
        <f t="shared" si="63"/>
        <v>0</v>
      </c>
      <c r="FAG197" s="37">
        <f t="shared" si="63"/>
        <v>0</v>
      </c>
      <c r="FAH197" s="37">
        <f t="shared" si="63"/>
        <v>0</v>
      </c>
      <c r="FAI197" s="37">
        <f t="shared" si="63"/>
        <v>0</v>
      </c>
      <c r="FAJ197" s="37">
        <f t="shared" si="63"/>
        <v>0</v>
      </c>
      <c r="FAK197" s="37">
        <f t="shared" si="63"/>
        <v>0</v>
      </c>
      <c r="FAL197" s="37">
        <f t="shared" si="63"/>
        <v>0</v>
      </c>
      <c r="FAM197" s="37">
        <f t="shared" si="63"/>
        <v>0</v>
      </c>
      <c r="FAN197" s="37">
        <f t="shared" si="63"/>
        <v>0</v>
      </c>
      <c r="FAO197" s="37">
        <f t="shared" si="63"/>
        <v>0</v>
      </c>
      <c r="FAP197" s="37">
        <f t="shared" si="63"/>
        <v>0</v>
      </c>
      <c r="FAQ197" s="37">
        <f t="shared" si="63"/>
        <v>0</v>
      </c>
      <c r="FAR197" s="37">
        <f t="shared" si="63"/>
        <v>0</v>
      </c>
      <c r="FAS197" s="37">
        <f t="shared" si="63"/>
        <v>0</v>
      </c>
      <c r="FAT197" s="37">
        <f t="shared" si="63"/>
        <v>0</v>
      </c>
      <c r="FAU197" s="37">
        <f t="shared" si="63"/>
        <v>0</v>
      </c>
      <c r="FAV197" s="37">
        <f t="shared" si="63"/>
        <v>0</v>
      </c>
      <c r="FAW197" s="37">
        <f t="shared" si="63"/>
        <v>0</v>
      </c>
      <c r="FAX197" s="37">
        <f t="shared" ref="FAX197:FDI197" si="64">SUM(FAX234:FAX245)</f>
        <v>0</v>
      </c>
      <c r="FAY197" s="37">
        <f t="shared" si="64"/>
        <v>0</v>
      </c>
      <c r="FAZ197" s="37">
        <f t="shared" si="64"/>
        <v>0</v>
      </c>
      <c r="FBA197" s="37">
        <f t="shared" si="64"/>
        <v>0</v>
      </c>
      <c r="FBB197" s="37">
        <f t="shared" si="64"/>
        <v>0</v>
      </c>
      <c r="FBC197" s="37">
        <f t="shared" si="64"/>
        <v>0</v>
      </c>
      <c r="FBD197" s="37">
        <f t="shared" si="64"/>
        <v>0</v>
      </c>
      <c r="FBE197" s="37">
        <f t="shared" si="64"/>
        <v>0</v>
      </c>
      <c r="FBF197" s="37">
        <f t="shared" si="64"/>
        <v>0</v>
      </c>
      <c r="FBG197" s="37">
        <f t="shared" si="64"/>
        <v>0</v>
      </c>
      <c r="FBH197" s="37">
        <f t="shared" si="64"/>
        <v>0</v>
      </c>
      <c r="FBI197" s="37">
        <f t="shared" si="64"/>
        <v>0</v>
      </c>
      <c r="FBJ197" s="37">
        <f t="shared" si="64"/>
        <v>0</v>
      </c>
      <c r="FBK197" s="37">
        <f t="shared" si="64"/>
        <v>0</v>
      </c>
      <c r="FBL197" s="37">
        <f t="shared" si="64"/>
        <v>0</v>
      </c>
      <c r="FBM197" s="37">
        <f t="shared" si="64"/>
        <v>0</v>
      </c>
      <c r="FBN197" s="37">
        <f t="shared" si="64"/>
        <v>0</v>
      </c>
      <c r="FBO197" s="37">
        <f t="shared" si="64"/>
        <v>0</v>
      </c>
      <c r="FBP197" s="37">
        <f t="shared" si="64"/>
        <v>0</v>
      </c>
      <c r="FBQ197" s="37">
        <f t="shared" si="64"/>
        <v>0</v>
      </c>
      <c r="FBR197" s="37">
        <f t="shared" si="64"/>
        <v>0</v>
      </c>
      <c r="FBS197" s="37">
        <f t="shared" si="64"/>
        <v>0</v>
      </c>
      <c r="FBT197" s="37">
        <f t="shared" si="64"/>
        <v>0</v>
      </c>
      <c r="FBU197" s="37">
        <f t="shared" si="64"/>
        <v>0</v>
      </c>
      <c r="FBV197" s="37">
        <f t="shared" si="64"/>
        <v>0</v>
      </c>
      <c r="FBW197" s="37">
        <f t="shared" si="64"/>
        <v>0</v>
      </c>
      <c r="FBX197" s="37">
        <f t="shared" si="64"/>
        <v>0</v>
      </c>
      <c r="FBY197" s="37">
        <f t="shared" si="64"/>
        <v>0</v>
      </c>
      <c r="FBZ197" s="37">
        <f t="shared" si="64"/>
        <v>0</v>
      </c>
      <c r="FCA197" s="37">
        <f t="shared" si="64"/>
        <v>0</v>
      </c>
      <c r="FCB197" s="37">
        <f t="shared" si="64"/>
        <v>0</v>
      </c>
      <c r="FCC197" s="37">
        <f t="shared" si="64"/>
        <v>0</v>
      </c>
      <c r="FCD197" s="37">
        <f t="shared" si="64"/>
        <v>0</v>
      </c>
      <c r="FCE197" s="37">
        <f t="shared" si="64"/>
        <v>0</v>
      </c>
      <c r="FCF197" s="37">
        <f t="shared" si="64"/>
        <v>0</v>
      </c>
      <c r="FCG197" s="37">
        <f t="shared" si="64"/>
        <v>0</v>
      </c>
      <c r="FCH197" s="37">
        <f t="shared" si="64"/>
        <v>0</v>
      </c>
      <c r="FCI197" s="37">
        <f t="shared" si="64"/>
        <v>0</v>
      </c>
      <c r="FCJ197" s="37">
        <f t="shared" si="64"/>
        <v>0</v>
      </c>
      <c r="FCK197" s="37">
        <f t="shared" si="64"/>
        <v>0</v>
      </c>
      <c r="FCL197" s="37">
        <f t="shared" si="64"/>
        <v>0</v>
      </c>
      <c r="FCM197" s="37">
        <f t="shared" si="64"/>
        <v>0</v>
      </c>
      <c r="FCN197" s="37">
        <f t="shared" si="64"/>
        <v>0</v>
      </c>
      <c r="FCO197" s="37">
        <f t="shared" si="64"/>
        <v>0</v>
      </c>
      <c r="FCP197" s="37">
        <f t="shared" si="64"/>
        <v>0</v>
      </c>
      <c r="FCQ197" s="37">
        <f t="shared" si="64"/>
        <v>0</v>
      </c>
      <c r="FCR197" s="37">
        <f t="shared" si="64"/>
        <v>0</v>
      </c>
      <c r="FCS197" s="37">
        <f t="shared" si="64"/>
        <v>0</v>
      </c>
      <c r="FCT197" s="37">
        <f t="shared" si="64"/>
        <v>0</v>
      </c>
      <c r="FCU197" s="37">
        <f t="shared" si="64"/>
        <v>0</v>
      </c>
      <c r="FCV197" s="37">
        <f t="shared" si="64"/>
        <v>0</v>
      </c>
      <c r="FCW197" s="37">
        <f t="shared" si="64"/>
        <v>0</v>
      </c>
      <c r="FCX197" s="37">
        <f t="shared" si="64"/>
        <v>0</v>
      </c>
      <c r="FCY197" s="37">
        <f t="shared" si="64"/>
        <v>0</v>
      </c>
      <c r="FCZ197" s="37">
        <f t="shared" si="64"/>
        <v>0</v>
      </c>
      <c r="FDA197" s="37">
        <f t="shared" si="64"/>
        <v>0</v>
      </c>
      <c r="FDB197" s="37">
        <f t="shared" si="64"/>
        <v>0</v>
      </c>
      <c r="FDC197" s="37">
        <f t="shared" si="64"/>
        <v>0</v>
      </c>
      <c r="FDD197" s="37">
        <f t="shared" si="64"/>
        <v>0</v>
      </c>
      <c r="FDE197" s="37">
        <f t="shared" si="64"/>
        <v>0</v>
      </c>
      <c r="FDF197" s="37">
        <f t="shared" si="64"/>
        <v>0</v>
      </c>
      <c r="FDG197" s="37">
        <f t="shared" si="64"/>
        <v>0</v>
      </c>
      <c r="FDH197" s="37">
        <f t="shared" si="64"/>
        <v>0</v>
      </c>
      <c r="FDI197" s="37">
        <f t="shared" si="64"/>
        <v>0</v>
      </c>
      <c r="FDJ197" s="37">
        <f t="shared" ref="FDJ197:FFU197" si="65">SUM(FDJ234:FDJ245)</f>
        <v>0</v>
      </c>
      <c r="FDK197" s="37">
        <f t="shared" si="65"/>
        <v>0</v>
      </c>
      <c r="FDL197" s="37">
        <f t="shared" si="65"/>
        <v>0</v>
      </c>
      <c r="FDM197" s="37">
        <f t="shared" si="65"/>
        <v>0</v>
      </c>
      <c r="FDN197" s="37">
        <f t="shared" si="65"/>
        <v>0</v>
      </c>
      <c r="FDO197" s="37">
        <f t="shared" si="65"/>
        <v>0</v>
      </c>
      <c r="FDP197" s="37">
        <f t="shared" si="65"/>
        <v>0</v>
      </c>
      <c r="FDQ197" s="37">
        <f t="shared" si="65"/>
        <v>0</v>
      </c>
      <c r="FDR197" s="37">
        <f t="shared" si="65"/>
        <v>0</v>
      </c>
      <c r="FDS197" s="37">
        <f t="shared" si="65"/>
        <v>0</v>
      </c>
      <c r="FDT197" s="37">
        <f t="shared" si="65"/>
        <v>0</v>
      </c>
      <c r="FDU197" s="37">
        <f t="shared" si="65"/>
        <v>0</v>
      </c>
      <c r="FDV197" s="37">
        <f t="shared" si="65"/>
        <v>0</v>
      </c>
      <c r="FDW197" s="37">
        <f t="shared" si="65"/>
        <v>0</v>
      </c>
      <c r="FDX197" s="37">
        <f t="shared" si="65"/>
        <v>0</v>
      </c>
      <c r="FDY197" s="37">
        <f t="shared" si="65"/>
        <v>0</v>
      </c>
      <c r="FDZ197" s="37">
        <f t="shared" si="65"/>
        <v>0</v>
      </c>
      <c r="FEA197" s="37">
        <f t="shared" si="65"/>
        <v>0</v>
      </c>
      <c r="FEB197" s="37">
        <f t="shared" si="65"/>
        <v>0</v>
      </c>
      <c r="FEC197" s="37">
        <f t="shared" si="65"/>
        <v>0</v>
      </c>
      <c r="FED197" s="37">
        <f t="shared" si="65"/>
        <v>0</v>
      </c>
      <c r="FEE197" s="37">
        <f t="shared" si="65"/>
        <v>0</v>
      </c>
      <c r="FEF197" s="37">
        <f t="shared" si="65"/>
        <v>0</v>
      </c>
      <c r="FEG197" s="37">
        <f t="shared" si="65"/>
        <v>0</v>
      </c>
      <c r="FEH197" s="37">
        <f t="shared" si="65"/>
        <v>0</v>
      </c>
      <c r="FEI197" s="37">
        <f t="shared" si="65"/>
        <v>0</v>
      </c>
      <c r="FEJ197" s="37">
        <f t="shared" si="65"/>
        <v>0</v>
      </c>
      <c r="FEK197" s="37">
        <f t="shared" si="65"/>
        <v>0</v>
      </c>
      <c r="FEL197" s="37">
        <f t="shared" si="65"/>
        <v>0</v>
      </c>
      <c r="FEM197" s="37">
        <f t="shared" si="65"/>
        <v>0</v>
      </c>
      <c r="FEN197" s="37">
        <f t="shared" si="65"/>
        <v>0</v>
      </c>
      <c r="FEO197" s="37">
        <f t="shared" si="65"/>
        <v>0</v>
      </c>
      <c r="FEP197" s="37">
        <f t="shared" si="65"/>
        <v>0</v>
      </c>
      <c r="FEQ197" s="37">
        <f t="shared" si="65"/>
        <v>0</v>
      </c>
      <c r="FER197" s="37">
        <f t="shared" si="65"/>
        <v>0</v>
      </c>
      <c r="FES197" s="37">
        <f t="shared" si="65"/>
        <v>0</v>
      </c>
      <c r="FET197" s="37">
        <f t="shared" si="65"/>
        <v>0</v>
      </c>
      <c r="FEU197" s="37">
        <f t="shared" si="65"/>
        <v>0</v>
      </c>
      <c r="FEV197" s="37">
        <f t="shared" si="65"/>
        <v>0</v>
      </c>
      <c r="FEW197" s="37">
        <f t="shared" si="65"/>
        <v>0</v>
      </c>
      <c r="FEX197" s="37">
        <f t="shared" si="65"/>
        <v>0</v>
      </c>
      <c r="FEY197" s="37">
        <f t="shared" si="65"/>
        <v>0</v>
      </c>
      <c r="FEZ197" s="37">
        <f t="shared" si="65"/>
        <v>0</v>
      </c>
      <c r="FFA197" s="37">
        <f t="shared" si="65"/>
        <v>0</v>
      </c>
      <c r="FFB197" s="37">
        <f t="shared" si="65"/>
        <v>0</v>
      </c>
      <c r="FFC197" s="37">
        <f t="shared" si="65"/>
        <v>0</v>
      </c>
      <c r="FFD197" s="37">
        <f t="shared" si="65"/>
        <v>0</v>
      </c>
      <c r="FFE197" s="37">
        <f t="shared" si="65"/>
        <v>0</v>
      </c>
      <c r="FFF197" s="37">
        <f t="shared" si="65"/>
        <v>0</v>
      </c>
      <c r="FFG197" s="37">
        <f t="shared" si="65"/>
        <v>0</v>
      </c>
      <c r="FFH197" s="37">
        <f t="shared" si="65"/>
        <v>0</v>
      </c>
      <c r="FFI197" s="37">
        <f t="shared" si="65"/>
        <v>0</v>
      </c>
      <c r="FFJ197" s="37">
        <f t="shared" si="65"/>
        <v>0</v>
      </c>
      <c r="FFK197" s="37">
        <f t="shared" si="65"/>
        <v>0</v>
      </c>
      <c r="FFL197" s="37">
        <f t="shared" si="65"/>
        <v>0</v>
      </c>
      <c r="FFM197" s="37">
        <f t="shared" si="65"/>
        <v>0</v>
      </c>
      <c r="FFN197" s="37">
        <f t="shared" si="65"/>
        <v>0</v>
      </c>
      <c r="FFO197" s="37">
        <f t="shared" si="65"/>
        <v>0</v>
      </c>
      <c r="FFP197" s="37">
        <f t="shared" si="65"/>
        <v>0</v>
      </c>
      <c r="FFQ197" s="37">
        <f t="shared" si="65"/>
        <v>0</v>
      </c>
      <c r="FFR197" s="37">
        <f t="shared" si="65"/>
        <v>0</v>
      </c>
      <c r="FFS197" s="37">
        <f t="shared" si="65"/>
        <v>0</v>
      </c>
      <c r="FFT197" s="37">
        <f t="shared" si="65"/>
        <v>0</v>
      </c>
      <c r="FFU197" s="37">
        <f t="shared" si="65"/>
        <v>0</v>
      </c>
      <c r="FFV197" s="37">
        <f t="shared" ref="FFV197:FIG197" si="66">SUM(FFV234:FFV245)</f>
        <v>0</v>
      </c>
      <c r="FFW197" s="37">
        <f t="shared" si="66"/>
        <v>0</v>
      </c>
      <c r="FFX197" s="37">
        <f t="shared" si="66"/>
        <v>0</v>
      </c>
      <c r="FFY197" s="37">
        <f t="shared" si="66"/>
        <v>0</v>
      </c>
      <c r="FFZ197" s="37">
        <f t="shared" si="66"/>
        <v>0</v>
      </c>
      <c r="FGA197" s="37">
        <f t="shared" si="66"/>
        <v>0</v>
      </c>
      <c r="FGB197" s="37">
        <f t="shared" si="66"/>
        <v>0</v>
      </c>
      <c r="FGC197" s="37">
        <f t="shared" si="66"/>
        <v>0</v>
      </c>
      <c r="FGD197" s="37">
        <f t="shared" si="66"/>
        <v>0</v>
      </c>
      <c r="FGE197" s="37">
        <f t="shared" si="66"/>
        <v>0</v>
      </c>
      <c r="FGF197" s="37">
        <f t="shared" si="66"/>
        <v>0</v>
      </c>
      <c r="FGG197" s="37">
        <f t="shared" si="66"/>
        <v>0</v>
      </c>
      <c r="FGH197" s="37">
        <f t="shared" si="66"/>
        <v>0</v>
      </c>
      <c r="FGI197" s="37">
        <f t="shared" si="66"/>
        <v>0</v>
      </c>
      <c r="FGJ197" s="37">
        <f t="shared" si="66"/>
        <v>0</v>
      </c>
      <c r="FGK197" s="37">
        <f t="shared" si="66"/>
        <v>0</v>
      </c>
      <c r="FGL197" s="37">
        <f t="shared" si="66"/>
        <v>0</v>
      </c>
      <c r="FGM197" s="37">
        <f t="shared" si="66"/>
        <v>0</v>
      </c>
      <c r="FGN197" s="37">
        <f t="shared" si="66"/>
        <v>0</v>
      </c>
      <c r="FGO197" s="37">
        <f t="shared" si="66"/>
        <v>0</v>
      </c>
      <c r="FGP197" s="37">
        <f t="shared" si="66"/>
        <v>0</v>
      </c>
      <c r="FGQ197" s="37">
        <f t="shared" si="66"/>
        <v>0</v>
      </c>
      <c r="FGR197" s="37">
        <f t="shared" si="66"/>
        <v>0</v>
      </c>
      <c r="FGS197" s="37">
        <f t="shared" si="66"/>
        <v>0</v>
      </c>
      <c r="FGT197" s="37">
        <f t="shared" si="66"/>
        <v>0</v>
      </c>
      <c r="FGU197" s="37">
        <f t="shared" si="66"/>
        <v>0</v>
      </c>
      <c r="FGV197" s="37">
        <f t="shared" si="66"/>
        <v>0</v>
      </c>
      <c r="FGW197" s="37">
        <f t="shared" si="66"/>
        <v>0</v>
      </c>
      <c r="FGX197" s="37">
        <f t="shared" si="66"/>
        <v>0</v>
      </c>
      <c r="FGY197" s="37">
        <f t="shared" si="66"/>
        <v>0</v>
      </c>
      <c r="FGZ197" s="37">
        <f t="shared" si="66"/>
        <v>0</v>
      </c>
      <c r="FHA197" s="37">
        <f t="shared" si="66"/>
        <v>0</v>
      </c>
      <c r="FHB197" s="37">
        <f t="shared" si="66"/>
        <v>0</v>
      </c>
      <c r="FHC197" s="37">
        <f t="shared" si="66"/>
        <v>0</v>
      </c>
      <c r="FHD197" s="37">
        <f t="shared" si="66"/>
        <v>0</v>
      </c>
      <c r="FHE197" s="37">
        <f t="shared" si="66"/>
        <v>0</v>
      </c>
      <c r="FHF197" s="37">
        <f t="shared" si="66"/>
        <v>0</v>
      </c>
      <c r="FHG197" s="37">
        <f t="shared" si="66"/>
        <v>0</v>
      </c>
      <c r="FHH197" s="37">
        <f t="shared" si="66"/>
        <v>0</v>
      </c>
      <c r="FHI197" s="37">
        <f t="shared" si="66"/>
        <v>0</v>
      </c>
      <c r="FHJ197" s="37">
        <f t="shared" si="66"/>
        <v>0</v>
      </c>
      <c r="FHK197" s="37">
        <f t="shared" si="66"/>
        <v>0</v>
      </c>
      <c r="FHL197" s="37">
        <f t="shared" si="66"/>
        <v>0</v>
      </c>
      <c r="FHM197" s="37">
        <f t="shared" si="66"/>
        <v>0</v>
      </c>
      <c r="FHN197" s="37">
        <f t="shared" si="66"/>
        <v>0</v>
      </c>
      <c r="FHO197" s="37">
        <f t="shared" si="66"/>
        <v>0</v>
      </c>
      <c r="FHP197" s="37">
        <f t="shared" si="66"/>
        <v>0</v>
      </c>
      <c r="FHQ197" s="37">
        <f t="shared" si="66"/>
        <v>0</v>
      </c>
      <c r="FHR197" s="37">
        <f t="shared" si="66"/>
        <v>0</v>
      </c>
      <c r="FHS197" s="37">
        <f t="shared" si="66"/>
        <v>0</v>
      </c>
      <c r="FHT197" s="37">
        <f t="shared" si="66"/>
        <v>0</v>
      </c>
      <c r="FHU197" s="37">
        <f t="shared" si="66"/>
        <v>0</v>
      </c>
      <c r="FHV197" s="37">
        <f t="shared" si="66"/>
        <v>0</v>
      </c>
      <c r="FHW197" s="37">
        <f t="shared" si="66"/>
        <v>0</v>
      </c>
      <c r="FHX197" s="37">
        <f t="shared" si="66"/>
        <v>0</v>
      </c>
      <c r="FHY197" s="37">
        <f t="shared" si="66"/>
        <v>0</v>
      </c>
      <c r="FHZ197" s="37">
        <f t="shared" si="66"/>
        <v>0</v>
      </c>
      <c r="FIA197" s="37">
        <f t="shared" si="66"/>
        <v>0</v>
      </c>
      <c r="FIB197" s="37">
        <f t="shared" si="66"/>
        <v>0</v>
      </c>
      <c r="FIC197" s="37">
        <f t="shared" si="66"/>
        <v>0</v>
      </c>
      <c r="FID197" s="37">
        <f t="shared" si="66"/>
        <v>0</v>
      </c>
      <c r="FIE197" s="37">
        <f t="shared" si="66"/>
        <v>0</v>
      </c>
      <c r="FIF197" s="37">
        <f t="shared" si="66"/>
        <v>0</v>
      </c>
      <c r="FIG197" s="37">
        <f t="shared" si="66"/>
        <v>0</v>
      </c>
      <c r="FIH197" s="37">
        <f t="shared" ref="FIH197:FKS197" si="67">SUM(FIH234:FIH245)</f>
        <v>0</v>
      </c>
      <c r="FII197" s="37">
        <f t="shared" si="67"/>
        <v>0</v>
      </c>
      <c r="FIJ197" s="37">
        <f t="shared" si="67"/>
        <v>0</v>
      </c>
      <c r="FIK197" s="37">
        <f t="shared" si="67"/>
        <v>0</v>
      </c>
      <c r="FIL197" s="37">
        <f t="shared" si="67"/>
        <v>0</v>
      </c>
      <c r="FIM197" s="37">
        <f t="shared" si="67"/>
        <v>0</v>
      </c>
      <c r="FIN197" s="37">
        <f t="shared" si="67"/>
        <v>0</v>
      </c>
      <c r="FIO197" s="37">
        <f t="shared" si="67"/>
        <v>0</v>
      </c>
      <c r="FIP197" s="37">
        <f t="shared" si="67"/>
        <v>0</v>
      </c>
      <c r="FIQ197" s="37">
        <f t="shared" si="67"/>
        <v>0</v>
      </c>
      <c r="FIR197" s="37">
        <f t="shared" si="67"/>
        <v>0</v>
      </c>
      <c r="FIS197" s="37">
        <f t="shared" si="67"/>
        <v>0</v>
      </c>
      <c r="FIT197" s="37">
        <f t="shared" si="67"/>
        <v>0</v>
      </c>
      <c r="FIU197" s="37">
        <f t="shared" si="67"/>
        <v>0</v>
      </c>
      <c r="FIV197" s="37">
        <f t="shared" si="67"/>
        <v>0</v>
      </c>
      <c r="FIW197" s="37">
        <f t="shared" si="67"/>
        <v>0</v>
      </c>
      <c r="FIX197" s="37">
        <f t="shared" si="67"/>
        <v>0</v>
      </c>
      <c r="FIY197" s="37">
        <f t="shared" si="67"/>
        <v>0</v>
      </c>
      <c r="FIZ197" s="37">
        <f t="shared" si="67"/>
        <v>0</v>
      </c>
      <c r="FJA197" s="37">
        <f t="shared" si="67"/>
        <v>0</v>
      </c>
      <c r="FJB197" s="37">
        <f t="shared" si="67"/>
        <v>0</v>
      </c>
      <c r="FJC197" s="37">
        <f t="shared" si="67"/>
        <v>0</v>
      </c>
      <c r="FJD197" s="37">
        <f t="shared" si="67"/>
        <v>0</v>
      </c>
      <c r="FJE197" s="37">
        <f t="shared" si="67"/>
        <v>0</v>
      </c>
      <c r="FJF197" s="37">
        <f t="shared" si="67"/>
        <v>0</v>
      </c>
      <c r="FJG197" s="37">
        <f t="shared" si="67"/>
        <v>0</v>
      </c>
      <c r="FJH197" s="37">
        <f t="shared" si="67"/>
        <v>0</v>
      </c>
      <c r="FJI197" s="37">
        <f t="shared" si="67"/>
        <v>0</v>
      </c>
      <c r="FJJ197" s="37">
        <f t="shared" si="67"/>
        <v>0</v>
      </c>
      <c r="FJK197" s="37">
        <f t="shared" si="67"/>
        <v>0</v>
      </c>
      <c r="FJL197" s="37">
        <f t="shared" si="67"/>
        <v>0</v>
      </c>
      <c r="FJM197" s="37">
        <f t="shared" si="67"/>
        <v>0</v>
      </c>
      <c r="FJN197" s="37">
        <f t="shared" si="67"/>
        <v>0</v>
      </c>
      <c r="FJO197" s="37">
        <f t="shared" si="67"/>
        <v>0</v>
      </c>
      <c r="FJP197" s="37">
        <f t="shared" si="67"/>
        <v>0</v>
      </c>
      <c r="FJQ197" s="37">
        <f t="shared" si="67"/>
        <v>0</v>
      </c>
      <c r="FJR197" s="37">
        <f t="shared" si="67"/>
        <v>0</v>
      </c>
      <c r="FJS197" s="37">
        <f t="shared" si="67"/>
        <v>0</v>
      </c>
      <c r="FJT197" s="37">
        <f t="shared" si="67"/>
        <v>0</v>
      </c>
      <c r="FJU197" s="37">
        <f t="shared" si="67"/>
        <v>0</v>
      </c>
      <c r="FJV197" s="37">
        <f t="shared" si="67"/>
        <v>0</v>
      </c>
      <c r="FJW197" s="37">
        <f t="shared" si="67"/>
        <v>0</v>
      </c>
      <c r="FJX197" s="37">
        <f t="shared" si="67"/>
        <v>0</v>
      </c>
      <c r="FJY197" s="37">
        <f t="shared" si="67"/>
        <v>0</v>
      </c>
      <c r="FJZ197" s="37">
        <f t="shared" si="67"/>
        <v>0</v>
      </c>
      <c r="FKA197" s="37">
        <f t="shared" si="67"/>
        <v>0</v>
      </c>
      <c r="FKB197" s="37">
        <f t="shared" si="67"/>
        <v>0</v>
      </c>
      <c r="FKC197" s="37">
        <f t="shared" si="67"/>
        <v>0</v>
      </c>
      <c r="FKD197" s="37">
        <f t="shared" si="67"/>
        <v>0</v>
      </c>
      <c r="FKE197" s="37">
        <f t="shared" si="67"/>
        <v>0</v>
      </c>
      <c r="FKF197" s="37">
        <f t="shared" si="67"/>
        <v>0</v>
      </c>
      <c r="FKG197" s="37">
        <f t="shared" si="67"/>
        <v>0</v>
      </c>
      <c r="FKH197" s="37">
        <f t="shared" si="67"/>
        <v>0</v>
      </c>
      <c r="FKI197" s="37">
        <f t="shared" si="67"/>
        <v>0</v>
      </c>
      <c r="FKJ197" s="37">
        <f t="shared" si="67"/>
        <v>0</v>
      </c>
      <c r="FKK197" s="37">
        <f t="shared" si="67"/>
        <v>0</v>
      </c>
      <c r="FKL197" s="37">
        <f t="shared" si="67"/>
        <v>0</v>
      </c>
      <c r="FKM197" s="37">
        <f t="shared" si="67"/>
        <v>0</v>
      </c>
      <c r="FKN197" s="37">
        <f t="shared" si="67"/>
        <v>0</v>
      </c>
      <c r="FKO197" s="37">
        <f t="shared" si="67"/>
        <v>0</v>
      </c>
      <c r="FKP197" s="37">
        <f t="shared" si="67"/>
        <v>0</v>
      </c>
      <c r="FKQ197" s="37">
        <f t="shared" si="67"/>
        <v>0</v>
      </c>
      <c r="FKR197" s="37">
        <f t="shared" si="67"/>
        <v>0</v>
      </c>
      <c r="FKS197" s="37">
        <f t="shared" si="67"/>
        <v>0</v>
      </c>
      <c r="FKT197" s="37">
        <f t="shared" ref="FKT197:FNE197" si="68">SUM(FKT234:FKT245)</f>
        <v>0</v>
      </c>
      <c r="FKU197" s="37">
        <f t="shared" si="68"/>
        <v>0</v>
      </c>
      <c r="FKV197" s="37">
        <f t="shared" si="68"/>
        <v>0</v>
      </c>
      <c r="FKW197" s="37">
        <f t="shared" si="68"/>
        <v>0</v>
      </c>
      <c r="FKX197" s="37">
        <f t="shared" si="68"/>
        <v>0</v>
      </c>
      <c r="FKY197" s="37">
        <f t="shared" si="68"/>
        <v>0</v>
      </c>
      <c r="FKZ197" s="37">
        <f t="shared" si="68"/>
        <v>0</v>
      </c>
      <c r="FLA197" s="37">
        <f t="shared" si="68"/>
        <v>0</v>
      </c>
      <c r="FLB197" s="37">
        <f t="shared" si="68"/>
        <v>0</v>
      </c>
      <c r="FLC197" s="37">
        <f t="shared" si="68"/>
        <v>0</v>
      </c>
      <c r="FLD197" s="37">
        <f t="shared" si="68"/>
        <v>0</v>
      </c>
      <c r="FLE197" s="37">
        <f t="shared" si="68"/>
        <v>0</v>
      </c>
      <c r="FLF197" s="37">
        <f t="shared" si="68"/>
        <v>0</v>
      </c>
      <c r="FLG197" s="37">
        <f t="shared" si="68"/>
        <v>0</v>
      </c>
      <c r="FLH197" s="37">
        <f t="shared" si="68"/>
        <v>0</v>
      </c>
      <c r="FLI197" s="37">
        <f t="shared" si="68"/>
        <v>0</v>
      </c>
      <c r="FLJ197" s="37">
        <f t="shared" si="68"/>
        <v>0</v>
      </c>
      <c r="FLK197" s="37">
        <f t="shared" si="68"/>
        <v>0</v>
      </c>
      <c r="FLL197" s="37">
        <f t="shared" si="68"/>
        <v>0</v>
      </c>
      <c r="FLM197" s="37">
        <f t="shared" si="68"/>
        <v>0</v>
      </c>
      <c r="FLN197" s="37">
        <f t="shared" si="68"/>
        <v>0</v>
      </c>
      <c r="FLO197" s="37">
        <f t="shared" si="68"/>
        <v>0</v>
      </c>
      <c r="FLP197" s="37">
        <f t="shared" si="68"/>
        <v>0</v>
      </c>
      <c r="FLQ197" s="37">
        <f t="shared" si="68"/>
        <v>0</v>
      </c>
      <c r="FLR197" s="37">
        <f t="shared" si="68"/>
        <v>0</v>
      </c>
      <c r="FLS197" s="37">
        <f t="shared" si="68"/>
        <v>0</v>
      </c>
      <c r="FLT197" s="37">
        <f t="shared" si="68"/>
        <v>0</v>
      </c>
      <c r="FLU197" s="37">
        <f t="shared" si="68"/>
        <v>0</v>
      </c>
      <c r="FLV197" s="37">
        <f t="shared" si="68"/>
        <v>0</v>
      </c>
      <c r="FLW197" s="37">
        <f t="shared" si="68"/>
        <v>0</v>
      </c>
      <c r="FLX197" s="37">
        <f t="shared" si="68"/>
        <v>0</v>
      </c>
      <c r="FLY197" s="37">
        <f t="shared" si="68"/>
        <v>0</v>
      </c>
      <c r="FLZ197" s="37">
        <f t="shared" si="68"/>
        <v>0</v>
      </c>
      <c r="FMA197" s="37">
        <f t="shared" si="68"/>
        <v>0</v>
      </c>
      <c r="FMB197" s="37">
        <f t="shared" si="68"/>
        <v>0</v>
      </c>
      <c r="FMC197" s="37">
        <f t="shared" si="68"/>
        <v>0</v>
      </c>
      <c r="FMD197" s="37">
        <f t="shared" si="68"/>
        <v>0</v>
      </c>
      <c r="FME197" s="37">
        <f t="shared" si="68"/>
        <v>0</v>
      </c>
      <c r="FMF197" s="37">
        <f t="shared" si="68"/>
        <v>0</v>
      </c>
      <c r="FMG197" s="37">
        <f t="shared" si="68"/>
        <v>0</v>
      </c>
      <c r="FMH197" s="37">
        <f t="shared" si="68"/>
        <v>0</v>
      </c>
      <c r="FMI197" s="37">
        <f t="shared" si="68"/>
        <v>0</v>
      </c>
      <c r="FMJ197" s="37">
        <f t="shared" si="68"/>
        <v>0</v>
      </c>
      <c r="FMK197" s="37">
        <f t="shared" si="68"/>
        <v>0</v>
      </c>
      <c r="FML197" s="37">
        <f t="shared" si="68"/>
        <v>0</v>
      </c>
      <c r="FMM197" s="37">
        <f t="shared" si="68"/>
        <v>0</v>
      </c>
      <c r="FMN197" s="37">
        <f t="shared" si="68"/>
        <v>0</v>
      </c>
      <c r="FMO197" s="37">
        <f t="shared" si="68"/>
        <v>0</v>
      </c>
      <c r="FMP197" s="37">
        <f t="shared" si="68"/>
        <v>0</v>
      </c>
      <c r="FMQ197" s="37">
        <f t="shared" si="68"/>
        <v>0</v>
      </c>
      <c r="FMR197" s="37">
        <f t="shared" si="68"/>
        <v>0</v>
      </c>
      <c r="FMS197" s="37">
        <f t="shared" si="68"/>
        <v>0</v>
      </c>
      <c r="FMT197" s="37">
        <f t="shared" si="68"/>
        <v>0</v>
      </c>
      <c r="FMU197" s="37">
        <f t="shared" si="68"/>
        <v>0</v>
      </c>
      <c r="FMV197" s="37">
        <f t="shared" si="68"/>
        <v>0</v>
      </c>
      <c r="FMW197" s="37">
        <f t="shared" si="68"/>
        <v>0</v>
      </c>
      <c r="FMX197" s="37">
        <f t="shared" si="68"/>
        <v>0</v>
      </c>
      <c r="FMY197" s="37">
        <f t="shared" si="68"/>
        <v>0</v>
      </c>
      <c r="FMZ197" s="37">
        <f t="shared" si="68"/>
        <v>0</v>
      </c>
      <c r="FNA197" s="37">
        <f t="shared" si="68"/>
        <v>0</v>
      </c>
      <c r="FNB197" s="37">
        <f t="shared" si="68"/>
        <v>0</v>
      </c>
      <c r="FNC197" s="37">
        <f t="shared" si="68"/>
        <v>0</v>
      </c>
      <c r="FND197" s="37">
        <f t="shared" si="68"/>
        <v>0</v>
      </c>
      <c r="FNE197" s="37">
        <f t="shared" si="68"/>
        <v>0</v>
      </c>
      <c r="FNF197" s="37">
        <f t="shared" ref="FNF197:FPQ197" si="69">SUM(FNF234:FNF245)</f>
        <v>0</v>
      </c>
      <c r="FNG197" s="37">
        <f t="shared" si="69"/>
        <v>0</v>
      </c>
      <c r="FNH197" s="37">
        <f t="shared" si="69"/>
        <v>0</v>
      </c>
      <c r="FNI197" s="37">
        <f t="shared" si="69"/>
        <v>0</v>
      </c>
      <c r="FNJ197" s="37">
        <f t="shared" si="69"/>
        <v>0</v>
      </c>
      <c r="FNK197" s="37">
        <f t="shared" si="69"/>
        <v>0</v>
      </c>
      <c r="FNL197" s="37">
        <f t="shared" si="69"/>
        <v>0</v>
      </c>
      <c r="FNM197" s="37">
        <f t="shared" si="69"/>
        <v>0</v>
      </c>
      <c r="FNN197" s="37">
        <f t="shared" si="69"/>
        <v>0</v>
      </c>
      <c r="FNO197" s="37">
        <f t="shared" si="69"/>
        <v>0</v>
      </c>
      <c r="FNP197" s="37">
        <f t="shared" si="69"/>
        <v>0</v>
      </c>
      <c r="FNQ197" s="37">
        <f t="shared" si="69"/>
        <v>0</v>
      </c>
      <c r="FNR197" s="37">
        <f t="shared" si="69"/>
        <v>0</v>
      </c>
      <c r="FNS197" s="37">
        <f t="shared" si="69"/>
        <v>0</v>
      </c>
      <c r="FNT197" s="37">
        <f t="shared" si="69"/>
        <v>0</v>
      </c>
      <c r="FNU197" s="37">
        <f t="shared" si="69"/>
        <v>0</v>
      </c>
      <c r="FNV197" s="37">
        <f t="shared" si="69"/>
        <v>0</v>
      </c>
      <c r="FNW197" s="37">
        <f t="shared" si="69"/>
        <v>0</v>
      </c>
      <c r="FNX197" s="37">
        <f t="shared" si="69"/>
        <v>0</v>
      </c>
      <c r="FNY197" s="37">
        <f t="shared" si="69"/>
        <v>0</v>
      </c>
      <c r="FNZ197" s="37">
        <f t="shared" si="69"/>
        <v>0</v>
      </c>
      <c r="FOA197" s="37">
        <f t="shared" si="69"/>
        <v>0</v>
      </c>
      <c r="FOB197" s="37">
        <f t="shared" si="69"/>
        <v>0</v>
      </c>
      <c r="FOC197" s="37">
        <f t="shared" si="69"/>
        <v>0</v>
      </c>
      <c r="FOD197" s="37">
        <f t="shared" si="69"/>
        <v>0</v>
      </c>
      <c r="FOE197" s="37">
        <f t="shared" si="69"/>
        <v>0</v>
      </c>
      <c r="FOF197" s="37">
        <f t="shared" si="69"/>
        <v>0</v>
      </c>
      <c r="FOG197" s="37">
        <f t="shared" si="69"/>
        <v>0</v>
      </c>
      <c r="FOH197" s="37">
        <f t="shared" si="69"/>
        <v>0</v>
      </c>
      <c r="FOI197" s="37">
        <f t="shared" si="69"/>
        <v>0</v>
      </c>
      <c r="FOJ197" s="37">
        <f t="shared" si="69"/>
        <v>0</v>
      </c>
      <c r="FOK197" s="37">
        <f t="shared" si="69"/>
        <v>0</v>
      </c>
      <c r="FOL197" s="37">
        <f t="shared" si="69"/>
        <v>0</v>
      </c>
      <c r="FOM197" s="37">
        <f t="shared" si="69"/>
        <v>0</v>
      </c>
      <c r="FON197" s="37">
        <f t="shared" si="69"/>
        <v>0</v>
      </c>
      <c r="FOO197" s="37">
        <f t="shared" si="69"/>
        <v>0</v>
      </c>
      <c r="FOP197" s="37">
        <f t="shared" si="69"/>
        <v>0</v>
      </c>
      <c r="FOQ197" s="37">
        <f t="shared" si="69"/>
        <v>0</v>
      </c>
      <c r="FOR197" s="37">
        <f t="shared" si="69"/>
        <v>0</v>
      </c>
      <c r="FOS197" s="37">
        <f t="shared" si="69"/>
        <v>0</v>
      </c>
      <c r="FOT197" s="37">
        <f t="shared" si="69"/>
        <v>0</v>
      </c>
      <c r="FOU197" s="37">
        <f t="shared" si="69"/>
        <v>0</v>
      </c>
      <c r="FOV197" s="37">
        <f t="shared" si="69"/>
        <v>0</v>
      </c>
      <c r="FOW197" s="37">
        <f t="shared" si="69"/>
        <v>0</v>
      </c>
      <c r="FOX197" s="37">
        <f t="shared" si="69"/>
        <v>0</v>
      </c>
      <c r="FOY197" s="37">
        <f t="shared" si="69"/>
        <v>0</v>
      </c>
      <c r="FOZ197" s="37">
        <f t="shared" si="69"/>
        <v>0</v>
      </c>
      <c r="FPA197" s="37">
        <f t="shared" si="69"/>
        <v>0</v>
      </c>
      <c r="FPB197" s="37">
        <f t="shared" si="69"/>
        <v>0</v>
      </c>
      <c r="FPC197" s="37">
        <f t="shared" si="69"/>
        <v>0</v>
      </c>
      <c r="FPD197" s="37">
        <f t="shared" si="69"/>
        <v>0</v>
      </c>
      <c r="FPE197" s="37">
        <f t="shared" si="69"/>
        <v>0</v>
      </c>
      <c r="FPF197" s="37">
        <f t="shared" si="69"/>
        <v>0</v>
      </c>
      <c r="FPG197" s="37">
        <f t="shared" si="69"/>
        <v>0</v>
      </c>
      <c r="FPH197" s="37">
        <f t="shared" si="69"/>
        <v>0</v>
      </c>
      <c r="FPI197" s="37">
        <f t="shared" si="69"/>
        <v>0</v>
      </c>
      <c r="FPJ197" s="37">
        <f t="shared" si="69"/>
        <v>0</v>
      </c>
      <c r="FPK197" s="37">
        <f t="shared" si="69"/>
        <v>0</v>
      </c>
      <c r="FPL197" s="37">
        <f t="shared" si="69"/>
        <v>0</v>
      </c>
      <c r="FPM197" s="37">
        <f t="shared" si="69"/>
        <v>0</v>
      </c>
      <c r="FPN197" s="37">
        <f t="shared" si="69"/>
        <v>0</v>
      </c>
      <c r="FPO197" s="37">
        <f t="shared" si="69"/>
        <v>0</v>
      </c>
      <c r="FPP197" s="37">
        <f t="shared" si="69"/>
        <v>0</v>
      </c>
      <c r="FPQ197" s="37">
        <f t="shared" si="69"/>
        <v>0</v>
      </c>
      <c r="FPR197" s="37">
        <f t="shared" ref="FPR197:FSC197" si="70">SUM(FPR234:FPR245)</f>
        <v>0</v>
      </c>
      <c r="FPS197" s="37">
        <f t="shared" si="70"/>
        <v>0</v>
      </c>
      <c r="FPT197" s="37">
        <f t="shared" si="70"/>
        <v>0</v>
      </c>
      <c r="FPU197" s="37">
        <f t="shared" si="70"/>
        <v>0</v>
      </c>
      <c r="FPV197" s="37">
        <f t="shared" si="70"/>
        <v>0</v>
      </c>
      <c r="FPW197" s="37">
        <f t="shared" si="70"/>
        <v>0</v>
      </c>
      <c r="FPX197" s="37">
        <f t="shared" si="70"/>
        <v>0</v>
      </c>
      <c r="FPY197" s="37">
        <f t="shared" si="70"/>
        <v>0</v>
      </c>
      <c r="FPZ197" s="37">
        <f t="shared" si="70"/>
        <v>0</v>
      </c>
      <c r="FQA197" s="37">
        <f t="shared" si="70"/>
        <v>0</v>
      </c>
      <c r="FQB197" s="37">
        <f t="shared" si="70"/>
        <v>0</v>
      </c>
      <c r="FQC197" s="37">
        <f t="shared" si="70"/>
        <v>0</v>
      </c>
      <c r="FQD197" s="37">
        <f t="shared" si="70"/>
        <v>0</v>
      </c>
      <c r="FQE197" s="37">
        <f t="shared" si="70"/>
        <v>0</v>
      </c>
      <c r="FQF197" s="37">
        <f t="shared" si="70"/>
        <v>0</v>
      </c>
      <c r="FQG197" s="37">
        <f t="shared" si="70"/>
        <v>0</v>
      </c>
      <c r="FQH197" s="37">
        <f t="shared" si="70"/>
        <v>0</v>
      </c>
      <c r="FQI197" s="37">
        <f t="shared" si="70"/>
        <v>0</v>
      </c>
      <c r="FQJ197" s="37">
        <f t="shared" si="70"/>
        <v>0</v>
      </c>
      <c r="FQK197" s="37">
        <f t="shared" si="70"/>
        <v>0</v>
      </c>
      <c r="FQL197" s="37">
        <f t="shared" si="70"/>
        <v>0</v>
      </c>
      <c r="FQM197" s="37">
        <f t="shared" si="70"/>
        <v>0</v>
      </c>
      <c r="FQN197" s="37">
        <f t="shared" si="70"/>
        <v>0</v>
      </c>
      <c r="FQO197" s="37">
        <f t="shared" si="70"/>
        <v>0</v>
      </c>
      <c r="FQP197" s="37">
        <f t="shared" si="70"/>
        <v>0</v>
      </c>
      <c r="FQQ197" s="37">
        <f t="shared" si="70"/>
        <v>0</v>
      </c>
      <c r="FQR197" s="37">
        <f t="shared" si="70"/>
        <v>0</v>
      </c>
      <c r="FQS197" s="37">
        <f t="shared" si="70"/>
        <v>0</v>
      </c>
      <c r="FQT197" s="37">
        <f t="shared" si="70"/>
        <v>0</v>
      </c>
      <c r="FQU197" s="37">
        <f t="shared" si="70"/>
        <v>0</v>
      </c>
      <c r="FQV197" s="37">
        <f t="shared" si="70"/>
        <v>0</v>
      </c>
      <c r="FQW197" s="37">
        <f t="shared" si="70"/>
        <v>0</v>
      </c>
      <c r="FQX197" s="37">
        <f t="shared" si="70"/>
        <v>0</v>
      </c>
      <c r="FQY197" s="37">
        <f t="shared" si="70"/>
        <v>0</v>
      </c>
      <c r="FQZ197" s="37">
        <f t="shared" si="70"/>
        <v>0</v>
      </c>
      <c r="FRA197" s="37">
        <f t="shared" si="70"/>
        <v>0</v>
      </c>
      <c r="FRB197" s="37">
        <f t="shared" si="70"/>
        <v>0</v>
      </c>
      <c r="FRC197" s="37">
        <f t="shared" si="70"/>
        <v>0</v>
      </c>
      <c r="FRD197" s="37">
        <f t="shared" si="70"/>
        <v>0</v>
      </c>
      <c r="FRE197" s="37">
        <f t="shared" si="70"/>
        <v>0</v>
      </c>
      <c r="FRF197" s="37">
        <f t="shared" si="70"/>
        <v>0</v>
      </c>
      <c r="FRG197" s="37">
        <f t="shared" si="70"/>
        <v>0</v>
      </c>
      <c r="FRH197" s="37">
        <f t="shared" si="70"/>
        <v>0</v>
      </c>
      <c r="FRI197" s="37">
        <f t="shared" si="70"/>
        <v>0</v>
      </c>
      <c r="FRJ197" s="37">
        <f t="shared" si="70"/>
        <v>0</v>
      </c>
      <c r="FRK197" s="37">
        <f t="shared" si="70"/>
        <v>0</v>
      </c>
      <c r="FRL197" s="37">
        <f t="shared" si="70"/>
        <v>0</v>
      </c>
      <c r="FRM197" s="37">
        <f t="shared" si="70"/>
        <v>0</v>
      </c>
      <c r="FRN197" s="37">
        <f t="shared" si="70"/>
        <v>0</v>
      </c>
      <c r="FRO197" s="37">
        <f t="shared" si="70"/>
        <v>0</v>
      </c>
      <c r="FRP197" s="37">
        <f t="shared" si="70"/>
        <v>0</v>
      </c>
      <c r="FRQ197" s="37">
        <f t="shared" si="70"/>
        <v>0</v>
      </c>
      <c r="FRR197" s="37">
        <f t="shared" si="70"/>
        <v>0</v>
      </c>
      <c r="FRS197" s="37">
        <f t="shared" si="70"/>
        <v>0</v>
      </c>
      <c r="FRT197" s="37">
        <f t="shared" si="70"/>
        <v>0</v>
      </c>
      <c r="FRU197" s="37">
        <f t="shared" si="70"/>
        <v>0</v>
      </c>
      <c r="FRV197" s="37">
        <f t="shared" si="70"/>
        <v>0</v>
      </c>
      <c r="FRW197" s="37">
        <f t="shared" si="70"/>
        <v>0</v>
      </c>
      <c r="FRX197" s="37">
        <f t="shared" si="70"/>
        <v>0</v>
      </c>
      <c r="FRY197" s="37">
        <f t="shared" si="70"/>
        <v>0</v>
      </c>
      <c r="FRZ197" s="37">
        <f t="shared" si="70"/>
        <v>0</v>
      </c>
      <c r="FSA197" s="37">
        <f t="shared" si="70"/>
        <v>0</v>
      </c>
      <c r="FSB197" s="37">
        <f t="shared" si="70"/>
        <v>0</v>
      </c>
      <c r="FSC197" s="37">
        <f t="shared" si="70"/>
        <v>0</v>
      </c>
      <c r="FSD197" s="37">
        <f t="shared" ref="FSD197:FUO197" si="71">SUM(FSD234:FSD245)</f>
        <v>0</v>
      </c>
      <c r="FSE197" s="37">
        <f t="shared" si="71"/>
        <v>0</v>
      </c>
      <c r="FSF197" s="37">
        <f t="shared" si="71"/>
        <v>0</v>
      </c>
      <c r="FSG197" s="37">
        <f t="shared" si="71"/>
        <v>0</v>
      </c>
      <c r="FSH197" s="37">
        <f t="shared" si="71"/>
        <v>0</v>
      </c>
      <c r="FSI197" s="37">
        <f t="shared" si="71"/>
        <v>0</v>
      </c>
      <c r="FSJ197" s="37">
        <f t="shared" si="71"/>
        <v>0</v>
      </c>
      <c r="FSK197" s="37">
        <f t="shared" si="71"/>
        <v>0</v>
      </c>
      <c r="FSL197" s="37">
        <f t="shared" si="71"/>
        <v>0</v>
      </c>
      <c r="FSM197" s="37">
        <f t="shared" si="71"/>
        <v>0</v>
      </c>
      <c r="FSN197" s="37">
        <f t="shared" si="71"/>
        <v>0</v>
      </c>
      <c r="FSO197" s="37">
        <f t="shared" si="71"/>
        <v>0</v>
      </c>
      <c r="FSP197" s="37">
        <f t="shared" si="71"/>
        <v>0</v>
      </c>
      <c r="FSQ197" s="37">
        <f t="shared" si="71"/>
        <v>0</v>
      </c>
      <c r="FSR197" s="37">
        <f t="shared" si="71"/>
        <v>0</v>
      </c>
      <c r="FSS197" s="37">
        <f t="shared" si="71"/>
        <v>0</v>
      </c>
      <c r="FST197" s="37">
        <f t="shared" si="71"/>
        <v>0</v>
      </c>
      <c r="FSU197" s="37">
        <f t="shared" si="71"/>
        <v>0</v>
      </c>
      <c r="FSV197" s="37">
        <f t="shared" si="71"/>
        <v>0</v>
      </c>
      <c r="FSW197" s="37">
        <f t="shared" si="71"/>
        <v>0</v>
      </c>
      <c r="FSX197" s="37">
        <f t="shared" si="71"/>
        <v>0</v>
      </c>
      <c r="FSY197" s="37">
        <f t="shared" si="71"/>
        <v>0</v>
      </c>
      <c r="FSZ197" s="37">
        <f t="shared" si="71"/>
        <v>0</v>
      </c>
      <c r="FTA197" s="37">
        <f t="shared" si="71"/>
        <v>0</v>
      </c>
      <c r="FTB197" s="37">
        <f t="shared" si="71"/>
        <v>0</v>
      </c>
      <c r="FTC197" s="37">
        <f t="shared" si="71"/>
        <v>0</v>
      </c>
      <c r="FTD197" s="37">
        <f t="shared" si="71"/>
        <v>0</v>
      </c>
      <c r="FTE197" s="37">
        <f t="shared" si="71"/>
        <v>0</v>
      </c>
      <c r="FTF197" s="37">
        <f t="shared" si="71"/>
        <v>0</v>
      </c>
      <c r="FTG197" s="37">
        <f t="shared" si="71"/>
        <v>0</v>
      </c>
      <c r="FTH197" s="37">
        <f t="shared" si="71"/>
        <v>0</v>
      </c>
      <c r="FTI197" s="37">
        <f t="shared" si="71"/>
        <v>0</v>
      </c>
      <c r="FTJ197" s="37">
        <f t="shared" si="71"/>
        <v>0</v>
      </c>
      <c r="FTK197" s="37">
        <f t="shared" si="71"/>
        <v>0</v>
      </c>
      <c r="FTL197" s="37">
        <f t="shared" si="71"/>
        <v>0</v>
      </c>
      <c r="FTM197" s="37">
        <f t="shared" si="71"/>
        <v>0</v>
      </c>
      <c r="FTN197" s="37">
        <f t="shared" si="71"/>
        <v>0</v>
      </c>
      <c r="FTO197" s="37">
        <f t="shared" si="71"/>
        <v>0</v>
      </c>
      <c r="FTP197" s="37">
        <f t="shared" si="71"/>
        <v>0</v>
      </c>
      <c r="FTQ197" s="37">
        <f t="shared" si="71"/>
        <v>0</v>
      </c>
      <c r="FTR197" s="37">
        <f t="shared" si="71"/>
        <v>0</v>
      </c>
      <c r="FTS197" s="37">
        <f t="shared" si="71"/>
        <v>0</v>
      </c>
      <c r="FTT197" s="37">
        <f t="shared" si="71"/>
        <v>0</v>
      </c>
      <c r="FTU197" s="37">
        <f t="shared" si="71"/>
        <v>0</v>
      </c>
      <c r="FTV197" s="37">
        <f t="shared" si="71"/>
        <v>0</v>
      </c>
      <c r="FTW197" s="37">
        <f t="shared" si="71"/>
        <v>0</v>
      </c>
      <c r="FTX197" s="37">
        <f t="shared" si="71"/>
        <v>0</v>
      </c>
      <c r="FTY197" s="37">
        <f t="shared" si="71"/>
        <v>0</v>
      </c>
      <c r="FTZ197" s="37">
        <f t="shared" si="71"/>
        <v>0</v>
      </c>
      <c r="FUA197" s="37">
        <f t="shared" si="71"/>
        <v>0</v>
      </c>
      <c r="FUB197" s="37">
        <f t="shared" si="71"/>
        <v>0</v>
      </c>
      <c r="FUC197" s="37">
        <f t="shared" si="71"/>
        <v>0</v>
      </c>
      <c r="FUD197" s="37">
        <f t="shared" si="71"/>
        <v>0</v>
      </c>
      <c r="FUE197" s="37">
        <f t="shared" si="71"/>
        <v>0</v>
      </c>
      <c r="FUF197" s="37">
        <f t="shared" si="71"/>
        <v>0</v>
      </c>
      <c r="FUG197" s="37">
        <f t="shared" si="71"/>
        <v>0</v>
      </c>
      <c r="FUH197" s="37">
        <f t="shared" si="71"/>
        <v>0</v>
      </c>
      <c r="FUI197" s="37">
        <f t="shared" si="71"/>
        <v>0</v>
      </c>
      <c r="FUJ197" s="37">
        <f t="shared" si="71"/>
        <v>0</v>
      </c>
      <c r="FUK197" s="37">
        <f t="shared" si="71"/>
        <v>0</v>
      </c>
      <c r="FUL197" s="37">
        <f t="shared" si="71"/>
        <v>0</v>
      </c>
      <c r="FUM197" s="37">
        <f t="shared" si="71"/>
        <v>0</v>
      </c>
      <c r="FUN197" s="37">
        <f t="shared" si="71"/>
        <v>0</v>
      </c>
      <c r="FUO197" s="37">
        <f t="shared" si="71"/>
        <v>0</v>
      </c>
      <c r="FUP197" s="37">
        <f t="shared" ref="FUP197:FXA197" si="72">SUM(FUP234:FUP245)</f>
        <v>0</v>
      </c>
      <c r="FUQ197" s="37">
        <f t="shared" si="72"/>
        <v>0</v>
      </c>
      <c r="FUR197" s="37">
        <f t="shared" si="72"/>
        <v>0</v>
      </c>
      <c r="FUS197" s="37">
        <f t="shared" si="72"/>
        <v>0</v>
      </c>
      <c r="FUT197" s="37">
        <f t="shared" si="72"/>
        <v>0</v>
      </c>
      <c r="FUU197" s="37">
        <f t="shared" si="72"/>
        <v>0</v>
      </c>
      <c r="FUV197" s="37">
        <f t="shared" si="72"/>
        <v>0</v>
      </c>
      <c r="FUW197" s="37">
        <f t="shared" si="72"/>
        <v>0</v>
      </c>
      <c r="FUX197" s="37">
        <f t="shared" si="72"/>
        <v>0</v>
      </c>
      <c r="FUY197" s="37">
        <f t="shared" si="72"/>
        <v>0</v>
      </c>
      <c r="FUZ197" s="37">
        <f t="shared" si="72"/>
        <v>0</v>
      </c>
      <c r="FVA197" s="37">
        <f t="shared" si="72"/>
        <v>0</v>
      </c>
      <c r="FVB197" s="37">
        <f t="shared" si="72"/>
        <v>0</v>
      </c>
      <c r="FVC197" s="37">
        <f t="shared" si="72"/>
        <v>0</v>
      </c>
      <c r="FVD197" s="37">
        <f t="shared" si="72"/>
        <v>0</v>
      </c>
      <c r="FVE197" s="37">
        <f t="shared" si="72"/>
        <v>0</v>
      </c>
      <c r="FVF197" s="37">
        <f t="shared" si="72"/>
        <v>0</v>
      </c>
      <c r="FVG197" s="37">
        <f t="shared" si="72"/>
        <v>0</v>
      </c>
      <c r="FVH197" s="37">
        <f t="shared" si="72"/>
        <v>0</v>
      </c>
      <c r="FVI197" s="37">
        <f t="shared" si="72"/>
        <v>0</v>
      </c>
      <c r="FVJ197" s="37">
        <f t="shared" si="72"/>
        <v>0</v>
      </c>
      <c r="FVK197" s="37">
        <f t="shared" si="72"/>
        <v>0</v>
      </c>
      <c r="FVL197" s="37">
        <f t="shared" si="72"/>
        <v>0</v>
      </c>
      <c r="FVM197" s="37">
        <f t="shared" si="72"/>
        <v>0</v>
      </c>
      <c r="FVN197" s="37">
        <f t="shared" si="72"/>
        <v>0</v>
      </c>
      <c r="FVO197" s="37">
        <f t="shared" si="72"/>
        <v>0</v>
      </c>
      <c r="FVP197" s="37">
        <f t="shared" si="72"/>
        <v>0</v>
      </c>
      <c r="FVQ197" s="37">
        <f t="shared" si="72"/>
        <v>0</v>
      </c>
      <c r="FVR197" s="37">
        <f t="shared" si="72"/>
        <v>0</v>
      </c>
      <c r="FVS197" s="37">
        <f t="shared" si="72"/>
        <v>0</v>
      </c>
      <c r="FVT197" s="37">
        <f t="shared" si="72"/>
        <v>0</v>
      </c>
      <c r="FVU197" s="37">
        <f t="shared" si="72"/>
        <v>0</v>
      </c>
      <c r="FVV197" s="37">
        <f t="shared" si="72"/>
        <v>0</v>
      </c>
      <c r="FVW197" s="37">
        <f t="shared" si="72"/>
        <v>0</v>
      </c>
      <c r="FVX197" s="37">
        <f t="shared" si="72"/>
        <v>0</v>
      </c>
      <c r="FVY197" s="37">
        <f t="shared" si="72"/>
        <v>0</v>
      </c>
      <c r="FVZ197" s="37">
        <f t="shared" si="72"/>
        <v>0</v>
      </c>
      <c r="FWA197" s="37">
        <f t="shared" si="72"/>
        <v>0</v>
      </c>
      <c r="FWB197" s="37">
        <f t="shared" si="72"/>
        <v>0</v>
      </c>
      <c r="FWC197" s="37">
        <f t="shared" si="72"/>
        <v>0</v>
      </c>
      <c r="FWD197" s="37">
        <f t="shared" si="72"/>
        <v>0</v>
      </c>
      <c r="FWE197" s="37">
        <f t="shared" si="72"/>
        <v>0</v>
      </c>
      <c r="FWF197" s="37">
        <f t="shared" si="72"/>
        <v>0</v>
      </c>
      <c r="FWG197" s="37">
        <f t="shared" si="72"/>
        <v>0</v>
      </c>
      <c r="FWH197" s="37">
        <f t="shared" si="72"/>
        <v>0</v>
      </c>
      <c r="FWI197" s="37">
        <f t="shared" si="72"/>
        <v>0</v>
      </c>
      <c r="FWJ197" s="37">
        <f t="shared" si="72"/>
        <v>0</v>
      </c>
      <c r="FWK197" s="37">
        <f t="shared" si="72"/>
        <v>0</v>
      </c>
      <c r="FWL197" s="37">
        <f t="shared" si="72"/>
        <v>0</v>
      </c>
      <c r="FWM197" s="37">
        <f t="shared" si="72"/>
        <v>0</v>
      </c>
      <c r="FWN197" s="37">
        <f t="shared" si="72"/>
        <v>0</v>
      </c>
      <c r="FWO197" s="37">
        <f t="shared" si="72"/>
        <v>0</v>
      </c>
      <c r="FWP197" s="37">
        <f t="shared" si="72"/>
        <v>0</v>
      </c>
      <c r="FWQ197" s="37">
        <f t="shared" si="72"/>
        <v>0</v>
      </c>
      <c r="FWR197" s="37">
        <f t="shared" si="72"/>
        <v>0</v>
      </c>
      <c r="FWS197" s="37">
        <f t="shared" si="72"/>
        <v>0</v>
      </c>
      <c r="FWT197" s="37">
        <f t="shared" si="72"/>
        <v>0</v>
      </c>
      <c r="FWU197" s="37">
        <f t="shared" si="72"/>
        <v>0</v>
      </c>
      <c r="FWV197" s="37">
        <f t="shared" si="72"/>
        <v>0</v>
      </c>
      <c r="FWW197" s="37">
        <f t="shared" si="72"/>
        <v>0</v>
      </c>
      <c r="FWX197" s="37">
        <f t="shared" si="72"/>
        <v>0</v>
      </c>
      <c r="FWY197" s="37">
        <f t="shared" si="72"/>
        <v>0</v>
      </c>
      <c r="FWZ197" s="37">
        <f t="shared" si="72"/>
        <v>0</v>
      </c>
      <c r="FXA197" s="37">
        <f t="shared" si="72"/>
        <v>0</v>
      </c>
      <c r="FXB197" s="37">
        <f t="shared" ref="FXB197:FZM197" si="73">SUM(FXB234:FXB245)</f>
        <v>0</v>
      </c>
      <c r="FXC197" s="37">
        <f t="shared" si="73"/>
        <v>0</v>
      </c>
      <c r="FXD197" s="37">
        <f t="shared" si="73"/>
        <v>0</v>
      </c>
      <c r="FXE197" s="37">
        <f t="shared" si="73"/>
        <v>0</v>
      </c>
      <c r="FXF197" s="37">
        <f t="shared" si="73"/>
        <v>0</v>
      </c>
      <c r="FXG197" s="37">
        <f t="shared" si="73"/>
        <v>0</v>
      </c>
      <c r="FXH197" s="37">
        <f t="shared" si="73"/>
        <v>0</v>
      </c>
      <c r="FXI197" s="37">
        <f t="shared" si="73"/>
        <v>0</v>
      </c>
      <c r="FXJ197" s="37">
        <f t="shared" si="73"/>
        <v>0</v>
      </c>
      <c r="FXK197" s="37">
        <f t="shared" si="73"/>
        <v>0</v>
      </c>
      <c r="FXL197" s="37">
        <f t="shared" si="73"/>
        <v>0</v>
      </c>
      <c r="FXM197" s="37">
        <f t="shared" si="73"/>
        <v>0</v>
      </c>
      <c r="FXN197" s="37">
        <f t="shared" si="73"/>
        <v>0</v>
      </c>
      <c r="FXO197" s="37">
        <f t="shared" si="73"/>
        <v>0</v>
      </c>
      <c r="FXP197" s="37">
        <f t="shared" si="73"/>
        <v>0</v>
      </c>
      <c r="FXQ197" s="37">
        <f t="shared" si="73"/>
        <v>0</v>
      </c>
      <c r="FXR197" s="37">
        <f t="shared" si="73"/>
        <v>0</v>
      </c>
      <c r="FXS197" s="37">
        <f t="shared" si="73"/>
        <v>0</v>
      </c>
      <c r="FXT197" s="37">
        <f t="shared" si="73"/>
        <v>0</v>
      </c>
      <c r="FXU197" s="37">
        <f t="shared" si="73"/>
        <v>0</v>
      </c>
      <c r="FXV197" s="37">
        <f t="shared" si="73"/>
        <v>0</v>
      </c>
      <c r="FXW197" s="37">
        <f t="shared" si="73"/>
        <v>0</v>
      </c>
      <c r="FXX197" s="37">
        <f t="shared" si="73"/>
        <v>0</v>
      </c>
      <c r="FXY197" s="37">
        <f t="shared" si="73"/>
        <v>0</v>
      </c>
      <c r="FXZ197" s="37">
        <f t="shared" si="73"/>
        <v>0</v>
      </c>
      <c r="FYA197" s="37">
        <f t="shared" si="73"/>
        <v>0</v>
      </c>
      <c r="FYB197" s="37">
        <f t="shared" si="73"/>
        <v>0</v>
      </c>
      <c r="FYC197" s="37">
        <f t="shared" si="73"/>
        <v>0</v>
      </c>
      <c r="FYD197" s="37">
        <f t="shared" si="73"/>
        <v>0</v>
      </c>
      <c r="FYE197" s="37">
        <f t="shared" si="73"/>
        <v>0</v>
      </c>
      <c r="FYF197" s="37">
        <f t="shared" si="73"/>
        <v>0</v>
      </c>
      <c r="FYG197" s="37">
        <f t="shared" si="73"/>
        <v>0</v>
      </c>
      <c r="FYH197" s="37">
        <f t="shared" si="73"/>
        <v>0</v>
      </c>
      <c r="FYI197" s="37">
        <f t="shared" si="73"/>
        <v>0</v>
      </c>
      <c r="FYJ197" s="37">
        <f t="shared" si="73"/>
        <v>0</v>
      </c>
      <c r="FYK197" s="37">
        <f t="shared" si="73"/>
        <v>0</v>
      </c>
      <c r="FYL197" s="37">
        <f t="shared" si="73"/>
        <v>0</v>
      </c>
      <c r="FYM197" s="37">
        <f t="shared" si="73"/>
        <v>0</v>
      </c>
      <c r="FYN197" s="37">
        <f t="shared" si="73"/>
        <v>0</v>
      </c>
      <c r="FYO197" s="37">
        <f t="shared" si="73"/>
        <v>0</v>
      </c>
      <c r="FYP197" s="37">
        <f t="shared" si="73"/>
        <v>0</v>
      </c>
      <c r="FYQ197" s="37">
        <f t="shared" si="73"/>
        <v>0</v>
      </c>
      <c r="FYR197" s="37">
        <f t="shared" si="73"/>
        <v>0</v>
      </c>
      <c r="FYS197" s="37">
        <f t="shared" si="73"/>
        <v>0</v>
      </c>
      <c r="FYT197" s="37">
        <f t="shared" si="73"/>
        <v>0</v>
      </c>
      <c r="FYU197" s="37">
        <f t="shared" si="73"/>
        <v>0</v>
      </c>
      <c r="FYV197" s="37">
        <f t="shared" si="73"/>
        <v>0</v>
      </c>
      <c r="FYW197" s="37">
        <f t="shared" si="73"/>
        <v>0</v>
      </c>
      <c r="FYX197" s="37">
        <f t="shared" si="73"/>
        <v>0</v>
      </c>
      <c r="FYY197" s="37">
        <f t="shared" si="73"/>
        <v>0</v>
      </c>
      <c r="FYZ197" s="37">
        <f t="shared" si="73"/>
        <v>0</v>
      </c>
      <c r="FZA197" s="37">
        <f t="shared" si="73"/>
        <v>0</v>
      </c>
      <c r="FZB197" s="37">
        <f t="shared" si="73"/>
        <v>0</v>
      </c>
      <c r="FZC197" s="37">
        <f t="shared" si="73"/>
        <v>0</v>
      </c>
      <c r="FZD197" s="37">
        <f t="shared" si="73"/>
        <v>0</v>
      </c>
      <c r="FZE197" s="37">
        <f t="shared" si="73"/>
        <v>0</v>
      </c>
      <c r="FZF197" s="37">
        <f t="shared" si="73"/>
        <v>0</v>
      </c>
      <c r="FZG197" s="37">
        <f t="shared" si="73"/>
        <v>0</v>
      </c>
      <c r="FZH197" s="37">
        <f t="shared" si="73"/>
        <v>0</v>
      </c>
      <c r="FZI197" s="37">
        <f t="shared" si="73"/>
        <v>0</v>
      </c>
      <c r="FZJ197" s="37">
        <f t="shared" si="73"/>
        <v>0</v>
      </c>
      <c r="FZK197" s="37">
        <f t="shared" si="73"/>
        <v>0</v>
      </c>
      <c r="FZL197" s="37">
        <f t="shared" si="73"/>
        <v>0</v>
      </c>
      <c r="FZM197" s="37">
        <f t="shared" si="73"/>
        <v>0</v>
      </c>
      <c r="FZN197" s="37">
        <f t="shared" ref="FZN197:GBY197" si="74">SUM(FZN234:FZN245)</f>
        <v>0</v>
      </c>
      <c r="FZO197" s="37">
        <f t="shared" si="74"/>
        <v>0</v>
      </c>
      <c r="FZP197" s="37">
        <f t="shared" si="74"/>
        <v>0</v>
      </c>
      <c r="FZQ197" s="37">
        <f t="shared" si="74"/>
        <v>0</v>
      </c>
      <c r="FZR197" s="37">
        <f t="shared" si="74"/>
        <v>0</v>
      </c>
      <c r="FZS197" s="37">
        <f t="shared" si="74"/>
        <v>0</v>
      </c>
      <c r="FZT197" s="37">
        <f t="shared" si="74"/>
        <v>0</v>
      </c>
      <c r="FZU197" s="37">
        <f t="shared" si="74"/>
        <v>0</v>
      </c>
      <c r="FZV197" s="37">
        <f t="shared" si="74"/>
        <v>0</v>
      </c>
      <c r="FZW197" s="37">
        <f t="shared" si="74"/>
        <v>0</v>
      </c>
      <c r="FZX197" s="37">
        <f t="shared" si="74"/>
        <v>0</v>
      </c>
      <c r="FZY197" s="37">
        <f t="shared" si="74"/>
        <v>0</v>
      </c>
      <c r="FZZ197" s="37">
        <f t="shared" si="74"/>
        <v>0</v>
      </c>
      <c r="GAA197" s="37">
        <f t="shared" si="74"/>
        <v>0</v>
      </c>
      <c r="GAB197" s="37">
        <f t="shared" si="74"/>
        <v>0</v>
      </c>
      <c r="GAC197" s="37">
        <f t="shared" si="74"/>
        <v>0</v>
      </c>
      <c r="GAD197" s="37">
        <f t="shared" si="74"/>
        <v>0</v>
      </c>
      <c r="GAE197" s="37">
        <f t="shared" si="74"/>
        <v>0</v>
      </c>
      <c r="GAF197" s="37">
        <f t="shared" si="74"/>
        <v>0</v>
      </c>
      <c r="GAG197" s="37">
        <f t="shared" si="74"/>
        <v>0</v>
      </c>
      <c r="GAH197" s="37">
        <f t="shared" si="74"/>
        <v>0</v>
      </c>
      <c r="GAI197" s="37">
        <f t="shared" si="74"/>
        <v>0</v>
      </c>
      <c r="GAJ197" s="37">
        <f t="shared" si="74"/>
        <v>0</v>
      </c>
      <c r="GAK197" s="37">
        <f t="shared" si="74"/>
        <v>0</v>
      </c>
      <c r="GAL197" s="37">
        <f t="shared" si="74"/>
        <v>0</v>
      </c>
      <c r="GAM197" s="37">
        <f t="shared" si="74"/>
        <v>0</v>
      </c>
      <c r="GAN197" s="37">
        <f t="shared" si="74"/>
        <v>0</v>
      </c>
      <c r="GAO197" s="37">
        <f t="shared" si="74"/>
        <v>0</v>
      </c>
      <c r="GAP197" s="37">
        <f t="shared" si="74"/>
        <v>0</v>
      </c>
      <c r="GAQ197" s="37">
        <f t="shared" si="74"/>
        <v>0</v>
      </c>
      <c r="GAR197" s="37">
        <f t="shared" si="74"/>
        <v>0</v>
      </c>
      <c r="GAS197" s="37">
        <f t="shared" si="74"/>
        <v>0</v>
      </c>
      <c r="GAT197" s="37">
        <f t="shared" si="74"/>
        <v>0</v>
      </c>
      <c r="GAU197" s="37">
        <f t="shared" si="74"/>
        <v>0</v>
      </c>
      <c r="GAV197" s="37">
        <f t="shared" si="74"/>
        <v>0</v>
      </c>
      <c r="GAW197" s="37">
        <f t="shared" si="74"/>
        <v>0</v>
      </c>
      <c r="GAX197" s="37">
        <f t="shared" si="74"/>
        <v>0</v>
      </c>
      <c r="GAY197" s="37">
        <f t="shared" si="74"/>
        <v>0</v>
      </c>
      <c r="GAZ197" s="37">
        <f t="shared" si="74"/>
        <v>0</v>
      </c>
      <c r="GBA197" s="37">
        <f t="shared" si="74"/>
        <v>0</v>
      </c>
      <c r="GBB197" s="37">
        <f t="shared" si="74"/>
        <v>0</v>
      </c>
      <c r="GBC197" s="37">
        <f t="shared" si="74"/>
        <v>0</v>
      </c>
      <c r="GBD197" s="37">
        <f t="shared" si="74"/>
        <v>0</v>
      </c>
      <c r="GBE197" s="37">
        <f t="shared" si="74"/>
        <v>0</v>
      </c>
      <c r="GBF197" s="37">
        <f t="shared" si="74"/>
        <v>0</v>
      </c>
      <c r="GBG197" s="37">
        <f t="shared" si="74"/>
        <v>0</v>
      </c>
      <c r="GBH197" s="37">
        <f t="shared" si="74"/>
        <v>0</v>
      </c>
      <c r="GBI197" s="37">
        <f t="shared" si="74"/>
        <v>0</v>
      </c>
      <c r="GBJ197" s="37">
        <f t="shared" si="74"/>
        <v>0</v>
      </c>
      <c r="GBK197" s="37">
        <f t="shared" si="74"/>
        <v>0</v>
      </c>
      <c r="GBL197" s="37">
        <f t="shared" si="74"/>
        <v>0</v>
      </c>
      <c r="GBM197" s="37">
        <f t="shared" si="74"/>
        <v>0</v>
      </c>
      <c r="GBN197" s="37">
        <f t="shared" si="74"/>
        <v>0</v>
      </c>
      <c r="GBO197" s="37">
        <f t="shared" si="74"/>
        <v>0</v>
      </c>
      <c r="GBP197" s="37">
        <f t="shared" si="74"/>
        <v>0</v>
      </c>
      <c r="GBQ197" s="37">
        <f t="shared" si="74"/>
        <v>0</v>
      </c>
      <c r="GBR197" s="37">
        <f t="shared" si="74"/>
        <v>0</v>
      </c>
      <c r="GBS197" s="37">
        <f t="shared" si="74"/>
        <v>0</v>
      </c>
      <c r="GBT197" s="37">
        <f t="shared" si="74"/>
        <v>0</v>
      </c>
      <c r="GBU197" s="37">
        <f t="shared" si="74"/>
        <v>0</v>
      </c>
      <c r="GBV197" s="37">
        <f t="shared" si="74"/>
        <v>0</v>
      </c>
      <c r="GBW197" s="37">
        <f t="shared" si="74"/>
        <v>0</v>
      </c>
      <c r="GBX197" s="37">
        <f t="shared" si="74"/>
        <v>0</v>
      </c>
      <c r="GBY197" s="37">
        <f t="shared" si="74"/>
        <v>0</v>
      </c>
      <c r="GBZ197" s="37">
        <f t="shared" ref="GBZ197:GEK197" si="75">SUM(GBZ234:GBZ245)</f>
        <v>0</v>
      </c>
      <c r="GCA197" s="37">
        <f t="shared" si="75"/>
        <v>0</v>
      </c>
      <c r="GCB197" s="37">
        <f t="shared" si="75"/>
        <v>0</v>
      </c>
      <c r="GCC197" s="37">
        <f t="shared" si="75"/>
        <v>0</v>
      </c>
      <c r="GCD197" s="37">
        <f t="shared" si="75"/>
        <v>0</v>
      </c>
      <c r="GCE197" s="37">
        <f t="shared" si="75"/>
        <v>0</v>
      </c>
      <c r="GCF197" s="37">
        <f t="shared" si="75"/>
        <v>0</v>
      </c>
      <c r="GCG197" s="37">
        <f t="shared" si="75"/>
        <v>0</v>
      </c>
      <c r="GCH197" s="37">
        <f t="shared" si="75"/>
        <v>0</v>
      </c>
      <c r="GCI197" s="37">
        <f t="shared" si="75"/>
        <v>0</v>
      </c>
      <c r="GCJ197" s="37">
        <f t="shared" si="75"/>
        <v>0</v>
      </c>
      <c r="GCK197" s="37">
        <f t="shared" si="75"/>
        <v>0</v>
      </c>
      <c r="GCL197" s="37">
        <f t="shared" si="75"/>
        <v>0</v>
      </c>
      <c r="GCM197" s="37">
        <f t="shared" si="75"/>
        <v>0</v>
      </c>
      <c r="GCN197" s="37">
        <f t="shared" si="75"/>
        <v>0</v>
      </c>
      <c r="GCO197" s="37">
        <f t="shared" si="75"/>
        <v>0</v>
      </c>
      <c r="GCP197" s="37">
        <f t="shared" si="75"/>
        <v>0</v>
      </c>
      <c r="GCQ197" s="37">
        <f t="shared" si="75"/>
        <v>0</v>
      </c>
      <c r="GCR197" s="37">
        <f t="shared" si="75"/>
        <v>0</v>
      </c>
      <c r="GCS197" s="37">
        <f t="shared" si="75"/>
        <v>0</v>
      </c>
      <c r="GCT197" s="37">
        <f t="shared" si="75"/>
        <v>0</v>
      </c>
      <c r="GCU197" s="37">
        <f t="shared" si="75"/>
        <v>0</v>
      </c>
      <c r="GCV197" s="37">
        <f t="shared" si="75"/>
        <v>0</v>
      </c>
      <c r="GCW197" s="37">
        <f t="shared" si="75"/>
        <v>0</v>
      </c>
      <c r="GCX197" s="37">
        <f t="shared" si="75"/>
        <v>0</v>
      </c>
      <c r="GCY197" s="37">
        <f t="shared" si="75"/>
        <v>0</v>
      </c>
      <c r="GCZ197" s="37">
        <f t="shared" si="75"/>
        <v>0</v>
      </c>
      <c r="GDA197" s="37">
        <f t="shared" si="75"/>
        <v>0</v>
      </c>
      <c r="GDB197" s="37">
        <f t="shared" si="75"/>
        <v>0</v>
      </c>
      <c r="GDC197" s="37">
        <f t="shared" si="75"/>
        <v>0</v>
      </c>
      <c r="GDD197" s="37">
        <f t="shared" si="75"/>
        <v>0</v>
      </c>
      <c r="GDE197" s="37">
        <f t="shared" si="75"/>
        <v>0</v>
      </c>
      <c r="GDF197" s="37">
        <f t="shared" si="75"/>
        <v>0</v>
      </c>
      <c r="GDG197" s="37">
        <f t="shared" si="75"/>
        <v>0</v>
      </c>
      <c r="GDH197" s="37">
        <f t="shared" si="75"/>
        <v>0</v>
      </c>
      <c r="GDI197" s="37">
        <f t="shared" si="75"/>
        <v>0</v>
      </c>
      <c r="GDJ197" s="37">
        <f t="shared" si="75"/>
        <v>0</v>
      </c>
      <c r="GDK197" s="37">
        <f t="shared" si="75"/>
        <v>0</v>
      </c>
      <c r="GDL197" s="37">
        <f t="shared" si="75"/>
        <v>0</v>
      </c>
      <c r="GDM197" s="37">
        <f t="shared" si="75"/>
        <v>0</v>
      </c>
      <c r="GDN197" s="37">
        <f t="shared" si="75"/>
        <v>0</v>
      </c>
      <c r="GDO197" s="37">
        <f t="shared" si="75"/>
        <v>0</v>
      </c>
      <c r="GDP197" s="37">
        <f t="shared" si="75"/>
        <v>0</v>
      </c>
      <c r="GDQ197" s="37">
        <f t="shared" si="75"/>
        <v>0</v>
      </c>
      <c r="GDR197" s="37">
        <f t="shared" si="75"/>
        <v>0</v>
      </c>
      <c r="GDS197" s="37">
        <f t="shared" si="75"/>
        <v>0</v>
      </c>
      <c r="GDT197" s="37">
        <f t="shared" si="75"/>
        <v>0</v>
      </c>
      <c r="GDU197" s="37">
        <f t="shared" si="75"/>
        <v>0</v>
      </c>
      <c r="GDV197" s="37">
        <f t="shared" si="75"/>
        <v>0</v>
      </c>
      <c r="GDW197" s="37">
        <f t="shared" si="75"/>
        <v>0</v>
      </c>
      <c r="GDX197" s="37">
        <f t="shared" si="75"/>
        <v>0</v>
      </c>
      <c r="GDY197" s="37">
        <f t="shared" si="75"/>
        <v>0</v>
      </c>
      <c r="GDZ197" s="37">
        <f t="shared" si="75"/>
        <v>0</v>
      </c>
      <c r="GEA197" s="37">
        <f t="shared" si="75"/>
        <v>0</v>
      </c>
      <c r="GEB197" s="37">
        <f t="shared" si="75"/>
        <v>0</v>
      </c>
      <c r="GEC197" s="37">
        <f t="shared" si="75"/>
        <v>0</v>
      </c>
      <c r="GED197" s="37">
        <f t="shared" si="75"/>
        <v>0</v>
      </c>
      <c r="GEE197" s="37">
        <f t="shared" si="75"/>
        <v>0</v>
      </c>
      <c r="GEF197" s="37">
        <f t="shared" si="75"/>
        <v>0</v>
      </c>
      <c r="GEG197" s="37">
        <f t="shared" si="75"/>
        <v>0</v>
      </c>
      <c r="GEH197" s="37">
        <f t="shared" si="75"/>
        <v>0</v>
      </c>
      <c r="GEI197" s="37">
        <f t="shared" si="75"/>
        <v>0</v>
      </c>
      <c r="GEJ197" s="37">
        <f t="shared" si="75"/>
        <v>0</v>
      </c>
      <c r="GEK197" s="37">
        <f t="shared" si="75"/>
        <v>0</v>
      </c>
      <c r="GEL197" s="37">
        <f t="shared" ref="GEL197:GGW197" si="76">SUM(GEL234:GEL245)</f>
        <v>0</v>
      </c>
      <c r="GEM197" s="37">
        <f t="shared" si="76"/>
        <v>0</v>
      </c>
      <c r="GEN197" s="37">
        <f t="shared" si="76"/>
        <v>0</v>
      </c>
      <c r="GEO197" s="37">
        <f t="shared" si="76"/>
        <v>0</v>
      </c>
      <c r="GEP197" s="37">
        <f t="shared" si="76"/>
        <v>0</v>
      </c>
      <c r="GEQ197" s="37">
        <f t="shared" si="76"/>
        <v>0</v>
      </c>
      <c r="GER197" s="37">
        <f t="shared" si="76"/>
        <v>0</v>
      </c>
      <c r="GES197" s="37">
        <f t="shared" si="76"/>
        <v>0</v>
      </c>
      <c r="GET197" s="37">
        <f t="shared" si="76"/>
        <v>0</v>
      </c>
      <c r="GEU197" s="37">
        <f t="shared" si="76"/>
        <v>0</v>
      </c>
      <c r="GEV197" s="37">
        <f t="shared" si="76"/>
        <v>0</v>
      </c>
      <c r="GEW197" s="37">
        <f t="shared" si="76"/>
        <v>0</v>
      </c>
      <c r="GEX197" s="37">
        <f t="shared" si="76"/>
        <v>0</v>
      </c>
      <c r="GEY197" s="37">
        <f t="shared" si="76"/>
        <v>0</v>
      </c>
      <c r="GEZ197" s="37">
        <f t="shared" si="76"/>
        <v>0</v>
      </c>
      <c r="GFA197" s="37">
        <f t="shared" si="76"/>
        <v>0</v>
      </c>
      <c r="GFB197" s="37">
        <f t="shared" si="76"/>
        <v>0</v>
      </c>
      <c r="GFC197" s="37">
        <f t="shared" si="76"/>
        <v>0</v>
      </c>
      <c r="GFD197" s="37">
        <f t="shared" si="76"/>
        <v>0</v>
      </c>
      <c r="GFE197" s="37">
        <f t="shared" si="76"/>
        <v>0</v>
      </c>
      <c r="GFF197" s="37">
        <f t="shared" si="76"/>
        <v>0</v>
      </c>
      <c r="GFG197" s="37">
        <f t="shared" si="76"/>
        <v>0</v>
      </c>
      <c r="GFH197" s="37">
        <f t="shared" si="76"/>
        <v>0</v>
      </c>
      <c r="GFI197" s="37">
        <f t="shared" si="76"/>
        <v>0</v>
      </c>
      <c r="GFJ197" s="37">
        <f t="shared" si="76"/>
        <v>0</v>
      </c>
      <c r="GFK197" s="37">
        <f t="shared" si="76"/>
        <v>0</v>
      </c>
      <c r="GFL197" s="37">
        <f t="shared" si="76"/>
        <v>0</v>
      </c>
      <c r="GFM197" s="37">
        <f t="shared" si="76"/>
        <v>0</v>
      </c>
      <c r="GFN197" s="37">
        <f t="shared" si="76"/>
        <v>0</v>
      </c>
      <c r="GFO197" s="37">
        <f t="shared" si="76"/>
        <v>0</v>
      </c>
      <c r="GFP197" s="37">
        <f t="shared" si="76"/>
        <v>0</v>
      </c>
      <c r="GFQ197" s="37">
        <f t="shared" si="76"/>
        <v>0</v>
      </c>
      <c r="GFR197" s="37">
        <f t="shared" si="76"/>
        <v>0</v>
      </c>
      <c r="GFS197" s="37">
        <f t="shared" si="76"/>
        <v>0</v>
      </c>
      <c r="GFT197" s="37">
        <f t="shared" si="76"/>
        <v>0</v>
      </c>
      <c r="GFU197" s="37">
        <f t="shared" si="76"/>
        <v>0</v>
      </c>
      <c r="GFV197" s="37">
        <f t="shared" si="76"/>
        <v>0</v>
      </c>
      <c r="GFW197" s="37">
        <f t="shared" si="76"/>
        <v>0</v>
      </c>
      <c r="GFX197" s="37">
        <f t="shared" si="76"/>
        <v>0</v>
      </c>
      <c r="GFY197" s="37">
        <f t="shared" si="76"/>
        <v>0</v>
      </c>
      <c r="GFZ197" s="37">
        <f t="shared" si="76"/>
        <v>0</v>
      </c>
      <c r="GGA197" s="37">
        <f t="shared" si="76"/>
        <v>0</v>
      </c>
      <c r="GGB197" s="37">
        <f t="shared" si="76"/>
        <v>0</v>
      </c>
      <c r="GGC197" s="37">
        <f t="shared" si="76"/>
        <v>0</v>
      </c>
      <c r="GGD197" s="37">
        <f t="shared" si="76"/>
        <v>0</v>
      </c>
      <c r="GGE197" s="37">
        <f t="shared" si="76"/>
        <v>0</v>
      </c>
      <c r="GGF197" s="37">
        <f t="shared" si="76"/>
        <v>0</v>
      </c>
      <c r="GGG197" s="37">
        <f t="shared" si="76"/>
        <v>0</v>
      </c>
      <c r="GGH197" s="37">
        <f t="shared" si="76"/>
        <v>0</v>
      </c>
      <c r="GGI197" s="37">
        <f t="shared" si="76"/>
        <v>0</v>
      </c>
      <c r="GGJ197" s="37">
        <f t="shared" si="76"/>
        <v>0</v>
      </c>
      <c r="GGK197" s="37">
        <f t="shared" si="76"/>
        <v>0</v>
      </c>
      <c r="GGL197" s="37">
        <f t="shared" si="76"/>
        <v>0</v>
      </c>
      <c r="GGM197" s="37">
        <f t="shared" si="76"/>
        <v>0</v>
      </c>
      <c r="GGN197" s="37">
        <f t="shared" si="76"/>
        <v>0</v>
      </c>
      <c r="GGO197" s="37">
        <f t="shared" si="76"/>
        <v>0</v>
      </c>
      <c r="GGP197" s="37">
        <f t="shared" si="76"/>
        <v>0</v>
      </c>
      <c r="GGQ197" s="37">
        <f t="shared" si="76"/>
        <v>0</v>
      </c>
      <c r="GGR197" s="37">
        <f t="shared" si="76"/>
        <v>0</v>
      </c>
      <c r="GGS197" s="37">
        <f t="shared" si="76"/>
        <v>0</v>
      </c>
      <c r="GGT197" s="37">
        <f t="shared" si="76"/>
        <v>0</v>
      </c>
      <c r="GGU197" s="37">
        <f t="shared" si="76"/>
        <v>0</v>
      </c>
      <c r="GGV197" s="37">
        <f t="shared" si="76"/>
        <v>0</v>
      </c>
      <c r="GGW197" s="37">
        <f t="shared" si="76"/>
        <v>0</v>
      </c>
      <c r="GGX197" s="37">
        <f t="shared" ref="GGX197:GJI197" si="77">SUM(GGX234:GGX245)</f>
        <v>0</v>
      </c>
      <c r="GGY197" s="37">
        <f t="shared" si="77"/>
        <v>0</v>
      </c>
      <c r="GGZ197" s="37">
        <f t="shared" si="77"/>
        <v>0</v>
      </c>
      <c r="GHA197" s="37">
        <f t="shared" si="77"/>
        <v>0</v>
      </c>
      <c r="GHB197" s="37">
        <f t="shared" si="77"/>
        <v>0</v>
      </c>
      <c r="GHC197" s="37">
        <f t="shared" si="77"/>
        <v>0</v>
      </c>
      <c r="GHD197" s="37">
        <f t="shared" si="77"/>
        <v>0</v>
      </c>
      <c r="GHE197" s="37">
        <f t="shared" si="77"/>
        <v>0</v>
      </c>
      <c r="GHF197" s="37">
        <f t="shared" si="77"/>
        <v>0</v>
      </c>
      <c r="GHG197" s="37">
        <f t="shared" si="77"/>
        <v>0</v>
      </c>
      <c r="GHH197" s="37">
        <f t="shared" si="77"/>
        <v>0</v>
      </c>
      <c r="GHI197" s="37">
        <f t="shared" si="77"/>
        <v>0</v>
      </c>
      <c r="GHJ197" s="37">
        <f t="shared" si="77"/>
        <v>0</v>
      </c>
      <c r="GHK197" s="37">
        <f t="shared" si="77"/>
        <v>0</v>
      </c>
      <c r="GHL197" s="37">
        <f t="shared" si="77"/>
        <v>0</v>
      </c>
      <c r="GHM197" s="37">
        <f t="shared" si="77"/>
        <v>0</v>
      </c>
      <c r="GHN197" s="37">
        <f t="shared" si="77"/>
        <v>0</v>
      </c>
      <c r="GHO197" s="37">
        <f t="shared" si="77"/>
        <v>0</v>
      </c>
      <c r="GHP197" s="37">
        <f t="shared" si="77"/>
        <v>0</v>
      </c>
      <c r="GHQ197" s="37">
        <f t="shared" si="77"/>
        <v>0</v>
      </c>
      <c r="GHR197" s="37">
        <f t="shared" si="77"/>
        <v>0</v>
      </c>
      <c r="GHS197" s="37">
        <f t="shared" si="77"/>
        <v>0</v>
      </c>
      <c r="GHT197" s="37">
        <f t="shared" si="77"/>
        <v>0</v>
      </c>
      <c r="GHU197" s="37">
        <f t="shared" si="77"/>
        <v>0</v>
      </c>
      <c r="GHV197" s="37">
        <f t="shared" si="77"/>
        <v>0</v>
      </c>
      <c r="GHW197" s="37">
        <f t="shared" si="77"/>
        <v>0</v>
      </c>
      <c r="GHX197" s="37">
        <f t="shared" si="77"/>
        <v>0</v>
      </c>
      <c r="GHY197" s="37">
        <f t="shared" si="77"/>
        <v>0</v>
      </c>
      <c r="GHZ197" s="37">
        <f t="shared" si="77"/>
        <v>0</v>
      </c>
      <c r="GIA197" s="37">
        <f t="shared" si="77"/>
        <v>0</v>
      </c>
      <c r="GIB197" s="37">
        <f t="shared" si="77"/>
        <v>0</v>
      </c>
      <c r="GIC197" s="37">
        <f t="shared" si="77"/>
        <v>0</v>
      </c>
      <c r="GID197" s="37">
        <f t="shared" si="77"/>
        <v>0</v>
      </c>
      <c r="GIE197" s="37">
        <f t="shared" si="77"/>
        <v>0</v>
      </c>
      <c r="GIF197" s="37">
        <f t="shared" si="77"/>
        <v>0</v>
      </c>
      <c r="GIG197" s="37">
        <f t="shared" si="77"/>
        <v>0</v>
      </c>
      <c r="GIH197" s="37">
        <f t="shared" si="77"/>
        <v>0</v>
      </c>
      <c r="GII197" s="37">
        <f t="shared" si="77"/>
        <v>0</v>
      </c>
      <c r="GIJ197" s="37">
        <f t="shared" si="77"/>
        <v>0</v>
      </c>
      <c r="GIK197" s="37">
        <f t="shared" si="77"/>
        <v>0</v>
      </c>
      <c r="GIL197" s="37">
        <f t="shared" si="77"/>
        <v>0</v>
      </c>
      <c r="GIM197" s="37">
        <f t="shared" si="77"/>
        <v>0</v>
      </c>
      <c r="GIN197" s="37">
        <f t="shared" si="77"/>
        <v>0</v>
      </c>
      <c r="GIO197" s="37">
        <f t="shared" si="77"/>
        <v>0</v>
      </c>
      <c r="GIP197" s="37">
        <f t="shared" si="77"/>
        <v>0</v>
      </c>
      <c r="GIQ197" s="37">
        <f t="shared" si="77"/>
        <v>0</v>
      </c>
      <c r="GIR197" s="37">
        <f t="shared" si="77"/>
        <v>0</v>
      </c>
      <c r="GIS197" s="37">
        <f t="shared" si="77"/>
        <v>0</v>
      </c>
      <c r="GIT197" s="37">
        <f t="shared" si="77"/>
        <v>0</v>
      </c>
      <c r="GIU197" s="37">
        <f t="shared" si="77"/>
        <v>0</v>
      </c>
      <c r="GIV197" s="37">
        <f t="shared" si="77"/>
        <v>0</v>
      </c>
      <c r="GIW197" s="37">
        <f t="shared" si="77"/>
        <v>0</v>
      </c>
      <c r="GIX197" s="37">
        <f t="shared" si="77"/>
        <v>0</v>
      </c>
      <c r="GIY197" s="37">
        <f t="shared" si="77"/>
        <v>0</v>
      </c>
      <c r="GIZ197" s="37">
        <f t="shared" si="77"/>
        <v>0</v>
      </c>
      <c r="GJA197" s="37">
        <f t="shared" si="77"/>
        <v>0</v>
      </c>
      <c r="GJB197" s="37">
        <f t="shared" si="77"/>
        <v>0</v>
      </c>
      <c r="GJC197" s="37">
        <f t="shared" si="77"/>
        <v>0</v>
      </c>
      <c r="GJD197" s="37">
        <f t="shared" si="77"/>
        <v>0</v>
      </c>
      <c r="GJE197" s="37">
        <f t="shared" si="77"/>
        <v>0</v>
      </c>
      <c r="GJF197" s="37">
        <f t="shared" si="77"/>
        <v>0</v>
      </c>
      <c r="GJG197" s="37">
        <f t="shared" si="77"/>
        <v>0</v>
      </c>
      <c r="GJH197" s="37">
        <f t="shared" si="77"/>
        <v>0</v>
      </c>
      <c r="GJI197" s="37">
        <f t="shared" si="77"/>
        <v>0</v>
      </c>
      <c r="GJJ197" s="37">
        <f t="shared" ref="GJJ197:GLU197" si="78">SUM(GJJ234:GJJ245)</f>
        <v>0</v>
      </c>
      <c r="GJK197" s="37">
        <f t="shared" si="78"/>
        <v>0</v>
      </c>
      <c r="GJL197" s="37">
        <f t="shared" si="78"/>
        <v>0</v>
      </c>
      <c r="GJM197" s="37">
        <f t="shared" si="78"/>
        <v>0</v>
      </c>
      <c r="GJN197" s="37">
        <f t="shared" si="78"/>
        <v>0</v>
      </c>
      <c r="GJO197" s="37">
        <f t="shared" si="78"/>
        <v>0</v>
      </c>
      <c r="GJP197" s="37">
        <f t="shared" si="78"/>
        <v>0</v>
      </c>
      <c r="GJQ197" s="37">
        <f t="shared" si="78"/>
        <v>0</v>
      </c>
      <c r="GJR197" s="37">
        <f t="shared" si="78"/>
        <v>0</v>
      </c>
      <c r="GJS197" s="37">
        <f t="shared" si="78"/>
        <v>0</v>
      </c>
      <c r="GJT197" s="37">
        <f t="shared" si="78"/>
        <v>0</v>
      </c>
      <c r="GJU197" s="37">
        <f t="shared" si="78"/>
        <v>0</v>
      </c>
      <c r="GJV197" s="37">
        <f t="shared" si="78"/>
        <v>0</v>
      </c>
      <c r="GJW197" s="37">
        <f t="shared" si="78"/>
        <v>0</v>
      </c>
      <c r="GJX197" s="37">
        <f t="shared" si="78"/>
        <v>0</v>
      </c>
      <c r="GJY197" s="37">
        <f t="shared" si="78"/>
        <v>0</v>
      </c>
      <c r="GJZ197" s="37">
        <f t="shared" si="78"/>
        <v>0</v>
      </c>
      <c r="GKA197" s="37">
        <f t="shared" si="78"/>
        <v>0</v>
      </c>
      <c r="GKB197" s="37">
        <f t="shared" si="78"/>
        <v>0</v>
      </c>
      <c r="GKC197" s="37">
        <f t="shared" si="78"/>
        <v>0</v>
      </c>
      <c r="GKD197" s="37">
        <f t="shared" si="78"/>
        <v>0</v>
      </c>
      <c r="GKE197" s="37">
        <f t="shared" si="78"/>
        <v>0</v>
      </c>
      <c r="GKF197" s="37">
        <f t="shared" si="78"/>
        <v>0</v>
      </c>
      <c r="GKG197" s="37">
        <f t="shared" si="78"/>
        <v>0</v>
      </c>
      <c r="GKH197" s="37">
        <f t="shared" si="78"/>
        <v>0</v>
      </c>
      <c r="GKI197" s="37">
        <f t="shared" si="78"/>
        <v>0</v>
      </c>
      <c r="GKJ197" s="37">
        <f t="shared" si="78"/>
        <v>0</v>
      </c>
      <c r="GKK197" s="37">
        <f t="shared" si="78"/>
        <v>0</v>
      </c>
      <c r="GKL197" s="37">
        <f t="shared" si="78"/>
        <v>0</v>
      </c>
      <c r="GKM197" s="37">
        <f t="shared" si="78"/>
        <v>0</v>
      </c>
      <c r="GKN197" s="37">
        <f t="shared" si="78"/>
        <v>0</v>
      </c>
      <c r="GKO197" s="37">
        <f t="shared" si="78"/>
        <v>0</v>
      </c>
      <c r="GKP197" s="37">
        <f t="shared" si="78"/>
        <v>0</v>
      </c>
      <c r="GKQ197" s="37">
        <f t="shared" si="78"/>
        <v>0</v>
      </c>
      <c r="GKR197" s="37">
        <f t="shared" si="78"/>
        <v>0</v>
      </c>
      <c r="GKS197" s="37">
        <f t="shared" si="78"/>
        <v>0</v>
      </c>
      <c r="GKT197" s="37">
        <f t="shared" si="78"/>
        <v>0</v>
      </c>
      <c r="GKU197" s="37">
        <f t="shared" si="78"/>
        <v>0</v>
      </c>
      <c r="GKV197" s="37">
        <f t="shared" si="78"/>
        <v>0</v>
      </c>
      <c r="GKW197" s="37">
        <f t="shared" si="78"/>
        <v>0</v>
      </c>
      <c r="GKX197" s="37">
        <f t="shared" si="78"/>
        <v>0</v>
      </c>
      <c r="GKY197" s="37">
        <f t="shared" si="78"/>
        <v>0</v>
      </c>
      <c r="GKZ197" s="37">
        <f t="shared" si="78"/>
        <v>0</v>
      </c>
      <c r="GLA197" s="37">
        <f t="shared" si="78"/>
        <v>0</v>
      </c>
      <c r="GLB197" s="37">
        <f t="shared" si="78"/>
        <v>0</v>
      </c>
      <c r="GLC197" s="37">
        <f t="shared" si="78"/>
        <v>0</v>
      </c>
      <c r="GLD197" s="37">
        <f t="shared" si="78"/>
        <v>0</v>
      </c>
      <c r="GLE197" s="37">
        <f t="shared" si="78"/>
        <v>0</v>
      </c>
      <c r="GLF197" s="37">
        <f t="shared" si="78"/>
        <v>0</v>
      </c>
      <c r="GLG197" s="37">
        <f t="shared" si="78"/>
        <v>0</v>
      </c>
      <c r="GLH197" s="37">
        <f t="shared" si="78"/>
        <v>0</v>
      </c>
      <c r="GLI197" s="37">
        <f t="shared" si="78"/>
        <v>0</v>
      </c>
      <c r="GLJ197" s="37">
        <f t="shared" si="78"/>
        <v>0</v>
      </c>
      <c r="GLK197" s="37">
        <f t="shared" si="78"/>
        <v>0</v>
      </c>
      <c r="GLL197" s="37">
        <f t="shared" si="78"/>
        <v>0</v>
      </c>
      <c r="GLM197" s="37">
        <f t="shared" si="78"/>
        <v>0</v>
      </c>
      <c r="GLN197" s="37">
        <f t="shared" si="78"/>
        <v>0</v>
      </c>
      <c r="GLO197" s="37">
        <f t="shared" si="78"/>
        <v>0</v>
      </c>
      <c r="GLP197" s="37">
        <f t="shared" si="78"/>
        <v>0</v>
      </c>
      <c r="GLQ197" s="37">
        <f t="shared" si="78"/>
        <v>0</v>
      </c>
      <c r="GLR197" s="37">
        <f t="shared" si="78"/>
        <v>0</v>
      </c>
      <c r="GLS197" s="37">
        <f t="shared" si="78"/>
        <v>0</v>
      </c>
      <c r="GLT197" s="37">
        <f t="shared" si="78"/>
        <v>0</v>
      </c>
      <c r="GLU197" s="37">
        <f t="shared" si="78"/>
        <v>0</v>
      </c>
      <c r="GLV197" s="37">
        <f t="shared" ref="GLV197:GOG197" si="79">SUM(GLV234:GLV245)</f>
        <v>0</v>
      </c>
      <c r="GLW197" s="37">
        <f t="shared" si="79"/>
        <v>0</v>
      </c>
      <c r="GLX197" s="37">
        <f t="shared" si="79"/>
        <v>0</v>
      </c>
      <c r="GLY197" s="37">
        <f t="shared" si="79"/>
        <v>0</v>
      </c>
      <c r="GLZ197" s="37">
        <f t="shared" si="79"/>
        <v>0</v>
      </c>
      <c r="GMA197" s="37">
        <f t="shared" si="79"/>
        <v>0</v>
      </c>
      <c r="GMB197" s="37">
        <f t="shared" si="79"/>
        <v>0</v>
      </c>
      <c r="GMC197" s="37">
        <f t="shared" si="79"/>
        <v>0</v>
      </c>
      <c r="GMD197" s="37">
        <f t="shared" si="79"/>
        <v>0</v>
      </c>
      <c r="GME197" s="37">
        <f t="shared" si="79"/>
        <v>0</v>
      </c>
      <c r="GMF197" s="37">
        <f t="shared" si="79"/>
        <v>0</v>
      </c>
      <c r="GMG197" s="37">
        <f t="shared" si="79"/>
        <v>0</v>
      </c>
      <c r="GMH197" s="37">
        <f t="shared" si="79"/>
        <v>0</v>
      </c>
      <c r="GMI197" s="37">
        <f t="shared" si="79"/>
        <v>0</v>
      </c>
      <c r="GMJ197" s="37">
        <f t="shared" si="79"/>
        <v>0</v>
      </c>
      <c r="GMK197" s="37">
        <f t="shared" si="79"/>
        <v>0</v>
      </c>
      <c r="GML197" s="37">
        <f t="shared" si="79"/>
        <v>0</v>
      </c>
      <c r="GMM197" s="37">
        <f t="shared" si="79"/>
        <v>0</v>
      </c>
      <c r="GMN197" s="37">
        <f t="shared" si="79"/>
        <v>0</v>
      </c>
      <c r="GMO197" s="37">
        <f t="shared" si="79"/>
        <v>0</v>
      </c>
      <c r="GMP197" s="37">
        <f t="shared" si="79"/>
        <v>0</v>
      </c>
      <c r="GMQ197" s="37">
        <f t="shared" si="79"/>
        <v>0</v>
      </c>
      <c r="GMR197" s="37">
        <f t="shared" si="79"/>
        <v>0</v>
      </c>
      <c r="GMS197" s="37">
        <f t="shared" si="79"/>
        <v>0</v>
      </c>
      <c r="GMT197" s="37">
        <f t="shared" si="79"/>
        <v>0</v>
      </c>
      <c r="GMU197" s="37">
        <f t="shared" si="79"/>
        <v>0</v>
      </c>
      <c r="GMV197" s="37">
        <f t="shared" si="79"/>
        <v>0</v>
      </c>
      <c r="GMW197" s="37">
        <f t="shared" si="79"/>
        <v>0</v>
      </c>
      <c r="GMX197" s="37">
        <f t="shared" si="79"/>
        <v>0</v>
      </c>
      <c r="GMY197" s="37">
        <f t="shared" si="79"/>
        <v>0</v>
      </c>
      <c r="GMZ197" s="37">
        <f t="shared" si="79"/>
        <v>0</v>
      </c>
      <c r="GNA197" s="37">
        <f t="shared" si="79"/>
        <v>0</v>
      </c>
      <c r="GNB197" s="37">
        <f t="shared" si="79"/>
        <v>0</v>
      </c>
      <c r="GNC197" s="37">
        <f t="shared" si="79"/>
        <v>0</v>
      </c>
      <c r="GND197" s="37">
        <f t="shared" si="79"/>
        <v>0</v>
      </c>
      <c r="GNE197" s="37">
        <f t="shared" si="79"/>
        <v>0</v>
      </c>
      <c r="GNF197" s="37">
        <f t="shared" si="79"/>
        <v>0</v>
      </c>
      <c r="GNG197" s="37">
        <f t="shared" si="79"/>
        <v>0</v>
      </c>
      <c r="GNH197" s="37">
        <f t="shared" si="79"/>
        <v>0</v>
      </c>
      <c r="GNI197" s="37">
        <f t="shared" si="79"/>
        <v>0</v>
      </c>
      <c r="GNJ197" s="37">
        <f t="shared" si="79"/>
        <v>0</v>
      </c>
      <c r="GNK197" s="37">
        <f t="shared" si="79"/>
        <v>0</v>
      </c>
      <c r="GNL197" s="37">
        <f t="shared" si="79"/>
        <v>0</v>
      </c>
      <c r="GNM197" s="37">
        <f t="shared" si="79"/>
        <v>0</v>
      </c>
      <c r="GNN197" s="37">
        <f t="shared" si="79"/>
        <v>0</v>
      </c>
      <c r="GNO197" s="37">
        <f t="shared" si="79"/>
        <v>0</v>
      </c>
      <c r="GNP197" s="37">
        <f t="shared" si="79"/>
        <v>0</v>
      </c>
      <c r="GNQ197" s="37">
        <f t="shared" si="79"/>
        <v>0</v>
      </c>
      <c r="GNR197" s="37">
        <f t="shared" si="79"/>
        <v>0</v>
      </c>
      <c r="GNS197" s="37">
        <f t="shared" si="79"/>
        <v>0</v>
      </c>
      <c r="GNT197" s="37">
        <f t="shared" si="79"/>
        <v>0</v>
      </c>
      <c r="GNU197" s="37">
        <f t="shared" si="79"/>
        <v>0</v>
      </c>
      <c r="GNV197" s="37">
        <f t="shared" si="79"/>
        <v>0</v>
      </c>
      <c r="GNW197" s="37">
        <f t="shared" si="79"/>
        <v>0</v>
      </c>
      <c r="GNX197" s="37">
        <f t="shared" si="79"/>
        <v>0</v>
      </c>
      <c r="GNY197" s="37">
        <f t="shared" si="79"/>
        <v>0</v>
      </c>
      <c r="GNZ197" s="37">
        <f t="shared" si="79"/>
        <v>0</v>
      </c>
      <c r="GOA197" s="37">
        <f t="shared" si="79"/>
        <v>0</v>
      </c>
      <c r="GOB197" s="37">
        <f t="shared" si="79"/>
        <v>0</v>
      </c>
      <c r="GOC197" s="37">
        <f t="shared" si="79"/>
        <v>0</v>
      </c>
      <c r="GOD197" s="37">
        <f t="shared" si="79"/>
        <v>0</v>
      </c>
      <c r="GOE197" s="37">
        <f t="shared" si="79"/>
        <v>0</v>
      </c>
      <c r="GOF197" s="37">
        <f t="shared" si="79"/>
        <v>0</v>
      </c>
      <c r="GOG197" s="37">
        <f t="shared" si="79"/>
        <v>0</v>
      </c>
      <c r="GOH197" s="37">
        <f t="shared" ref="GOH197:GQS197" si="80">SUM(GOH234:GOH245)</f>
        <v>0</v>
      </c>
      <c r="GOI197" s="37">
        <f t="shared" si="80"/>
        <v>0</v>
      </c>
      <c r="GOJ197" s="37">
        <f t="shared" si="80"/>
        <v>0</v>
      </c>
      <c r="GOK197" s="37">
        <f t="shared" si="80"/>
        <v>0</v>
      </c>
      <c r="GOL197" s="37">
        <f t="shared" si="80"/>
        <v>0</v>
      </c>
      <c r="GOM197" s="37">
        <f t="shared" si="80"/>
        <v>0</v>
      </c>
      <c r="GON197" s="37">
        <f t="shared" si="80"/>
        <v>0</v>
      </c>
      <c r="GOO197" s="37">
        <f t="shared" si="80"/>
        <v>0</v>
      </c>
      <c r="GOP197" s="37">
        <f t="shared" si="80"/>
        <v>0</v>
      </c>
      <c r="GOQ197" s="37">
        <f t="shared" si="80"/>
        <v>0</v>
      </c>
      <c r="GOR197" s="37">
        <f t="shared" si="80"/>
        <v>0</v>
      </c>
      <c r="GOS197" s="37">
        <f t="shared" si="80"/>
        <v>0</v>
      </c>
      <c r="GOT197" s="37">
        <f t="shared" si="80"/>
        <v>0</v>
      </c>
      <c r="GOU197" s="37">
        <f t="shared" si="80"/>
        <v>0</v>
      </c>
      <c r="GOV197" s="37">
        <f t="shared" si="80"/>
        <v>0</v>
      </c>
      <c r="GOW197" s="37">
        <f t="shared" si="80"/>
        <v>0</v>
      </c>
      <c r="GOX197" s="37">
        <f t="shared" si="80"/>
        <v>0</v>
      </c>
      <c r="GOY197" s="37">
        <f t="shared" si="80"/>
        <v>0</v>
      </c>
      <c r="GOZ197" s="37">
        <f t="shared" si="80"/>
        <v>0</v>
      </c>
      <c r="GPA197" s="37">
        <f t="shared" si="80"/>
        <v>0</v>
      </c>
      <c r="GPB197" s="37">
        <f t="shared" si="80"/>
        <v>0</v>
      </c>
      <c r="GPC197" s="37">
        <f t="shared" si="80"/>
        <v>0</v>
      </c>
      <c r="GPD197" s="37">
        <f t="shared" si="80"/>
        <v>0</v>
      </c>
      <c r="GPE197" s="37">
        <f t="shared" si="80"/>
        <v>0</v>
      </c>
      <c r="GPF197" s="37">
        <f t="shared" si="80"/>
        <v>0</v>
      </c>
      <c r="GPG197" s="37">
        <f t="shared" si="80"/>
        <v>0</v>
      </c>
      <c r="GPH197" s="37">
        <f t="shared" si="80"/>
        <v>0</v>
      </c>
      <c r="GPI197" s="37">
        <f t="shared" si="80"/>
        <v>0</v>
      </c>
      <c r="GPJ197" s="37">
        <f t="shared" si="80"/>
        <v>0</v>
      </c>
      <c r="GPK197" s="37">
        <f t="shared" si="80"/>
        <v>0</v>
      </c>
      <c r="GPL197" s="37">
        <f t="shared" si="80"/>
        <v>0</v>
      </c>
      <c r="GPM197" s="37">
        <f t="shared" si="80"/>
        <v>0</v>
      </c>
      <c r="GPN197" s="37">
        <f t="shared" si="80"/>
        <v>0</v>
      </c>
      <c r="GPO197" s="37">
        <f t="shared" si="80"/>
        <v>0</v>
      </c>
      <c r="GPP197" s="37">
        <f t="shared" si="80"/>
        <v>0</v>
      </c>
      <c r="GPQ197" s="37">
        <f t="shared" si="80"/>
        <v>0</v>
      </c>
      <c r="GPR197" s="37">
        <f t="shared" si="80"/>
        <v>0</v>
      </c>
      <c r="GPS197" s="37">
        <f t="shared" si="80"/>
        <v>0</v>
      </c>
      <c r="GPT197" s="37">
        <f t="shared" si="80"/>
        <v>0</v>
      </c>
      <c r="GPU197" s="37">
        <f t="shared" si="80"/>
        <v>0</v>
      </c>
      <c r="GPV197" s="37">
        <f t="shared" si="80"/>
        <v>0</v>
      </c>
      <c r="GPW197" s="37">
        <f t="shared" si="80"/>
        <v>0</v>
      </c>
      <c r="GPX197" s="37">
        <f t="shared" si="80"/>
        <v>0</v>
      </c>
      <c r="GPY197" s="37">
        <f t="shared" si="80"/>
        <v>0</v>
      </c>
      <c r="GPZ197" s="37">
        <f t="shared" si="80"/>
        <v>0</v>
      </c>
      <c r="GQA197" s="37">
        <f t="shared" si="80"/>
        <v>0</v>
      </c>
      <c r="GQB197" s="37">
        <f t="shared" si="80"/>
        <v>0</v>
      </c>
      <c r="GQC197" s="37">
        <f t="shared" si="80"/>
        <v>0</v>
      </c>
      <c r="GQD197" s="37">
        <f t="shared" si="80"/>
        <v>0</v>
      </c>
      <c r="GQE197" s="37">
        <f t="shared" si="80"/>
        <v>0</v>
      </c>
      <c r="GQF197" s="37">
        <f t="shared" si="80"/>
        <v>0</v>
      </c>
      <c r="GQG197" s="37">
        <f t="shared" si="80"/>
        <v>0</v>
      </c>
      <c r="GQH197" s="37">
        <f t="shared" si="80"/>
        <v>0</v>
      </c>
      <c r="GQI197" s="37">
        <f t="shared" si="80"/>
        <v>0</v>
      </c>
      <c r="GQJ197" s="37">
        <f t="shared" si="80"/>
        <v>0</v>
      </c>
      <c r="GQK197" s="37">
        <f t="shared" si="80"/>
        <v>0</v>
      </c>
      <c r="GQL197" s="37">
        <f t="shared" si="80"/>
        <v>0</v>
      </c>
      <c r="GQM197" s="37">
        <f t="shared" si="80"/>
        <v>0</v>
      </c>
      <c r="GQN197" s="37">
        <f t="shared" si="80"/>
        <v>0</v>
      </c>
      <c r="GQO197" s="37">
        <f t="shared" si="80"/>
        <v>0</v>
      </c>
      <c r="GQP197" s="37">
        <f t="shared" si="80"/>
        <v>0</v>
      </c>
      <c r="GQQ197" s="37">
        <f t="shared" si="80"/>
        <v>0</v>
      </c>
      <c r="GQR197" s="37">
        <f t="shared" si="80"/>
        <v>0</v>
      </c>
      <c r="GQS197" s="37">
        <f t="shared" si="80"/>
        <v>0</v>
      </c>
      <c r="GQT197" s="37">
        <f t="shared" ref="GQT197:GTE197" si="81">SUM(GQT234:GQT245)</f>
        <v>0</v>
      </c>
      <c r="GQU197" s="37">
        <f t="shared" si="81"/>
        <v>0</v>
      </c>
      <c r="GQV197" s="37">
        <f t="shared" si="81"/>
        <v>0</v>
      </c>
      <c r="GQW197" s="37">
        <f t="shared" si="81"/>
        <v>0</v>
      </c>
      <c r="GQX197" s="37">
        <f t="shared" si="81"/>
        <v>0</v>
      </c>
      <c r="GQY197" s="37">
        <f t="shared" si="81"/>
        <v>0</v>
      </c>
      <c r="GQZ197" s="37">
        <f t="shared" si="81"/>
        <v>0</v>
      </c>
      <c r="GRA197" s="37">
        <f t="shared" si="81"/>
        <v>0</v>
      </c>
      <c r="GRB197" s="37">
        <f t="shared" si="81"/>
        <v>0</v>
      </c>
      <c r="GRC197" s="37">
        <f t="shared" si="81"/>
        <v>0</v>
      </c>
      <c r="GRD197" s="37">
        <f t="shared" si="81"/>
        <v>0</v>
      </c>
      <c r="GRE197" s="37">
        <f t="shared" si="81"/>
        <v>0</v>
      </c>
      <c r="GRF197" s="37">
        <f t="shared" si="81"/>
        <v>0</v>
      </c>
      <c r="GRG197" s="37">
        <f t="shared" si="81"/>
        <v>0</v>
      </c>
      <c r="GRH197" s="37">
        <f t="shared" si="81"/>
        <v>0</v>
      </c>
      <c r="GRI197" s="37">
        <f t="shared" si="81"/>
        <v>0</v>
      </c>
      <c r="GRJ197" s="37">
        <f t="shared" si="81"/>
        <v>0</v>
      </c>
      <c r="GRK197" s="37">
        <f t="shared" si="81"/>
        <v>0</v>
      </c>
      <c r="GRL197" s="37">
        <f t="shared" si="81"/>
        <v>0</v>
      </c>
      <c r="GRM197" s="37">
        <f t="shared" si="81"/>
        <v>0</v>
      </c>
      <c r="GRN197" s="37">
        <f t="shared" si="81"/>
        <v>0</v>
      </c>
      <c r="GRO197" s="37">
        <f t="shared" si="81"/>
        <v>0</v>
      </c>
      <c r="GRP197" s="37">
        <f t="shared" si="81"/>
        <v>0</v>
      </c>
      <c r="GRQ197" s="37">
        <f t="shared" si="81"/>
        <v>0</v>
      </c>
      <c r="GRR197" s="37">
        <f t="shared" si="81"/>
        <v>0</v>
      </c>
      <c r="GRS197" s="37">
        <f t="shared" si="81"/>
        <v>0</v>
      </c>
      <c r="GRT197" s="37">
        <f t="shared" si="81"/>
        <v>0</v>
      </c>
      <c r="GRU197" s="37">
        <f t="shared" si="81"/>
        <v>0</v>
      </c>
      <c r="GRV197" s="37">
        <f t="shared" si="81"/>
        <v>0</v>
      </c>
      <c r="GRW197" s="37">
        <f t="shared" si="81"/>
        <v>0</v>
      </c>
      <c r="GRX197" s="37">
        <f t="shared" si="81"/>
        <v>0</v>
      </c>
      <c r="GRY197" s="37">
        <f t="shared" si="81"/>
        <v>0</v>
      </c>
      <c r="GRZ197" s="37">
        <f t="shared" si="81"/>
        <v>0</v>
      </c>
      <c r="GSA197" s="37">
        <f t="shared" si="81"/>
        <v>0</v>
      </c>
      <c r="GSB197" s="37">
        <f t="shared" si="81"/>
        <v>0</v>
      </c>
      <c r="GSC197" s="37">
        <f t="shared" si="81"/>
        <v>0</v>
      </c>
      <c r="GSD197" s="37">
        <f t="shared" si="81"/>
        <v>0</v>
      </c>
      <c r="GSE197" s="37">
        <f t="shared" si="81"/>
        <v>0</v>
      </c>
      <c r="GSF197" s="37">
        <f t="shared" si="81"/>
        <v>0</v>
      </c>
      <c r="GSG197" s="37">
        <f t="shared" si="81"/>
        <v>0</v>
      </c>
      <c r="GSH197" s="37">
        <f t="shared" si="81"/>
        <v>0</v>
      </c>
      <c r="GSI197" s="37">
        <f t="shared" si="81"/>
        <v>0</v>
      </c>
      <c r="GSJ197" s="37">
        <f t="shared" si="81"/>
        <v>0</v>
      </c>
      <c r="GSK197" s="37">
        <f t="shared" si="81"/>
        <v>0</v>
      </c>
      <c r="GSL197" s="37">
        <f t="shared" si="81"/>
        <v>0</v>
      </c>
      <c r="GSM197" s="37">
        <f t="shared" si="81"/>
        <v>0</v>
      </c>
      <c r="GSN197" s="37">
        <f t="shared" si="81"/>
        <v>0</v>
      </c>
      <c r="GSO197" s="37">
        <f t="shared" si="81"/>
        <v>0</v>
      </c>
      <c r="GSP197" s="37">
        <f t="shared" si="81"/>
        <v>0</v>
      </c>
      <c r="GSQ197" s="37">
        <f t="shared" si="81"/>
        <v>0</v>
      </c>
      <c r="GSR197" s="37">
        <f t="shared" si="81"/>
        <v>0</v>
      </c>
      <c r="GSS197" s="37">
        <f t="shared" si="81"/>
        <v>0</v>
      </c>
      <c r="GST197" s="37">
        <f t="shared" si="81"/>
        <v>0</v>
      </c>
      <c r="GSU197" s="37">
        <f t="shared" si="81"/>
        <v>0</v>
      </c>
      <c r="GSV197" s="37">
        <f t="shared" si="81"/>
        <v>0</v>
      </c>
      <c r="GSW197" s="37">
        <f t="shared" si="81"/>
        <v>0</v>
      </c>
      <c r="GSX197" s="37">
        <f t="shared" si="81"/>
        <v>0</v>
      </c>
      <c r="GSY197" s="37">
        <f t="shared" si="81"/>
        <v>0</v>
      </c>
      <c r="GSZ197" s="37">
        <f t="shared" si="81"/>
        <v>0</v>
      </c>
      <c r="GTA197" s="37">
        <f t="shared" si="81"/>
        <v>0</v>
      </c>
      <c r="GTB197" s="37">
        <f t="shared" si="81"/>
        <v>0</v>
      </c>
      <c r="GTC197" s="37">
        <f t="shared" si="81"/>
        <v>0</v>
      </c>
      <c r="GTD197" s="37">
        <f t="shared" si="81"/>
        <v>0</v>
      </c>
      <c r="GTE197" s="37">
        <f t="shared" si="81"/>
        <v>0</v>
      </c>
      <c r="GTF197" s="37">
        <f t="shared" ref="GTF197:GVQ197" si="82">SUM(GTF234:GTF245)</f>
        <v>0</v>
      </c>
      <c r="GTG197" s="37">
        <f t="shared" si="82"/>
        <v>0</v>
      </c>
      <c r="GTH197" s="37">
        <f t="shared" si="82"/>
        <v>0</v>
      </c>
      <c r="GTI197" s="37">
        <f t="shared" si="82"/>
        <v>0</v>
      </c>
      <c r="GTJ197" s="37">
        <f t="shared" si="82"/>
        <v>0</v>
      </c>
      <c r="GTK197" s="37">
        <f t="shared" si="82"/>
        <v>0</v>
      </c>
      <c r="GTL197" s="37">
        <f t="shared" si="82"/>
        <v>0</v>
      </c>
      <c r="GTM197" s="37">
        <f t="shared" si="82"/>
        <v>0</v>
      </c>
      <c r="GTN197" s="37">
        <f t="shared" si="82"/>
        <v>0</v>
      </c>
      <c r="GTO197" s="37">
        <f t="shared" si="82"/>
        <v>0</v>
      </c>
      <c r="GTP197" s="37">
        <f t="shared" si="82"/>
        <v>0</v>
      </c>
      <c r="GTQ197" s="37">
        <f t="shared" si="82"/>
        <v>0</v>
      </c>
      <c r="GTR197" s="37">
        <f t="shared" si="82"/>
        <v>0</v>
      </c>
      <c r="GTS197" s="37">
        <f t="shared" si="82"/>
        <v>0</v>
      </c>
      <c r="GTT197" s="37">
        <f t="shared" si="82"/>
        <v>0</v>
      </c>
      <c r="GTU197" s="37">
        <f t="shared" si="82"/>
        <v>0</v>
      </c>
      <c r="GTV197" s="37">
        <f t="shared" si="82"/>
        <v>0</v>
      </c>
      <c r="GTW197" s="37">
        <f t="shared" si="82"/>
        <v>0</v>
      </c>
      <c r="GTX197" s="37">
        <f t="shared" si="82"/>
        <v>0</v>
      </c>
      <c r="GTY197" s="37">
        <f t="shared" si="82"/>
        <v>0</v>
      </c>
      <c r="GTZ197" s="37">
        <f t="shared" si="82"/>
        <v>0</v>
      </c>
      <c r="GUA197" s="37">
        <f t="shared" si="82"/>
        <v>0</v>
      </c>
      <c r="GUB197" s="37">
        <f t="shared" si="82"/>
        <v>0</v>
      </c>
      <c r="GUC197" s="37">
        <f t="shared" si="82"/>
        <v>0</v>
      </c>
      <c r="GUD197" s="37">
        <f t="shared" si="82"/>
        <v>0</v>
      </c>
      <c r="GUE197" s="37">
        <f t="shared" si="82"/>
        <v>0</v>
      </c>
      <c r="GUF197" s="37">
        <f t="shared" si="82"/>
        <v>0</v>
      </c>
      <c r="GUG197" s="37">
        <f t="shared" si="82"/>
        <v>0</v>
      </c>
      <c r="GUH197" s="37">
        <f t="shared" si="82"/>
        <v>0</v>
      </c>
      <c r="GUI197" s="37">
        <f t="shared" si="82"/>
        <v>0</v>
      </c>
      <c r="GUJ197" s="37">
        <f t="shared" si="82"/>
        <v>0</v>
      </c>
      <c r="GUK197" s="37">
        <f t="shared" si="82"/>
        <v>0</v>
      </c>
      <c r="GUL197" s="37">
        <f t="shared" si="82"/>
        <v>0</v>
      </c>
      <c r="GUM197" s="37">
        <f t="shared" si="82"/>
        <v>0</v>
      </c>
      <c r="GUN197" s="37">
        <f t="shared" si="82"/>
        <v>0</v>
      </c>
      <c r="GUO197" s="37">
        <f t="shared" si="82"/>
        <v>0</v>
      </c>
      <c r="GUP197" s="37">
        <f t="shared" si="82"/>
        <v>0</v>
      </c>
      <c r="GUQ197" s="37">
        <f t="shared" si="82"/>
        <v>0</v>
      </c>
      <c r="GUR197" s="37">
        <f t="shared" si="82"/>
        <v>0</v>
      </c>
      <c r="GUS197" s="37">
        <f t="shared" si="82"/>
        <v>0</v>
      </c>
      <c r="GUT197" s="37">
        <f t="shared" si="82"/>
        <v>0</v>
      </c>
      <c r="GUU197" s="37">
        <f t="shared" si="82"/>
        <v>0</v>
      </c>
      <c r="GUV197" s="37">
        <f t="shared" si="82"/>
        <v>0</v>
      </c>
      <c r="GUW197" s="37">
        <f t="shared" si="82"/>
        <v>0</v>
      </c>
      <c r="GUX197" s="37">
        <f t="shared" si="82"/>
        <v>0</v>
      </c>
      <c r="GUY197" s="37">
        <f t="shared" si="82"/>
        <v>0</v>
      </c>
      <c r="GUZ197" s="37">
        <f t="shared" si="82"/>
        <v>0</v>
      </c>
      <c r="GVA197" s="37">
        <f t="shared" si="82"/>
        <v>0</v>
      </c>
      <c r="GVB197" s="37">
        <f t="shared" si="82"/>
        <v>0</v>
      </c>
      <c r="GVC197" s="37">
        <f t="shared" si="82"/>
        <v>0</v>
      </c>
      <c r="GVD197" s="37">
        <f t="shared" si="82"/>
        <v>0</v>
      </c>
      <c r="GVE197" s="37">
        <f t="shared" si="82"/>
        <v>0</v>
      </c>
      <c r="GVF197" s="37">
        <f t="shared" si="82"/>
        <v>0</v>
      </c>
      <c r="GVG197" s="37">
        <f t="shared" si="82"/>
        <v>0</v>
      </c>
      <c r="GVH197" s="37">
        <f t="shared" si="82"/>
        <v>0</v>
      </c>
      <c r="GVI197" s="37">
        <f t="shared" si="82"/>
        <v>0</v>
      </c>
      <c r="GVJ197" s="37">
        <f t="shared" si="82"/>
        <v>0</v>
      </c>
      <c r="GVK197" s="37">
        <f t="shared" si="82"/>
        <v>0</v>
      </c>
      <c r="GVL197" s="37">
        <f t="shared" si="82"/>
        <v>0</v>
      </c>
      <c r="GVM197" s="37">
        <f t="shared" si="82"/>
        <v>0</v>
      </c>
      <c r="GVN197" s="37">
        <f t="shared" si="82"/>
        <v>0</v>
      </c>
      <c r="GVO197" s="37">
        <f t="shared" si="82"/>
        <v>0</v>
      </c>
      <c r="GVP197" s="37">
        <f t="shared" si="82"/>
        <v>0</v>
      </c>
      <c r="GVQ197" s="37">
        <f t="shared" si="82"/>
        <v>0</v>
      </c>
      <c r="GVR197" s="37">
        <f t="shared" ref="GVR197:GYC197" si="83">SUM(GVR234:GVR245)</f>
        <v>0</v>
      </c>
      <c r="GVS197" s="37">
        <f t="shared" si="83"/>
        <v>0</v>
      </c>
      <c r="GVT197" s="37">
        <f t="shared" si="83"/>
        <v>0</v>
      </c>
      <c r="GVU197" s="37">
        <f t="shared" si="83"/>
        <v>0</v>
      </c>
      <c r="GVV197" s="37">
        <f t="shared" si="83"/>
        <v>0</v>
      </c>
      <c r="GVW197" s="37">
        <f t="shared" si="83"/>
        <v>0</v>
      </c>
      <c r="GVX197" s="37">
        <f t="shared" si="83"/>
        <v>0</v>
      </c>
      <c r="GVY197" s="37">
        <f t="shared" si="83"/>
        <v>0</v>
      </c>
      <c r="GVZ197" s="37">
        <f t="shared" si="83"/>
        <v>0</v>
      </c>
      <c r="GWA197" s="37">
        <f t="shared" si="83"/>
        <v>0</v>
      </c>
      <c r="GWB197" s="37">
        <f t="shared" si="83"/>
        <v>0</v>
      </c>
      <c r="GWC197" s="37">
        <f t="shared" si="83"/>
        <v>0</v>
      </c>
      <c r="GWD197" s="37">
        <f t="shared" si="83"/>
        <v>0</v>
      </c>
      <c r="GWE197" s="37">
        <f t="shared" si="83"/>
        <v>0</v>
      </c>
      <c r="GWF197" s="37">
        <f t="shared" si="83"/>
        <v>0</v>
      </c>
      <c r="GWG197" s="37">
        <f t="shared" si="83"/>
        <v>0</v>
      </c>
      <c r="GWH197" s="37">
        <f t="shared" si="83"/>
        <v>0</v>
      </c>
      <c r="GWI197" s="37">
        <f t="shared" si="83"/>
        <v>0</v>
      </c>
      <c r="GWJ197" s="37">
        <f t="shared" si="83"/>
        <v>0</v>
      </c>
      <c r="GWK197" s="37">
        <f t="shared" si="83"/>
        <v>0</v>
      </c>
      <c r="GWL197" s="37">
        <f t="shared" si="83"/>
        <v>0</v>
      </c>
      <c r="GWM197" s="37">
        <f t="shared" si="83"/>
        <v>0</v>
      </c>
      <c r="GWN197" s="37">
        <f t="shared" si="83"/>
        <v>0</v>
      </c>
      <c r="GWO197" s="37">
        <f t="shared" si="83"/>
        <v>0</v>
      </c>
      <c r="GWP197" s="37">
        <f t="shared" si="83"/>
        <v>0</v>
      </c>
      <c r="GWQ197" s="37">
        <f t="shared" si="83"/>
        <v>0</v>
      </c>
      <c r="GWR197" s="37">
        <f t="shared" si="83"/>
        <v>0</v>
      </c>
      <c r="GWS197" s="37">
        <f t="shared" si="83"/>
        <v>0</v>
      </c>
      <c r="GWT197" s="37">
        <f t="shared" si="83"/>
        <v>0</v>
      </c>
      <c r="GWU197" s="37">
        <f t="shared" si="83"/>
        <v>0</v>
      </c>
      <c r="GWV197" s="37">
        <f t="shared" si="83"/>
        <v>0</v>
      </c>
      <c r="GWW197" s="37">
        <f t="shared" si="83"/>
        <v>0</v>
      </c>
      <c r="GWX197" s="37">
        <f t="shared" si="83"/>
        <v>0</v>
      </c>
      <c r="GWY197" s="37">
        <f t="shared" si="83"/>
        <v>0</v>
      </c>
      <c r="GWZ197" s="37">
        <f t="shared" si="83"/>
        <v>0</v>
      </c>
      <c r="GXA197" s="37">
        <f t="shared" si="83"/>
        <v>0</v>
      </c>
      <c r="GXB197" s="37">
        <f t="shared" si="83"/>
        <v>0</v>
      </c>
      <c r="GXC197" s="37">
        <f t="shared" si="83"/>
        <v>0</v>
      </c>
      <c r="GXD197" s="37">
        <f t="shared" si="83"/>
        <v>0</v>
      </c>
      <c r="GXE197" s="37">
        <f t="shared" si="83"/>
        <v>0</v>
      </c>
      <c r="GXF197" s="37">
        <f t="shared" si="83"/>
        <v>0</v>
      </c>
      <c r="GXG197" s="37">
        <f t="shared" si="83"/>
        <v>0</v>
      </c>
      <c r="GXH197" s="37">
        <f t="shared" si="83"/>
        <v>0</v>
      </c>
      <c r="GXI197" s="37">
        <f t="shared" si="83"/>
        <v>0</v>
      </c>
      <c r="GXJ197" s="37">
        <f t="shared" si="83"/>
        <v>0</v>
      </c>
      <c r="GXK197" s="37">
        <f t="shared" si="83"/>
        <v>0</v>
      </c>
      <c r="GXL197" s="37">
        <f t="shared" si="83"/>
        <v>0</v>
      </c>
      <c r="GXM197" s="37">
        <f t="shared" si="83"/>
        <v>0</v>
      </c>
      <c r="GXN197" s="37">
        <f t="shared" si="83"/>
        <v>0</v>
      </c>
      <c r="GXO197" s="37">
        <f t="shared" si="83"/>
        <v>0</v>
      </c>
      <c r="GXP197" s="37">
        <f t="shared" si="83"/>
        <v>0</v>
      </c>
      <c r="GXQ197" s="37">
        <f t="shared" si="83"/>
        <v>0</v>
      </c>
      <c r="GXR197" s="37">
        <f t="shared" si="83"/>
        <v>0</v>
      </c>
      <c r="GXS197" s="37">
        <f t="shared" si="83"/>
        <v>0</v>
      </c>
      <c r="GXT197" s="37">
        <f t="shared" si="83"/>
        <v>0</v>
      </c>
      <c r="GXU197" s="37">
        <f t="shared" si="83"/>
        <v>0</v>
      </c>
      <c r="GXV197" s="37">
        <f t="shared" si="83"/>
        <v>0</v>
      </c>
      <c r="GXW197" s="37">
        <f t="shared" si="83"/>
        <v>0</v>
      </c>
      <c r="GXX197" s="37">
        <f t="shared" si="83"/>
        <v>0</v>
      </c>
      <c r="GXY197" s="37">
        <f t="shared" si="83"/>
        <v>0</v>
      </c>
      <c r="GXZ197" s="37">
        <f t="shared" si="83"/>
        <v>0</v>
      </c>
      <c r="GYA197" s="37">
        <f t="shared" si="83"/>
        <v>0</v>
      </c>
      <c r="GYB197" s="37">
        <f t="shared" si="83"/>
        <v>0</v>
      </c>
      <c r="GYC197" s="37">
        <f t="shared" si="83"/>
        <v>0</v>
      </c>
      <c r="GYD197" s="37">
        <f t="shared" ref="GYD197:HAO197" si="84">SUM(GYD234:GYD245)</f>
        <v>0</v>
      </c>
      <c r="GYE197" s="37">
        <f t="shared" si="84"/>
        <v>0</v>
      </c>
      <c r="GYF197" s="37">
        <f t="shared" si="84"/>
        <v>0</v>
      </c>
      <c r="GYG197" s="37">
        <f t="shared" si="84"/>
        <v>0</v>
      </c>
      <c r="GYH197" s="37">
        <f t="shared" si="84"/>
        <v>0</v>
      </c>
      <c r="GYI197" s="37">
        <f t="shared" si="84"/>
        <v>0</v>
      </c>
      <c r="GYJ197" s="37">
        <f t="shared" si="84"/>
        <v>0</v>
      </c>
      <c r="GYK197" s="37">
        <f t="shared" si="84"/>
        <v>0</v>
      </c>
      <c r="GYL197" s="37">
        <f t="shared" si="84"/>
        <v>0</v>
      </c>
      <c r="GYM197" s="37">
        <f t="shared" si="84"/>
        <v>0</v>
      </c>
      <c r="GYN197" s="37">
        <f t="shared" si="84"/>
        <v>0</v>
      </c>
      <c r="GYO197" s="37">
        <f t="shared" si="84"/>
        <v>0</v>
      </c>
      <c r="GYP197" s="37">
        <f t="shared" si="84"/>
        <v>0</v>
      </c>
      <c r="GYQ197" s="37">
        <f t="shared" si="84"/>
        <v>0</v>
      </c>
      <c r="GYR197" s="37">
        <f t="shared" si="84"/>
        <v>0</v>
      </c>
      <c r="GYS197" s="37">
        <f t="shared" si="84"/>
        <v>0</v>
      </c>
      <c r="GYT197" s="37">
        <f t="shared" si="84"/>
        <v>0</v>
      </c>
      <c r="GYU197" s="37">
        <f t="shared" si="84"/>
        <v>0</v>
      </c>
      <c r="GYV197" s="37">
        <f t="shared" si="84"/>
        <v>0</v>
      </c>
      <c r="GYW197" s="37">
        <f t="shared" si="84"/>
        <v>0</v>
      </c>
      <c r="GYX197" s="37">
        <f t="shared" si="84"/>
        <v>0</v>
      </c>
      <c r="GYY197" s="37">
        <f t="shared" si="84"/>
        <v>0</v>
      </c>
      <c r="GYZ197" s="37">
        <f t="shared" si="84"/>
        <v>0</v>
      </c>
      <c r="GZA197" s="37">
        <f t="shared" si="84"/>
        <v>0</v>
      </c>
      <c r="GZB197" s="37">
        <f t="shared" si="84"/>
        <v>0</v>
      </c>
      <c r="GZC197" s="37">
        <f t="shared" si="84"/>
        <v>0</v>
      </c>
      <c r="GZD197" s="37">
        <f t="shared" si="84"/>
        <v>0</v>
      </c>
      <c r="GZE197" s="37">
        <f t="shared" si="84"/>
        <v>0</v>
      </c>
      <c r="GZF197" s="37">
        <f t="shared" si="84"/>
        <v>0</v>
      </c>
      <c r="GZG197" s="37">
        <f t="shared" si="84"/>
        <v>0</v>
      </c>
      <c r="GZH197" s="37">
        <f t="shared" si="84"/>
        <v>0</v>
      </c>
      <c r="GZI197" s="37">
        <f t="shared" si="84"/>
        <v>0</v>
      </c>
      <c r="GZJ197" s="37">
        <f t="shared" si="84"/>
        <v>0</v>
      </c>
      <c r="GZK197" s="37">
        <f t="shared" si="84"/>
        <v>0</v>
      </c>
      <c r="GZL197" s="37">
        <f t="shared" si="84"/>
        <v>0</v>
      </c>
      <c r="GZM197" s="37">
        <f t="shared" si="84"/>
        <v>0</v>
      </c>
      <c r="GZN197" s="37">
        <f t="shared" si="84"/>
        <v>0</v>
      </c>
      <c r="GZO197" s="37">
        <f t="shared" si="84"/>
        <v>0</v>
      </c>
      <c r="GZP197" s="37">
        <f t="shared" si="84"/>
        <v>0</v>
      </c>
      <c r="GZQ197" s="37">
        <f t="shared" si="84"/>
        <v>0</v>
      </c>
      <c r="GZR197" s="37">
        <f t="shared" si="84"/>
        <v>0</v>
      </c>
      <c r="GZS197" s="37">
        <f t="shared" si="84"/>
        <v>0</v>
      </c>
      <c r="GZT197" s="37">
        <f t="shared" si="84"/>
        <v>0</v>
      </c>
      <c r="GZU197" s="37">
        <f t="shared" si="84"/>
        <v>0</v>
      </c>
      <c r="GZV197" s="37">
        <f t="shared" si="84"/>
        <v>0</v>
      </c>
      <c r="GZW197" s="37">
        <f t="shared" si="84"/>
        <v>0</v>
      </c>
      <c r="GZX197" s="37">
        <f t="shared" si="84"/>
        <v>0</v>
      </c>
      <c r="GZY197" s="37">
        <f t="shared" si="84"/>
        <v>0</v>
      </c>
      <c r="GZZ197" s="37">
        <f t="shared" si="84"/>
        <v>0</v>
      </c>
      <c r="HAA197" s="37">
        <f t="shared" si="84"/>
        <v>0</v>
      </c>
      <c r="HAB197" s="37">
        <f t="shared" si="84"/>
        <v>0</v>
      </c>
      <c r="HAC197" s="37">
        <f t="shared" si="84"/>
        <v>0</v>
      </c>
      <c r="HAD197" s="37">
        <f t="shared" si="84"/>
        <v>0</v>
      </c>
      <c r="HAE197" s="37">
        <f t="shared" si="84"/>
        <v>0</v>
      </c>
      <c r="HAF197" s="37">
        <f t="shared" si="84"/>
        <v>0</v>
      </c>
      <c r="HAG197" s="37">
        <f t="shared" si="84"/>
        <v>0</v>
      </c>
      <c r="HAH197" s="37">
        <f t="shared" si="84"/>
        <v>0</v>
      </c>
      <c r="HAI197" s="37">
        <f t="shared" si="84"/>
        <v>0</v>
      </c>
      <c r="HAJ197" s="37">
        <f t="shared" si="84"/>
        <v>0</v>
      </c>
      <c r="HAK197" s="37">
        <f t="shared" si="84"/>
        <v>0</v>
      </c>
      <c r="HAL197" s="37">
        <f t="shared" si="84"/>
        <v>0</v>
      </c>
      <c r="HAM197" s="37">
        <f t="shared" si="84"/>
        <v>0</v>
      </c>
      <c r="HAN197" s="37">
        <f t="shared" si="84"/>
        <v>0</v>
      </c>
      <c r="HAO197" s="37">
        <f t="shared" si="84"/>
        <v>0</v>
      </c>
      <c r="HAP197" s="37">
        <f t="shared" ref="HAP197:HDA197" si="85">SUM(HAP234:HAP245)</f>
        <v>0</v>
      </c>
      <c r="HAQ197" s="37">
        <f t="shared" si="85"/>
        <v>0</v>
      </c>
      <c r="HAR197" s="37">
        <f t="shared" si="85"/>
        <v>0</v>
      </c>
      <c r="HAS197" s="37">
        <f t="shared" si="85"/>
        <v>0</v>
      </c>
      <c r="HAT197" s="37">
        <f t="shared" si="85"/>
        <v>0</v>
      </c>
      <c r="HAU197" s="37">
        <f t="shared" si="85"/>
        <v>0</v>
      </c>
      <c r="HAV197" s="37">
        <f t="shared" si="85"/>
        <v>0</v>
      </c>
      <c r="HAW197" s="37">
        <f t="shared" si="85"/>
        <v>0</v>
      </c>
      <c r="HAX197" s="37">
        <f t="shared" si="85"/>
        <v>0</v>
      </c>
      <c r="HAY197" s="37">
        <f t="shared" si="85"/>
        <v>0</v>
      </c>
      <c r="HAZ197" s="37">
        <f t="shared" si="85"/>
        <v>0</v>
      </c>
      <c r="HBA197" s="37">
        <f t="shared" si="85"/>
        <v>0</v>
      </c>
      <c r="HBB197" s="37">
        <f t="shared" si="85"/>
        <v>0</v>
      </c>
      <c r="HBC197" s="37">
        <f t="shared" si="85"/>
        <v>0</v>
      </c>
      <c r="HBD197" s="37">
        <f t="shared" si="85"/>
        <v>0</v>
      </c>
      <c r="HBE197" s="37">
        <f t="shared" si="85"/>
        <v>0</v>
      </c>
      <c r="HBF197" s="37">
        <f t="shared" si="85"/>
        <v>0</v>
      </c>
      <c r="HBG197" s="37">
        <f t="shared" si="85"/>
        <v>0</v>
      </c>
      <c r="HBH197" s="37">
        <f t="shared" si="85"/>
        <v>0</v>
      </c>
      <c r="HBI197" s="37">
        <f t="shared" si="85"/>
        <v>0</v>
      </c>
      <c r="HBJ197" s="37">
        <f t="shared" si="85"/>
        <v>0</v>
      </c>
      <c r="HBK197" s="37">
        <f t="shared" si="85"/>
        <v>0</v>
      </c>
      <c r="HBL197" s="37">
        <f t="shared" si="85"/>
        <v>0</v>
      </c>
      <c r="HBM197" s="37">
        <f t="shared" si="85"/>
        <v>0</v>
      </c>
      <c r="HBN197" s="37">
        <f t="shared" si="85"/>
        <v>0</v>
      </c>
      <c r="HBO197" s="37">
        <f t="shared" si="85"/>
        <v>0</v>
      </c>
      <c r="HBP197" s="37">
        <f t="shared" si="85"/>
        <v>0</v>
      </c>
      <c r="HBQ197" s="37">
        <f t="shared" si="85"/>
        <v>0</v>
      </c>
      <c r="HBR197" s="37">
        <f t="shared" si="85"/>
        <v>0</v>
      </c>
      <c r="HBS197" s="37">
        <f t="shared" si="85"/>
        <v>0</v>
      </c>
      <c r="HBT197" s="37">
        <f t="shared" si="85"/>
        <v>0</v>
      </c>
      <c r="HBU197" s="37">
        <f t="shared" si="85"/>
        <v>0</v>
      </c>
      <c r="HBV197" s="37">
        <f t="shared" si="85"/>
        <v>0</v>
      </c>
      <c r="HBW197" s="37">
        <f t="shared" si="85"/>
        <v>0</v>
      </c>
      <c r="HBX197" s="37">
        <f t="shared" si="85"/>
        <v>0</v>
      </c>
      <c r="HBY197" s="37">
        <f t="shared" si="85"/>
        <v>0</v>
      </c>
      <c r="HBZ197" s="37">
        <f t="shared" si="85"/>
        <v>0</v>
      </c>
      <c r="HCA197" s="37">
        <f t="shared" si="85"/>
        <v>0</v>
      </c>
      <c r="HCB197" s="37">
        <f t="shared" si="85"/>
        <v>0</v>
      </c>
      <c r="HCC197" s="37">
        <f t="shared" si="85"/>
        <v>0</v>
      </c>
      <c r="HCD197" s="37">
        <f t="shared" si="85"/>
        <v>0</v>
      </c>
      <c r="HCE197" s="37">
        <f t="shared" si="85"/>
        <v>0</v>
      </c>
      <c r="HCF197" s="37">
        <f t="shared" si="85"/>
        <v>0</v>
      </c>
      <c r="HCG197" s="37">
        <f t="shared" si="85"/>
        <v>0</v>
      </c>
      <c r="HCH197" s="37">
        <f t="shared" si="85"/>
        <v>0</v>
      </c>
      <c r="HCI197" s="37">
        <f t="shared" si="85"/>
        <v>0</v>
      </c>
      <c r="HCJ197" s="37">
        <f t="shared" si="85"/>
        <v>0</v>
      </c>
      <c r="HCK197" s="37">
        <f t="shared" si="85"/>
        <v>0</v>
      </c>
      <c r="HCL197" s="37">
        <f t="shared" si="85"/>
        <v>0</v>
      </c>
      <c r="HCM197" s="37">
        <f t="shared" si="85"/>
        <v>0</v>
      </c>
      <c r="HCN197" s="37">
        <f t="shared" si="85"/>
        <v>0</v>
      </c>
      <c r="HCO197" s="37">
        <f t="shared" si="85"/>
        <v>0</v>
      </c>
      <c r="HCP197" s="37">
        <f t="shared" si="85"/>
        <v>0</v>
      </c>
      <c r="HCQ197" s="37">
        <f t="shared" si="85"/>
        <v>0</v>
      </c>
      <c r="HCR197" s="37">
        <f t="shared" si="85"/>
        <v>0</v>
      </c>
      <c r="HCS197" s="37">
        <f t="shared" si="85"/>
        <v>0</v>
      </c>
      <c r="HCT197" s="37">
        <f t="shared" si="85"/>
        <v>0</v>
      </c>
      <c r="HCU197" s="37">
        <f t="shared" si="85"/>
        <v>0</v>
      </c>
      <c r="HCV197" s="37">
        <f t="shared" si="85"/>
        <v>0</v>
      </c>
      <c r="HCW197" s="37">
        <f t="shared" si="85"/>
        <v>0</v>
      </c>
      <c r="HCX197" s="37">
        <f t="shared" si="85"/>
        <v>0</v>
      </c>
      <c r="HCY197" s="37">
        <f t="shared" si="85"/>
        <v>0</v>
      </c>
      <c r="HCZ197" s="37">
        <f t="shared" si="85"/>
        <v>0</v>
      </c>
      <c r="HDA197" s="37">
        <f t="shared" si="85"/>
        <v>0</v>
      </c>
      <c r="HDB197" s="37">
        <f t="shared" ref="HDB197:HFM197" si="86">SUM(HDB234:HDB245)</f>
        <v>0</v>
      </c>
      <c r="HDC197" s="37">
        <f t="shared" si="86"/>
        <v>0</v>
      </c>
      <c r="HDD197" s="37">
        <f t="shared" si="86"/>
        <v>0</v>
      </c>
      <c r="HDE197" s="37">
        <f t="shared" si="86"/>
        <v>0</v>
      </c>
      <c r="HDF197" s="37">
        <f t="shared" si="86"/>
        <v>0</v>
      </c>
      <c r="HDG197" s="37">
        <f t="shared" si="86"/>
        <v>0</v>
      </c>
      <c r="HDH197" s="37">
        <f t="shared" si="86"/>
        <v>0</v>
      </c>
      <c r="HDI197" s="37">
        <f t="shared" si="86"/>
        <v>0</v>
      </c>
      <c r="HDJ197" s="37">
        <f t="shared" si="86"/>
        <v>0</v>
      </c>
      <c r="HDK197" s="37">
        <f t="shared" si="86"/>
        <v>0</v>
      </c>
      <c r="HDL197" s="37">
        <f t="shared" si="86"/>
        <v>0</v>
      </c>
      <c r="HDM197" s="37">
        <f t="shared" si="86"/>
        <v>0</v>
      </c>
      <c r="HDN197" s="37">
        <f t="shared" si="86"/>
        <v>0</v>
      </c>
      <c r="HDO197" s="37">
        <f t="shared" si="86"/>
        <v>0</v>
      </c>
      <c r="HDP197" s="37">
        <f t="shared" si="86"/>
        <v>0</v>
      </c>
      <c r="HDQ197" s="37">
        <f t="shared" si="86"/>
        <v>0</v>
      </c>
      <c r="HDR197" s="37">
        <f t="shared" si="86"/>
        <v>0</v>
      </c>
      <c r="HDS197" s="37">
        <f t="shared" si="86"/>
        <v>0</v>
      </c>
      <c r="HDT197" s="37">
        <f t="shared" si="86"/>
        <v>0</v>
      </c>
      <c r="HDU197" s="37">
        <f t="shared" si="86"/>
        <v>0</v>
      </c>
      <c r="HDV197" s="37">
        <f t="shared" si="86"/>
        <v>0</v>
      </c>
      <c r="HDW197" s="37">
        <f t="shared" si="86"/>
        <v>0</v>
      </c>
      <c r="HDX197" s="37">
        <f t="shared" si="86"/>
        <v>0</v>
      </c>
      <c r="HDY197" s="37">
        <f t="shared" si="86"/>
        <v>0</v>
      </c>
      <c r="HDZ197" s="37">
        <f t="shared" si="86"/>
        <v>0</v>
      </c>
      <c r="HEA197" s="37">
        <f t="shared" si="86"/>
        <v>0</v>
      </c>
      <c r="HEB197" s="37">
        <f t="shared" si="86"/>
        <v>0</v>
      </c>
      <c r="HEC197" s="37">
        <f t="shared" si="86"/>
        <v>0</v>
      </c>
      <c r="HED197" s="37">
        <f t="shared" si="86"/>
        <v>0</v>
      </c>
      <c r="HEE197" s="37">
        <f t="shared" si="86"/>
        <v>0</v>
      </c>
      <c r="HEF197" s="37">
        <f t="shared" si="86"/>
        <v>0</v>
      </c>
      <c r="HEG197" s="37">
        <f t="shared" si="86"/>
        <v>0</v>
      </c>
      <c r="HEH197" s="37">
        <f t="shared" si="86"/>
        <v>0</v>
      </c>
      <c r="HEI197" s="37">
        <f t="shared" si="86"/>
        <v>0</v>
      </c>
      <c r="HEJ197" s="37">
        <f t="shared" si="86"/>
        <v>0</v>
      </c>
      <c r="HEK197" s="37">
        <f t="shared" si="86"/>
        <v>0</v>
      </c>
      <c r="HEL197" s="37">
        <f t="shared" si="86"/>
        <v>0</v>
      </c>
      <c r="HEM197" s="37">
        <f t="shared" si="86"/>
        <v>0</v>
      </c>
      <c r="HEN197" s="37">
        <f t="shared" si="86"/>
        <v>0</v>
      </c>
      <c r="HEO197" s="37">
        <f t="shared" si="86"/>
        <v>0</v>
      </c>
      <c r="HEP197" s="37">
        <f t="shared" si="86"/>
        <v>0</v>
      </c>
      <c r="HEQ197" s="37">
        <f t="shared" si="86"/>
        <v>0</v>
      </c>
      <c r="HER197" s="37">
        <f t="shared" si="86"/>
        <v>0</v>
      </c>
      <c r="HES197" s="37">
        <f t="shared" si="86"/>
        <v>0</v>
      </c>
      <c r="HET197" s="37">
        <f t="shared" si="86"/>
        <v>0</v>
      </c>
      <c r="HEU197" s="37">
        <f t="shared" si="86"/>
        <v>0</v>
      </c>
      <c r="HEV197" s="37">
        <f t="shared" si="86"/>
        <v>0</v>
      </c>
      <c r="HEW197" s="37">
        <f t="shared" si="86"/>
        <v>0</v>
      </c>
      <c r="HEX197" s="37">
        <f t="shared" si="86"/>
        <v>0</v>
      </c>
      <c r="HEY197" s="37">
        <f t="shared" si="86"/>
        <v>0</v>
      </c>
      <c r="HEZ197" s="37">
        <f t="shared" si="86"/>
        <v>0</v>
      </c>
      <c r="HFA197" s="37">
        <f t="shared" si="86"/>
        <v>0</v>
      </c>
      <c r="HFB197" s="37">
        <f t="shared" si="86"/>
        <v>0</v>
      </c>
      <c r="HFC197" s="37">
        <f t="shared" si="86"/>
        <v>0</v>
      </c>
      <c r="HFD197" s="37">
        <f t="shared" si="86"/>
        <v>0</v>
      </c>
      <c r="HFE197" s="37">
        <f t="shared" si="86"/>
        <v>0</v>
      </c>
      <c r="HFF197" s="37">
        <f t="shared" si="86"/>
        <v>0</v>
      </c>
      <c r="HFG197" s="37">
        <f t="shared" si="86"/>
        <v>0</v>
      </c>
      <c r="HFH197" s="37">
        <f t="shared" si="86"/>
        <v>0</v>
      </c>
      <c r="HFI197" s="37">
        <f t="shared" si="86"/>
        <v>0</v>
      </c>
      <c r="HFJ197" s="37">
        <f t="shared" si="86"/>
        <v>0</v>
      </c>
      <c r="HFK197" s="37">
        <f t="shared" si="86"/>
        <v>0</v>
      </c>
      <c r="HFL197" s="37">
        <f t="shared" si="86"/>
        <v>0</v>
      </c>
      <c r="HFM197" s="37">
        <f t="shared" si="86"/>
        <v>0</v>
      </c>
      <c r="HFN197" s="37">
        <f t="shared" ref="HFN197:HHY197" si="87">SUM(HFN234:HFN245)</f>
        <v>0</v>
      </c>
      <c r="HFO197" s="37">
        <f t="shared" si="87"/>
        <v>0</v>
      </c>
      <c r="HFP197" s="37">
        <f t="shared" si="87"/>
        <v>0</v>
      </c>
      <c r="HFQ197" s="37">
        <f t="shared" si="87"/>
        <v>0</v>
      </c>
      <c r="HFR197" s="37">
        <f t="shared" si="87"/>
        <v>0</v>
      </c>
      <c r="HFS197" s="37">
        <f t="shared" si="87"/>
        <v>0</v>
      </c>
      <c r="HFT197" s="37">
        <f t="shared" si="87"/>
        <v>0</v>
      </c>
      <c r="HFU197" s="37">
        <f t="shared" si="87"/>
        <v>0</v>
      </c>
      <c r="HFV197" s="37">
        <f t="shared" si="87"/>
        <v>0</v>
      </c>
      <c r="HFW197" s="37">
        <f t="shared" si="87"/>
        <v>0</v>
      </c>
      <c r="HFX197" s="37">
        <f t="shared" si="87"/>
        <v>0</v>
      </c>
      <c r="HFY197" s="37">
        <f t="shared" si="87"/>
        <v>0</v>
      </c>
      <c r="HFZ197" s="37">
        <f t="shared" si="87"/>
        <v>0</v>
      </c>
      <c r="HGA197" s="37">
        <f t="shared" si="87"/>
        <v>0</v>
      </c>
      <c r="HGB197" s="37">
        <f t="shared" si="87"/>
        <v>0</v>
      </c>
      <c r="HGC197" s="37">
        <f t="shared" si="87"/>
        <v>0</v>
      </c>
      <c r="HGD197" s="37">
        <f t="shared" si="87"/>
        <v>0</v>
      </c>
      <c r="HGE197" s="37">
        <f t="shared" si="87"/>
        <v>0</v>
      </c>
      <c r="HGF197" s="37">
        <f t="shared" si="87"/>
        <v>0</v>
      </c>
      <c r="HGG197" s="37">
        <f t="shared" si="87"/>
        <v>0</v>
      </c>
      <c r="HGH197" s="37">
        <f t="shared" si="87"/>
        <v>0</v>
      </c>
      <c r="HGI197" s="37">
        <f t="shared" si="87"/>
        <v>0</v>
      </c>
      <c r="HGJ197" s="37">
        <f t="shared" si="87"/>
        <v>0</v>
      </c>
      <c r="HGK197" s="37">
        <f t="shared" si="87"/>
        <v>0</v>
      </c>
      <c r="HGL197" s="37">
        <f t="shared" si="87"/>
        <v>0</v>
      </c>
      <c r="HGM197" s="37">
        <f t="shared" si="87"/>
        <v>0</v>
      </c>
      <c r="HGN197" s="37">
        <f t="shared" si="87"/>
        <v>0</v>
      </c>
      <c r="HGO197" s="37">
        <f t="shared" si="87"/>
        <v>0</v>
      </c>
      <c r="HGP197" s="37">
        <f t="shared" si="87"/>
        <v>0</v>
      </c>
      <c r="HGQ197" s="37">
        <f t="shared" si="87"/>
        <v>0</v>
      </c>
      <c r="HGR197" s="37">
        <f t="shared" si="87"/>
        <v>0</v>
      </c>
      <c r="HGS197" s="37">
        <f t="shared" si="87"/>
        <v>0</v>
      </c>
      <c r="HGT197" s="37">
        <f t="shared" si="87"/>
        <v>0</v>
      </c>
      <c r="HGU197" s="37">
        <f t="shared" si="87"/>
        <v>0</v>
      </c>
      <c r="HGV197" s="37">
        <f t="shared" si="87"/>
        <v>0</v>
      </c>
      <c r="HGW197" s="37">
        <f t="shared" si="87"/>
        <v>0</v>
      </c>
      <c r="HGX197" s="37">
        <f t="shared" si="87"/>
        <v>0</v>
      </c>
      <c r="HGY197" s="37">
        <f t="shared" si="87"/>
        <v>0</v>
      </c>
      <c r="HGZ197" s="37">
        <f t="shared" si="87"/>
        <v>0</v>
      </c>
      <c r="HHA197" s="37">
        <f t="shared" si="87"/>
        <v>0</v>
      </c>
      <c r="HHB197" s="37">
        <f t="shared" si="87"/>
        <v>0</v>
      </c>
      <c r="HHC197" s="37">
        <f t="shared" si="87"/>
        <v>0</v>
      </c>
      <c r="HHD197" s="37">
        <f t="shared" si="87"/>
        <v>0</v>
      </c>
      <c r="HHE197" s="37">
        <f t="shared" si="87"/>
        <v>0</v>
      </c>
      <c r="HHF197" s="37">
        <f t="shared" si="87"/>
        <v>0</v>
      </c>
      <c r="HHG197" s="37">
        <f t="shared" si="87"/>
        <v>0</v>
      </c>
      <c r="HHH197" s="37">
        <f t="shared" si="87"/>
        <v>0</v>
      </c>
      <c r="HHI197" s="37">
        <f t="shared" si="87"/>
        <v>0</v>
      </c>
      <c r="HHJ197" s="37">
        <f t="shared" si="87"/>
        <v>0</v>
      </c>
      <c r="HHK197" s="37">
        <f t="shared" si="87"/>
        <v>0</v>
      </c>
      <c r="HHL197" s="37">
        <f t="shared" si="87"/>
        <v>0</v>
      </c>
      <c r="HHM197" s="37">
        <f t="shared" si="87"/>
        <v>0</v>
      </c>
      <c r="HHN197" s="37">
        <f t="shared" si="87"/>
        <v>0</v>
      </c>
      <c r="HHO197" s="37">
        <f t="shared" si="87"/>
        <v>0</v>
      </c>
      <c r="HHP197" s="37">
        <f t="shared" si="87"/>
        <v>0</v>
      </c>
      <c r="HHQ197" s="37">
        <f t="shared" si="87"/>
        <v>0</v>
      </c>
      <c r="HHR197" s="37">
        <f t="shared" si="87"/>
        <v>0</v>
      </c>
      <c r="HHS197" s="37">
        <f t="shared" si="87"/>
        <v>0</v>
      </c>
      <c r="HHT197" s="37">
        <f t="shared" si="87"/>
        <v>0</v>
      </c>
      <c r="HHU197" s="37">
        <f t="shared" si="87"/>
        <v>0</v>
      </c>
      <c r="HHV197" s="37">
        <f t="shared" si="87"/>
        <v>0</v>
      </c>
      <c r="HHW197" s="37">
        <f t="shared" si="87"/>
        <v>0</v>
      </c>
      <c r="HHX197" s="37">
        <f t="shared" si="87"/>
        <v>0</v>
      </c>
      <c r="HHY197" s="37">
        <f t="shared" si="87"/>
        <v>0</v>
      </c>
      <c r="HHZ197" s="37">
        <f t="shared" ref="HHZ197:HKK197" si="88">SUM(HHZ234:HHZ245)</f>
        <v>0</v>
      </c>
      <c r="HIA197" s="37">
        <f t="shared" si="88"/>
        <v>0</v>
      </c>
      <c r="HIB197" s="37">
        <f t="shared" si="88"/>
        <v>0</v>
      </c>
      <c r="HIC197" s="37">
        <f t="shared" si="88"/>
        <v>0</v>
      </c>
      <c r="HID197" s="37">
        <f t="shared" si="88"/>
        <v>0</v>
      </c>
      <c r="HIE197" s="37">
        <f t="shared" si="88"/>
        <v>0</v>
      </c>
      <c r="HIF197" s="37">
        <f t="shared" si="88"/>
        <v>0</v>
      </c>
      <c r="HIG197" s="37">
        <f t="shared" si="88"/>
        <v>0</v>
      </c>
      <c r="HIH197" s="37">
        <f t="shared" si="88"/>
        <v>0</v>
      </c>
      <c r="HII197" s="37">
        <f t="shared" si="88"/>
        <v>0</v>
      </c>
      <c r="HIJ197" s="37">
        <f t="shared" si="88"/>
        <v>0</v>
      </c>
      <c r="HIK197" s="37">
        <f t="shared" si="88"/>
        <v>0</v>
      </c>
      <c r="HIL197" s="37">
        <f t="shared" si="88"/>
        <v>0</v>
      </c>
      <c r="HIM197" s="37">
        <f t="shared" si="88"/>
        <v>0</v>
      </c>
      <c r="HIN197" s="37">
        <f t="shared" si="88"/>
        <v>0</v>
      </c>
      <c r="HIO197" s="37">
        <f t="shared" si="88"/>
        <v>0</v>
      </c>
      <c r="HIP197" s="37">
        <f t="shared" si="88"/>
        <v>0</v>
      </c>
      <c r="HIQ197" s="37">
        <f t="shared" si="88"/>
        <v>0</v>
      </c>
      <c r="HIR197" s="37">
        <f t="shared" si="88"/>
        <v>0</v>
      </c>
      <c r="HIS197" s="37">
        <f t="shared" si="88"/>
        <v>0</v>
      </c>
      <c r="HIT197" s="37">
        <f t="shared" si="88"/>
        <v>0</v>
      </c>
      <c r="HIU197" s="37">
        <f t="shared" si="88"/>
        <v>0</v>
      </c>
      <c r="HIV197" s="37">
        <f t="shared" si="88"/>
        <v>0</v>
      </c>
      <c r="HIW197" s="37">
        <f t="shared" si="88"/>
        <v>0</v>
      </c>
      <c r="HIX197" s="37">
        <f t="shared" si="88"/>
        <v>0</v>
      </c>
      <c r="HIY197" s="37">
        <f t="shared" si="88"/>
        <v>0</v>
      </c>
      <c r="HIZ197" s="37">
        <f t="shared" si="88"/>
        <v>0</v>
      </c>
      <c r="HJA197" s="37">
        <f t="shared" si="88"/>
        <v>0</v>
      </c>
      <c r="HJB197" s="37">
        <f t="shared" si="88"/>
        <v>0</v>
      </c>
      <c r="HJC197" s="37">
        <f t="shared" si="88"/>
        <v>0</v>
      </c>
      <c r="HJD197" s="37">
        <f t="shared" si="88"/>
        <v>0</v>
      </c>
      <c r="HJE197" s="37">
        <f t="shared" si="88"/>
        <v>0</v>
      </c>
      <c r="HJF197" s="37">
        <f t="shared" si="88"/>
        <v>0</v>
      </c>
      <c r="HJG197" s="37">
        <f t="shared" si="88"/>
        <v>0</v>
      </c>
      <c r="HJH197" s="37">
        <f t="shared" si="88"/>
        <v>0</v>
      </c>
      <c r="HJI197" s="37">
        <f t="shared" si="88"/>
        <v>0</v>
      </c>
      <c r="HJJ197" s="37">
        <f t="shared" si="88"/>
        <v>0</v>
      </c>
      <c r="HJK197" s="37">
        <f t="shared" si="88"/>
        <v>0</v>
      </c>
      <c r="HJL197" s="37">
        <f t="shared" si="88"/>
        <v>0</v>
      </c>
      <c r="HJM197" s="37">
        <f t="shared" si="88"/>
        <v>0</v>
      </c>
      <c r="HJN197" s="37">
        <f t="shared" si="88"/>
        <v>0</v>
      </c>
      <c r="HJO197" s="37">
        <f t="shared" si="88"/>
        <v>0</v>
      </c>
      <c r="HJP197" s="37">
        <f t="shared" si="88"/>
        <v>0</v>
      </c>
      <c r="HJQ197" s="37">
        <f t="shared" si="88"/>
        <v>0</v>
      </c>
      <c r="HJR197" s="37">
        <f t="shared" si="88"/>
        <v>0</v>
      </c>
      <c r="HJS197" s="37">
        <f t="shared" si="88"/>
        <v>0</v>
      </c>
      <c r="HJT197" s="37">
        <f t="shared" si="88"/>
        <v>0</v>
      </c>
      <c r="HJU197" s="37">
        <f t="shared" si="88"/>
        <v>0</v>
      </c>
      <c r="HJV197" s="37">
        <f t="shared" si="88"/>
        <v>0</v>
      </c>
      <c r="HJW197" s="37">
        <f t="shared" si="88"/>
        <v>0</v>
      </c>
      <c r="HJX197" s="37">
        <f t="shared" si="88"/>
        <v>0</v>
      </c>
      <c r="HJY197" s="37">
        <f t="shared" si="88"/>
        <v>0</v>
      </c>
      <c r="HJZ197" s="37">
        <f t="shared" si="88"/>
        <v>0</v>
      </c>
      <c r="HKA197" s="37">
        <f t="shared" si="88"/>
        <v>0</v>
      </c>
      <c r="HKB197" s="37">
        <f t="shared" si="88"/>
        <v>0</v>
      </c>
      <c r="HKC197" s="37">
        <f t="shared" si="88"/>
        <v>0</v>
      </c>
      <c r="HKD197" s="37">
        <f t="shared" si="88"/>
        <v>0</v>
      </c>
      <c r="HKE197" s="37">
        <f t="shared" si="88"/>
        <v>0</v>
      </c>
      <c r="HKF197" s="37">
        <f t="shared" si="88"/>
        <v>0</v>
      </c>
      <c r="HKG197" s="37">
        <f t="shared" si="88"/>
        <v>0</v>
      </c>
      <c r="HKH197" s="37">
        <f t="shared" si="88"/>
        <v>0</v>
      </c>
      <c r="HKI197" s="37">
        <f t="shared" si="88"/>
        <v>0</v>
      </c>
      <c r="HKJ197" s="37">
        <f t="shared" si="88"/>
        <v>0</v>
      </c>
      <c r="HKK197" s="37">
        <f t="shared" si="88"/>
        <v>0</v>
      </c>
      <c r="HKL197" s="37">
        <f t="shared" ref="HKL197:HMW197" si="89">SUM(HKL234:HKL245)</f>
        <v>0</v>
      </c>
      <c r="HKM197" s="37">
        <f t="shared" si="89"/>
        <v>0</v>
      </c>
      <c r="HKN197" s="37">
        <f t="shared" si="89"/>
        <v>0</v>
      </c>
      <c r="HKO197" s="37">
        <f t="shared" si="89"/>
        <v>0</v>
      </c>
      <c r="HKP197" s="37">
        <f t="shared" si="89"/>
        <v>0</v>
      </c>
      <c r="HKQ197" s="37">
        <f t="shared" si="89"/>
        <v>0</v>
      </c>
      <c r="HKR197" s="37">
        <f t="shared" si="89"/>
        <v>0</v>
      </c>
      <c r="HKS197" s="37">
        <f t="shared" si="89"/>
        <v>0</v>
      </c>
      <c r="HKT197" s="37">
        <f t="shared" si="89"/>
        <v>0</v>
      </c>
      <c r="HKU197" s="37">
        <f t="shared" si="89"/>
        <v>0</v>
      </c>
      <c r="HKV197" s="37">
        <f t="shared" si="89"/>
        <v>0</v>
      </c>
      <c r="HKW197" s="37">
        <f t="shared" si="89"/>
        <v>0</v>
      </c>
      <c r="HKX197" s="37">
        <f t="shared" si="89"/>
        <v>0</v>
      </c>
      <c r="HKY197" s="37">
        <f t="shared" si="89"/>
        <v>0</v>
      </c>
      <c r="HKZ197" s="37">
        <f t="shared" si="89"/>
        <v>0</v>
      </c>
      <c r="HLA197" s="37">
        <f t="shared" si="89"/>
        <v>0</v>
      </c>
      <c r="HLB197" s="37">
        <f t="shared" si="89"/>
        <v>0</v>
      </c>
      <c r="HLC197" s="37">
        <f t="shared" si="89"/>
        <v>0</v>
      </c>
      <c r="HLD197" s="37">
        <f t="shared" si="89"/>
        <v>0</v>
      </c>
      <c r="HLE197" s="37">
        <f t="shared" si="89"/>
        <v>0</v>
      </c>
      <c r="HLF197" s="37">
        <f t="shared" si="89"/>
        <v>0</v>
      </c>
      <c r="HLG197" s="37">
        <f t="shared" si="89"/>
        <v>0</v>
      </c>
      <c r="HLH197" s="37">
        <f t="shared" si="89"/>
        <v>0</v>
      </c>
      <c r="HLI197" s="37">
        <f t="shared" si="89"/>
        <v>0</v>
      </c>
      <c r="HLJ197" s="37">
        <f t="shared" si="89"/>
        <v>0</v>
      </c>
      <c r="HLK197" s="37">
        <f t="shared" si="89"/>
        <v>0</v>
      </c>
      <c r="HLL197" s="37">
        <f t="shared" si="89"/>
        <v>0</v>
      </c>
      <c r="HLM197" s="37">
        <f t="shared" si="89"/>
        <v>0</v>
      </c>
      <c r="HLN197" s="37">
        <f t="shared" si="89"/>
        <v>0</v>
      </c>
      <c r="HLO197" s="37">
        <f t="shared" si="89"/>
        <v>0</v>
      </c>
      <c r="HLP197" s="37">
        <f t="shared" si="89"/>
        <v>0</v>
      </c>
      <c r="HLQ197" s="37">
        <f t="shared" si="89"/>
        <v>0</v>
      </c>
      <c r="HLR197" s="37">
        <f t="shared" si="89"/>
        <v>0</v>
      </c>
      <c r="HLS197" s="37">
        <f t="shared" si="89"/>
        <v>0</v>
      </c>
      <c r="HLT197" s="37">
        <f t="shared" si="89"/>
        <v>0</v>
      </c>
      <c r="HLU197" s="37">
        <f t="shared" si="89"/>
        <v>0</v>
      </c>
      <c r="HLV197" s="37">
        <f t="shared" si="89"/>
        <v>0</v>
      </c>
      <c r="HLW197" s="37">
        <f t="shared" si="89"/>
        <v>0</v>
      </c>
      <c r="HLX197" s="37">
        <f t="shared" si="89"/>
        <v>0</v>
      </c>
      <c r="HLY197" s="37">
        <f t="shared" si="89"/>
        <v>0</v>
      </c>
      <c r="HLZ197" s="37">
        <f t="shared" si="89"/>
        <v>0</v>
      </c>
      <c r="HMA197" s="37">
        <f t="shared" si="89"/>
        <v>0</v>
      </c>
      <c r="HMB197" s="37">
        <f t="shared" si="89"/>
        <v>0</v>
      </c>
      <c r="HMC197" s="37">
        <f t="shared" si="89"/>
        <v>0</v>
      </c>
      <c r="HMD197" s="37">
        <f t="shared" si="89"/>
        <v>0</v>
      </c>
      <c r="HME197" s="37">
        <f t="shared" si="89"/>
        <v>0</v>
      </c>
      <c r="HMF197" s="37">
        <f t="shared" si="89"/>
        <v>0</v>
      </c>
      <c r="HMG197" s="37">
        <f t="shared" si="89"/>
        <v>0</v>
      </c>
      <c r="HMH197" s="37">
        <f t="shared" si="89"/>
        <v>0</v>
      </c>
      <c r="HMI197" s="37">
        <f t="shared" si="89"/>
        <v>0</v>
      </c>
      <c r="HMJ197" s="37">
        <f t="shared" si="89"/>
        <v>0</v>
      </c>
      <c r="HMK197" s="37">
        <f t="shared" si="89"/>
        <v>0</v>
      </c>
      <c r="HML197" s="37">
        <f t="shared" si="89"/>
        <v>0</v>
      </c>
      <c r="HMM197" s="37">
        <f t="shared" si="89"/>
        <v>0</v>
      </c>
      <c r="HMN197" s="37">
        <f t="shared" si="89"/>
        <v>0</v>
      </c>
      <c r="HMO197" s="37">
        <f t="shared" si="89"/>
        <v>0</v>
      </c>
      <c r="HMP197" s="37">
        <f t="shared" si="89"/>
        <v>0</v>
      </c>
      <c r="HMQ197" s="37">
        <f t="shared" si="89"/>
        <v>0</v>
      </c>
      <c r="HMR197" s="37">
        <f t="shared" si="89"/>
        <v>0</v>
      </c>
      <c r="HMS197" s="37">
        <f t="shared" si="89"/>
        <v>0</v>
      </c>
      <c r="HMT197" s="37">
        <f t="shared" si="89"/>
        <v>0</v>
      </c>
      <c r="HMU197" s="37">
        <f t="shared" si="89"/>
        <v>0</v>
      </c>
      <c r="HMV197" s="37">
        <f t="shared" si="89"/>
        <v>0</v>
      </c>
      <c r="HMW197" s="37">
        <f t="shared" si="89"/>
        <v>0</v>
      </c>
      <c r="HMX197" s="37">
        <f t="shared" ref="HMX197:HPI197" si="90">SUM(HMX234:HMX245)</f>
        <v>0</v>
      </c>
      <c r="HMY197" s="37">
        <f t="shared" si="90"/>
        <v>0</v>
      </c>
      <c r="HMZ197" s="37">
        <f t="shared" si="90"/>
        <v>0</v>
      </c>
      <c r="HNA197" s="37">
        <f t="shared" si="90"/>
        <v>0</v>
      </c>
      <c r="HNB197" s="37">
        <f t="shared" si="90"/>
        <v>0</v>
      </c>
      <c r="HNC197" s="37">
        <f t="shared" si="90"/>
        <v>0</v>
      </c>
      <c r="HND197" s="37">
        <f t="shared" si="90"/>
        <v>0</v>
      </c>
      <c r="HNE197" s="37">
        <f t="shared" si="90"/>
        <v>0</v>
      </c>
      <c r="HNF197" s="37">
        <f t="shared" si="90"/>
        <v>0</v>
      </c>
      <c r="HNG197" s="37">
        <f t="shared" si="90"/>
        <v>0</v>
      </c>
      <c r="HNH197" s="37">
        <f t="shared" si="90"/>
        <v>0</v>
      </c>
      <c r="HNI197" s="37">
        <f t="shared" si="90"/>
        <v>0</v>
      </c>
      <c r="HNJ197" s="37">
        <f t="shared" si="90"/>
        <v>0</v>
      </c>
      <c r="HNK197" s="37">
        <f t="shared" si="90"/>
        <v>0</v>
      </c>
      <c r="HNL197" s="37">
        <f t="shared" si="90"/>
        <v>0</v>
      </c>
      <c r="HNM197" s="37">
        <f t="shared" si="90"/>
        <v>0</v>
      </c>
      <c r="HNN197" s="37">
        <f t="shared" si="90"/>
        <v>0</v>
      </c>
      <c r="HNO197" s="37">
        <f t="shared" si="90"/>
        <v>0</v>
      </c>
      <c r="HNP197" s="37">
        <f t="shared" si="90"/>
        <v>0</v>
      </c>
      <c r="HNQ197" s="37">
        <f t="shared" si="90"/>
        <v>0</v>
      </c>
      <c r="HNR197" s="37">
        <f t="shared" si="90"/>
        <v>0</v>
      </c>
      <c r="HNS197" s="37">
        <f t="shared" si="90"/>
        <v>0</v>
      </c>
      <c r="HNT197" s="37">
        <f t="shared" si="90"/>
        <v>0</v>
      </c>
      <c r="HNU197" s="37">
        <f t="shared" si="90"/>
        <v>0</v>
      </c>
      <c r="HNV197" s="37">
        <f t="shared" si="90"/>
        <v>0</v>
      </c>
      <c r="HNW197" s="37">
        <f t="shared" si="90"/>
        <v>0</v>
      </c>
      <c r="HNX197" s="37">
        <f t="shared" si="90"/>
        <v>0</v>
      </c>
      <c r="HNY197" s="37">
        <f t="shared" si="90"/>
        <v>0</v>
      </c>
      <c r="HNZ197" s="37">
        <f t="shared" si="90"/>
        <v>0</v>
      </c>
      <c r="HOA197" s="37">
        <f t="shared" si="90"/>
        <v>0</v>
      </c>
      <c r="HOB197" s="37">
        <f t="shared" si="90"/>
        <v>0</v>
      </c>
      <c r="HOC197" s="37">
        <f t="shared" si="90"/>
        <v>0</v>
      </c>
      <c r="HOD197" s="37">
        <f t="shared" si="90"/>
        <v>0</v>
      </c>
      <c r="HOE197" s="37">
        <f t="shared" si="90"/>
        <v>0</v>
      </c>
      <c r="HOF197" s="37">
        <f t="shared" si="90"/>
        <v>0</v>
      </c>
      <c r="HOG197" s="37">
        <f t="shared" si="90"/>
        <v>0</v>
      </c>
      <c r="HOH197" s="37">
        <f t="shared" si="90"/>
        <v>0</v>
      </c>
      <c r="HOI197" s="37">
        <f t="shared" si="90"/>
        <v>0</v>
      </c>
      <c r="HOJ197" s="37">
        <f t="shared" si="90"/>
        <v>0</v>
      </c>
      <c r="HOK197" s="37">
        <f t="shared" si="90"/>
        <v>0</v>
      </c>
      <c r="HOL197" s="37">
        <f t="shared" si="90"/>
        <v>0</v>
      </c>
      <c r="HOM197" s="37">
        <f t="shared" si="90"/>
        <v>0</v>
      </c>
      <c r="HON197" s="37">
        <f t="shared" si="90"/>
        <v>0</v>
      </c>
      <c r="HOO197" s="37">
        <f t="shared" si="90"/>
        <v>0</v>
      </c>
      <c r="HOP197" s="37">
        <f t="shared" si="90"/>
        <v>0</v>
      </c>
      <c r="HOQ197" s="37">
        <f t="shared" si="90"/>
        <v>0</v>
      </c>
      <c r="HOR197" s="37">
        <f t="shared" si="90"/>
        <v>0</v>
      </c>
      <c r="HOS197" s="37">
        <f t="shared" si="90"/>
        <v>0</v>
      </c>
      <c r="HOT197" s="37">
        <f t="shared" si="90"/>
        <v>0</v>
      </c>
      <c r="HOU197" s="37">
        <f t="shared" si="90"/>
        <v>0</v>
      </c>
      <c r="HOV197" s="37">
        <f t="shared" si="90"/>
        <v>0</v>
      </c>
      <c r="HOW197" s="37">
        <f t="shared" si="90"/>
        <v>0</v>
      </c>
      <c r="HOX197" s="37">
        <f t="shared" si="90"/>
        <v>0</v>
      </c>
      <c r="HOY197" s="37">
        <f t="shared" si="90"/>
        <v>0</v>
      </c>
      <c r="HOZ197" s="37">
        <f t="shared" si="90"/>
        <v>0</v>
      </c>
      <c r="HPA197" s="37">
        <f t="shared" si="90"/>
        <v>0</v>
      </c>
      <c r="HPB197" s="37">
        <f t="shared" si="90"/>
        <v>0</v>
      </c>
      <c r="HPC197" s="37">
        <f t="shared" si="90"/>
        <v>0</v>
      </c>
      <c r="HPD197" s="37">
        <f t="shared" si="90"/>
        <v>0</v>
      </c>
      <c r="HPE197" s="37">
        <f t="shared" si="90"/>
        <v>0</v>
      </c>
      <c r="HPF197" s="37">
        <f t="shared" si="90"/>
        <v>0</v>
      </c>
      <c r="HPG197" s="37">
        <f t="shared" si="90"/>
        <v>0</v>
      </c>
      <c r="HPH197" s="37">
        <f t="shared" si="90"/>
        <v>0</v>
      </c>
      <c r="HPI197" s="37">
        <f t="shared" si="90"/>
        <v>0</v>
      </c>
      <c r="HPJ197" s="37">
        <f t="shared" ref="HPJ197:HRU197" si="91">SUM(HPJ234:HPJ245)</f>
        <v>0</v>
      </c>
      <c r="HPK197" s="37">
        <f t="shared" si="91"/>
        <v>0</v>
      </c>
      <c r="HPL197" s="37">
        <f t="shared" si="91"/>
        <v>0</v>
      </c>
      <c r="HPM197" s="37">
        <f t="shared" si="91"/>
        <v>0</v>
      </c>
      <c r="HPN197" s="37">
        <f t="shared" si="91"/>
        <v>0</v>
      </c>
      <c r="HPO197" s="37">
        <f t="shared" si="91"/>
        <v>0</v>
      </c>
      <c r="HPP197" s="37">
        <f t="shared" si="91"/>
        <v>0</v>
      </c>
      <c r="HPQ197" s="37">
        <f t="shared" si="91"/>
        <v>0</v>
      </c>
      <c r="HPR197" s="37">
        <f t="shared" si="91"/>
        <v>0</v>
      </c>
      <c r="HPS197" s="37">
        <f t="shared" si="91"/>
        <v>0</v>
      </c>
      <c r="HPT197" s="37">
        <f t="shared" si="91"/>
        <v>0</v>
      </c>
      <c r="HPU197" s="37">
        <f t="shared" si="91"/>
        <v>0</v>
      </c>
      <c r="HPV197" s="37">
        <f t="shared" si="91"/>
        <v>0</v>
      </c>
      <c r="HPW197" s="37">
        <f t="shared" si="91"/>
        <v>0</v>
      </c>
      <c r="HPX197" s="37">
        <f t="shared" si="91"/>
        <v>0</v>
      </c>
      <c r="HPY197" s="37">
        <f t="shared" si="91"/>
        <v>0</v>
      </c>
      <c r="HPZ197" s="37">
        <f t="shared" si="91"/>
        <v>0</v>
      </c>
      <c r="HQA197" s="37">
        <f t="shared" si="91"/>
        <v>0</v>
      </c>
      <c r="HQB197" s="37">
        <f t="shared" si="91"/>
        <v>0</v>
      </c>
      <c r="HQC197" s="37">
        <f t="shared" si="91"/>
        <v>0</v>
      </c>
      <c r="HQD197" s="37">
        <f t="shared" si="91"/>
        <v>0</v>
      </c>
      <c r="HQE197" s="37">
        <f t="shared" si="91"/>
        <v>0</v>
      </c>
      <c r="HQF197" s="37">
        <f t="shared" si="91"/>
        <v>0</v>
      </c>
      <c r="HQG197" s="37">
        <f t="shared" si="91"/>
        <v>0</v>
      </c>
      <c r="HQH197" s="37">
        <f t="shared" si="91"/>
        <v>0</v>
      </c>
      <c r="HQI197" s="37">
        <f t="shared" si="91"/>
        <v>0</v>
      </c>
      <c r="HQJ197" s="37">
        <f t="shared" si="91"/>
        <v>0</v>
      </c>
      <c r="HQK197" s="37">
        <f t="shared" si="91"/>
        <v>0</v>
      </c>
      <c r="HQL197" s="37">
        <f t="shared" si="91"/>
        <v>0</v>
      </c>
      <c r="HQM197" s="37">
        <f t="shared" si="91"/>
        <v>0</v>
      </c>
      <c r="HQN197" s="37">
        <f t="shared" si="91"/>
        <v>0</v>
      </c>
      <c r="HQO197" s="37">
        <f t="shared" si="91"/>
        <v>0</v>
      </c>
      <c r="HQP197" s="37">
        <f t="shared" si="91"/>
        <v>0</v>
      </c>
      <c r="HQQ197" s="37">
        <f t="shared" si="91"/>
        <v>0</v>
      </c>
      <c r="HQR197" s="37">
        <f t="shared" si="91"/>
        <v>0</v>
      </c>
      <c r="HQS197" s="37">
        <f t="shared" si="91"/>
        <v>0</v>
      </c>
      <c r="HQT197" s="37">
        <f t="shared" si="91"/>
        <v>0</v>
      </c>
      <c r="HQU197" s="37">
        <f t="shared" si="91"/>
        <v>0</v>
      </c>
      <c r="HQV197" s="37">
        <f t="shared" si="91"/>
        <v>0</v>
      </c>
      <c r="HQW197" s="37">
        <f t="shared" si="91"/>
        <v>0</v>
      </c>
      <c r="HQX197" s="37">
        <f t="shared" si="91"/>
        <v>0</v>
      </c>
      <c r="HQY197" s="37">
        <f t="shared" si="91"/>
        <v>0</v>
      </c>
      <c r="HQZ197" s="37">
        <f t="shared" si="91"/>
        <v>0</v>
      </c>
      <c r="HRA197" s="37">
        <f t="shared" si="91"/>
        <v>0</v>
      </c>
      <c r="HRB197" s="37">
        <f t="shared" si="91"/>
        <v>0</v>
      </c>
      <c r="HRC197" s="37">
        <f t="shared" si="91"/>
        <v>0</v>
      </c>
      <c r="HRD197" s="37">
        <f t="shared" si="91"/>
        <v>0</v>
      </c>
      <c r="HRE197" s="37">
        <f t="shared" si="91"/>
        <v>0</v>
      </c>
      <c r="HRF197" s="37">
        <f t="shared" si="91"/>
        <v>0</v>
      </c>
      <c r="HRG197" s="37">
        <f t="shared" si="91"/>
        <v>0</v>
      </c>
      <c r="HRH197" s="37">
        <f t="shared" si="91"/>
        <v>0</v>
      </c>
      <c r="HRI197" s="37">
        <f t="shared" si="91"/>
        <v>0</v>
      </c>
      <c r="HRJ197" s="37">
        <f t="shared" si="91"/>
        <v>0</v>
      </c>
      <c r="HRK197" s="37">
        <f t="shared" si="91"/>
        <v>0</v>
      </c>
      <c r="HRL197" s="37">
        <f t="shared" si="91"/>
        <v>0</v>
      </c>
      <c r="HRM197" s="37">
        <f t="shared" si="91"/>
        <v>0</v>
      </c>
      <c r="HRN197" s="37">
        <f t="shared" si="91"/>
        <v>0</v>
      </c>
      <c r="HRO197" s="37">
        <f t="shared" si="91"/>
        <v>0</v>
      </c>
      <c r="HRP197" s="37">
        <f t="shared" si="91"/>
        <v>0</v>
      </c>
      <c r="HRQ197" s="37">
        <f t="shared" si="91"/>
        <v>0</v>
      </c>
      <c r="HRR197" s="37">
        <f t="shared" si="91"/>
        <v>0</v>
      </c>
      <c r="HRS197" s="37">
        <f t="shared" si="91"/>
        <v>0</v>
      </c>
      <c r="HRT197" s="37">
        <f t="shared" si="91"/>
        <v>0</v>
      </c>
      <c r="HRU197" s="37">
        <f t="shared" si="91"/>
        <v>0</v>
      </c>
      <c r="HRV197" s="37">
        <f t="shared" ref="HRV197:HUG197" si="92">SUM(HRV234:HRV245)</f>
        <v>0</v>
      </c>
      <c r="HRW197" s="37">
        <f t="shared" si="92"/>
        <v>0</v>
      </c>
      <c r="HRX197" s="37">
        <f t="shared" si="92"/>
        <v>0</v>
      </c>
      <c r="HRY197" s="37">
        <f t="shared" si="92"/>
        <v>0</v>
      </c>
      <c r="HRZ197" s="37">
        <f t="shared" si="92"/>
        <v>0</v>
      </c>
      <c r="HSA197" s="37">
        <f t="shared" si="92"/>
        <v>0</v>
      </c>
      <c r="HSB197" s="37">
        <f t="shared" si="92"/>
        <v>0</v>
      </c>
      <c r="HSC197" s="37">
        <f t="shared" si="92"/>
        <v>0</v>
      </c>
      <c r="HSD197" s="37">
        <f t="shared" si="92"/>
        <v>0</v>
      </c>
      <c r="HSE197" s="37">
        <f t="shared" si="92"/>
        <v>0</v>
      </c>
      <c r="HSF197" s="37">
        <f t="shared" si="92"/>
        <v>0</v>
      </c>
      <c r="HSG197" s="37">
        <f t="shared" si="92"/>
        <v>0</v>
      </c>
      <c r="HSH197" s="37">
        <f t="shared" si="92"/>
        <v>0</v>
      </c>
      <c r="HSI197" s="37">
        <f t="shared" si="92"/>
        <v>0</v>
      </c>
      <c r="HSJ197" s="37">
        <f t="shared" si="92"/>
        <v>0</v>
      </c>
      <c r="HSK197" s="37">
        <f t="shared" si="92"/>
        <v>0</v>
      </c>
      <c r="HSL197" s="37">
        <f t="shared" si="92"/>
        <v>0</v>
      </c>
      <c r="HSM197" s="37">
        <f t="shared" si="92"/>
        <v>0</v>
      </c>
      <c r="HSN197" s="37">
        <f t="shared" si="92"/>
        <v>0</v>
      </c>
      <c r="HSO197" s="37">
        <f t="shared" si="92"/>
        <v>0</v>
      </c>
      <c r="HSP197" s="37">
        <f t="shared" si="92"/>
        <v>0</v>
      </c>
      <c r="HSQ197" s="37">
        <f t="shared" si="92"/>
        <v>0</v>
      </c>
      <c r="HSR197" s="37">
        <f t="shared" si="92"/>
        <v>0</v>
      </c>
      <c r="HSS197" s="37">
        <f t="shared" si="92"/>
        <v>0</v>
      </c>
      <c r="HST197" s="37">
        <f t="shared" si="92"/>
        <v>0</v>
      </c>
      <c r="HSU197" s="37">
        <f t="shared" si="92"/>
        <v>0</v>
      </c>
      <c r="HSV197" s="37">
        <f t="shared" si="92"/>
        <v>0</v>
      </c>
      <c r="HSW197" s="37">
        <f t="shared" si="92"/>
        <v>0</v>
      </c>
      <c r="HSX197" s="37">
        <f t="shared" si="92"/>
        <v>0</v>
      </c>
      <c r="HSY197" s="37">
        <f t="shared" si="92"/>
        <v>0</v>
      </c>
      <c r="HSZ197" s="37">
        <f t="shared" si="92"/>
        <v>0</v>
      </c>
      <c r="HTA197" s="37">
        <f t="shared" si="92"/>
        <v>0</v>
      </c>
      <c r="HTB197" s="37">
        <f t="shared" si="92"/>
        <v>0</v>
      </c>
      <c r="HTC197" s="37">
        <f t="shared" si="92"/>
        <v>0</v>
      </c>
      <c r="HTD197" s="37">
        <f t="shared" si="92"/>
        <v>0</v>
      </c>
      <c r="HTE197" s="37">
        <f t="shared" si="92"/>
        <v>0</v>
      </c>
      <c r="HTF197" s="37">
        <f t="shared" si="92"/>
        <v>0</v>
      </c>
      <c r="HTG197" s="37">
        <f t="shared" si="92"/>
        <v>0</v>
      </c>
      <c r="HTH197" s="37">
        <f t="shared" si="92"/>
        <v>0</v>
      </c>
      <c r="HTI197" s="37">
        <f t="shared" si="92"/>
        <v>0</v>
      </c>
      <c r="HTJ197" s="37">
        <f t="shared" si="92"/>
        <v>0</v>
      </c>
      <c r="HTK197" s="37">
        <f t="shared" si="92"/>
        <v>0</v>
      </c>
      <c r="HTL197" s="37">
        <f t="shared" si="92"/>
        <v>0</v>
      </c>
      <c r="HTM197" s="37">
        <f t="shared" si="92"/>
        <v>0</v>
      </c>
      <c r="HTN197" s="37">
        <f t="shared" si="92"/>
        <v>0</v>
      </c>
      <c r="HTO197" s="37">
        <f t="shared" si="92"/>
        <v>0</v>
      </c>
      <c r="HTP197" s="37">
        <f t="shared" si="92"/>
        <v>0</v>
      </c>
      <c r="HTQ197" s="37">
        <f t="shared" si="92"/>
        <v>0</v>
      </c>
      <c r="HTR197" s="37">
        <f t="shared" si="92"/>
        <v>0</v>
      </c>
      <c r="HTS197" s="37">
        <f t="shared" si="92"/>
        <v>0</v>
      </c>
      <c r="HTT197" s="37">
        <f t="shared" si="92"/>
        <v>0</v>
      </c>
      <c r="HTU197" s="37">
        <f t="shared" si="92"/>
        <v>0</v>
      </c>
      <c r="HTV197" s="37">
        <f t="shared" si="92"/>
        <v>0</v>
      </c>
      <c r="HTW197" s="37">
        <f t="shared" si="92"/>
        <v>0</v>
      </c>
      <c r="HTX197" s="37">
        <f t="shared" si="92"/>
        <v>0</v>
      </c>
      <c r="HTY197" s="37">
        <f t="shared" si="92"/>
        <v>0</v>
      </c>
      <c r="HTZ197" s="37">
        <f t="shared" si="92"/>
        <v>0</v>
      </c>
      <c r="HUA197" s="37">
        <f t="shared" si="92"/>
        <v>0</v>
      </c>
      <c r="HUB197" s="37">
        <f t="shared" si="92"/>
        <v>0</v>
      </c>
      <c r="HUC197" s="37">
        <f t="shared" si="92"/>
        <v>0</v>
      </c>
      <c r="HUD197" s="37">
        <f t="shared" si="92"/>
        <v>0</v>
      </c>
      <c r="HUE197" s="37">
        <f t="shared" si="92"/>
        <v>0</v>
      </c>
      <c r="HUF197" s="37">
        <f t="shared" si="92"/>
        <v>0</v>
      </c>
      <c r="HUG197" s="37">
        <f t="shared" si="92"/>
        <v>0</v>
      </c>
      <c r="HUH197" s="37">
        <f t="shared" ref="HUH197:HWS197" si="93">SUM(HUH234:HUH245)</f>
        <v>0</v>
      </c>
      <c r="HUI197" s="37">
        <f t="shared" si="93"/>
        <v>0</v>
      </c>
      <c r="HUJ197" s="37">
        <f t="shared" si="93"/>
        <v>0</v>
      </c>
      <c r="HUK197" s="37">
        <f t="shared" si="93"/>
        <v>0</v>
      </c>
      <c r="HUL197" s="37">
        <f t="shared" si="93"/>
        <v>0</v>
      </c>
      <c r="HUM197" s="37">
        <f t="shared" si="93"/>
        <v>0</v>
      </c>
      <c r="HUN197" s="37">
        <f t="shared" si="93"/>
        <v>0</v>
      </c>
      <c r="HUO197" s="37">
        <f t="shared" si="93"/>
        <v>0</v>
      </c>
      <c r="HUP197" s="37">
        <f t="shared" si="93"/>
        <v>0</v>
      </c>
      <c r="HUQ197" s="37">
        <f t="shared" si="93"/>
        <v>0</v>
      </c>
      <c r="HUR197" s="37">
        <f t="shared" si="93"/>
        <v>0</v>
      </c>
      <c r="HUS197" s="37">
        <f t="shared" si="93"/>
        <v>0</v>
      </c>
      <c r="HUT197" s="37">
        <f t="shared" si="93"/>
        <v>0</v>
      </c>
      <c r="HUU197" s="37">
        <f t="shared" si="93"/>
        <v>0</v>
      </c>
      <c r="HUV197" s="37">
        <f t="shared" si="93"/>
        <v>0</v>
      </c>
      <c r="HUW197" s="37">
        <f t="shared" si="93"/>
        <v>0</v>
      </c>
      <c r="HUX197" s="37">
        <f t="shared" si="93"/>
        <v>0</v>
      </c>
      <c r="HUY197" s="37">
        <f t="shared" si="93"/>
        <v>0</v>
      </c>
      <c r="HUZ197" s="37">
        <f t="shared" si="93"/>
        <v>0</v>
      </c>
      <c r="HVA197" s="37">
        <f t="shared" si="93"/>
        <v>0</v>
      </c>
      <c r="HVB197" s="37">
        <f t="shared" si="93"/>
        <v>0</v>
      </c>
      <c r="HVC197" s="37">
        <f t="shared" si="93"/>
        <v>0</v>
      </c>
      <c r="HVD197" s="37">
        <f t="shared" si="93"/>
        <v>0</v>
      </c>
      <c r="HVE197" s="37">
        <f t="shared" si="93"/>
        <v>0</v>
      </c>
      <c r="HVF197" s="37">
        <f t="shared" si="93"/>
        <v>0</v>
      </c>
      <c r="HVG197" s="37">
        <f t="shared" si="93"/>
        <v>0</v>
      </c>
      <c r="HVH197" s="37">
        <f t="shared" si="93"/>
        <v>0</v>
      </c>
      <c r="HVI197" s="37">
        <f t="shared" si="93"/>
        <v>0</v>
      </c>
      <c r="HVJ197" s="37">
        <f t="shared" si="93"/>
        <v>0</v>
      </c>
      <c r="HVK197" s="37">
        <f t="shared" si="93"/>
        <v>0</v>
      </c>
      <c r="HVL197" s="37">
        <f t="shared" si="93"/>
        <v>0</v>
      </c>
      <c r="HVM197" s="37">
        <f t="shared" si="93"/>
        <v>0</v>
      </c>
      <c r="HVN197" s="37">
        <f t="shared" si="93"/>
        <v>0</v>
      </c>
      <c r="HVO197" s="37">
        <f t="shared" si="93"/>
        <v>0</v>
      </c>
      <c r="HVP197" s="37">
        <f t="shared" si="93"/>
        <v>0</v>
      </c>
      <c r="HVQ197" s="37">
        <f t="shared" si="93"/>
        <v>0</v>
      </c>
      <c r="HVR197" s="37">
        <f t="shared" si="93"/>
        <v>0</v>
      </c>
      <c r="HVS197" s="37">
        <f t="shared" si="93"/>
        <v>0</v>
      </c>
      <c r="HVT197" s="37">
        <f t="shared" si="93"/>
        <v>0</v>
      </c>
      <c r="HVU197" s="37">
        <f t="shared" si="93"/>
        <v>0</v>
      </c>
      <c r="HVV197" s="37">
        <f t="shared" si="93"/>
        <v>0</v>
      </c>
      <c r="HVW197" s="37">
        <f t="shared" si="93"/>
        <v>0</v>
      </c>
      <c r="HVX197" s="37">
        <f t="shared" si="93"/>
        <v>0</v>
      </c>
      <c r="HVY197" s="37">
        <f t="shared" si="93"/>
        <v>0</v>
      </c>
      <c r="HVZ197" s="37">
        <f t="shared" si="93"/>
        <v>0</v>
      </c>
      <c r="HWA197" s="37">
        <f t="shared" si="93"/>
        <v>0</v>
      </c>
      <c r="HWB197" s="37">
        <f t="shared" si="93"/>
        <v>0</v>
      </c>
      <c r="HWC197" s="37">
        <f t="shared" si="93"/>
        <v>0</v>
      </c>
      <c r="HWD197" s="37">
        <f t="shared" si="93"/>
        <v>0</v>
      </c>
      <c r="HWE197" s="37">
        <f t="shared" si="93"/>
        <v>0</v>
      </c>
      <c r="HWF197" s="37">
        <f t="shared" si="93"/>
        <v>0</v>
      </c>
      <c r="HWG197" s="37">
        <f t="shared" si="93"/>
        <v>0</v>
      </c>
      <c r="HWH197" s="37">
        <f t="shared" si="93"/>
        <v>0</v>
      </c>
      <c r="HWI197" s="37">
        <f t="shared" si="93"/>
        <v>0</v>
      </c>
      <c r="HWJ197" s="37">
        <f t="shared" si="93"/>
        <v>0</v>
      </c>
      <c r="HWK197" s="37">
        <f t="shared" si="93"/>
        <v>0</v>
      </c>
      <c r="HWL197" s="37">
        <f t="shared" si="93"/>
        <v>0</v>
      </c>
      <c r="HWM197" s="37">
        <f t="shared" si="93"/>
        <v>0</v>
      </c>
      <c r="HWN197" s="37">
        <f t="shared" si="93"/>
        <v>0</v>
      </c>
      <c r="HWO197" s="37">
        <f t="shared" si="93"/>
        <v>0</v>
      </c>
      <c r="HWP197" s="37">
        <f t="shared" si="93"/>
        <v>0</v>
      </c>
      <c r="HWQ197" s="37">
        <f t="shared" si="93"/>
        <v>0</v>
      </c>
      <c r="HWR197" s="37">
        <f t="shared" si="93"/>
        <v>0</v>
      </c>
      <c r="HWS197" s="37">
        <f t="shared" si="93"/>
        <v>0</v>
      </c>
      <c r="HWT197" s="37">
        <f t="shared" ref="HWT197:HZE197" si="94">SUM(HWT234:HWT245)</f>
        <v>0</v>
      </c>
      <c r="HWU197" s="37">
        <f t="shared" si="94"/>
        <v>0</v>
      </c>
      <c r="HWV197" s="37">
        <f t="shared" si="94"/>
        <v>0</v>
      </c>
      <c r="HWW197" s="37">
        <f t="shared" si="94"/>
        <v>0</v>
      </c>
      <c r="HWX197" s="37">
        <f t="shared" si="94"/>
        <v>0</v>
      </c>
      <c r="HWY197" s="37">
        <f t="shared" si="94"/>
        <v>0</v>
      </c>
      <c r="HWZ197" s="37">
        <f t="shared" si="94"/>
        <v>0</v>
      </c>
      <c r="HXA197" s="37">
        <f t="shared" si="94"/>
        <v>0</v>
      </c>
      <c r="HXB197" s="37">
        <f t="shared" si="94"/>
        <v>0</v>
      </c>
      <c r="HXC197" s="37">
        <f t="shared" si="94"/>
        <v>0</v>
      </c>
      <c r="HXD197" s="37">
        <f t="shared" si="94"/>
        <v>0</v>
      </c>
      <c r="HXE197" s="37">
        <f t="shared" si="94"/>
        <v>0</v>
      </c>
      <c r="HXF197" s="37">
        <f t="shared" si="94"/>
        <v>0</v>
      </c>
      <c r="HXG197" s="37">
        <f t="shared" si="94"/>
        <v>0</v>
      </c>
      <c r="HXH197" s="37">
        <f t="shared" si="94"/>
        <v>0</v>
      </c>
      <c r="HXI197" s="37">
        <f t="shared" si="94"/>
        <v>0</v>
      </c>
      <c r="HXJ197" s="37">
        <f t="shared" si="94"/>
        <v>0</v>
      </c>
      <c r="HXK197" s="37">
        <f t="shared" si="94"/>
        <v>0</v>
      </c>
      <c r="HXL197" s="37">
        <f t="shared" si="94"/>
        <v>0</v>
      </c>
      <c r="HXM197" s="37">
        <f t="shared" si="94"/>
        <v>0</v>
      </c>
      <c r="HXN197" s="37">
        <f t="shared" si="94"/>
        <v>0</v>
      </c>
      <c r="HXO197" s="37">
        <f t="shared" si="94"/>
        <v>0</v>
      </c>
      <c r="HXP197" s="37">
        <f t="shared" si="94"/>
        <v>0</v>
      </c>
      <c r="HXQ197" s="37">
        <f t="shared" si="94"/>
        <v>0</v>
      </c>
      <c r="HXR197" s="37">
        <f t="shared" si="94"/>
        <v>0</v>
      </c>
      <c r="HXS197" s="37">
        <f t="shared" si="94"/>
        <v>0</v>
      </c>
      <c r="HXT197" s="37">
        <f t="shared" si="94"/>
        <v>0</v>
      </c>
      <c r="HXU197" s="37">
        <f t="shared" si="94"/>
        <v>0</v>
      </c>
      <c r="HXV197" s="37">
        <f t="shared" si="94"/>
        <v>0</v>
      </c>
      <c r="HXW197" s="37">
        <f t="shared" si="94"/>
        <v>0</v>
      </c>
      <c r="HXX197" s="37">
        <f t="shared" si="94"/>
        <v>0</v>
      </c>
      <c r="HXY197" s="37">
        <f t="shared" si="94"/>
        <v>0</v>
      </c>
      <c r="HXZ197" s="37">
        <f t="shared" si="94"/>
        <v>0</v>
      </c>
      <c r="HYA197" s="37">
        <f t="shared" si="94"/>
        <v>0</v>
      </c>
      <c r="HYB197" s="37">
        <f t="shared" si="94"/>
        <v>0</v>
      </c>
      <c r="HYC197" s="37">
        <f t="shared" si="94"/>
        <v>0</v>
      </c>
      <c r="HYD197" s="37">
        <f t="shared" si="94"/>
        <v>0</v>
      </c>
      <c r="HYE197" s="37">
        <f t="shared" si="94"/>
        <v>0</v>
      </c>
      <c r="HYF197" s="37">
        <f t="shared" si="94"/>
        <v>0</v>
      </c>
      <c r="HYG197" s="37">
        <f t="shared" si="94"/>
        <v>0</v>
      </c>
      <c r="HYH197" s="37">
        <f t="shared" si="94"/>
        <v>0</v>
      </c>
      <c r="HYI197" s="37">
        <f t="shared" si="94"/>
        <v>0</v>
      </c>
      <c r="HYJ197" s="37">
        <f t="shared" si="94"/>
        <v>0</v>
      </c>
      <c r="HYK197" s="37">
        <f t="shared" si="94"/>
        <v>0</v>
      </c>
      <c r="HYL197" s="37">
        <f t="shared" si="94"/>
        <v>0</v>
      </c>
      <c r="HYM197" s="37">
        <f t="shared" si="94"/>
        <v>0</v>
      </c>
      <c r="HYN197" s="37">
        <f t="shared" si="94"/>
        <v>0</v>
      </c>
      <c r="HYO197" s="37">
        <f t="shared" si="94"/>
        <v>0</v>
      </c>
      <c r="HYP197" s="37">
        <f t="shared" si="94"/>
        <v>0</v>
      </c>
      <c r="HYQ197" s="37">
        <f t="shared" si="94"/>
        <v>0</v>
      </c>
      <c r="HYR197" s="37">
        <f t="shared" si="94"/>
        <v>0</v>
      </c>
      <c r="HYS197" s="37">
        <f t="shared" si="94"/>
        <v>0</v>
      </c>
      <c r="HYT197" s="37">
        <f t="shared" si="94"/>
        <v>0</v>
      </c>
      <c r="HYU197" s="37">
        <f t="shared" si="94"/>
        <v>0</v>
      </c>
      <c r="HYV197" s="37">
        <f t="shared" si="94"/>
        <v>0</v>
      </c>
      <c r="HYW197" s="37">
        <f t="shared" si="94"/>
        <v>0</v>
      </c>
      <c r="HYX197" s="37">
        <f t="shared" si="94"/>
        <v>0</v>
      </c>
      <c r="HYY197" s="37">
        <f t="shared" si="94"/>
        <v>0</v>
      </c>
      <c r="HYZ197" s="37">
        <f t="shared" si="94"/>
        <v>0</v>
      </c>
      <c r="HZA197" s="37">
        <f t="shared" si="94"/>
        <v>0</v>
      </c>
      <c r="HZB197" s="37">
        <f t="shared" si="94"/>
        <v>0</v>
      </c>
      <c r="HZC197" s="37">
        <f t="shared" si="94"/>
        <v>0</v>
      </c>
      <c r="HZD197" s="37">
        <f t="shared" si="94"/>
        <v>0</v>
      </c>
      <c r="HZE197" s="37">
        <f t="shared" si="94"/>
        <v>0</v>
      </c>
      <c r="HZF197" s="37">
        <f t="shared" ref="HZF197:IBQ197" si="95">SUM(HZF234:HZF245)</f>
        <v>0</v>
      </c>
      <c r="HZG197" s="37">
        <f t="shared" si="95"/>
        <v>0</v>
      </c>
      <c r="HZH197" s="37">
        <f t="shared" si="95"/>
        <v>0</v>
      </c>
      <c r="HZI197" s="37">
        <f t="shared" si="95"/>
        <v>0</v>
      </c>
      <c r="HZJ197" s="37">
        <f t="shared" si="95"/>
        <v>0</v>
      </c>
      <c r="HZK197" s="37">
        <f t="shared" si="95"/>
        <v>0</v>
      </c>
      <c r="HZL197" s="37">
        <f t="shared" si="95"/>
        <v>0</v>
      </c>
      <c r="HZM197" s="37">
        <f t="shared" si="95"/>
        <v>0</v>
      </c>
      <c r="HZN197" s="37">
        <f t="shared" si="95"/>
        <v>0</v>
      </c>
      <c r="HZO197" s="37">
        <f t="shared" si="95"/>
        <v>0</v>
      </c>
      <c r="HZP197" s="37">
        <f t="shared" si="95"/>
        <v>0</v>
      </c>
      <c r="HZQ197" s="37">
        <f t="shared" si="95"/>
        <v>0</v>
      </c>
      <c r="HZR197" s="37">
        <f t="shared" si="95"/>
        <v>0</v>
      </c>
      <c r="HZS197" s="37">
        <f t="shared" si="95"/>
        <v>0</v>
      </c>
      <c r="HZT197" s="37">
        <f t="shared" si="95"/>
        <v>0</v>
      </c>
      <c r="HZU197" s="37">
        <f t="shared" si="95"/>
        <v>0</v>
      </c>
      <c r="HZV197" s="37">
        <f t="shared" si="95"/>
        <v>0</v>
      </c>
      <c r="HZW197" s="37">
        <f t="shared" si="95"/>
        <v>0</v>
      </c>
      <c r="HZX197" s="37">
        <f t="shared" si="95"/>
        <v>0</v>
      </c>
      <c r="HZY197" s="37">
        <f t="shared" si="95"/>
        <v>0</v>
      </c>
      <c r="HZZ197" s="37">
        <f t="shared" si="95"/>
        <v>0</v>
      </c>
      <c r="IAA197" s="37">
        <f t="shared" si="95"/>
        <v>0</v>
      </c>
      <c r="IAB197" s="37">
        <f t="shared" si="95"/>
        <v>0</v>
      </c>
      <c r="IAC197" s="37">
        <f t="shared" si="95"/>
        <v>0</v>
      </c>
      <c r="IAD197" s="37">
        <f t="shared" si="95"/>
        <v>0</v>
      </c>
      <c r="IAE197" s="37">
        <f t="shared" si="95"/>
        <v>0</v>
      </c>
      <c r="IAF197" s="37">
        <f t="shared" si="95"/>
        <v>0</v>
      </c>
      <c r="IAG197" s="37">
        <f t="shared" si="95"/>
        <v>0</v>
      </c>
      <c r="IAH197" s="37">
        <f t="shared" si="95"/>
        <v>0</v>
      </c>
      <c r="IAI197" s="37">
        <f t="shared" si="95"/>
        <v>0</v>
      </c>
      <c r="IAJ197" s="37">
        <f t="shared" si="95"/>
        <v>0</v>
      </c>
      <c r="IAK197" s="37">
        <f t="shared" si="95"/>
        <v>0</v>
      </c>
      <c r="IAL197" s="37">
        <f t="shared" si="95"/>
        <v>0</v>
      </c>
      <c r="IAM197" s="37">
        <f t="shared" si="95"/>
        <v>0</v>
      </c>
      <c r="IAN197" s="37">
        <f t="shared" si="95"/>
        <v>0</v>
      </c>
      <c r="IAO197" s="37">
        <f t="shared" si="95"/>
        <v>0</v>
      </c>
      <c r="IAP197" s="37">
        <f t="shared" si="95"/>
        <v>0</v>
      </c>
      <c r="IAQ197" s="37">
        <f t="shared" si="95"/>
        <v>0</v>
      </c>
      <c r="IAR197" s="37">
        <f t="shared" si="95"/>
        <v>0</v>
      </c>
      <c r="IAS197" s="37">
        <f t="shared" si="95"/>
        <v>0</v>
      </c>
      <c r="IAT197" s="37">
        <f t="shared" si="95"/>
        <v>0</v>
      </c>
      <c r="IAU197" s="37">
        <f t="shared" si="95"/>
        <v>0</v>
      </c>
      <c r="IAV197" s="37">
        <f t="shared" si="95"/>
        <v>0</v>
      </c>
      <c r="IAW197" s="37">
        <f t="shared" si="95"/>
        <v>0</v>
      </c>
      <c r="IAX197" s="37">
        <f t="shared" si="95"/>
        <v>0</v>
      </c>
      <c r="IAY197" s="37">
        <f t="shared" si="95"/>
        <v>0</v>
      </c>
      <c r="IAZ197" s="37">
        <f t="shared" si="95"/>
        <v>0</v>
      </c>
      <c r="IBA197" s="37">
        <f t="shared" si="95"/>
        <v>0</v>
      </c>
      <c r="IBB197" s="37">
        <f t="shared" si="95"/>
        <v>0</v>
      </c>
      <c r="IBC197" s="37">
        <f t="shared" si="95"/>
        <v>0</v>
      </c>
      <c r="IBD197" s="37">
        <f t="shared" si="95"/>
        <v>0</v>
      </c>
      <c r="IBE197" s="37">
        <f t="shared" si="95"/>
        <v>0</v>
      </c>
      <c r="IBF197" s="37">
        <f t="shared" si="95"/>
        <v>0</v>
      </c>
      <c r="IBG197" s="37">
        <f t="shared" si="95"/>
        <v>0</v>
      </c>
      <c r="IBH197" s="37">
        <f t="shared" si="95"/>
        <v>0</v>
      </c>
      <c r="IBI197" s="37">
        <f t="shared" si="95"/>
        <v>0</v>
      </c>
      <c r="IBJ197" s="37">
        <f t="shared" si="95"/>
        <v>0</v>
      </c>
      <c r="IBK197" s="37">
        <f t="shared" si="95"/>
        <v>0</v>
      </c>
      <c r="IBL197" s="37">
        <f t="shared" si="95"/>
        <v>0</v>
      </c>
      <c r="IBM197" s="37">
        <f t="shared" si="95"/>
        <v>0</v>
      </c>
      <c r="IBN197" s="37">
        <f t="shared" si="95"/>
        <v>0</v>
      </c>
      <c r="IBO197" s="37">
        <f t="shared" si="95"/>
        <v>0</v>
      </c>
      <c r="IBP197" s="37">
        <f t="shared" si="95"/>
        <v>0</v>
      </c>
      <c r="IBQ197" s="37">
        <f t="shared" si="95"/>
        <v>0</v>
      </c>
      <c r="IBR197" s="37">
        <f t="shared" ref="IBR197:IEC197" si="96">SUM(IBR234:IBR245)</f>
        <v>0</v>
      </c>
      <c r="IBS197" s="37">
        <f t="shared" si="96"/>
        <v>0</v>
      </c>
      <c r="IBT197" s="37">
        <f t="shared" si="96"/>
        <v>0</v>
      </c>
      <c r="IBU197" s="37">
        <f t="shared" si="96"/>
        <v>0</v>
      </c>
      <c r="IBV197" s="37">
        <f t="shared" si="96"/>
        <v>0</v>
      </c>
      <c r="IBW197" s="37">
        <f t="shared" si="96"/>
        <v>0</v>
      </c>
      <c r="IBX197" s="37">
        <f t="shared" si="96"/>
        <v>0</v>
      </c>
      <c r="IBY197" s="37">
        <f t="shared" si="96"/>
        <v>0</v>
      </c>
      <c r="IBZ197" s="37">
        <f t="shared" si="96"/>
        <v>0</v>
      </c>
      <c r="ICA197" s="37">
        <f t="shared" si="96"/>
        <v>0</v>
      </c>
      <c r="ICB197" s="37">
        <f t="shared" si="96"/>
        <v>0</v>
      </c>
      <c r="ICC197" s="37">
        <f t="shared" si="96"/>
        <v>0</v>
      </c>
      <c r="ICD197" s="37">
        <f t="shared" si="96"/>
        <v>0</v>
      </c>
      <c r="ICE197" s="37">
        <f t="shared" si="96"/>
        <v>0</v>
      </c>
      <c r="ICF197" s="37">
        <f t="shared" si="96"/>
        <v>0</v>
      </c>
      <c r="ICG197" s="37">
        <f t="shared" si="96"/>
        <v>0</v>
      </c>
      <c r="ICH197" s="37">
        <f t="shared" si="96"/>
        <v>0</v>
      </c>
      <c r="ICI197" s="37">
        <f t="shared" si="96"/>
        <v>0</v>
      </c>
      <c r="ICJ197" s="37">
        <f t="shared" si="96"/>
        <v>0</v>
      </c>
      <c r="ICK197" s="37">
        <f t="shared" si="96"/>
        <v>0</v>
      </c>
      <c r="ICL197" s="37">
        <f t="shared" si="96"/>
        <v>0</v>
      </c>
      <c r="ICM197" s="37">
        <f t="shared" si="96"/>
        <v>0</v>
      </c>
      <c r="ICN197" s="37">
        <f t="shared" si="96"/>
        <v>0</v>
      </c>
      <c r="ICO197" s="37">
        <f t="shared" si="96"/>
        <v>0</v>
      </c>
      <c r="ICP197" s="37">
        <f t="shared" si="96"/>
        <v>0</v>
      </c>
      <c r="ICQ197" s="37">
        <f t="shared" si="96"/>
        <v>0</v>
      </c>
      <c r="ICR197" s="37">
        <f t="shared" si="96"/>
        <v>0</v>
      </c>
      <c r="ICS197" s="37">
        <f t="shared" si="96"/>
        <v>0</v>
      </c>
      <c r="ICT197" s="37">
        <f t="shared" si="96"/>
        <v>0</v>
      </c>
      <c r="ICU197" s="37">
        <f t="shared" si="96"/>
        <v>0</v>
      </c>
      <c r="ICV197" s="37">
        <f t="shared" si="96"/>
        <v>0</v>
      </c>
      <c r="ICW197" s="37">
        <f t="shared" si="96"/>
        <v>0</v>
      </c>
      <c r="ICX197" s="37">
        <f t="shared" si="96"/>
        <v>0</v>
      </c>
      <c r="ICY197" s="37">
        <f t="shared" si="96"/>
        <v>0</v>
      </c>
      <c r="ICZ197" s="37">
        <f t="shared" si="96"/>
        <v>0</v>
      </c>
      <c r="IDA197" s="37">
        <f t="shared" si="96"/>
        <v>0</v>
      </c>
      <c r="IDB197" s="37">
        <f t="shared" si="96"/>
        <v>0</v>
      </c>
      <c r="IDC197" s="37">
        <f t="shared" si="96"/>
        <v>0</v>
      </c>
      <c r="IDD197" s="37">
        <f t="shared" si="96"/>
        <v>0</v>
      </c>
      <c r="IDE197" s="37">
        <f t="shared" si="96"/>
        <v>0</v>
      </c>
      <c r="IDF197" s="37">
        <f t="shared" si="96"/>
        <v>0</v>
      </c>
      <c r="IDG197" s="37">
        <f t="shared" si="96"/>
        <v>0</v>
      </c>
      <c r="IDH197" s="37">
        <f t="shared" si="96"/>
        <v>0</v>
      </c>
      <c r="IDI197" s="37">
        <f t="shared" si="96"/>
        <v>0</v>
      </c>
      <c r="IDJ197" s="37">
        <f t="shared" si="96"/>
        <v>0</v>
      </c>
      <c r="IDK197" s="37">
        <f t="shared" si="96"/>
        <v>0</v>
      </c>
      <c r="IDL197" s="37">
        <f t="shared" si="96"/>
        <v>0</v>
      </c>
      <c r="IDM197" s="37">
        <f t="shared" si="96"/>
        <v>0</v>
      </c>
      <c r="IDN197" s="37">
        <f t="shared" si="96"/>
        <v>0</v>
      </c>
      <c r="IDO197" s="37">
        <f t="shared" si="96"/>
        <v>0</v>
      </c>
      <c r="IDP197" s="37">
        <f t="shared" si="96"/>
        <v>0</v>
      </c>
      <c r="IDQ197" s="37">
        <f t="shared" si="96"/>
        <v>0</v>
      </c>
      <c r="IDR197" s="37">
        <f t="shared" si="96"/>
        <v>0</v>
      </c>
      <c r="IDS197" s="37">
        <f t="shared" si="96"/>
        <v>0</v>
      </c>
      <c r="IDT197" s="37">
        <f t="shared" si="96"/>
        <v>0</v>
      </c>
      <c r="IDU197" s="37">
        <f t="shared" si="96"/>
        <v>0</v>
      </c>
      <c r="IDV197" s="37">
        <f t="shared" si="96"/>
        <v>0</v>
      </c>
      <c r="IDW197" s="37">
        <f t="shared" si="96"/>
        <v>0</v>
      </c>
      <c r="IDX197" s="37">
        <f t="shared" si="96"/>
        <v>0</v>
      </c>
      <c r="IDY197" s="37">
        <f t="shared" si="96"/>
        <v>0</v>
      </c>
      <c r="IDZ197" s="37">
        <f t="shared" si="96"/>
        <v>0</v>
      </c>
      <c r="IEA197" s="37">
        <f t="shared" si="96"/>
        <v>0</v>
      </c>
      <c r="IEB197" s="37">
        <f t="shared" si="96"/>
        <v>0</v>
      </c>
      <c r="IEC197" s="37">
        <f t="shared" si="96"/>
        <v>0</v>
      </c>
      <c r="IED197" s="37">
        <f t="shared" ref="IED197:IGO197" si="97">SUM(IED234:IED245)</f>
        <v>0</v>
      </c>
      <c r="IEE197" s="37">
        <f t="shared" si="97"/>
        <v>0</v>
      </c>
      <c r="IEF197" s="37">
        <f t="shared" si="97"/>
        <v>0</v>
      </c>
      <c r="IEG197" s="37">
        <f t="shared" si="97"/>
        <v>0</v>
      </c>
      <c r="IEH197" s="37">
        <f t="shared" si="97"/>
        <v>0</v>
      </c>
      <c r="IEI197" s="37">
        <f t="shared" si="97"/>
        <v>0</v>
      </c>
      <c r="IEJ197" s="37">
        <f t="shared" si="97"/>
        <v>0</v>
      </c>
      <c r="IEK197" s="37">
        <f t="shared" si="97"/>
        <v>0</v>
      </c>
      <c r="IEL197" s="37">
        <f t="shared" si="97"/>
        <v>0</v>
      </c>
      <c r="IEM197" s="37">
        <f t="shared" si="97"/>
        <v>0</v>
      </c>
      <c r="IEN197" s="37">
        <f t="shared" si="97"/>
        <v>0</v>
      </c>
      <c r="IEO197" s="37">
        <f t="shared" si="97"/>
        <v>0</v>
      </c>
      <c r="IEP197" s="37">
        <f t="shared" si="97"/>
        <v>0</v>
      </c>
      <c r="IEQ197" s="37">
        <f t="shared" si="97"/>
        <v>0</v>
      </c>
      <c r="IER197" s="37">
        <f t="shared" si="97"/>
        <v>0</v>
      </c>
      <c r="IES197" s="37">
        <f t="shared" si="97"/>
        <v>0</v>
      </c>
      <c r="IET197" s="37">
        <f t="shared" si="97"/>
        <v>0</v>
      </c>
      <c r="IEU197" s="37">
        <f t="shared" si="97"/>
        <v>0</v>
      </c>
      <c r="IEV197" s="37">
        <f t="shared" si="97"/>
        <v>0</v>
      </c>
      <c r="IEW197" s="37">
        <f t="shared" si="97"/>
        <v>0</v>
      </c>
      <c r="IEX197" s="37">
        <f t="shared" si="97"/>
        <v>0</v>
      </c>
      <c r="IEY197" s="37">
        <f t="shared" si="97"/>
        <v>0</v>
      </c>
      <c r="IEZ197" s="37">
        <f t="shared" si="97"/>
        <v>0</v>
      </c>
      <c r="IFA197" s="37">
        <f t="shared" si="97"/>
        <v>0</v>
      </c>
      <c r="IFB197" s="37">
        <f t="shared" si="97"/>
        <v>0</v>
      </c>
      <c r="IFC197" s="37">
        <f t="shared" si="97"/>
        <v>0</v>
      </c>
      <c r="IFD197" s="37">
        <f t="shared" si="97"/>
        <v>0</v>
      </c>
      <c r="IFE197" s="37">
        <f t="shared" si="97"/>
        <v>0</v>
      </c>
      <c r="IFF197" s="37">
        <f t="shared" si="97"/>
        <v>0</v>
      </c>
      <c r="IFG197" s="37">
        <f t="shared" si="97"/>
        <v>0</v>
      </c>
      <c r="IFH197" s="37">
        <f t="shared" si="97"/>
        <v>0</v>
      </c>
      <c r="IFI197" s="37">
        <f t="shared" si="97"/>
        <v>0</v>
      </c>
      <c r="IFJ197" s="37">
        <f t="shared" si="97"/>
        <v>0</v>
      </c>
      <c r="IFK197" s="37">
        <f t="shared" si="97"/>
        <v>0</v>
      </c>
      <c r="IFL197" s="37">
        <f t="shared" si="97"/>
        <v>0</v>
      </c>
      <c r="IFM197" s="37">
        <f t="shared" si="97"/>
        <v>0</v>
      </c>
      <c r="IFN197" s="37">
        <f t="shared" si="97"/>
        <v>0</v>
      </c>
      <c r="IFO197" s="37">
        <f t="shared" si="97"/>
        <v>0</v>
      </c>
      <c r="IFP197" s="37">
        <f t="shared" si="97"/>
        <v>0</v>
      </c>
      <c r="IFQ197" s="37">
        <f t="shared" si="97"/>
        <v>0</v>
      </c>
      <c r="IFR197" s="37">
        <f t="shared" si="97"/>
        <v>0</v>
      </c>
      <c r="IFS197" s="37">
        <f t="shared" si="97"/>
        <v>0</v>
      </c>
      <c r="IFT197" s="37">
        <f t="shared" si="97"/>
        <v>0</v>
      </c>
      <c r="IFU197" s="37">
        <f t="shared" si="97"/>
        <v>0</v>
      </c>
      <c r="IFV197" s="37">
        <f t="shared" si="97"/>
        <v>0</v>
      </c>
      <c r="IFW197" s="37">
        <f t="shared" si="97"/>
        <v>0</v>
      </c>
      <c r="IFX197" s="37">
        <f t="shared" si="97"/>
        <v>0</v>
      </c>
      <c r="IFY197" s="37">
        <f t="shared" si="97"/>
        <v>0</v>
      </c>
      <c r="IFZ197" s="37">
        <f t="shared" si="97"/>
        <v>0</v>
      </c>
      <c r="IGA197" s="37">
        <f t="shared" si="97"/>
        <v>0</v>
      </c>
      <c r="IGB197" s="37">
        <f t="shared" si="97"/>
        <v>0</v>
      </c>
      <c r="IGC197" s="37">
        <f t="shared" si="97"/>
        <v>0</v>
      </c>
      <c r="IGD197" s="37">
        <f t="shared" si="97"/>
        <v>0</v>
      </c>
      <c r="IGE197" s="37">
        <f t="shared" si="97"/>
        <v>0</v>
      </c>
      <c r="IGF197" s="37">
        <f t="shared" si="97"/>
        <v>0</v>
      </c>
      <c r="IGG197" s="37">
        <f t="shared" si="97"/>
        <v>0</v>
      </c>
      <c r="IGH197" s="37">
        <f t="shared" si="97"/>
        <v>0</v>
      </c>
      <c r="IGI197" s="37">
        <f t="shared" si="97"/>
        <v>0</v>
      </c>
      <c r="IGJ197" s="37">
        <f t="shared" si="97"/>
        <v>0</v>
      </c>
      <c r="IGK197" s="37">
        <f t="shared" si="97"/>
        <v>0</v>
      </c>
      <c r="IGL197" s="37">
        <f t="shared" si="97"/>
        <v>0</v>
      </c>
      <c r="IGM197" s="37">
        <f t="shared" si="97"/>
        <v>0</v>
      </c>
      <c r="IGN197" s="37">
        <f t="shared" si="97"/>
        <v>0</v>
      </c>
      <c r="IGO197" s="37">
        <f t="shared" si="97"/>
        <v>0</v>
      </c>
      <c r="IGP197" s="37">
        <f t="shared" ref="IGP197:IJA197" si="98">SUM(IGP234:IGP245)</f>
        <v>0</v>
      </c>
      <c r="IGQ197" s="37">
        <f t="shared" si="98"/>
        <v>0</v>
      </c>
      <c r="IGR197" s="37">
        <f t="shared" si="98"/>
        <v>0</v>
      </c>
      <c r="IGS197" s="37">
        <f t="shared" si="98"/>
        <v>0</v>
      </c>
      <c r="IGT197" s="37">
        <f t="shared" si="98"/>
        <v>0</v>
      </c>
      <c r="IGU197" s="37">
        <f t="shared" si="98"/>
        <v>0</v>
      </c>
      <c r="IGV197" s="37">
        <f t="shared" si="98"/>
        <v>0</v>
      </c>
      <c r="IGW197" s="37">
        <f t="shared" si="98"/>
        <v>0</v>
      </c>
      <c r="IGX197" s="37">
        <f t="shared" si="98"/>
        <v>0</v>
      </c>
      <c r="IGY197" s="37">
        <f t="shared" si="98"/>
        <v>0</v>
      </c>
      <c r="IGZ197" s="37">
        <f t="shared" si="98"/>
        <v>0</v>
      </c>
      <c r="IHA197" s="37">
        <f t="shared" si="98"/>
        <v>0</v>
      </c>
      <c r="IHB197" s="37">
        <f t="shared" si="98"/>
        <v>0</v>
      </c>
      <c r="IHC197" s="37">
        <f t="shared" si="98"/>
        <v>0</v>
      </c>
      <c r="IHD197" s="37">
        <f t="shared" si="98"/>
        <v>0</v>
      </c>
      <c r="IHE197" s="37">
        <f t="shared" si="98"/>
        <v>0</v>
      </c>
      <c r="IHF197" s="37">
        <f t="shared" si="98"/>
        <v>0</v>
      </c>
      <c r="IHG197" s="37">
        <f t="shared" si="98"/>
        <v>0</v>
      </c>
      <c r="IHH197" s="37">
        <f t="shared" si="98"/>
        <v>0</v>
      </c>
      <c r="IHI197" s="37">
        <f t="shared" si="98"/>
        <v>0</v>
      </c>
      <c r="IHJ197" s="37">
        <f t="shared" si="98"/>
        <v>0</v>
      </c>
      <c r="IHK197" s="37">
        <f t="shared" si="98"/>
        <v>0</v>
      </c>
      <c r="IHL197" s="37">
        <f t="shared" si="98"/>
        <v>0</v>
      </c>
      <c r="IHM197" s="37">
        <f t="shared" si="98"/>
        <v>0</v>
      </c>
      <c r="IHN197" s="37">
        <f t="shared" si="98"/>
        <v>0</v>
      </c>
      <c r="IHO197" s="37">
        <f t="shared" si="98"/>
        <v>0</v>
      </c>
      <c r="IHP197" s="37">
        <f t="shared" si="98"/>
        <v>0</v>
      </c>
      <c r="IHQ197" s="37">
        <f t="shared" si="98"/>
        <v>0</v>
      </c>
      <c r="IHR197" s="37">
        <f t="shared" si="98"/>
        <v>0</v>
      </c>
      <c r="IHS197" s="37">
        <f t="shared" si="98"/>
        <v>0</v>
      </c>
      <c r="IHT197" s="37">
        <f t="shared" si="98"/>
        <v>0</v>
      </c>
      <c r="IHU197" s="37">
        <f t="shared" si="98"/>
        <v>0</v>
      </c>
      <c r="IHV197" s="37">
        <f t="shared" si="98"/>
        <v>0</v>
      </c>
      <c r="IHW197" s="37">
        <f t="shared" si="98"/>
        <v>0</v>
      </c>
      <c r="IHX197" s="37">
        <f t="shared" si="98"/>
        <v>0</v>
      </c>
      <c r="IHY197" s="37">
        <f t="shared" si="98"/>
        <v>0</v>
      </c>
      <c r="IHZ197" s="37">
        <f t="shared" si="98"/>
        <v>0</v>
      </c>
      <c r="IIA197" s="37">
        <f t="shared" si="98"/>
        <v>0</v>
      </c>
      <c r="IIB197" s="37">
        <f t="shared" si="98"/>
        <v>0</v>
      </c>
      <c r="IIC197" s="37">
        <f t="shared" si="98"/>
        <v>0</v>
      </c>
      <c r="IID197" s="37">
        <f t="shared" si="98"/>
        <v>0</v>
      </c>
      <c r="IIE197" s="37">
        <f t="shared" si="98"/>
        <v>0</v>
      </c>
      <c r="IIF197" s="37">
        <f t="shared" si="98"/>
        <v>0</v>
      </c>
      <c r="IIG197" s="37">
        <f t="shared" si="98"/>
        <v>0</v>
      </c>
      <c r="IIH197" s="37">
        <f t="shared" si="98"/>
        <v>0</v>
      </c>
      <c r="III197" s="37">
        <f t="shared" si="98"/>
        <v>0</v>
      </c>
      <c r="IIJ197" s="37">
        <f t="shared" si="98"/>
        <v>0</v>
      </c>
      <c r="IIK197" s="37">
        <f t="shared" si="98"/>
        <v>0</v>
      </c>
      <c r="IIL197" s="37">
        <f t="shared" si="98"/>
        <v>0</v>
      </c>
      <c r="IIM197" s="37">
        <f t="shared" si="98"/>
        <v>0</v>
      </c>
      <c r="IIN197" s="37">
        <f t="shared" si="98"/>
        <v>0</v>
      </c>
      <c r="IIO197" s="37">
        <f t="shared" si="98"/>
        <v>0</v>
      </c>
      <c r="IIP197" s="37">
        <f t="shared" si="98"/>
        <v>0</v>
      </c>
      <c r="IIQ197" s="37">
        <f t="shared" si="98"/>
        <v>0</v>
      </c>
      <c r="IIR197" s="37">
        <f t="shared" si="98"/>
        <v>0</v>
      </c>
      <c r="IIS197" s="37">
        <f t="shared" si="98"/>
        <v>0</v>
      </c>
      <c r="IIT197" s="37">
        <f t="shared" si="98"/>
        <v>0</v>
      </c>
      <c r="IIU197" s="37">
        <f t="shared" si="98"/>
        <v>0</v>
      </c>
      <c r="IIV197" s="37">
        <f t="shared" si="98"/>
        <v>0</v>
      </c>
      <c r="IIW197" s="37">
        <f t="shared" si="98"/>
        <v>0</v>
      </c>
      <c r="IIX197" s="37">
        <f t="shared" si="98"/>
        <v>0</v>
      </c>
      <c r="IIY197" s="37">
        <f t="shared" si="98"/>
        <v>0</v>
      </c>
      <c r="IIZ197" s="37">
        <f t="shared" si="98"/>
        <v>0</v>
      </c>
      <c r="IJA197" s="37">
        <f t="shared" si="98"/>
        <v>0</v>
      </c>
      <c r="IJB197" s="37">
        <f t="shared" ref="IJB197:ILM197" si="99">SUM(IJB234:IJB245)</f>
        <v>0</v>
      </c>
      <c r="IJC197" s="37">
        <f t="shared" si="99"/>
        <v>0</v>
      </c>
      <c r="IJD197" s="37">
        <f t="shared" si="99"/>
        <v>0</v>
      </c>
      <c r="IJE197" s="37">
        <f t="shared" si="99"/>
        <v>0</v>
      </c>
      <c r="IJF197" s="37">
        <f t="shared" si="99"/>
        <v>0</v>
      </c>
      <c r="IJG197" s="37">
        <f t="shared" si="99"/>
        <v>0</v>
      </c>
      <c r="IJH197" s="37">
        <f t="shared" si="99"/>
        <v>0</v>
      </c>
      <c r="IJI197" s="37">
        <f t="shared" si="99"/>
        <v>0</v>
      </c>
      <c r="IJJ197" s="37">
        <f t="shared" si="99"/>
        <v>0</v>
      </c>
      <c r="IJK197" s="37">
        <f t="shared" si="99"/>
        <v>0</v>
      </c>
      <c r="IJL197" s="37">
        <f t="shared" si="99"/>
        <v>0</v>
      </c>
      <c r="IJM197" s="37">
        <f t="shared" si="99"/>
        <v>0</v>
      </c>
      <c r="IJN197" s="37">
        <f t="shared" si="99"/>
        <v>0</v>
      </c>
      <c r="IJO197" s="37">
        <f t="shared" si="99"/>
        <v>0</v>
      </c>
      <c r="IJP197" s="37">
        <f t="shared" si="99"/>
        <v>0</v>
      </c>
      <c r="IJQ197" s="37">
        <f t="shared" si="99"/>
        <v>0</v>
      </c>
      <c r="IJR197" s="37">
        <f t="shared" si="99"/>
        <v>0</v>
      </c>
      <c r="IJS197" s="37">
        <f t="shared" si="99"/>
        <v>0</v>
      </c>
      <c r="IJT197" s="37">
        <f t="shared" si="99"/>
        <v>0</v>
      </c>
      <c r="IJU197" s="37">
        <f t="shared" si="99"/>
        <v>0</v>
      </c>
      <c r="IJV197" s="37">
        <f t="shared" si="99"/>
        <v>0</v>
      </c>
      <c r="IJW197" s="37">
        <f t="shared" si="99"/>
        <v>0</v>
      </c>
      <c r="IJX197" s="37">
        <f t="shared" si="99"/>
        <v>0</v>
      </c>
      <c r="IJY197" s="37">
        <f t="shared" si="99"/>
        <v>0</v>
      </c>
      <c r="IJZ197" s="37">
        <f t="shared" si="99"/>
        <v>0</v>
      </c>
      <c r="IKA197" s="37">
        <f t="shared" si="99"/>
        <v>0</v>
      </c>
      <c r="IKB197" s="37">
        <f t="shared" si="99"/>
        <v>0</v>
      </c>
      <c r="IKC197" s="37">
        <f t="shared" si="99"/>
        <v>0</v>
      </c>
      <c r="IKD197" s="37">
        <f t="shared" si="99"/>
        <v>0</v>
      </c>
      <c r="IKE197" s="37">
        <f t="shared" si="99"/>
        <v>0</v>
      </c>
      <c r="IKF197" s="37">
        <f t="shared" si="99"/>
        <v>0</v>
      </c>
      <c r="IKG197" s="37">
        <f t="shared" si="99"/>
        <v>0</v>
      </c>
      <c r="IKH197" s="37">
        <f t="shared" si="99"/>
        <v>0</v>
      </c>
      <c r="IKI197" s="37">
        <f t="shared" si="99"/>
        <v>0</v>
      </c>
      <c r="IKJ197" s="37">
        <f t="shared" si="99"/>
        <v>0</v>
      </c>
      <c r="IKK197" s="37">
        <f t="shared" si="99"/>
        <v>0</v>
      </c>
      <c r="IKL197" s="37">
        <f t="shared" si="99"/>
        <v>0</v>
      </c>
      <c r="IKM197" s="37">
        <f t="shared" si="99"/>
        <v>0</v>
      </c>
      <c r="IKN197" s="37">
        <f t="shared" si="99"/>
        <v>0</v>
      </c>
      <c r="IKO197" s="37">
        <f t="shared" si="99"/>
        <v>0</v>
      </c>
      <c r="IKP197" s="37">
        <f t="shared" si="99"/>
        <v>0</v>
      </c>
      <c r="IKQ197" s="37">
        <f t="shared" si="99"/>
        <v>0</v>
      </c>
      <c r="IKR197" s="37">
        <f t="shared" si="99"/>
        <v>0</v>
      </c>
      <c r="IKS197" s="37">
        <f t="shared" si="99"/>
        <v>0</v>
      </c>
      <c r="IKT197" s="37">
        <f t="shared" si="99"/>
        <v>0</v>
      </c>
      <c r="IKU197" s="37">
        <f t="shared" si="99"/>
        <v>0</v>
      </c>
      <c r="IKV197" s="37">
        <f t="shared" si="99"/>
        <v>0</v>
      </c>
      <c r="IKW197" s="37">
        <f t="shared" si="99"/>
        <v>0</v>
      </c>
      <c r="IKX197" s="37">
        <f t="shared" si="99"/>
        <v>0</v>
      </c>
      <c r="IKY197" s="37">
        <f t="shared" si="99"/>
        <v>0</v>
      </c>
      <c r="IKZ197" s="37">
        <f t="shared" si="99"/>
        <v>0</v>
      </c>
      <c r="ILA197" s="37">
        <f t="shared" si="99"/>
        <v>0</v>
      </c>
      <c r="ILB197" s="37">
        <f t="shared" si="99"/>
        <v>0</v>
      </c>
      <c r="ILC197" s="37">
        <f t="shared" si="99"/>
        <v>0</v>
      </c>
      <c r="ILD197" s="37">
        <f t="shared" si="99"/>
        <v>0</v>
      </c>
      <c r="ILE197" s="37">
        <f t="shared" si="99"/>
        <v>0</v>
      </c>
      <c r="ILF197" s="37">
        <f t="shared" si="99"/>
        <v>0</v>
      </c>
      <c r="ILG197" s="37">
        <f t="shared" si="99"/>
        <v>0</v>
      </c>
      <c r="ILH197" s="37">
        <f t="shared" si="99"/>
        <v>0</v>
      </c>
      <c r="ILI197" s="37">
        <f t="shared" si="99"/>
        <v>0</v>
      </c>
      <c r="ILJ197" s="37">
        <f t="shared" si="99"/>
        <v>0</v>
      </c>
      <c r="ILK197" s="37">
        <f t="shared" si="99"/>
        <v>0</v>
      </c>
      <c r="ILL197" s="37">
        <f t="shared" si="99"/>
        <v>0</v>
      </c>
      <c r="ILM197" s="37">
        <f t="shared" si="99"/>
        <v>0</v>
      </c>
      <c r="ILN197" s="37">
        <f t="shared" ref="ILN197:INY197" si="100">SUM(ILN234:ILN245)</f>
        <v>0</v>
      </c>
      <c r="ILO197" s="37">
        <f t="shared" si="100"/>
        <v>0</v>
      </c>
      <c r="ILP197" s="37">
        <f t="shared" si="100"/>
        <v>0</v>
      </c>
      <c r="ILQ197" s="37">
        <f t="shared" si="100"/>
        <v>0</v>
      </c>
      <c r="ILR197" s="37">
        <f t="shared" si="100"/>
        <v>0</v>
      </c>
      <c r="ILS197" s="37">
        <f t="shared" si="100"/>
        <v>0</v>
      </c>
      <c r="ILT197" s="37">
        <f t="shared" si="100"/>
        <v>0</v>
      </c>
      <c r="ILU197" s="37">
        <f t="shared" si="100"/>
        <v>0</v>
      </c>
      <c r="ILV197" s="37">
        <f t="shared" si="100"/>
        <v>0</v>
      </c>
      <c r="ILW197" s="37">
        <f t="shared" si="100"/>
        <v>0</v>
      </c>
      <c r="ILX197" s="37">
        <f t="shared" si="100"/>
        <v>0</v>
      </c>
      <c r="ILY197" s="37">
        <f t="shared" si="100"/>
        <v>0</v>
      </c>
      <c r="ILZ197" s="37">
        <f t="shared" si="100"/>
        <v>0</v>
      </c>
      <c r="IMA197" s="37">
        <f t="shared" si="100"/>
        <v>0</v>
      </c>
      <c r="IMB197" s="37">
        <f t="shared" si="100"/>
        <v>0</v>
      </c>
      <c r="IMC197" s="37">
        <f t="shared" si="100"/>
        <v>0</v>
      </c>
      <c r="IMD197" s="37">
        <f t="shared" si="100"/>
        <v>0</v>
      </c>
      <c r="IME197" s="37">
        <f t="shared" si="100"/>
        <v>0</v>
      </c>
      <c r="IMF197" s="37">
        <f t="shared" si="100"/>
        <v>0</v>
      </c>
      <c r="IMG197" s="37">
        <f t="shared" si="100"/>
        <v>0</v>
      </c>
      <c r="IMH197" s="37">
        <f t="shared" si="100"/>
        <v>0</v>
      </c>
      <c r="IMI197" s="37">
        <f t="shared" si="100"/>
        <v>0</v>
      </c>
      <c r="IMJ197" s="37">
        <f t="shared" si="100"/>
        <v>0</v>
      </c>
      <c r="IMK197" s="37">
        <f t="shared" si="100"/>
        <v>0</v>
      </c>
      <c r="IML197" s="37">
        <f t="shared" si="100"/>
        <v>0</v>
      </c>
      <c r="IMM197" s="37">
        <f t="shared" si="100"/>
        <v>0</v>
      </c>
      <c r="IMN197" s="37">
        <f t="shared" si="100"/>
        <v>0</v>
      </c>
      <c r="IMO197" s="37">
        <f t="shared" si="100"/>
        <v>0</v>
      </c>
      <c r="IMP197" s="37">
        <f t="shared" si="100"/>
        <v>0</v>
      </c>
      <c r="IMQ197" s="37">
        <f t="shared" si="100"/>
        <v>0</v>
      </c>
      <c r="IMR197" s="37">
        <f t="shared" si="100"/>
        <v>0</v>
      </c>
      <c r="IMS197" s="37">
        <f t="shared" si="100"/>
        <v>0</v>
      </c>
      <c r="IMT197" s="37">
        <f t="shared" si="100"/>
        <v>0</v>
      </c>
      <c r="IMU197" s="37">
        <f t="shared" si="100"/>
        <v>0</v>
      </c>
      <c r="IMV197" s="37">
        <f t="shared" si="100"/>
        <v>0</v>
      </c>
      <c r="IMW197" s="37">
        <f t="shared" si="100"/>
        <v>0</v>
      </c>
      <c r="IMX197" s="37">
        <f t="shared" si="100"/>
        <v>0</v>
      </c>
      <c r="IMY197" s="37">
        <f t="shared" si="100"/>
        <v>0</v>
      </c>
      <c r="IMZ197" s="37">
        <f t="shared" si="100"/>
        <v>0</v>
      </c>
      <c r="INA197" s="37">
        <f t="shared" si="100"/>
        <v>0</v>
      </c>
      <c r="INB197" s="37">
        <f t="shared" si="100"/>
        <v>0</v>
      </c>
      <c r="INC197" s="37">
        <f t="shared" si="100"/>
        <v>0</v>
      </c>
      <c r="IND197" s="37">
        <f t="shared" si="100"/>
        <v>0</v>
      </c>
      <c r="INE197" s="37">
        <f t="shared" si="100"/>
        <v>0</v>
      </c>
      <c r="INF197" s="37">
        <f t="shared" si="100"/>
        <v>0</v>
      </c>
      <c r="ING197" s="37">
        <f t="shared" si="100"/>
        <v>0</v>
      </c>
      <c r="INH197" s="37">
        <f t="shared" si="100"/>
        <v>0</v>
      </c>
      <c r="INI197" s="37">
        <f t="shared" si="100"/>
        <v>0</v>
      </c>
      <c r="INJ197" s="37">
        <f t="shared" si="100"/>
        <v>0</v>
      </c>
      <c r="INK197" s="37">
        <f t="shared" si="100"/>
        <v>0</v>
      </c>
      <c r="INL197" s="37">
        <f t="shared" si="100"/>
        <v>0</v>
      </c>
      <c r="INM197" s="37">
        <f t="shared" si="100"/>
        <v>0</v>
      </c>
      <c r="INN197" s="37">
        <f t="shared" si="100"/>
        <v>0</v>
      </c>
      <c r="INO197" s="37">
        <f t="shared" si="100"/>
        <v>0</v>
      </c>
      <c r="INP197" s="37">
        <f t="shared" si="100"/>
        <v>0</v>
      </c>
      <c r="INQ197" s="37">
        <f t="shared" si="100"/>
        <v>0</v>
      </c>
      <c r="INR197" s="37">
        <f t="shared" si="100"/>
        <v>0</v>
      </c>
      <c r="INS197" s="37">
        <f t="shared" si="100"/>
        <v>0</v>
      </c>
      <c r="INT197" s="37">
        <f t="shared" si="100"/>
        <v>0</v>
      </c>
      <c r="INU197" s="37">
        <f t="shared" si="100"/>
        <v>0</v>
      </c>
      <c r="INV197" s="37">
        <f t="shared" si="100"/>
        <v>0</v>
      </c>
      <c r="INW197" s="37">
        <f t="shared" si="100"/>
        <v>0</v>
      </c>
      <c r="INX197" s="37">
        <f t="shared" si="100"/>
        <v>0</v>
      </c>
      <c r="INY197" s="37">
        <f t="shared" si="100"/>
        <v>0</v>
      </c>
      <c r="INZ197" s="37">
        <f t="shared" ref="INZ197:IQK197" si="101">SUM(INZ234:INZ245)</f>
        <v>0</v>
      </c>
      <c r="IOA197" s="37">
        <f t="shared" si="101"/>
        <v>0</v>
      </c>
      <c r="IOB197" s="37">
        <f t="shared" si="101"/>
        <v>0</v>
      </c>
      <c r="IOC197" s="37">
        <f t="shared" si="101"/>
        <v>0</v>
      </c>
      <c r="IOD197" s="37">
        <f t="shared" si="101"/>
        <v>0</v>
      </c>
      <c r="IOE197" s="37">
        <f t="shared" si="101"/>
        <v>0</v>
      </c>
      <c r="IOF197" s="37">
        <f t="shared" si="101"/>
        <v>0</v>
      </c>
      <c r="IOG197" s="37">
        <f t="shared" si="101"/>
        <v>0</v>
      </c>
      <c r="IOH197" s="37">
        <f t="shared" si="101"/>
        <v>0</v>
      </c>
      <c r="IOI197" s="37">
        <f t="shared" si="101"/>
        <v>0</v>
      </c>
      <c r="IOJ197" s="37">
        <f t="shared" si="101"/>
        <v>0</v>
      </c>
      <c r="IOK197" s="37">
        <f t="shared" si="101"/>
        <v>0</v>
      </c>
      <c r="IOL197" s="37">
        <f t="shared" si="101"/>
        <v>0</v>
      </c>
      <c r="IOM197" s="37">
        <f t="shared" si="101"/>
        <v>0</v>
      </c>
      <c r="ION197" s="37">
        <f t="shared" si="101"/>
        <v>0</v>
      </c>
      <c r="IOO197" s="37">
        <f t="shared" si="101"/>
        <v>0</v>
      </c>
      <c r="IOP197" s="37">
        <f t="shared" si="101"/>
        <v>0</v>
      </c>
      <c r="IOQ197" s="37">
        <f t="shared" si="101"/>
        <v>0</v>
      </c>
      <c r="IOR197" s="37">
        <f t="shared" si="101"/>
        <v>0</v>
      </c>
      <c r="IOS197" s="37">
        <f t="shared" si="101"/>
        <v>0</v>
      </c>
      <c r="IOT197" s="37">
        <f t="shared" si="101"/>
        <v>0</v>
      </c>
      <c r="IOU197" s="37">
        <f t="shared" si="101"/>
        <v>0</v>
      </c>
      <c r="IOV197" s="37">
        <f t="shared" si="101"/>
        <v>0</v>
      </c>
      <c r="IOW197" s="37">
        <f t="shared" si="101"/>
        <v>0</v>
      </c>
      <c r="IOX197" s="37">
        <f t="shared" si="101"/>
        <v>0</v>
      </c>
      <c r="IOY197" s="37">
        <f t="shared" si="101"/>
        <v>0</v>
      </c>
      <c r="IOZ197" s="37">
        <f t="shared" si="101"/>
        <v>0</v>
      </c>
      <c r="IPA197" s="37">
        <f t="shared" si="101"/>
        <v>0</v>
      </c>
      <c r="IPB197" s="37">
        <f t="shared" si="101"/>
        <v>0</v>
      </c>
      <c r="IPC197" s="37">
        <f t="shared" si="101"/>
        <v>0</v>
      </c>
      <c r="IPD197" s="37">
        <f t="shared" si="101"/>
        <v>0</v>
      </c>
      <c r="IPE197" s="37">
        <f t="shared" si="101"/>
        <v>0</v>
      </c>
      <c r="IPF197" s="37">
        <f t="shared" si="101"/>
        <v>0</v>
      </c>
      <c r="IPG197" s="37">
        <f t="shared" si="101"/>
        <v>0</v>
      </c>
      <c r="IPH197" s="37">
        <f t="shared" si="101"/>
        <v>0</v>
      </c>
      <c r="IPI197" s="37">
        <f t="shared" si="101"/>
        <v>0</v>
      </c>
      <c r="IPJ197" s="37">
        <f t="shared" si="101"/>
        <v>0</v>
      </c>
      <c r="IPK197" s="37">
        <f t="shared" si="101"/>
        <v>0</v>
      </c>
      <c r="IPL197" s="37">
        <f t="shared" si="101"/>
        <v>0</v>
      </c>
      <c r="IPM197" s="37">
        <f t="shared" si="101"/>
        <v>0</v>
      </c>
      <c r="IPN197" s="37">
        <f t="shared" si="101"/>
        <v>0</v>
      </c>
      <c r="IPO197" s="37">
        <f t="shared" si="101"/>
        <v>0</v>
      </c>
      <c r="IPP197" s="37">
        <f t="shared" si="101"/>
        <v>0</v>
      </c>
      <c r="IPQ197" s="37">
        <f t="shared" si="101"/>
        <v>0</v>
      </c>
      <c r="IPR197" s="37">
        <f t="shared" si="101"/>
        <v>0</v>
      </c>
      <c r="IPS197" s="37">
        <f t="shared" si="101"/>
        <v>0</v>
      </c>
      <c r="IPT197" s="37">
        <f t="shared" si="101"/>
        <v>0</v>
      </c>
      <c r="IPU197" s="37">
        <f t="shared" si="101"/>
        <v>0</v>
      </c>
      <c r="IPV197" s="37">
        <f t="shared" si="101"/>
        <v>0</v>
      </c>
      <c r="IPW197" s="37">
        <f t="shared" si="101"/>
        <v>0</v>
      </c>
      <c r="IPX197" s="37">
        <f t="shared" si="101"/>
        <v>0</v>
      </c>
      <c r="IPY197" s="37">
        <f t="shared" si="101"/>
        <v>0</v>
      </c>
      <c r="IPZ197" s="37">
        <f t="shared" si="101"/>
        <v>0</v>
      </c>
      <c r="IQA197" s="37">
        <f t="shared" si="101"/>
        <v>0</v>
      </c>
      <c r="IQB197" s="37">
        <f t="shared" si="101"/>
        <v>0</v>
      </c>
      <c r="IQC197" s="37">
        <f t="shared" si="101"/>
        <v>0</v>
      </c>
      <c r="IQD197" s="37">
        <f t="shared" si="101"/>
        <v>0</v>
      </c>
      <c r="IQE197" s="37">
        <f t="shared" si="101"/>
        <v>0</v>
      </c>
      <c r="IQF197" s="37">
        <f t="shared" si="101"/>
        <v>0</v>
      </c>
      <c r="IQG197" s="37">
        <f t="shared" si="101"/>
        <v>0</v>
      </c>
      <c r="IQH197" s="37">
        <f t="shared" si="101"/>
        <v>0</v>
      </c>
      <c r="IQI197" s="37">
        <f t="shared" si="101"/>
        <v>0</v>
      </c>
      <c r="IQJ197" s="37">
        <f t="shared" si="101"/>
        <v>0</v>
      </c>
      <c r="IQK197" s="37">
        <f t="shared" si="101"/>
        <v>0</v>
      </c>
      <c r="IQL197" s="37">
        <f t="shared" ref="IQL197:ISW197" si="102">SUM(IQL234:IQL245)</f>
        <v>0</v>
      </c>
      <c r="IQM197" s="37">
        <f t="shared" si="102"/>
        <v>0</v>
      </c>
      <c r="IQN197" s="37">
        <f t="shared" si="102"/>
        <v>0</v>
      </c>
      <c r="IQO197" s="37">
        <f t="shared" si="102"/>
        <v>0</v>
      </c>
      <c r="IQP197" s="37">
        <f t="shared" si="102"/>
        <v>0</v>
      </c>
      <c r="IQQ197" s="37">
        <f t="shared" si="102"/>
        <v>0</v>
      </c>
      <c r="IQR197" s="37">
        <f t="shared" si="102"/>
        <v>0</v>
      </c>
      <c r="IQS197" s="37">
        <f t="shared" si="102"/>
        <v>0</v>
      </c>
      <c r="IQT197" s="37">
        <f t="shared" si="102"/>
        <v>0</v>
      </c>
      <c r="IQU197" s="37">
        <f t="shared" si="102"/>
        <v>0</v>
      </c>
      <c r="IQV197" s="37">
        <f t="shared" si="102"/>
        <v>0</v>
      </c>
      <c r="IQW197" s="37">
        <f t="shared" si="102"/>
        <v>0</v>
      </c>
      <c r="IQX197" s="37">
        <f t="shared" si="102"/>
        <v>0</v>
      </c>
      <c r="IQY197" s="37">
        <f t="shared" si="102"/>
        <v>0</v>
      </c>
      <c r="IQZ197" s="37">
        <f t="shared" si="102"/>
        <v>0</v>
      </c>
      <c r="IRA197" s="37">
        <f t="shared" si="102"/>
        <v>0</v>
      </c>
      <c r="IRB197" s="37">
        <f t="shared" si="102"/>
        <v>0</v>
      </c>
      <c r="IRC197" s="37">
        <f t="shared" si="102"/>
        <v>0</v>
      </c>
      <c r="IRD197" s="37">
        <f t="shared" si="102"/>
        <v>0</v>
      </c>
      <c r="IRE197" s="37">
        <f t="shared" si="102"/>
        <v>0</v>
      </c>
      <c r="IRF197" s="37">
        <f t="shared" si="102"/>
        <v>0</v>
      </c>
      <c r="IRG197" s="37">
        <f t="shared" si="102"/>
        <v>0</v>
      </c>
      <c r="IRH197" s="37">
        <f t="shared" si="102"/>
        <v>0</v>
      </c>
      <c r="IRI197" s="37">
        <f t="shared" si="102"/>
        <v>0</v>
      </c>
      <c r="IRJ197" s="37">
        <f t="shared" si="102"/>
        <v>0</v>
      </c>
      <c r="IRK197" s="37">
        <f t="shared" si="102"/>
        <v>0</v>
      </c>
      <c r="IRL197" s="37">
        <f t="shared" si="102"/>
        <v>0</v>
      </c>
      <c r="IRM197" s="37">
        <f t="shared" si="102"/>
        <v>0</v>
      </c>
      <c r="IRN197" s="37">
        <f t="shared" si="102"/>
        <v>0</v>
      </c>
      <c r="IRO197" s="37">
        <f t="shared" si="102"/>
        <v>0</v>
      </c>
      <c r="IRP197" s="37">
        <f t="shared" si="102"/>
        <v>0</v>
      </c>
      <c r="IRQ197" s="37">
        <f t="shared" si="102"/>
        <v>0</v>
      </c>
      <c r="IRR197" s="37">
        <f t="shared" si="102"/>
        <v>0</v>
      </c>
      <c r="IRS197" s="37">
        <f t="shared" si="102"/>
        <v>0</v>
      </c>
      <c r="IRT197" s="37">
        <f t="shared" si="102"/>
        <v>0</v>
      </c>
      <c r="IRU197" s="37">
        <f t="shared" si="102"/>
        <v>0</v>
      </c>
      <c r="IRV197" s="37">
        <f t="shared" si="102"/>
        <v>0</v>
      </c>
      <c r="IRW197" s="37">
        <f t="shared" si="102"/>
        <v>0</v>
      </c>
      <c r="IRX197" s="37">
        <f t="shared" si="102"/>
        <v>0</v>
      </c>
      <c r="IRY197" s="37">
        <f t="shared" si="102"/>
        <v>0</v>
      </c>
      <c r="IRZ197" s="37">
        <f t="shared" si="102"/>
        <v>0</v>
      </c>
      <c r="ISA197" s="37">
        <f t="shared" si="102"/>
        <v>0</v>
      </c>
      <c r="ISB197" s="37">
        <f t="shared" si="102"/>
        <v>0</v>
      </c>
      <c r="ISC197" s="37">
        <f t="shared" si="102"/>
        <v>0</v>
      </c>
      <c r="ISD197" s="37">
        <f t="shared" si="102"/>
        <v>0</v>
      </c>
      <c r="ISE197" s="37">
        <f t="shared" si="102"/>
        <v>0</v>
      </c>
      <c r="ISF197" s="37">
        <f t="shared" si="102"/>
        <v>0</v>
      </c>
      <c r="ISG197" s="37">
        <f t="shared" si="102"/>
        <v>0</v>
      </c>
      <c r="ISH197" s="37">
        <f t="shared" si="102"/>
        <v>0</v>
      </c>
      <c r="ISI197" s="37">
        <f t="shared" si="102"/>
        <v>0</v>
      </c>
      <c r="ISJ197" s="37">
        <f t="shared" si="102"/>
        <v>0</v>
      </c>
      <c r="ISK197" s="37">
        <f t="shared" si="102"/>
        <v>0</v>
      </c>
      <c r="ISL197" s="37">
        <f t="shared" si="102"/>
        <v>0</v>
      </c>
      <c r="ISM197" s="37">
        <f t="shared" si="102"/>
        <v>0</v>
      </c>
      <c r="ISN197" s="37">
        <f t="shared" si="102"/>
        <v>0</v>
      </c>
      <c r="ISO197" s="37">
        <f t="shared" si="102"/>
        <v>0</v>
      </c>
      <c r="ISP197" s="37">
        <f t="shared" si="102"/>
        <v>0</v>
      </c>
      <c r="ISQ197" s="37">
        <f t="shared" si="102"/>
        <v>0</v>
      </c>
      <c r="ISR197" s="37">
        <f t="shared" si="102"/>
        <v>0</v>
      </c>
      <c r="ISS197" s="37">
        <f t="shared" si="102"/>
        <v>0</v>
      </c>
      <c r="IST197" s="37">
        <f t="shared" si="102"/>
        <v>0</v>
      </c>
      <c r="ISU197" s="37">
        <f t="shared" si="102"/>
        <v>0</v>
      </c>
      <c r="ISV197" s="37">
        <f t="shared" si="102"/>
        <v>0</v>
      </c>
      <c r="ISW197" s="37">
        <f t="shared" si="102"/>
        <v>0</v>
      </c>
      <c r="ISX197" s="37">
        <f t="shared" ref="ISX197:IVI197" si="103">SUM(ISX234:ISX245)</f>
        <v>0</v>
      </c>
      <c r="ISY197" s="37">
        <f t="shared" si="103"/>
        <v>0</v>
      </c>
      <c r="ISZ197" s="37">
        <f t="shared" si="103"/>
        <v>0</v>
      </c>
      <c r="ITA197" s="37">
        <f t="shared" si="103"/>
        <v>0</v>
      </c>
      <c r="ITB197" s="37">
        <f t="shared" si="103"/>
        <v>0</v>
      </c>
      <c r="ITC197" s="37">
        <f t="shared" si="103"/>
        <v>0</v>
      </c>
      <c r="ITD197" s="37">
        <f t="shared" si="103"/>
        <v>0</v>
      </c>
      <c r="ITE197" s="37">
        <f t="shared" si="103"/>
        <v>0</v>
      </c>
      <c r="ITF197" s="37">
        <f t="shared" si="103"/>
        <v>0</v>
      </c>
      <c r="ITG197" s="37">
        <f t="shared" si="103"/>
        <v>0</v>
      </c>
      <c r="ITH197" s="37">
        <f t="shared" si="103"/>
        <v>0</v>
      </c>
      <c r="ITI197" s="37">
        <f t="shared" si="103"/>
        <v>0</v>
      </c>
      <c r="ITJ197" s="37">
        <f t="shared" si="103"/>
        <v>0</v>
      </c>
      <c r="ITK197" s="37">
        <f t="shared" si="103"/>
        <v>0</v>
      </c>
      <c r="ITL197" s="37">
        <f t="shared" si="103"/>
        <v>0</v>
      </c>
      <c r="ITM197" s="37">
        <f t="shared" si="103"/>
        <v>0</v>
      </c>
      <c r="ITN197" s="37">
        <f t="shared" si="103"/>
        <v>0</v>
      </c>
      <c r="ITO197" s="37">
        <f t="shared" si="103"/>
        <v>0</v>
      </c>
      <c r="ITP197" s="37">
        <f t="shared" si="103"/>
        <v>0</v>
      </c>
      <c r="ITQ197" s="37">
        <f t="shared" si="103"/>
        <v>0</v>
      </c>
      <c r="ITR197" s="37">
        <f t="shared" si="103"/>
        <v>0</v>
      </c>
      <c r="ITS197" s="37">
        <f t="shared" si="103"/>
        <v>0</v>
      </c>
      <c r="ITT197" s="37">
        <f t="shared" si="103"/>
        <v>0</v>
      </c>
      <c r="ITU197" s="37">
        <f t="shared" si="103"/>
        <v>0</v>
      </c>
      <c r="ITV197" s="37">
        <f t="shared" si="103"/>
        <v>0</v>
      </c>
      <c r="ITW197" s="37">
        <f t="shared" si="103"/>
        <v>0</v>
      </c>
      <c r="ITX197" s="37">
        <f t="shared" si="103"/>
        <v>0</v>
      </c>
      <c r="ITY197" s="37">
        <f t="shared" si="103"/>
        <v>0</v>
      </c>
      <c r="ITZ197" s="37">
        <f t="shared" si="103"/>
        <v>0</v>
      </c>
      <c r="IUA197" s="37">
        <f t="shared" si="103"/>
        <v>0</v>
      </c>
      <c r="IUB197" s="37">
        <f t="shared" si="103"/>
        <v>0</v>
      </c>
      <c r="IUC197" s="37">
        <f t="shared" si="103"/>
        <v>0</v>
      </c>
      <c r="IUD197" s="37">
        <f t="shared" si="103"/>
        <v>0</v>
      </c>
      <c r="IUE197" s="37">
        <f t="shared" si="103"/>
        <v>0</v>
      </c>
      <c r="IUF197" s="37">
        <f t="shared" si="103"/>
        <v>0</v>
      </c>
      <c r="IUG197" s="37">
        <f t="shared" si="103"/>
        <v>0</v>
      </c>
      <c r="IUH197" s="37">
        <f t="shared" si="103"/>
        <v>0</v>
      </c>
      <c r="IUI197" s="37">
        <f t="shared" si="103"/>
        <v>0</v>
      </c>
      <c r="IUJ197" s="37">
        <f t="shared" si="103"/>
        <v>0</v>
      </c>
      <c r="IUK197" s="37">
        <f t="shared" si="103"/>
        <v>0</v>
      </c>
      <c r="IUL197" s="37">
        <f t="shared" si="103"/>
        <v>0</v>
      </c>
      <c r="IUM197" s="37">
        <f t="shared" si="103"/>
        <v>0</v>
      </c>
      <c r="IUN197" s="37">
        <f t="shared" si="103"/>
        <v>0</v>
      </c>
      <c r="IUO197" s="37">
        <f t="shared" si="103"/>
        <v>0</v>
      </c>
      <c r="IUP197" s="37">
        <f t="shared" si="103"/>
        <v>0</v>
      </c>
      <c r="IUQ197" s="37">
        <f t="shared" si="103"/>
        <v>0</v>
      </c>
      <c r="IUR197" s="37">
        <f t="shared" si="103"/>
        <v>0</v>
      </c>
      <c r="IUS197" s="37">
        <f t="shared" si="103"/>
        <v>0</v>
      </c>
      <c r="IUT197" s="37">
        <f t="shared" si="103"/>
        <v>0</v>
      </c>
      <c r="IUU197" s="37">
        <f t="shared" si="103"/>
        <v>0</v>
      </c>
      <c r="IUV197" s="37">
        <f t="shared" si="103"/>
        <v>0</v>
      </c>
      <c r="IUW197" s="37">
        <f t="shared" si="103"/>
        <v>0</v>
      </c>
      <c r="IUX197" s="37">
        <f t="shared" si="103"/>
        <v>0</v>
      </c>
      <c r="IUY197" s="37">
        <f t="shared" si="103"/>
        <v>0</v>
      </c>
      <c r="IUZ197" s="37">
        <f t="shared" si="103"/>
        <v>0</v>
      </c>
      <c r="IVA197" s="37">
        <f t="shared" si="103"/>
        <v>0</v>
      </c>
      <c r="IVB197" s="37">
        <f t="shared" si="103"/>
        <v>0</v>
      </c>
      <c r="IVC197" s="37">
        <f t="shared" si="103"/>
        <v>0</v>
      </c>
      <c r="IVD197" s="37">
        <f t="shared" si="103"/>
        <v>0</v>
      </c>
      <c r="IVE197" s="37">
        <f t="shared" si="103"/>
        <v>0</v>
      </c>
      <c r="IVF197" s="37">
        <f t="shared" si="103"/>
        <v>0</v>
      </c>
      <c r="IVG197" s="37">
        <f t="shared" si="103"/>
        <v>0</v>
      </c>
      <c r="IVH197" s="37">
        <f t="shared" si="103"/>
        <v>0</v>
      </c>
      <c r="IVI197" s="37">
        <f t="shared" si="103"/>
        <v>0</v>
      </c>
      <c r="IVJ197" s="37">
        <f t="shared" ref="IVJ197:IXU197" si="104">SUM(IVJ234:IVJ245)</f>
        <v>0</v>
      </c>
      <c r="IVK197" s="37">
        <f t="shared" si="104"/>
        <v>0</v>
      </c>
      <c r="IVL197" s="37">
        <f t="shared" si="104"/>
        <v>0</v>
      </c>
      <c r="IVM197" s="37">
        <f t="shared" si="104"/>
        <v>0</v>
      </c>
      <c r="IVN197" s="37">
        <f t="shared" si="104"/>
        <v>0</v>
      </c>
      <c r="IVO197" s="37">
        <f t="shared" si="104"/>
        <v>0</v>
      </c>
      <c r="IVP197" s="37">
        <f t="shared" si="104"/>
        <v>0</v>
      </c>
      <c r="IVQ197" s="37">
        <f t="shared" si="104"/>
        <v>0</v>
      </c>
      <c r="IVR197" s="37">
        <f t="shared" si="104"/>
        <v>0</v>
      </c>
      <c r="IVS197" s="37">
        <f t="shared" si="104"/>
        <v>0</v>
      </c>
      <c r="IVT197" s="37">
        <f t="shared" si="104"/>
        <v>0</v>
      </c>
      <c r="IVU197" s="37">
        <f t="shared" si="104"/>
        <v>0</v>
      </c>
      <c r="IVV197" s="37">
        <f t="shared" si="104"/>
        <v>0</v>
      </c>
      <c r="IVW197" s="37">
        <f t="shared" si="104"/>
        <v>0</v>
      </c>
      <c r="IVX197" s="37">
        <f t="shared" si="104"/>
        <v>0</v>
      </c>
      <c r="IVY197" s="37">
        <f t="shared" si="104"/>
        <v>0</v>
      </c>
      <c r="IVZ197" s="37">
        <f t="shared" si="104"/>
        <v>0</v>
      </c>
      <c r="IWA197" s="37">
        <f t="shared" si="104"/>
        <v>0</v>
      </c>
      <c r="IWB197" s="37">
        <f t="shared" si="104"/>
        <v>0</v>
      </c>
      <c r="IWC197" s="37">
        <f t="shared" si="104"/>
        <v>0</v>
      </c>
      <c r="IWD197" s="37">
        <f t="shared" si="104"/>
        <v>0</v>
      </c>
      <c r="IWE197" s="37">
        <f t="shared" si="104"/>
        <v>0</v>
      </c>
      <c r="IWF197" s="37">
        <f t="shared" si="104"/>
        <v>0</v>
      </c>
      <c r="IWG197" s="37">
        <f t="shared" si="104"/>
        <v>0</v>
      </c>
      <c r="IWH197" s="37">
        <f t="shared" si="104"/>
        <v>0</v>
      </c>
      <c r="IWI197" s="37">
        <f t="shared" si="104"/>
        <v>0</v>
      </c>
      <c r="IWJ197" s="37">
        <f t="shared" si="104"/>
        <v>0</v>
      </c>
      <c r="IWK197" s="37">
        <f t="shared" si="104"/>
        <v>0</v>
      </c>
      <c r="IWL197" s="37">
        <f t="shared" si="104"/>
        <v>0</v>
      </c>
      <c r="IWM197" s="37">
        <f t="shared" si="104"/>
        <v>0</v>
      </c>
      <c r="IWN197" s="37">
        <f t="shared" si="104"/>
        <v>0</v>
      </c>
      <c r="IWO197" s="37">
        <f t="shared" si="104"/>
        <v>0</v>
      </c>
      <c r="IWP197" s="37">
        <f t="shared" si="104"/>
        <v>0</v>
      </c>
      <c r="IWQ197" s="37">
        <f t="shared" si="104"/>
        <v>0</v>
      </c>
      <c r="IWR197" s="37">
        <f t="shared" si="104"/>
        <v>0</v>
      </c>
      <c r="IWS197" s="37">
        <f t="shared" si="104"/>
        <v>0</v>
      </c>
      <c r="IWT197" s="37">
        <f t="shared" si="104"/>
        <v>0</v>
      </c>
      <c r="IWU197" s="37">
        <f t="shared" si="104"/>
        <v>0</v>
      </c>
      <c r="IWV197" s="37">
        <f t="shared" si="104"/>
        <v>0</v>
      </c>
      <c r="IWW197" s="37">
        <f t="shared" si="104"/>
        <v>0</v>
      </c>
      <c r="IWX197" s="37">
        <f t="shared" si="104"/>
        <v>0</v>
      </c>
      <c r="IWY197" s="37">
        <f t="shared" si="104"/>
        <v>0</v>
      </c>
      <c r="IWZ197" s="37">
        <f t="shared" si="104"/>
        <v>0</v>
      </c>
      <c r="IXA197" s="37">
        <f t="shared" si="104"/>
        <v>0</v>
      </c>
      <c r="IXB197" s="37">
        <f t="shared" si="104"/>
        <v>0</v>
      </c>
      <c r="IXC197" s="37">
        <f t="shared" si="104"/>
        <v>0</v>
      </c>
      <c r="IXD197" s="37">
        <f t="shared" si="104"/>
        <v>0</v>
      </c>
      <c r="IXE197" s="37">
        <f t="shared" si="104"/>
        <v>0</v>
      </c>
      <c r="IXF197" s="37">
        <f t="shared" si="104"/>
        <v>0</v>
      </c>
      <c r="IXG197" s="37">
        <f t="shared" si="104"/>
        <v>0</v>
      </c>
      <c r="IXH197" s="37">
        <f t="shared" si="104"/>
        <v>0</v>
      </c>
      <c r="IXI197" s="37">
        <f t="shared" si="104"/>
        <v>0</v>
      </c>
      <c r="IXJ197" s="37">
        <f t="shared" si="104"/>
        <v>0</v>
      </c>
      <c r="IXK197" s="37">
        <f t="shared" si="104"/>
        <v>0</v>
      </c>
      <c r="IXL197" s="37">
        <f t="shared" si="104"/>
        <v>0</v>
      </c>
      <c r="IXM197" s="37">
        <f t="shared" si="104"/>
        <v>0</v>
      </c>
      <c r="IXN197" s="37">
        <f t="shared" si="104"/>
        <v>0</v>
      </c>
      <c r="IXO197" s="37">
        <f t="shared" si="104"/>
        <v>0</v>
      </c>
      <c r="IXP197" s="37">
        <f t="shared" si="104"/>
        <v>0</v>
      </c>
      <c r="IXQ197" s="37">
        <f t="shared" si="104"/>
        <v>0</v>
      </c>
      <c r="IXR197" s="37">
        <f t="shared" si="104"/>
        <v>0</v>
      </c>
      <c r="IXS197" s="37">
        <f t="shared" si="104"/>
        <v>0</v>
      </c>
      <c r="IXT197" s="37">
        <f t="shared" si="104"/>
        <v>0</v>
      </c>
      <c r="IXU197" s="37">
        <f t="shared" si="104"/>
        <v>0</v>
      </c>
      <c r="IXV197" s="37">
        <f t="shared" ref="IXV197:JAG197" si="105">SUM(IXV234:IXV245)</f>
        <v>0</v>
      </c>
      <c r="IXW197" s="37">
        <f t="shared" si="105"/>
        <v>0</v>
      </c>
      <c r="IXX197" s="37">
        <f t="shared" si="105"/>
        <v>0</v>
      </c>
      <c r="IXY197" s="37">
        <f t="shared" si="105"/>
        <v>0</v>
      </c>
      <c r="IXZ197" s="37">
        <f t="shared" si="105"/>
        <v>0</v>
      </c>
      <c r="IYA197" s="37">
        <f t="shared" si="105"/>
        <v>0</v>
      </c>
      <c r="IYB197" s="37">
        <f t="shared" si="105"/>
        <v>0</v>
      </c>
      <c r="IYC197" s="37">
        <f t="shared" si="105"/>
        <v>0</v>
      </c>
      <c r="IYD197" s="37">
        <f t="shared" si="105"/>
        <v>0</v>
      </c>
      <c r="IYE197" s="37">
        <f t="shared" si="105"/>
        <v>0</v>
      </c>
      <c r="IYF197" s="37">
        <f t="shared" si="105"/>
        <v>0</v>
      </c>
      <c r="IYG197" s="37">
        <f t="shared" si="105"/>
        <v>0</v>
      </c>
      <c r="IYH197" s="37">
        <f t="shared" si="105"/>
        <v>0</v>
      </c>
      <c r="IYI197" s="37">
        <f t="shared" si="105"/>
        <v>0</v>
      </c>
      <c r="IYJ197" s="37">
        <f t="shared" si="105"/>
        <v>0</v>
      </c>
      <c r="IYK197" s="37">
        <f t="shared" si="105"/>
        <v>0</v>
      </c>
      <c r="IYL197" s="37">
        <f t="shared" si="105"/>
        <v>0</v>
      </c>
      <c r="IYM197" s="37">
        <f t="shared" si="105"/>
        <v>0</v>
      </c>
      <c r="IYN197" s="37">
        <f t="shared" si="105"/>
        <v>0</v>
      </c>
      <c r="IYO197" s="37">
        <f t="shared" si="105"/>
        <v>0</v>
      </c>
      <c r="IYP197" s="37">
        <f t="shared" si="105"/>
        <v>0</v>
      </c>
      <c r="IYQ197" s="37">
        <f t="shared" si="105"/>
        <v>0</v>
      </c>
      <c r="IYR197" s="37">
        <f t="shared" si="105"/>
        <v>0</v>
      </c>
      <c r="IYS197" s="37">
        <f t="shared" si="105"/>
        <v>0</v>
      </c>
      <c r="IYT197" s="37">
        <f t="shared" si="105"/>
        <v>0</v>
      </c>
      <c r="IYU197" s="37">
        <f t="shared" si="105"/>
        <v>0</v>
      </c>
      <c r="IYV197" s="37">
        <f t="shared" si="105"/>
        <v>0</v>
      </c>
      <c r="IYW197" s="37">
        <f t="shared" si="105"/>
        <v>0</v>
      </c>
      <c r="IYX197" s="37">
        <f t="shared" si="105"/>
        <v>0</v>
      </c>
      <c r="IYY197" s="37">
        <f t="shared" si="105"/>
        <v>0</v>
      </c>
      <c r="IYZ197" s="37">
        <f t="shared" si="105"/>
        <v>0</v>
      </c>
      <c r="IZA197" s="37">
        <f t="shared" si="105"/>
        <v>0</v>
      </c>
      <c r="IZB197" s="37">
        <f t="shared" si="105"/>
        <v>0</v>
      </c>
      <c r="IZC197" s="37">
        <f t="shared" si="105"/>
        <v>0</v>
      </c>
      <c r="IZD197" s="37">
        <f t="shared" si="105"/>
        <v>0</v>
      </c>
      <c r="IZE197" s="37">
        <f t="shared" si="105"/>
        <v>0</v>
      </c>
      <c r="IZF197" s="37">
        <f t="shared" si="105"/>
        <v>0</v>
      </c>
      <c r="IZG197" s="37">
        <f t="shared" si="105"/>
        <v>0</v>
      </c>
      <c r="IZH197" s="37">
        <f t="shared" si="105"/>
        <v>0</v>
      </c>
      <c r="IZI197" s="37">
        <f t="shared" si="105"/>
        <v>0</v>
      </c>
      <c r="IZJ197" s="37">
        <f t="shared" si="105"/>
        <v>0</v>
      </c>
      <c r="IZK197" s="37">
        <f t="shared" si="105"/>
        <v>0</v>
      </c>
      <c r="IZL197" s="37">
        <f t="shared" si="105"/>
        <v>0</v>
      </c>
      <c r="IZM197" s="37">
        <f t="shared" si="105"/>
        <v>0</v>
      </c>
      <c r="IZN197" s="37">
        <f t="shared" si="105"/>
        <v>0</v>
      </c>
      <c r="IZO197" s="37">
        <f t="shared" si="105"/>
        <v>0</v>
      </c>
      <c r="IZP197" s="37">
        <f t="shared" si="105"/>
        <v>0</v>
      </c>
      <c r="IZQ197" s="37">
        <f t="shared" si="105"/>
        <v>0</v>
      </c>
      <c r="IZR197" s="37">
        <f t="shared" si="105"/>
        <v>0</v>
      </c>
      <c r="IZS197" s="37">
        <f t="shared" si="105"/>
        <v>0</v>
      </c>
      <c r="IZT197" s="37">
        <f t="shared" si="105"/>
        <v>0</v>
      </c>
      <c r="IZU197" s="37">
        <f t="shared" si="105"/>
        <v>0</v>
      </c>
      <c r="IZV197" s="37">
        <f t="shared" si="105"/>
        <v>0</v>
      </c>
      <c r="IZW197" s="37">
        <f t="shared" si="105"/>
        <v>0</v>
      </c>
      <c r="IZX197" s="37">
        <f t="shared" si="105"/>
        <v>0</v>
      </c>
      <c r="IZY197" s="37">
        <f t="shared" si="105"/>
        <v>0</v>
      </c>
      <c r="IZZ197" s="37">
        <f t="shared" si="105"/>
        <v>0</v>
      </c>
      <c r="JAA197" s="37">
        <f t="shared" si="105"/>
        <v>0</v>
      </c>
      <c r="JAB197" s="37">
        <f t="shared" si="105"/>
        <v>0</v>
      </c>
      <c r="JAC197" s="37">
        <f t="shared" si="105"/>
        <v>0</v>
      </c>
      <c r="JAD197" s="37">
        <f t="shared" si="105"/>
        <v>0</v>
      </c>
      <c r="JAE197" s="37">
        <f t="shared" si="105"/>
        <v>0</v>
      </c>
      <c r="JAF197" s="37">
        <f t="shared" si="105"/>
        <v>0</v>
      </c>
      <c r="JAG197" s="37">
        <f t="shared" si="105"/>
        <v>0</v>
      </c>
      <c r="JAH197" s="37">
        <f t="shared" ref="JAH197:JCS197" si="106">SUM(JAH234:JAH245)</f>
        <v>0</v>
      </c>
      <c r="JAI197" s="37">
        <f t="shared" si="106"/>
        <v>0</v>
      </c>
      <c r="JAJ197" s="37">
        <f t="shared" si="106"/>
        <v>0</v>
      </c>
      <c r="JAK197" s="37">
        <f t="shared" si="106"/>
        <v>0</v>
      </c>
      <c r="JAL197" s="37">
        <f t="shared" si="106"/>
        <v>0</v>
      </c>
      <c r="JAM197" s="37">
        <f t="shared" si="106"/>
        <v>0</v>
      </c>
      <c r="JAN197" s="37">
        <f t="shared" si="106"/>
        <v>0</v>
      </c>
      <c r="JAO197" s="37">
        <f t="shared" si="106"/>
        <v>0</v>
      </c>
      <c r="JAP197" s="37">
        <f t="shared" si="106"/>
        <v>0</v>
      </c>
      <c r="JAQ197" s="37">
        <f t="shared" si="106"/>
        <v>0</v>
      </c>
      <c r="JAR197" s="37">
        <f t="shared" si="106"/>
        <v>0</v>
      </c>
      <c r="JAS197" s="37">
        <f t="shared" si="106"/>
        <v>0</v>
      </c>
      <c r="JAT197" s="37">
        <f t="shared" si="106"/>
        <v>0</v>
      </c>
      <c r="JAU197" s="37">
        <f t="shared" si="106"/>
        <v>0</v>
      </c>
      <c r="JAV197" s="37">
        <f t="shared" si="106"/>
        <v>0</v>
      </c>
      <c r="JAW197" s="37">
        <f t="shared" si="106"/>
        <v>0</v>
      </c>
      <c r="JAX197" s="37">
        <f t="shared" si="106"/>
        <v>0</v>
      </c>
      <c r="JAY197" s="37">
        <f t="shared" si="106"/>
        <v>0</v>
      </c>
      <c r="JAZ197" s="37">
        <f t="shared" si="106"/>
        <v>0</v>
      </c>
      <c r="JBA197" s="37">
        <f t="shared" si="106"/>
        <v>0</v>
      </c>
      <c r="JBB197" s="37">
        <f t="shared" si="106"/>
        <v>0</v>
      </c>
      <c r="JBC197" s="37">
        <f t="shared" si="106"/>
        <v>0</v>
      </c>
      <c r="JBD197" s="37">
        <f t="shared" si="106"/>
        <v>0</v>
      </c>
      <c r="JBE197" s="37">
        <f t="shared" si="106"/>
        <v>0</v>
      </c>
      <c r="JBF197" s="37">
        <f t="shared" si="106"/>
        <v>0</v>
      </c>
      <c r="JBG197" s="37">
        <f t="shared" si="106"/>
        <v>0</v>
      </c>
      <c r="JBH197" s="37">
        <f t="shared" si="106"/>
        <v>0</v>
      </c>
      <c r="JBI197" s="37">
        <f t="shared" si="106"/>
        <v>0</v>
      </c>
      <c r="JBJ197" s="37">
        <f t="shared" si="106"/>
        <v>0</v>
      </c>
      <c r="JBK197" s="37">
        <f t="shared" si="106"/>
        <v>0</v>
      </c>
      <c r="JBL197" s="37">
        <f t="shared" si="106"/>
        <v>0</v>
      </c>
      <c r="JBM197" s="37">
        <f t="shared" si="106"/>
        <v>0</v>
      </c>
      <c r="JBN197" s="37">
        <f t="shared" si="106"/>
        <v>0</v>
      </c>
      <c r="JBO197" s="37">
        <f t="shared" si="106"/>
        <v>0</v>
      </c>
      <c r="JBP197" s="37">
        <f t="shared" si="106"/>
        <v>0</v>
      </c>
      <c r="JBQ197" s="37">
        <f t="shared" si="106"/>
        <v>0</v>
      </c>
      <c r="JBR197" s="37">
        <f t="shared" si="106"/>
        <v>0</v>
      </c>
      <c r="JBS197" s="37">
        <f t="shared" si="106"/>
        <v>0</v>
      </c>
      <c r="JBT197" s="37">
        <f t="shared" si="106"/>
        <v>0</v>
      </c>
      <c r="JBU197" s="37">
        <f t="shared" si="106"/>
        <v>0</v>
      </c>
      <c r="JBV197" s="37">
        <f t="shared" si="106"/>
        <v>0</v>
      </c>
      <c r="JBW197" s="37">
        <f t="shared" si="106"/>
        <v>0</v>
      </c>
      <c r="JBX197" s="37">
        <f t="shared" si="106"/>
        <v>0</v>
      </c>
      <c r="JBY197" s="37">
        <f t="shared" si="106"/>
        <v>0</v>
      </c>
      <c r="JBZ197" s="37">
        <f t="shared" si="106"/>
        <v>0</v>
      </c>
      <c r="JCA197" s="37">
        <f t="shared" si="106"/>
        <v>0</v>
      </c>
      <c r="JCB197" s="37">
        <f t="shared" si="106"/>
        <v>0</v>
      </c>
      <c r="JCC197" s="37">
        <f t="shared" si="106"/>
        <v>0</v>
      </c>
      <c r="JCD197" s="37">
        <f t="shared" si="106"/>
        <v>0</v>
      </c>
      <c r="JCE197" s="37">
        <f t="shared" si="106"/>
        <v>0</v>
      </c>
      <c r="JCF197" s="37">
        <f t="shared" si="106"/>
        <v>0</v>
      </c>
      <c r="JCG197" s="37">
        <f t="shared" si="106"/>
        <v>0</v>
      </c>
      <c r="JCH197" s="37">
        <f t="shared" si="106"/>
        <v>0</v>
      </c>
      <c r="JCI197" s="37">
        <f t="shared" si="106"/>
        <v>0</v>
      </c>
      <c r="JCJ197" s="37">
        <f t="shared" si="106"/>
        <v>0</v>
      </c>
      <c r="JCK197" s="37">
        <f t="shared" si="106"/>
        <v>0</v>
      </c>
      <c r="JCL197" s="37">
        <f t="shared" si="106"/>
        <v>0</v>
      </c>
      <c r="JCM197" s="37">
        <f t="shared" si="106"/>
        <v>0</v>
      </c>
      <c r="JCN197" s="37">
        <f t="shared" si="106"/>
        <v>0</v>
      </c>
      <c r="JCO197" s="37">
        <f t="shared" si="106"/>
        <v>0</v>
      </c>
      <c r="JCP197" s="37">
        <f t="shared" si="106"/>
        <v>0</v>
      </c>
      <c r="JCQ197" s="37">
        <f t="shared" si="106"/>
        <v>0</v>
      </c>
      <c r="JCR197" s="37">
        <f t="shared" si="106"/>
        <v>0</v>
      </c>
      <c r="JCS197" s="37">
        <f t="shared" si="106"/>
        <v>0</v>
      </c>
      <c r="JCT197" s="37">
        <f t="shared" ref="JCT197:JFE197" si="107">SUM(JCT234:JCT245)</f>
        <v>0</v>
      </c>
      <c r="JCU197" s="37">
        <f t="shared" si="107"/>
        <v>0</v>
      </c>
      <c r="JCV197" s="37">
        <f t="shared" si="107"/>
        <v>0</v>
      </c>
      <c r="JCW197" s="37">
        <f t="shared" si="107"/>
        <v>0</v>
      </c>
      <c r="JCX197" s="37">
        <f t="shared" si="107"/>
        <v>0</v>
      </c>
      <c r="JCY197" s="37">
        <f t="shared" si="107"/>
        <v>0</v>
      </c>
      <c r="JCZ197" s="37">
        <f t="shared" si="107"/>
        <v>0</v>
      </c>
      <c r="JDA197" s="37">
        <f t="shared" si="107"/>
        <v>0</v>
      </c>
      <c r="JDB197" s="37">
        <f t="shared" si="107"/>
        <v>0</v>
      </c>
      <c r="JDC197" s="37">
        <f t="shared" si="107"/>
        <v>0</v>
      </c>
      <c r="JDD197" s="37">
        <f t="shared" si="107"/>
        <v>0</v>
      </c>
      <c r="JDE197" s="37">
        <f t="shared" si="107"/>
        <v>0</v>
      </c>
      <c r="JDF197" s="37">
        <f t="shared" si="107"/>
        <v>0</v>
      </c>
      <c r="JDG197" s="37">
        <f t="shared" si="107"/>
        <v>0</v>
      </c>
      <c r="JDH197" s="37">
        <f t="shared" si="107"/>
        <v>0</v>
      </c>
      <c r="JDI197" s="37">
        <f t="shared" si="107"/>
        <v>0</v>
      </c>
      <c r="JDJ197" s="37">
        <f t="shared" si="107"/>
        <v>0</v>
      </c>
      <c r="JDK197" s="37">
        <f t="shared" si="107"/>
        <v>0</v>
      </c>
      <c r="JDL197" s="37">
        <f t="shared" si="107"/>
        <v>0</v>
      </c>
      <c r="JDM197" s="37">
        <f t="shared" si="107"/>
        <v>0</v>
      </c>
      <c r="JDN197" s="37">
        <f t="shared" si="107"/>
        <v>0</v>
      </c>
      <c r="JDO197" s="37">
        <f t="shared" si="107"/>
        <v>0</v>
      </c>
      <c r="JDP197" s="37">
        <f t="shared" si="107"/>
        <v>0</v>
      </c>
      <c r="JDQ197" s="37">
        <f t="shared" si="107"/>
        <v>0</v>
      </c>
      <c r="JDR197" s="37">
        <f t="shared" si="107"/>
        <v>0</v>
      </c>
      <c r="JDS197" s="37">
        <f t="shared" si="107"/>
        <v>0</v>
      </c>
      <c r="JDT197" s="37">
        <f t="shared" si="107"/>
        <v>0</v>
      </c>
      <c r="JDU197" s="37">
        <f t="shared" si="107"/>
        <v>0</v>
      </c>
      <c r="JDV197" s="37">
        <f t="shared" si="107"/>
        <v>0</v>
      </c>
      <c r="JDW197" s="37">
        <f t="shared" si="107"/>
        <v>0</v>
      </c>
      <c r="JDX197" s="37">
        <f t="shared" si="107"/>
        <v>0</v>
      </c>
      <c r="JDY197" s="37">
        <f t="shared" si="107"/>
        <v>0</v>
      </c>
      <c r="JDZ197" s="37">
        <f t="shared" si="107"/>
        <v>0</v>
      </c>
      <c r="JEA197" s="37">
        <f t="shared" si="107"/>
        <v>0</v>
      </c>
      <c r="JEB197" s="37">
        <f t="shared" si="107"/>
        <v>0</v>
      </c>
      <c r="JEC197" s="37">
        <f t="shared" si="107"/>
        <v>0</v>
      </c>
      <c r="JED197" s="37">
        <f t="shared" si="107"/>
        <v>0</v>
      </c>
      <c r="JEE197" s="37">
        <f t="shared" si="107"/>
        <v>0</v>
      </c>
      <c r="JEF197" s="37">
        <f t="shared" si="107"/>
        <v>0</v>
      </c>
      <c r="JEG197" s="37">
        <f t="shared" si="107"/>
        <v>0</v>
      </c>
      <c r="JEH197" s="37">
        <f t="shared" si="107"/>
        <v>0</v>
      </c>
      <c r="JEI197" s="37">
        <f t="shared" si="107"/>
        <v>0</v>
      </c>
      <c r="JEJ197" s="37">
        <f t="shared" si="107"/>
        <v>0</v>
      </c>
      <c r="JEK197" s="37">
        <f t="shared" si="107"/>
        <v>0</v>
      </c>
      <c r="JEL197" s="37">
        <f t="shared" si="107"/>
        <v>0</v>
      </c>
      <c r="JEM197" s="37">
        <f t="shared" si="107"/>
        <v>0</v>
      </c>
      <c r="JEN197" s="37">
        <f t="shared" si="107"/>
        <v>0</v>
      </c>
      <c r="JEO197" s="37">
        <f t="shared" si="107"/>
        <v>0</v>
      </c>
      <c r="JEP197" s="37">
        <f t="shared" si="107"/>
        <v>0</v>
      </c>
      <c r="JEQ197" s="37">
        <f t="shared" si="107"/>
        <v>0</v>
      </c>
      <c r="JER197" s="37">
        <f t="shared" si="107"/>
        <v>0</v>
      </c>
      <c r="JES197" s="37">
        <f t="shared" si="107"/>
        <v>0</v>
      </c>
      <c r="JET197" s="37">
        <f t="shared" si="107"/>
        <v>0</v>
      </c>
      <c r="JEU197" s="37">
        <f t="shared" si="107"/>
        <v>0</v>
      </c>
      <c r="JEV197" s="37">
        <f t="shared" si="107"/>
        <v>0</v>
      </c>
      <c r="JEW197" s="37">
        <f t="shared" si="107"/>
        <v>0</v>
      </c>
      <c r="JEX197" s="37">
        <f t="shared" si="107"/>
        <v>0</v>
      </c>
      <c r="JEY197" s="37">
        <f t="shared" si="107"/>
        <v>0</v>
      </c>
      <c r="JEZ197" s="37">
        <f t="shared" si="107"/>
        <v>0</v>
      </c>
      <c r="JFA197" s="37">
        <f t="shared" si="107"/>
        <v>0</v>
      </c>
      <c r="JFB197" s="37">
        <f t="shared" si="107"/>
        <v>0</v>
      </c>
      <c r="JFC197" s="37">
        <f t="shared" si="107"/>
        <v>0</v>
      </c>
      <c r="JFD197" s="37">
        <f t="shared" si="107"/>
        <v>0</v>
      </c>
      <c r="JFE197" s="37">
        <f t="shared" si="107"/>
        <v>0</v>
      </c>
      <c r="JFF197" s="37">
        <f t="shared" ref="JFF197:JHQ197" si="108">SUM(JFF234:JFF245)</f>
        <v>0</v>
      </c>
      <c r="JFG197" s="37">
        <f t="shared" si="108"/>
        <v>0</v>
      </c>
      <c r="JFH197" s="37">
        <f t="shared" si="108"/>
        <v>0</v>
      </c>
      <c r="JFI197" s="37">
        <f t="shared" si="108"/>
        <v>0</v>
      </c>
      <c r="JFJ197" s="37">
        <f t="shared" si="108"/>
        <v>0</v>
      </c>
      <c r="JFK197" s="37">
        <f t="shared" si="108"/>
        <v>0</v>
      </c>
      <c r="JFL197" s="37">
        <f t="shared" si="108"/>
        <v>0</v>
      </c>
      <c r="JFM197" s="37">
        <f t="shared" si="108"/>
        <v>0</v>
      </c>
      <c r="JFN197" s="37">
        <f t="shared" si="108"/>
        <v>0</v>
      </c>
      <c r="JFO197" s="37">
        <f t="shared" si="108"/>
        <v>0</v>
      </c>
      <c r="JFP197" s="37">
        <f t="shared" si="108"/>
        <v>0</v>
      </c>
      <c r="JFQ197" s="37">
        <f t="shared" si="108"/>
        <v>0</v>
      </c>
      <c r="JFR197" s="37">
        <f t="shared" si="108"/>
        <v>0</v>
      </c>
      <c r="JFS197" s="37">
        <f t="shared" si="108"/>
        <v>0</v>
      </c>
      <c r="JFT197" s="37">
        <f t="shared" si="108"/>
        <v>0</v>
      </c>
      <c r="JFU197" s="37">
        <f t="shared" si="108"/>
        <v>0</v>
      </c>
      <c r="JFV197" s="37">
        <f t="shared" si="108"/>
        <v>0</v>
      </c>
      <c r="JFW197" s="37">
        <f t="shared" si="108"/>
        <v>0</v>
      </c>
      <c r="JFX197" s="37">
        <f t="shared" si="108"/>
        <v>0</v>
      </c>
      <c r="JFY197" s="37">
        <f t="shared" si="108"/>
        <v>0</v>
      </c>
      <c r="JFZ197" s="37">
        <f t="shared" si="108"/>
        <v>0</v>
      </c>
      <c r="JGA197" s="37">
        <f t="shared" si="108"/>
        <v>0</v>
      </c>
      <c r="JGB197" s="37">
        <f t="shared" si="108"/>
        <v>0</v>
      </c>
      <c r="JGC197" s="37">
        <f t="shared" si="108"/>
        <v>0</v>
      </c>
      <c r="JGD197" s="37">
        <f t="shared" si="108"/>
        <v>0</v>
      </c>
      <c r="JGE197" s="37">
        <f t="shared" si="108"/>
        <v>0</v>
      </c>
      <c r="JGF197" s="37">
        <f t="shared" si="108"/>
        <v>0</v>
      </c>
      <c r="JGG197" s="37">
        <f t="shared" si="108"/>
        <v>0</v>
      </c>
      <c r="JGH197" s="37">
        <f t="shared" si="108"/>
        <v>0</v>
      </c>
      <c r="JGI197" s="37">
        <f t="shared" si="108"/>
        <v>0</v>
      </c>
      <c r="JGJ197" s="37">
        <f t="shared" si="108"/>
        <v>0</v>
      </c>
      <c r="JGK197" s="37">
        <f t="shared" si="108"/>
        <v>0</v>
      </c>
      <c r="JGL197" s="37">
        <f t="shared" si="108"/>
        <v>0</v>
      </c>
      <c r="JGM197" s="37">
        <f t="shared" si="108"/>
        <v>0</v>
      </c>
      <c r="JGN197" s="37">
        <f t="shared" si="108"/>
        <v>0</v>
      </c>
      <c r="JGO197" s="37">
        <f t="shared" si="108"/>
        <v>0</v>
      </c>
      <c r="JGP197" s="37">
        <f t="shared" si="108"/>
        <v>0</v>
      </c>
      <c r="JGQ197" s="37">
        <f t="shared" si="108"/>
        <v>0</v>
      </c>
      <c r="JGR197" s="37">
        <f t="shared" si="108"/>
        <v>0</v>
      </c>
      <c r="JGS197" s="37">
        <f t="shared" si="108"/>
        <v>0</v>
      </c>
      <c r="JGT197" s="37">
        <f t="shared" si="108"/>
        <v>0</v>
      </c>
      <c r="JGU197" s="37">
        <f t="shared" si="108"/>
        <v>0</v>
      </c>
      <c r="JGV197" s="37">
        <f t="shared" si="108"/>
        <v>0</v>
      </c>
      <c r="JGW197" s="37">
        <f t="shared" si="108"/>
        <v>0</v>
      </c>
      <c r="JGX197" s="37">
        <f t="shared" si="108"/>
        <v>0</v>
      </c>
      <c r="JGY197" s="37">
        <f t="shared" si="108"/>
        <v>0</v>
      </c>
      <c r="JGZ197" s="37">
        <f t="shared" si="108"/>
        <v>0</v>
      </c>
      <c r="JHA197" s="37">
        <f t="shared" si="108"/>
        <v>0</v>
      </c>
      <c r="JHB197" s="37">
        <f t="shared" si="108"/>
        <v>0</v>
      </c>
      <c r="JHC197" s="37">
        <f t="shared" si="108"/>
        <v>0</v>
      </c>
      <c r="JHD197" s="37">
        <f t="shared" si="108"/>
        <v>0</v>
      </c>
      <c r="JHE197" s="37">
        <f t="shared" si="108"/>
        <v>0</v>
      </c>
      <c r="JHF197" s="37">
        <f t="shared" si="108"/>
        <v>0</v>
      </c>
      <c r="JHG197" s="37">
        <f t="shared" si="108"/>
        <v>0</v>
      </c>
      <c r="JHH197" s="37">
        <f t="shared" si="108"/>
        <v>0</v>
      </c>
      <c r="JHI197" s="37">
        <f t="shared" si="108"/>
        <v>0</v>
      </c>
      <c r="JHJ197" s="37">
        <f t="shared" si="108"/>
        <v>0</v>
      </c>
      <c r="JHK197" s="37">
        <f t="shared" si="108"/>
        <v>0</v>
      </c>
      <c r="JHL197" s="37">
        <f t="shared" si="108"/>
        <v>0</v>
      </c>
      <c r="JHM197" s="37">
        <f t="shared" si="108"/>
        <v>0</v>
      </c>
      <c r="JHN197" s="37">
        <f t="shared" si="108"/>
        <v>0</v>
      </c>
      <c r="JHO197" s="37">
        <f t="shared" si="108"/>
        <v>0</v>
      </c>
      <c r="JHP197" s="37">
        <f t="shared" si="108"/>
        <v>0</v>
      </c>
      <c r="JHQ197" s="37">
        <f t="shared" si="108"/>
        <v>0</v>
      </c>
      <c r="JHR197" s="37">
        <f t="shared" ref="JHR197:JKC197" si="109">SUM(JHR234:JHR245)</f>
        <v>0</v>
      </c>
      <c r="JHS197" s="37">
        <f t="shared" si="109"/>
        <v>0</v>
      </c>
      <c r="JHT197" s="37">
        <f t="shared" si="109"/>
        <v>0</v>
      </c>
      <c r="JHU197" s="37">
        <f t="shared" si="109"/>
        <v>0</v>
      </c>
      <c r="JHV197" s="37">
        <f t="shared" si="109"/>
        <v>0</v>
      </c>
      <c r="JHW197" s="37">
        <f t="shared" si="109"/>
        <v>0</v>
      </c>
      <c r="JHX197" s="37">
        <f t="shared" si="109"/>
        <v>0</v>
      </c>
      <c r="JHY197" s="37">
        <f t="shared" si="109"/>
        <v>0</v>
      </c>
      <c r="JHZ197" s="37">
        <f t="shared" si="109"/>
        <v>0</v>
      </c>
      <c r="JIA197" s="37">
        <f t="shared" si="109"/>
        <v>0</v>
      </c>
      <c r="JIB197" s="37">
        <f t="shared" si="109"/>
        <v>0</v>
      </c>
      <c r="JIC197" s="37">
        <f t="shared" si="109"/>
        <v>0</v>
      </c>
      <c r="JID197" s="37">
        <f t="shared" si="109"/>
        <v>0</v>
      </c>
      <c r="JIE197" s="37">
        <f t="shared" si="109"/>
        <v>0</v>
      </c>
      <c r="JIF197" s="37">
        <f t="shared" si="109"/>
        <v>0</v>
      </c>
      <c r="JIG197" s="37">
        <f t="shared" si="109"/>
        <v>0</v>
      </c>
      <c r="JIH197" s="37">
        <f t="shared" si="109"/>
        <v>0</v>
      </c>
      <c r="JII197" s="37">
        <f t="shared" si="109"/>
        <v>0</v>
      </c>
      <c r="JIJ197" s="37">
        <f t="shared" si="109"/>
        <v>0</v>
      </c>
      <c r="JIK197" s="37">
        <f t="shared" si="109"/>
        <v>0</v>
      </c>
      <c r="JIL197" s="37">
        <f t="shared" si="109"/>
        <v>0</v>
      </c>
      <c r="JIM197" s="37">
        <f t="shared" si="109"/>
        <v>0</v>
      </c>
      <c r="JIN197" s="37">
        <f t="shared" si="109"/>
        <v>0</v>
      </c>
      <c r="JIO197" s="37">
        <f t="shared" si="109"/>
        <v>0</v>
      </c>
      <c r="JIP197" s="37">
        <f t="shared" si="109"/>
        <v>0</v>
      </c>
      <c r="JIQ197" s="37">
        <f t="shared" si="109"/>
        <v>0</v>
      </c>
      <c r="JIR197" s="37">
        <f t="shared" si="109"/>
        <v>0</v>
      </c>
      <c r="JIS197" s="37">
        <f t="shared" si="109"/>
        <v>0</v>
      </c>
      <c r="JIT197" s="37">
        <f t="shared" si="109"/>
        <v>0</v>
      </c>
      <c r="JIU197" s="37">
        <f t="shared" si="109"/>
        <v>0</v>
      </c>
      <c r="JIV197" s="37">
        <f t="shared" si="109"/>
        <v>0</v>
      </c>
      <c r="JIW197" s="37">
        <f t="shared" si="109"/>
        <v>0</v>
      </c>
      <c r="JIX197" s="37">
        <f t="shared" si="109"/>
        <v>0</v>
      </c>
      <c r="JIY197" s="37">
        <f t="shared" si="109"/>
        <v>0</v>
      </c>
      <c r="JIZ197" s="37">
        <f t="shared" si="109"/>
        <v>0</v>
      </c>
      <c r="JJA197" s="37">
        <f t="shared" si="109"/>
        <v>0</v>
      </c>
      <c r="JJB197" s="37">
        <f t="shared" si="109"/>
        <v>0</v>
      </c>
      <c r="JJC197" s="37">
        <f t="shared" si="109"/>
        <v>0</v>
      </c>
      <c r="JJD197" s="37">
        <f t="shared" si="109"/>
        <v>0</v>
      </c>
      <c r="JJE197" s="37">
        <f t="shared" si="109"/>
        <v>0</v>
      </c>
      <c r="JJF197" s="37">
        <f t="shared" si="109"/>
        <v>0</v>
      </c>
      <c r="JJG197" s="37">
        <f t="shared" si="109"/>
        <v>0</v>
      </c>
      <c r="JJH197" s="37">
        <f t="shared" si="109"/>
        <v>0</v>
      </c>
      <c r="JJI197" s="37">
        <f t="shared" si="109"/>
        <v>0</v>
      </c>
      <c r="JJJ197" s="37">
        <f t="shared" si="109"/>
        <v>0</v>
      </c>
      <c r="JJK197" s="37">
        <f t="shared" si="109"/>
        <v>0</v>
      </c>
      <c r="JJL197" s="37">
        <f t="shared" si="109"/>
        <v>0</v>
      </c>
      <c r="JJM197" s="37">
        <f t="shared" si="109"/>
        <v>0</v>
      </c>
      <c r="JJN197" s="37">
        <f t="shared" si="109"/>
        <v>0</v>
      </c>
      <c r="JJO197" s="37">
        <f t="shared" si="109"/>
        <v>0</v>
      </c>
      <c r="JJP197" s="37">
        <f t="shared" si="109"/>
        <v>0</v>
      </c>
      <c r="JJQ197" s="37">
        <f t="shared" si="109"/>
        <v>0</v>
      </c>
      <c r="JJR197" s="37">
        <f t="shared" si="109"/>
        <v>0</v>
      </c>
      <c r="JJS197" s="37">
        <f t="shared" si="109"/>
        <v>0</v>
      </c>
      <c r="JJT197" s="37">
        <f t="shared" si="109"/>
        <v>0</v>
      </c>
      <c r="JJU197" s="37">
        <f t="shared" si="109"/>
        <v>0</v>
      </c>
      <c r="JJV197" s="37">
        <f t="shared" si="109"/>
        <v>0</v>
      </c>
      <c r="JJW197" s="37">
        <f t="shared" si="109"/>
        <v>0</v>
      </c>
      <c r="JJX197" s="37">
        <f t="shared" si="109"/>
        <v>0</v>
      </c>
      <c r="JJY197" s="37">
        <f t="shared" si="109"/>
        <v>0</v>
      </c>
      <c r="JJZ197" s="37">
        <f t="shared" si="109"/>
        <v>0</v>
      </c>
      <c r="JKA197" s="37">
        <f t="shared" si="109"/>
        <v>0</v>
      </c>
      <c r="JKB197" s="37">
        <f t="shared" si="109"/>
        <v>0</v>
      </c>
      <c r="JKC197" s="37">
        <f t="shared" si="109"/>
        <v>0</v>
      </c>
      <c r="JKD197" s="37">
        <f t="shared" ref="JKD197:JMO197" si="110">SUM(JKD234:JKD245)</f>
        <v>0</v>
      </c>
      <c r="JKE197" s="37">
        <f t="shared" si="110"/>
        <v>0</v>
      </c>
      <c r="JKF197" s="37">
        <f t="shared" si="110"/>
        <v>0</v>
      </c>
      <c r="JKG197" s="37">
        <f t="shared" si="110"/>
        <v>0</v>
      </c>
      <c r="JKH197" s="37">
        <f t="shared" si="110"/>
        <v>0</v>
      </c>
      <c r="JKI197" s="37">
        <f t="shared" si="110"/>
        <v>0</v>
      </c>
      <c r="JKJ197" s="37">
        <f t="shared" si="110"/>
        <v>0</v>
      </c>
      <c r="JKK197" s="37">
        <f t="shared" si="110"/>
        <v>0</v>
      </c>
      <c r="JKL197" s="37">
        <f t="shared" si="110"/>
        <v>0</v>
      </c>
      <c r="JKM197" s="37">
        <f t="shared" si="110"/>
        <v>0</v>
      </c>
      <c r="JKN197" s="37">
        <f t="shared" si="110"/>
        <v>0</v>
      </c>
      <c r="JKO197" s="37">
        <f t="shared" si="110"/>
        <v>0</v>
      </c>
      <c r="JKP197" s="37">
        <f t="shared" si="110"/>
        <v>0</v>
      </c>
      <c r="JKQ197" s="37">
        <f t="shared" si="110"/>
        <v>0</v>
      </c>
      <c r="JKR197" s="37">
        <f t="shared" si="110"/>
        <v>0</v>
      </c>
      <c r="JKS197" s="37">
        <f t="shared" si="110"/>
        <v>0</v>
      </c>
      <c r="JKT197" s="37">
        <f t="shared" si="110"/>
        <v>0</v>
      </c>
      <c r="JKU197" s="37">
        <f t="shared" si="110"/>
        <v>0</v>
      </c>
      <c r="JKV197" s="37">
        <f t="shared" si="110"/>
        <v>0</v>
      </c>
      <c r="JKW197" s="37">
        <f t="shared" si="110"/>
        <v>0</v>
      </c>
      <c r="JKX197" s="37">
        <f t="shared" si="110"/>
        <v>0</v>
      </c>
      <c r="JKY197" s="37">
        <f t="shared" si="110"/>
        <v>0</v>
      </c>
      <c r="JKZ197" s="37">
        <f t="shared" si="110"/>
        <v>0</v>
      </c>
      <c r="JLA197" s="37">
        <f t="shared" si="110"/>
        <v>0</v>
      </c>
      <c r="JLB197" s="37">
        <f t="shared" si="110"/>
        <v>0</v>
      </c>
      <c r="JLC197" s="37">
        <f t="shared" si="110"/>
        <v>0</v>
      </c>
      <c r="JLD197" s="37">
        <f t="shared" si="110"/>
        <v>0</v>
      </c>
      <c r="JLE197" s="37">
        <f t="shared" si="110"/>
        <v>0</v>
      </c>
      <c r="JLF197" s="37">
        <f t="shared" si="110"/>
        <v>0</v>
      </c>
      <c r="JLG197" s="37">
        <f t="shared" si="110"/>
        <v>0</v>
      </c>
      <c r="JLH197" s="37">
        <f t="shared" si="110"/>
        <v>0</v>
      </c>
      <c r="JLI197" s="37">
        <f t="shared" si="110"/>
        <v>0</v>
      </c>
      <c r="JLJ197" s="37">
        <f t="shared" si="110"/>
        <v>0</v>
      </c>
      <c r="JLK197" s="37">
        <f t="shared" si="110"/>
        <v>0</v>
      </c>
      <c r="JLL197" s="37">
        <f t="shared" si="110"/>
        <v>0</v>
      </c>
      <c r="JLM197" s="37">
        <f t="shared" si="110"/>
        <v>0</v>
      </c>
      <c r="JLN197" s="37">
        <f t="shared" si="110"/>
        <v>0</v>
      </c>
      <c r="JLO197" s="37">
        <f t="shared" si="110"/>
        <v>0</v>
      </c>
      <c r="JLP197" s="37">
        <f t="shared" si="110"/>
        <v>0</v>
      </c>
      <c r="JLQ197" s="37">
        <f t="shared" si="110"/>
        <v>0</v>
      </c>
      <c r="JLR197" s="37">
        <f t="shared" si="110"/>
        <v>0</v>
      </c>
      <c r="JLS197" s="37">
        <f t="shared" si="110"/>
        <v>0</v>
      </c>
      <c r="JLT197" s="37">
        <f t="shared" si="110"/>
        <v>0</v>
      </c>
      <c r="JLU197" s="37">
        <f t="shared" si="110"/>
        <v>0</v>
      </c>
      <c r="JLV197" s="37">
        <f t="shared" si="110"/>
        <v>0</v>
      </c>
      <c r="JLW197" s="37">
        <f t="shared" si="110"/>
        <v>0</v>
      </c>
      <c r="JLX197" s="37">
        <f t="shared" si="110"/>
        <v>0</v>
      </c>
      <c r="JLY197" s="37">
        <f t="shared" si="110"/>
        <v>0</v>
      </c>
      <c r="JLZ197" s="37">
        <f t="shared" si="110"/>
        <v>0</v>
      </c>
      <c r="JMA197" s="37">
        <f t="shared" si="110"/>
        <v>0</v>
      </c>
      <c r="JMB197" s="37">
        <f t="shared" si="110"/>
        <v>0</v>
      </c>
      <c r="JMC197" s="37">
        <f t="shared" si="110"/>
        <v>0</v>
      </c>
      <c r="JMD197" s="37">
        <f t="shared" si="110"/>
        <v>0</v>
      </c>
      <c r="JME197" s="37">
        <f t="shared" si="110"/>
        <v>0</v>
      </c>
      <c r="JMF197" s="37">
        <f t="shared" si="110"/>
        <v>0</v>
      </c>
      <c r="JMG197" s="37">
        <f t="shared" si="110"/>
        <v>0</v>
      </c>
      <c r="JMH197" s="37">
        <f t="shared" si="110"/>
        <v>0</v>
      </c>
      <c r="JMI197" s="37">
        <f t="shared" si="110"/>
        <v>0</v>
      </c>
      <c r="JMJ197" s="37">
        <f t="shared" si="110"/>
        <v>0</v>
      </c>
      <c r="JMK197" s="37">
        <f t="shared" si="110"/>
        <v>0</v>
      </c>
      <c r="JML197" s="37">
        <f t="shared" si="110"/>
        <v>0</v>
      </c>
      <c r="JMM197" s="37">
        <f t="shared" si="110"/>
        <v>0</v>
      </c>
      <c r="JMN197" s="37">
        <f t="shared" si="110"/>
        <v>0</v>
      </c>
      <c r="JMO197" s="37">
        <f t="shared" si="110"/>
        <v>0</v>
      </c>
      <c r="JMP197" s="37">
        <f t="shared" ref="JMP197:JPA197" si="111">SUM(JMP234:JMP245)</f>
        <v>0</v>
      </c>
      <c r="JMQ197" s="37">
        <f t="shared" si="111"/>
        <v>0</v>
      </c>
      <c r="JMR197" s="37">
        <f t="shared" si="111"/>
        <v>0</v>
      </c>
      <c r="JMS197" s="37">
        <f t="shared" si="111"/>
        <v>0</v>
      </c>
      <c r="JMT197" s="37">
        <f t="shared" si="111"/>
        <v>0</v>
      </c>
      <c r="JMU197" s="37">
        <f t="shared" si="111"/>
        <v>0</v>
      </c>
      <c r="JMV197" s="37">
        <f t="shared" si="111"/>
        <v>0</v>
      </c>
      <c r="JMW197" s="37">
        <f t="shared" si="111"/>
        <v>0</v>
      </c>
      <c r="JMX197" s="37">
        <f t="shared" si="111"/>
        <v>0</v>
      </c>
      <c r="JMY197" s="37">
        <f t="shared" si="111"/>
        <v>0</v>
      </c>
      <c r="JMZ197" s="37">
        <f t="shared" si="111"/>
        <v>0</v>
      </c>
      <c r="JNA197" s="37">
        <f t="shared" si="111"/>
        <v>0</v>
      </c>
      <c r="JNB197" s="37">
        <f t="shared" si="111"/>
        <v>0</v>
      </c>
      <c r="JNC197" s="37">
        <f t="shared" si="111"/>
        <v>0</v>
      </c>
      <c r="JND197" s="37">
        <f t="shared" si="111"/>
        <v>0</v>
      </c>
      <c r="JNE197" s="37">
        <f t="shared" si="111"/>
        <v>0</v>
      </c>
      <c r="JNF197" s="37">
        <f t="shared" si="111"/>
        <v>0</v>
      </c>
      <c r="JNG197" s="37">
        <f t="shared" si="111"/>
        <v>0</v>
      </c>
      <c r="JNH197" s="37">
        <f t="shared" si="111"/>
        <v>0</v>
      </c>
      <c r="JNI197" s="37">
        <f t="shared" si="111"/>
        <v>0</v>
      </c>
      <c r="JNJ197" s="37">
        <f t="shared" si="111"/>
        <v>0</v>
      </c>
      <c r="JNK197" s="37">
        <f t="shared" si="111"/>
        <v>0</v>
      </c>
      <c r="JNL197" s="37">
        <f t="shared" si="111"/>
        <v>0</v>
      </c>
      <c r="JNM197" s="37">
        <f t="shared" si="111"/>
        <v>0</v>
      </c>
      <c r="JNN197" s="37">
        <f t="shared" si="111"/>
        <v>0</v>
      </c>
      <c r="JNO197" s="37">
        <f t="shared" si="111"/>
        <v>0</v>
      </c>
      <c r="JNP197" s="37">
        <f t="shared" si="111"/>
        <v>0</v>
      </c>
      <c r="JNQ197" s="37">
        <f t="shared" si="111"/>
        <v>0</v>
      </c>
      <c r="JNR197" s="37">
        <f t="shared" si="111"/>
        <v>0</v>
      </c>
      <c r="JNS197" s="37">
        <f t="shared" si="111"/>
        <v>0</v>
      </c>
      <c r="JNT197" s="37">
        <f t="shared" si="111"/>
        <v>0</v>
      </c>
      <c r="JNU197" s="37">
        <f t="shared" si="111"/>
        <v>0</v>
      </c>
      <c r="JNV197" s="37">
        <f t="shared" si="111"/>
        <v>0</v>
      </c>
      <c r="JNW197" s="37">
        <f t="shared" si="111"/>
        <v>0</v>
      </c>
      <c r="JNX197" s="37">
        <f t="shared" si="111"/>
        <v>0</v>
      </c>
      <c r="JNY197" s="37">
        <f t="shared" si="111"/>
        <v>0</v>
      </c>
      <c r="JNZ197" s="37">
        <f t="shared" si="111"/>
        <v>0</v>
      </c>
      <c r="JOA197" s="37">
        <f t="shared" si="111"/>
        <v>0</v>
      </c>
      <c r="JOB197" s="37">
        <f t="shared" si="111"/>
        <v>0</v>
      </c>
      <c r="JOC197" s="37">
        <f t="shared" si="111"/>
        <v>0</v>
      </c>
      <c r="JOD197" s="37">
        <f t="shared" si="111"/>
        <v>0</v>
      </c>
      <c r="JOE197" s="37">
        <f t="shared" si="111"/>
        <v>0</v>
      </c>
      <c r="JOF197" s="37">
        <f t="shared" si="111"/>
        <v>0</v>
      </c>
      <c r="JOG197" s="37">
        <f t="shared" si="111"/>
        <v>0</v>
      </c>
      <c r="JOH197" s="37">
        <f t="shared" si="111"/>
        <v>0</v>
      </c>
      <c r="JOI197" s="37">
        <f t="shared" si="111"/>
        <v>0</v>
      </c>
      <c r="JOJ197" s="37">
        <f t="shared" si="111"/>
        <v>0</v>
      </c>
      <c r="JOK197" s="37">
        <f t="shared" si="111"/>
        <v>0</v>
      </c>
      <c r="JOL197" s="37">
        <f t="shared" si="111"/>
        <v>0</v>
      </c>
      <c r="JOM197" s="37">
        <f t="shared" si="111"/>
        <v>0</v>
      </c>
      <c r="JON197" s="37">
        <f t="shared" si="111"/>
        <v>0</v>
      </c>
      <c r="JOO197" s="37">
        <f t="shared" si="111"/>
        <v>0</v>
      </c>
      <c r="JOP197" s="37">
        <f t="shared" si="111"/>
        <v>0</v>
      </c>
      <c r="JOQ197" s="37">
        <f t="shared" si="111"/>
        <v>0</v>
      </c>
      <c r="JOR197" s="37">
        <f t="shared" si="111"/>
        <v>0</v>
      </c>
      <c r="JOS197" s="37">
        <f t="shared" si="111"/>
        <v>0</v>
      </c>
      <c r="JOT197" s="37">
        <f t="shared" si="111"/>
        <v>0</v>
      </c>
      <c r="JOU197" s="37">
        <f t="shared" si="111"/>
        <v>0</v>
      </c>
      <c r="JOV197" s="37">
        <f t="shared" si="111"/>
        <v>0</v>
      </c>
      <c r="JOW197" s="37">
        <f t="shared" si="111"/>
        <v>0</v>
      </c>
      <c r="JOX197" s="37">
        <f t="shared" si="111"/>
        <v>0</v>
      </c>
      <c r="JOY197" s="37">
        <f t="shared" si="111"/>
        <v>0</v>
      </c>
      <c r="JOZ197" s="37">
        <f t="shared" si="111"/>
        <v>0</v>
      </c>
      <c r="JPA197" s="37">
        <f t="shared" si="111"/>
        <v>0</v>
      </c>
      <c r="JPB197" s="37">
        <f t="shared" ref="JPB197:JRM197" si="112">SUM(JPB234:JPB245)</f>
        <v>0</v>
      </c>
      <c r="JPC197" s="37">
        <f t="shared" si="112"/>
        <v>0</v>
      </c>
      <c r="JPD197" s="37">
        <f t="shared" si="112"/>
        <v>0</v>
      </c>
      <c r="JPE197" s="37">
        <f t="shared" si="112"/>
        <v>0</v>
      </c>
      <c r="JPF197" s="37">
        <f t="shared" si="112"/>
        <v>0</v>
      </c>
      <c r="JPG197" s="37">
        <f t="shared" si="112"/>
        <v>0</v>
      </c>
      <c r="JPH197" s="37">
        <f t="shared" si="112"/>
        <v>0</v>
      </c>
      <c r="JPI197" s="37">
        <f t="shared" si="112"/>
        <v>0</v>
      </c>
      <c r="JPJ197" s="37">
        <f t="shared" si="112"/>
        <v>0</v>
      </c>
      <c r="JPK197" s="37">
        <f t="shared" si="112"/>
        <v>0</v>
      </c>
      <c r="JPL197" s="37">
        <f t="shared" si="112"/>
        <v>0</v>
      </c>
      <c r="JPM197" s="37">
        <f t="shared" si="112"/>
        <v>0</v>
      </c>
      <c r="JPN197" s="37">
        <f t="shared" si="112"/>
        <v>0</v>
      </c>
      <c r="JPO197" s="37">
        <f t="shared" si="112"/>
        <v>0</v>
      </c>
      <c r="JPP197" s="37">
        <f t="shared" si="112"/>
        <v>0</v>
      </c>
      <c r="JPQ197" s="37">
        <f t="shared" si="112"/>
        <v>0</v>
      </c>
      <c r="JPR197" s="37">
        <f t="shared" si="112"/>
        <v>0</v>
      </c>
      <c r="JPS197" s="37">
        <f t="shared" si="112"/>
        <v>0</v>
      </c>
      <c r="JPT197" s="37">
        <f t="shared" si="112"/>
        <v>0</v>
      </c>
      <c r="JPU197" s="37">
        <f t="shared" si="112"/>
        <v>0</v>
      </c>
      <c r="JPV197" s="37">
        <f t="shared" si="112"/>
        <v>0</v>
      </c>
      <c r="JPW197" s="37">
        <f t="shared" si="112"/>
        <v>0</v>
      </c>
      <c r="JPX197" s="37">
        <f t="shared" si="112"/>
        <v>0</v>
      </c>
      <c r="JPY197" s="37">
        <f t="shared" si="112"/>
        <v>0</v>
      </c>
      <c r="JPZ197" s="37">
        <f t="shared" si="112"/>
        <v>0</v>
      </c>
      <c r="JQA197" s="37">
        <f t="shared" si="112"/>
        <v>0</v>
      </c>
      <c r="JQB197" s="37">
        <f t="shared" si="112"/>
        <v>0</v>
      </c>
      <c r="JQC197" s="37">
        <f t="shared" si="112"/>
        <v>0</v>
      </c>
      <c r="JQD197" s="37">
        <f t="shared" si="112"/>
        <v>0</v>
      </c>
      <c r="JQE197" s="37">
        <f t="shared" si="112"/>
        <v>0</v>
      </c>
      <c r="JQF197" s="37">
        <f t="shared" si="112"/>
        <v>0</v>
      </c>
      <c r="JQG197" s="37">
        <f t="shared" si="112"/>
        <v>0</v>
      </c>
      <c r="JQH197" s="37">
        <f t="shared" si="112"/>
        <v>0</v>
      </c>
      <c r="JQI197" s="37">
        <f t="shared" si="112"/>
        <v>0</v>
      </c>
      <c r="JQJ197" s="37">
        <f t="shared" si="112"/>
        <v>0</v>
      </c>
      <c r="JQK197" s="37">
        <f t="shared" si="112"/>
        <v>0</v>
      </c>
      <c r="JQL197" s="37">
        <f t="shared" si="112"/>
        <v>0</v>
      </c>
      <c r="JQM197" s="37">
        <f t="shared" si="112"/>
        <v>0</v>
      </c>
      <c r="JQN197" s="37">
        <f t="shared" si="112"/>
        <v>0</v>
      </c>
      <c r="JQO197" s="37">
        <f t="shared" si="112"/>
        <v>0</v>
      </c>
      <c r="JQP197" s="37">
        <f t="shared" si="112"/>
        <v>0</v>
      </c>
      <c r="JQQ197" s="37">
        <f t="shared" si="112"/>
        <v>0</v>
      </c>
      <c r="JQR197" s="37">
        <f t="shared" si="112"/>
        <v>0</v>
      </c>
      <c r="JQS197" s="37">
        <f t="shared" si="112"/>
        <v>0</v>
      </c>
      <c r="JQT197" s="37">
        <f t="shared" si="112"/>
        <v>0</v>
      </c>
      <c r="JQU197" s="37">
        <f t="shared" si="112"/>
        <v>0</v>
      </c>
      <c r="JQV197" s="37">
        <f t="shared" si="112"/>
        <v>0</v>
      </c>
      <c r="JQW197" s="37">
        <f t="shared" si="112"/>
        <v>0</v>
      </c>
      <c r="JQX197" s="37">
        <f t="shared" si="112"/>
        <v>0</v>
      </c>
      <c r="JQY197" s="37">
        <f t="shared" si="112"/>
        <v>0</v>
      </c>
      <c r="JQZ197" s="37">
        <f t="shared" si="112"/>
        <v>0</v>
      </c>
      <c r="JRA197" s="37">
        <f t="shared" si="112"/>
        <v>0</v>
      </c>
      <c r="JRB197" s="37">
        <f t="shared" si="112"/>
        <v>0</v>
      </c>
      <c r="JRC197" s="37">
        <f t="shared" si="112"/>
        <v>0</v>
      </c>
      <c r="JRD197" s="37">
        <f t="shared" si="112"/>
        <v>0</v>
      </c>
      <c r="JRE197" s="37">
        <f t="shared" si="112"/>
        <v>0</v>
      </c>
      <c r="JRF197" s="37">
        <f t="shared" si="112"/>
        <v>0</v>
      </c>
      <c r="JRG197" s="37">
        <f t="shared" si="112"/>
        <v>0</v>
      </c>
      <c r="JRH197" s="37">
        <f t="shared" si="112"/>
        <v>0</v>
      </c>
      <c r="JRI197" s="37">
        <f t="shared" si="112"/>
        <v>0</v>
      </c>
      <c r="JRJ197" s="37">
        <f t="shared" si="112"/>
        <v>0</v>
      </c>
      <c r="JRK197" s="37">
        <f t="shared" si="112"/>
        <v>0</v>
      </c>
      <c r="JRL197" s="37">
        <f t="shared" si="112"/>
        <v>0</v>
      </c>
      <c r="JRM197" s="37">
        <f t="shared" si="112"/>
        <v>0</v>
      </c>
      <c r="JRN197" s="37">
        <f t="shared" ref="JRN197:JTY197" si="113">SUM(JRN234:JRN245)</f>
        <v>0</v>
      </c>
      <c r="JRO197" s="37">
        <f t="shared" si="113"/>
        <v>0</v>
      </c>
      <c r="JRP197" s="37">
        <f t="shared" si="113"/>
        <v>0</v>
      </c>
      <c r="JRQ197" s="37">
        <f t="shared" si="113"/>
        <v>0</v>
      </c>
      <c r="JRR197" s="37">
        <f t="shared" si="113"/>
        <v>0</v>
      </c>
      <c r="JRS197" s="37">
        <f t="shared" si="113"/>
        <v>0</v>
      </c>
      <c r="JRT197" s="37">
        <f t="shared" si="113"/>
        <v>0</v>
      </c>
      <c r="JRU197" s="37">
        <f t="shared" si="113"/>
        <v>0</v>
      </c>
      <c r="JRV197" s="37">
        <f t="shared" si="113"/>
        <v>0</v>
      </c>
      <c r="JRW197" s="37">
        <f t="shared" si="113"/>
        <v>0</v>
      </c>
      <c r="JRX197" s="37">
        <f t="shared" si="113"/>
        <v>0</v>
      </c>
      <c r="JRY197" s="37">
        <f t="shared" si="113"/>
        <v>0</v>
      </c>
      <c r="JRZ197" s="37">
        <f t="shared" si="113"/>
        <v>0</v>
      </c>
      <c r="JSA197" s="37">
        <f t="shared" si="113"/>
        <v>0</v>
      </c>
      <c r="JSB197" s="37">
        <f t="shared" si="113"/>
        <v>0</v>
      </c>
      <c r="JSC197" s="37">
        <f t="shared" si="113"/>
        <v>0</v>
      </c>
      <c r="JSD197" s="37">
        <f t="shared" si="113"/>
        <v>0</v>
      </c>
      <c r="JSE197" s="37">
        <f t="shared" si="113"/>
        <v>0</v>
      </c>
      <c r="JSF197" s="37">
        <f t="shared" si="113"/>
        <v>0</v>
      </c>
      <c r="JSG197" s="37">
        <f t="shared" si="113"/>
        <v>0</v>
      </c>
      <c r="JSH197" s="37">
        <f t="shared" si="113"/>
        <v>0</v>
      </c>
      <c r="JSI197" s="37">
        <f t="shared" si="113"/>
        <v>0</v>
      </c>
      <c r="JSJ197" s="37">
        <f t="shared" si="113"/>
        <v>0</v>
      </c>
      <c r="JSK197" s="37">
        <f t="shared" si="113"/>
        <v>0</v>
      </c>
      <c r="JSL197" s="37">
        <f t="shared" si="113"/>
        <v>0</v>
      </c>
      <c r="JSM197" s="37">
        <f t="shared" si="113"/>
        <v>0</v>
      </c>
      <c r="JSN197" s="37">
        <f t="shared" si="113"/>
        <v>0</v>
      </c>
      <c r="JSO197" s="37">
        <f t="shared" si="113"/>
        <v>0</v>
      </c>
      <c r="JSP197" s="37">
        <f t="shared" si="113"/>
        <v>0</v>
      </c>
      <c r="JSQ197" s="37">
        <f t="shared" si="113"/>
        <v>0</v>
      </c>
      <c r="JSR197" s="37">
        <f t="shared" si="113"/>
        <v>0</v>
      </c>
      <c r="JSS197" s="37">
        <f t="shared" si="113"/>
        <v>0</v>
      </c>
      <c r="JST197" s="37">
        <f t="shared" si="113"/>
        <v>0</v>
      </c>
      <c r="JSU197" s="37">
        <f t="shared" si="113"/>
        <v>0</v>
      </c>
      <c r="JSV197" s="37">
        <f t="shared" si="113"/>
        <v>0</v>
      </c>
      <c r="JSW197" s="37">
        <f t="shared" si="113"/>
        <v>0</v>
      </c>
      <c r="JSX197" s="37">
        <f t="shared" si="113"/>
        <v>0</v>
      </c>
      <c r="JSY197" s="37">
        <f t="shared" si="113"/>
        <v>0</v>
      </c>
      <c r="JSZ197" s="37">
        <f t="shared" si="113"/>
        <v>0</v>
      </c>
      <c r="JTA197" s="37">
        <f t="shared" si="113"/>
        <v>0</v>
      </c>
      <c r="JTB197" s="37">
        <f t="shared" si="113"/>
        <v>0</v>
      </c>
      <c r="JTC197" s="37">
        <f t="shared" si="113"/>
        <v>0</v>
      </c>
      <c r="JTD197" s="37">
        <f t="shared" si="113"/>
        <v>0</v>
      </c>
      <c r="JTE197" s="37">
        <f t="shared" si="113"/>
        <v>0</v>
      </c>
      <c r="JTF197" s="37">
        <f t="shared" si="113"/>
        <v>0</v>
      </c>
      <c r="JTG197" s="37">
        <f t="shared" si="113"/>
        <v>0</v>
      </c>
      <c r="JTH197" s="37">
        <f t="shared" si="113"/>
        <v>0</v>
      </c>
      <c r="JTI197" s="37">
        <f t="shared" si="113"/>
        <v>0</v>
      </c>
      <c r="JTJ197" s="37">
        <f t="shared" si="113"/>
        <v>0</v>
      </c>
      <c r="JTK197" s="37">
        <f t="shared" si="113"/>
        <v>0</v>
      </c>
      <c r="JTL197" s="37">
        <f t="shared" si="113"/>
        <v>0</v>
      </c>
      <c r="JTM197" s="37">
        <f t="shared" si="113"/>
        <v>0</v>
      </c>
      <c r="JTN197" s="37">
        <f t="shared" si="113"/>
        <v>0</v>
      </c>
      <c r="JTO197" s="37">
        <f t="shared" si="113"/>
        <v>0</v>
      </c>
      <c r="JTP197" s="37">
        <f t="shared" si="113"/>
        <v>0</v>
      </c>
      <c r="JTQ197" s="37">
        <f t="shared" si="113"/>
        <v>0</v>
      </c>
      <c r="JTR197" s="37">
        <f t="shared" si="113"/>
        <v>0</v>
      </c>
      <c r="JTS197" s="37">
        <f t="shared" si="113"/>
        <v>0</v>
      </c>
      <c r="JTT197" s="37">
        <f t="shared" si="113"/>
        <v>0</v>
      </c>
      <c r="JTU197" s="37">
        <f t="shared" si="113"/>
        <v>0</v>
      </c>
      <c r="JTV197" s="37">
        <f t="shared" si="113"/>
        <v>0</v>
      </c>
      <c r="JTW197" s="37">
        <f t="shared" si="113"/>
        <v>0</v>
      </c>
      <c r="JTX197" s="37">
        <f t="shared" si="113"/>
        <v>0</v>
      </c>
      <c r="JTY197" s="37">
        <f t="shared" si="113"/>
        <v>0</v>
      </c>
      <c r="JTZ197" s="37">
        <f t="shared" ref="JTZ197:JWK197" si="114">SUM(JTZ234:JTZ245)</f>
        <v>0</v>
      </c>
      <c r="JUA197" s="37">
        <f t="shared" si="114"/>
        <v>0</v>
      </c>
      <c r="JUB197" s="37">
        <f t="shared" si="114"/>
        <v>0</v>
      </c>
      <c r="JUC197" s="37">
        <f t="shared" si="114"/>
        <v>0</v>
      </c>
      <c r="JUD197" s="37">
        <f t="shared" si="114"/>
        <v>0</v>
      </c>
      <c r="JUE197" s="37">
        <f t="shared" si="114"/>
        <v>0</v>
      </c>
      <c r="JUF197" s="37">
        <f t="shared" si="114"/>
        <v>0</v>
      </c>
      <c r="JUG197" s="37">
        <f t="shared" si="114"/>
        <v>0</v>
      </c>
      <c r="JUH197" s="37">
        <f t="shared" si="114"/>
        <v>0</v>
      </c>
      <c r="JUI197" s="37">
        <f t="shared" si="114"/>
        <v>0</v>
      </c>
      <c r="JUJ197" s="37">
        <f t="shared" si="114"/>
        <v>0</v>
      </c>
      <c r="JUK197" s="37">
        <f t="shared" si="114"/>
        <v>0</v>
      </c>
      <c r="JUL197" s="37">
        <f t="shared" si="114"/>
        <v>0</v>
      </c>
      <c r="JUM197" s="37">
        <f t="shared" si="114"/>
        <v>0</v>
      </c>
      <c r="JUN197" s="37">
        <f t="shared" si="114"/>
        <v>0</v>
      </c>
      <c r="JUO197" s="37">
        <f t="shared" si="114"/>
        <v>0</v>
      </c>
      <c r="JUP197" s="37">
        <f t="shared" si="114"/>
        <v>0</v>
      </c>
      <c r="JUQ197" s="37">
        <f t="shared" si="114"/>
        <v>0</v>
      </c>
      <c r="JUR197" s="37">
        <f t="shared" si="114"/>
        <v>0</v>
      </c>
      <c r="JUS197" s="37">
        <f t="shared" si="114"/>
        <v>0</v>
      </c>
      <c r="JUT197" s="37">
        <f t="shared" si="114"/>
        <v>0</v>
      </c>
      <c r="JUU197" s="37">
        <f t="shared" si="114"/>
        <v>0</v>
      </c>
      <c r="JUV197" s="37">
        <f t="shared" si="114"/>
        <v>0</v>
      </c>
      <c r="JUW197" s="37">
        <f t="shared" si="114"/>
        <v>0</v>
      </c>
      <c r="JUX197" s="37">
        <f t="shared" si="114"/>
        <v>0</v>
      </c>
      <c r="JUY197" s="37">
        <f t="shared" si="114"/>
        <v>0</v>
      </c>
      <c r="JUZ197" s="37">
        <f t="shared" si="114"/>
        <v>0</v>
      </c>
      <c r="JVA197" s="37">
        <f t="shared" si="114"/>
        <v>0</v>
      </c>
      <c r="JVB197" s="37">
        <f t="shared" si="114"/>
        <v>0</v>
      </c>
      <c r="JVC197" s="37">
        <f t="shared" si="114"/>
        <v>0</v>
      </c>
      <c r="JVD197" s="37">
        <f t="shared" si="114"/>
        <v>0</v>
      </c>
      <c r="JVE197" s="37">
        <f t="shared" si="114"/>
        <v>0</v>
      </c>
      <c r="JVF197" s="37">
        <f t="shared" si="114"/>
        <v>0</v>
      </c>
      <c r="JVG197" s="37">
        <f t="shared" si="114"/>
        <v>0</v>
      </c>
      <c r="JVH197" s="37">
        <f t="shared" si="114"/>
        <v>0</v>
      </c>
      <c r="JVI197" s="37">
        <f t="shared" si="114"/>
        <v>0</v>
      </c>
      <c r="JVJ197" s="37">
        <f t="shared" si="114"/>
        <v>0</v>
      </c>
      <c r="JVK197" s="37">
        <f t="shared" si="114"/>
        <v>0</v>
      </c>
      <c r="JVL197" s="37">
        <f t="shared" si="114"/>
        <v>0</v>
      </c>
      <c r="JVM197" s="37">
        <f t="shared" si="114"/>
        <v>0</v>
      </c>
      <c r="JVN197" s="37">
        <f t="shared" si="114"/>
        <v>0</v>
      </c>
      <c r="JVO197" s="37">
        <f t="shared" si="114"/>
        <v>0</v>
      </c>
      <c r="JVP197" s="37">
        <f t="shared" si="114"/>
        <v>0</v>
      </c>
      <c r="JVQ197" s="37">
        <f t="shared" si="114"/>
        <v>0</v>
      </c>
      <c r="JVR197" s="37">
        <f t="shared" si="114"/>
        <v>0</v>
      </c>
      <c r="JVS197" s="37">
        <f t="shared" si="114"/>
        <v>0</v>
      </c>
      <c r="JVT197" s="37">
        <f t="shared" si="114"/>
        <v>0</v>
      </c>
      <c r="JVU197" s="37">
        <f t="shared" si="114"/>
        <v>0</v>
      </c>
      <c r="JVV197" s="37">
        <f t="shared" si="114"/>
        <v>0</v>
      </c>
      <c r="JVW197" s="37">
        <f t="shared" si="114"/>
        <v>0</v>
      </c>
      <c r="JVX197" s="37">
        <f t="shared" si="114"/>
        <v>0</v>
      </c>
      <c r="JVY197" s="37">
        <f t="shared" si="114"/>
        <v>0</v>
      </c>
      <c r="JVZ197" s="37">
        <f t="shared" si="114"/>
        <v>0</v>
      </c>
      <c r="JWA197" s="37">
        <f t="shared" si="114"/>
        <v>0</v>
      </c>
      <c r="JWB197" s="37">
        <f t="shared" si="114"/>
        <v>0</v>
      </c>
      <c r="JWC197" s="37">
        <f t="shared" si="114"/>
        <v>0</v>
      </c>
      <c r="JWD197" s="37">
        <f t="shared" si="114"/>
        <v>0</v>
      </c>
      <c r="JWE197" s="37">
        <f t="shared" si="114"/>
        <v>0</v>
      </c>
      <c r="JWF197" s="37">
        <f t="shared" si="114"/>
        <v>0</v>
      </c>
      <c r="JWG197" s="37">
        <f t="shared" si="114"/>
        <v>0</v>
      </c>
      <c r="JWH197" s="37">
        <f t="shared" si="114"/>
        <v>0</v>
      </c>
      <c r="JWI197" s="37">
        <f t="shared" si="114"/>
        <v>0</v>
      </c>
      <c r="JWJ197" s="37">
        <f t="shared" si="114"/>
        <v>0</v>
      </c>
      <c r="JWK197" s="37">
        <f t="shared" si="114"/>
        <v>0</v>
      </c>
      <c r="JWL197" s="37">
        <f t="shared" ref="JWL197:JYW197" si="115">SUM(JWL234:JWL245)</f>
        <v>0</v>
      </c>
      <c r="JWM197" s="37">
        <f t="shared" si="115"/>
        <v>0</v>
      </c>
      <c r="JWN197" s="37">
        <f t="shared" si="115"/>
        <v>0</v>
      </c>
      <c r="JWO197" s="37">
        <f t="shared" si="115"/>
        <v>0</v>
      </c>
      <c r="JWP197" s="37">
        <f t="shared" si="115"/>
        <v>0</v>
      </c>
      <c r="JWQ197" s="37">
        <f t="shared" si="115"/>
        <v>0</v>
      </c>
      <c r="JWR197" s="37">
        <f t="shared" si="115"/>
        <v>0</v>
      </c>
      <c r="JWS197" s="37">
        <f t="shared" si="115"/>
        <v>0</v>
      </c>
      <c r="JWT197" s="37">
        <f t="shared" si="115"/>
        <v>0</v>
      </c>
      <c r="JWU197" s="37">
        <f t="shared" si="115"/>
        <v>0</v>
      </c>
      <c r="JWV197" s="37">
        <f t="shared" si="115"/>
        <v>0</v>
      </c>
      <c r="JWW197" s="37">
        <f t="shared" si="115"/>
        <v>0</v>
      </c>
      <c r="JWX197" s="37">
        <f t="shared" si="115"/>
        <v>0</v>
      </c>
      <c r="JWY197" s="37">
        <f t="shared" si="115"/>
        <v>0</v>
      </c>
      <c r="JWZ197" s="37">
        <f t="shared" si="115"/>
        <v>0</v>
      </c>
      <c r="JXA197" s="37">
        <f t="shared" si="115"/>
        <v>0</v>
      </c>
      <c r="JXB197" s="37">
        <f t="shared" si="115"/>
        <v>0</v>
      </c>
      <c r="JXC197" s="37">
        <f t="shared" si="115"/>
        <v>0</v>
      </c>
      <c r="JXD197" s="37">
        <f t="shared" si="115"/>
        <v>0</v>
      </c>
      <c r="JXE197" s="37">
        <f t="shared" si="115"/>
        <v>0</v>
      </c>
      <c r="JXF197" s="37">
        <f t="shared" si="115"/>
        <v>0</v>
      </c>
      <c r="JXG197" s="37">
        <f t="shared" si="115"/>
        <v>0</v>
      </c>
      <c r="JXH197" s="37">
        <f t="shared" si="115"/>
        <v>0</v>
      </c>
      <c r="JXI197" s="37">
        <f t="shared" si="115"/>
        <v>0</v>
      </c>
      <c r="JXJ197" s="37">
        <f t="shared" si="115"/>
        <v>0</v>
      </c>
      <c r="JXK197" s="37">
        <f t="shared" si="115"/>
        <v>0</v>
      </c>
      <c r="JXL197" s="37">
        <f t="shared" si="115"/>
        <v>0</v>
      </c>
      <c r="JXM197" s="37">
        <f t="shared" si="115"/>
        <v>0</v>
      </c>
      <c r="JXN197" s="37">
        <f t="shared" si="115"/>
        <v>0</v>
      </c>
      <c r="JXO197" s="37">
        <f t="shared" si="115"/>
        <v>0</v>
      </c>
      <c r="JXP197" s="37">
        <f t="shared" si="115"/>
        <v>0</v>
      </c>
      <c r="JXQ197" s="37">
        <f t="shared" si="115"/>
        <v>0</v>
      </c>
      <c r="JXR197" s="37">
        <f t="shared" si="115"/>
        <v>0</v>
      </c>
      <c r="JXS197" s="37">
        <f t="shared" si="115"/>
        <v>0</v>
      </c>
      <c r="JXT197" s="37">
        <f t="shared" si="115"/>
        <v>0</v>
      </c>
      <c r="JXU197" s="37">
        <f t="shared" si="115"/>
        <v>0</v>
      </c>
      <c r="JXV197" s="37">
        <f t="shared" si="115"/>
        <v>0</v>
      </c>
      <c r="JXW197" s="37">
        <f t="shared" si="115"/>
        <v>0</v>
      </c>
      <c r="JXX197" s="37">
        <f t="shared" si="115"/>
        <v>0</v>
      </c>
      <c r="JXY197" s="37">
        <f t="shared" si="115"/>
        <v>0</v>
      </c>
      <c r="JXZ197" s="37">
        <f t="shared" si="115"/>
        <v>0</v>
      </c>
      <c r="JYA197" s="37">
        <f t="shared" si="115"/>
        <v>0</v>
      </c>
      <c r="JYB197" s="37">
        <f t="shared" si="115"/>
        <v>0</v>
      </c>
      <c r="JYC197" s="37">
        <f t="shared" si="115"/>
        <v>0</v>
      </c>
      <c r="JYD197" s="37">
        <f t="shared" si="115"/>
        <v>0</v>
      </c>
      <c r="JYE197" s="37">
        <f t="shared" si="115"/>
        <v>0</v>
      </c>
      <c r="JYF197" s="37">
        <f t="shared" si="115"/>
        <v>0</v>
      </c>
      <c r="JYG197" s="37">
        <f t="shared" si="115"/>
        <v>0</v>
      </c>
      <c r="JYH197" s="37">
        <f t="shared" si="115"/>
        <v>0</v>
      </c>
      <c r="JYI197" s="37">
        <f t="shared" si="115"/>
        <v>0</v>
      </c>
      <c r="JYJ197" s="37">
        <f t="shared" si="115"/>
        <v>0</v>
      </c>
      <c r="JYK197" s="37">
        <f t="shared" si="115"/>
        <v>0</v>
      </c>
      <c r="JYL197" s="37">
        <f t="shared" si="115"/>
        <v>0</v>
      </c>
      <c r="JYM197" s="37">
        <f t="shared" si="115"/>
        <v>0</v>
      </c>
      <c r="JYN197" s="37">
        <f t="shared" si="115"/>
        <v>0</v>
      </c>
      <c r="JYO197" s="37">
        <f t="shared" si="115"/>
        <v>0</v>
      </c>
      <c r="JYP197" s="37">
        <f t="shared" si="115"/>
        <v>0</v>
      </c>
      <c r="JYQ197" s="37">
        <f t="shared" si="115"/>
        <v>0</v>
      </c>
      <c r="JYR197" s="37">
        <f t="shared" si="115"/>
        <v>0</v>
      </c>
      <c r="JYS197" s="37">
        <f t="shared" si="115"/>
        <v>0</v>
      </c>
      <c r="JYT197" s="37">
        <f t="shared" si="115"/>
        <v>0</v>
      </c>
      <c r="JYU197" s="37">
        <f t="shared" si="115"/>
        <v>0</v>
      </c>
      <c r="JYV197" s="37">
        <f t="shared" si="115"/>
        <v>0</v>
      </c>
      <c r="JYW197" s="37">
        <f t="shared" si="115"/>
        <v>0</v>
      </c>
      <c r="JYX197" s="37">
        <f t="shared" ref="JYX197:KBI197" si="116">SUM(JYX234:JYX245)</f>
        <v>0</v>
      </c>
      <c r="JYY197" s="37">
        <f t="shared" si="116"/>
        <v>0</v>
      </c>
      <c r="JYZ197" s="37">
        <f t="shared" si="116"/>
        <v>0</v>
      </c>
      <c r="JZA197" s="37">
        <f t="shared" si="116"/>
        <v>0</v>
      </c>
      <c r="JZB197" s="37">
        <f t="shared" si="116"/>
        <v>0</v>
      </c>
      <c r="JZC197" s="37">
        <f t="shared" si="116"/>
        <v>0</v>
      </c>
      <c r="JZD197" s="37">
        <f t="shared" si="116"/>
        <v>0</v>
      </c>
      <c r="JZE197" s="37">
        <f t="shared" si="116"/>
        <v>0</v>
      </c>
      <c r="JZF197" s="37">
        <f t="shared" si="116"/>
        <v>0</v>
      </c>
      <c r="JZG197" s="37">
        <f t="shared" si="116"/>
        <v>0</v>
      </c>
      <c r="JZH197" s="37">
        <f t="shared" si="116"/>
        <v>0</v>
      </c>
      <c r="JZI197" s="37">
        <f t="shared" si="116"/>
        <v>0</v>
      </c>
      <c r="JZJ197" s="37">
        <f t="shared" si="116"/>
        <v>0</v>
      </c>
      <c r="JZK197" s="37">
        <f t="shared" si="116"/>
        <v>0</v>
      </c>
      <c r="JZL197" s="37">
        <f t="shared" si="116"/>
        <v>0</v>
      </c>
      <c r="JZM197" s="37">
        <f t="shared" si="116"/>
        <v>0</v>
      </c>
      <c r="JZN197" s="37">
        <f t="shared" si="116"/>
        <v>0</v>
      </c>
      <c r="JZO197" s="37">
        <f t="shared" si="116"/>
        <v>0</v>
      </c>
      <c r="JZP197" s="37">
        <f t="shared" si="116"/>
        <v>0</v>
      </c>
      <c r="JZQ197" s="37">
        <f t="shared" si="116"/>
        <v>0</v>
      </c>
      <c r="JZR197" s="37">
        <f t="shared" si="116"/>
        <v>0</v>
      </c>
      <c r="JZS197" s="37">
        <f t="shared" si="116"/>
        <v>0</v>
      </c>
      <c r="JZT197" s="37">
        <f t="shared" si="116"/>
        <v>0</v>
      </c>
      <c r="JZU197" s="37">
        <f t="shared" si="116"/>
        <v>0</v>
      </c>
      <c r="JZV197" s="37">
        <f t="shared" si="116"/>
        <v>0</v>
      </c>
      <c r="JZW197" s="37">
        <f t="shared" si="116"/>
        <v>0</v>
      </c>
      <c r="JZX197" s="37">
        <f t="shared" si="116"/>
        <v>0</v>
      </c>
      <c r="JZY197" s="37">
        <f t="shared" si="116"/>
        <v>0</v>
      </c>
      <c r="JZZ197" s="37">
        <f t="shared" si="116"/>
        <v>0</v>
      </c>
      <c r="KAA197" s="37">
        <f t="shared" si="116"/>
        <v>0</v>
      </c>
      <c r="KAB197" s="37">
        <f t="shared" si="116"/>
        <v>0</v>
      </c>
      <c r="KAC197" s="37">
        <f t="shared" si="116"/>
        <v>0</v>
      </c>
      <c r="KAD197" s="37">
        <f t="shared" si="116"/>
        <v>0</v>
      </c>
      <c r="KAE197" s="37">
        <f t="shared" si="116"/>
        <v>0</v>
      </c>
      <c r="KAF197" s="37">
        <f t="shared" si="116"/>
        <v>0</v>
      </c>
      <c r="KAG197" s="37">
        <f t="shared" si="116"/>
        <v>0</v>
      </c>
      <c r="KAH197" s="37">
        <f t="shared" si="116"/>
        <v>0</v>
      </c>
      <c r="KAI197" s="37">
        <f t="shared" si="116"/>
        <v>0</v>
      </c>
      <c r="KAJ197" s="37">
        <f t="shared" si="116"/>
        <v>0</v>
      </c>
      <c r="KAK197" s="37">
        <f t="shared" si="116"/>
        <v>0</v>
      </c>
      <c r="KAL197" s="37">
        <f t="shared" si="116"/>
        <v>0</v>
      </c>
      <c r="KAM197" s="37">
        <f t="shared" si="116"/>
        <v>0</v>
      </c>
      <c r="KAN197" s="37">
        <f t="shared" si="116"/>
        <v>0</v>
      </c>
      <c r="KAO197" s="37">
        <f t="shared" si="116"/>
        <v>0</v>
      </c>
      <c r="KAP197" s="37">
        <f t="shared" si="116"/>
        <v>0</v>
      </c>
      <c r="KAQ197" s="37">
        <f t="shared" si="116"/>
        <v>0</v>
      </c>
      <c r="KAR197" s="37">
        <f t="shared" si="116"/>
        <v>0</v>
      </c>
      <c r="KAS197" s="37">
        <f t="shared" si="116"/>
        <v>0</v>
      </c>
      <c r="KAT197" s="37">
        <f t="shared" si="116"/>
        <v>0</v>
      </c>
      <c r="KAU197" s="37">
        <f t="shared" si="116"/>
        <v>0</v>
      </c>
      <c r="KAV197" s="37">
        <f t="shared" si="116"/>
        <v>0</v>
      </c>
      <c r="KAW197" s="37">
        <f t="shared" si="116"/>
        <v>0</v>
      </c>
      <c r="KAX197" s="37">
        <f t="shared" si="116"/>
        <v>0</v>
      </c>
      <c r="KAY197" s="37">
        <f t="shared" si="116"/>
        <v>0</v>
      </c>
      <c r="KAZ197" s="37">
        <f t="shared" si="116"/>
        <v>0</v>
      </c>
      <c r="KBA197" s="37">
        <f t="shared" si="116"/>
        <v>0</v>
      </c>
      <c r="KBB197" s="37">
        <f t="shared" si="116"/>
        <v>0</v>
      </c>
      <c r="KBC197" s="37">
        <f t="shared" si="116"/>
        <v>0</v>
      </c>
      <c r="KBD197" s="37">
        <f t="shared" si="116"/>
        <v>0</v>
      </c>
      <c r="KBE197" s="37">
        <f t="shared" si="116"/>
        <v>0</v>
      </c>
      <c r="KBF197" s="37">
        <f t="shared" si="116"/>
        <v>0</v>
      </c>
      <c r="KBG197" s="37">
        <f t="shared" si="116"/>
        <v>0</v>
      </c>
      <c r="KBH197" s="37">
        <f t="shared" si="116"/>
        <v>0</v>
      </c>
      <c r="KBI197" s="37">
        <f t="shared" si="116"/>
        <v>0</v>
      </c>
      <c r="KBJ197" s="37">
        <f t="shared" ref="KBJ197:KDU197" si="117">SUM(KBJ234:KBJ245)</f>
        <v>0</v>
      </c>
      <c r="KBK197" s="37">
        <f t="shared" si="117"/>
        <v>0</v>
      </c>
      <c r="KBL197" s="37">
        <f t="shared" si="117"/>
        <v>0</v>
      </c>
      <c r="KBM197" s="37">
        <f t="shared" si="117"/>
        <v>0</v>
      </c>
      <c r="KBN197" s="37">
        <f t="shared" si="117"/>
        <v>0</v>
      </c>
      <c r="KBO197" s="37">
        <f t="shared" si="117"/>
        <v>0</v>
      </c>
      <c r="KBP197" s="37">
        <f t="shared" si="117"/>
        <v>0</v>
      </c>
      <c r="KBQ197" s="37">
        <f t="shared" si="117"/>
        <v>0</v>
      </c>
      <c r="KBR197" s="37">
        <f t="shared" si="117"/>
        <v>0</v>
      </c>
      <c r="KBS197" s="37">
        <f t="shared" si="117"/>
        <v>0</v>
      </c>
      <c r="KBT197" s="37">
        <f t="shared" si="117"/>
        <v>0</v>
      </c>
      <c r="KBU197" s="37">
        <f t="shared" si="117"/>
        <v>0</v>
      </c>
      <c r="KBV197" s="37">
        <f t="shared" si="117"/>
        <v>0</v>
      </c>
      <c r="KBW197" s="37">
        <f t="shared" si="117"/>
        <v>0</v>
      </c>
      <c r="KBX197" s="37">
        <f t="shared" si="117"/>
        <v>0</v>
      </c>
      <c r="KBY197" s="37">
        <f t="shared" si="117"/>
        <v>0</v>
      </c>
      <c r="KBZ197" s="37">
        <f t="shared" si="117"/>
        <v>0</v>
      </c>
      <c r="KCA197" s="37">
        <f t="shared" si="117"/>
        <v>0</v>
      </c>
      <c r="KCB197" s="37">
        <f t="shared" si="117"/>
        <v>0</v>
      </c>
      <c r="KCC197" s="37">
        <f t="shared" si="117"/>
        <v>0</v>
      </c>
      <c r="KCD197" s="37">
        <f t="shared" si="117"/>
        <v>0</v>
      </c>
      <c r="KCE197" s="37">
        <f t="shared" si="117"/>
        <v>0</v>
      </c>
      <c r="KCF197" s="37">
        <f t="shared" si="117"/>
        <v>0</v>
      </c>
      <c r="KCG197" s="37">
        <f t="shared" si="117"/>
        <v>0</v>
      </c>
      <c r="KCH197" s="37">
        <f t="shared" si="117"/>
        <v>0</v>
      </c>
      <c r="KCI197" s="37">
        <f t="shared" si="117"/>
        <v>0</v>
      </c>
      <c r="KCJ197" s="37">
        <f t="shared" si="117"/>
        <v>0</v>
      </c>
      <c r="KCK197" s="37">
        <f t="shared" si="117"/>
        <v>0</v>
      </c>
      <c r="KCL197" s="37">
        <f t="shared" si="117"/>
        <v>0</v>
      </c>
      <c r="KCM197" s="37">
        <f t="shared" si="117"/>
        <v>0</v>
      </c>
      <c r="KCN197" s="37">
        <f t="shared" si="117"/>
        <v>0</v>
      </c>
      <c r="KCO197" s="37">
        <f t="shared" si="117"/>
        <v>0</v>
      </c>
      <c r="KCP197" s="37">
        <f t="shared" si="117"/>
        <v>0</v>
      </c>
      <c r="KCQ197" s="37">
        <f t="shared" si="117"/>
        <v>0</v>
      </c>
      <c r="KCR197" s="37">
        <f t="shared" si="117"/>
        <v>0</v>
      </c>
      <c r="KCS197" s="37">
        <f t="shared" si="117"/>
        <v>0</v>
      </c>
      <c r="KCT197" s="37">
        <f t="shared" si="117"/>
        <v>0</v>
      </c>
      <c r="KCU197" s="37">
        <f t="shared" si="117"/>
        <v>0</v>
      </c>
      <c r="KCV197" s="37">
        <f t="shared" si="117"/>
        <v>0</v>
      </c>
      <c r="KCW197" s="37">
        <f t="shared" si="117"/>
        <v>0</v>
      </c>
      <c r="KCX197" s="37">
        <f t="shared" si="117"/>
        <v>0</v>
      </c>
      <c r="KCY197" s="37">
        <f t="shared" si="117"/>
        <v>0</v>
      </c>
      <c r="KCZ197" s="37">
        <f t="shared" si="117"/>
        <v>0</v>
      </c>
      <c r="KDA197" s="37">
        <f t="shared" si="117"/>
        <v>0</v>
      </c>
      <c r="KDB197" s="37">
        <f t="shared" si="117"/>
        <v>0</v>
      </c>
      <c r="KDC197" s="37">
        <f t="shared" si="117"/>
        <v>0</v>
      </c>
      <c r="KDD197" s="37">
        <f t="shared" si="117"/>
        <v>0</v>
      </c>
      <c r="KDE197" s="37">
        <f t="shared" si="117"/>
        <v>0</v>
      </c>
      <c r="KDF197" s="37">
        <f t="shared" si="117"/>
        <v>0</v>
      </c>
      <c r="KDG197" s="37">
        <f t="shared" si="117"/>
        <v>0</v>
      </c>
      <c r="KDH197" s="37">
        <f t="shared" si="117"/>
        <v>0</v>
      </c>
      <c r="KDI197" s="37">
        <f t="shared" si="117"/>
        <v>0</v>
      </c>
      <c r="KDJ197" s="37">
        <f t="shared" si="117"/>
        <v>0</v>
      </c>
      <c r="KDK197" s="37">
        <f t="shared" si="117"/>
        <v>0</v>
      </c>
      <c r="KDL197" s="37">
        <f t="shared" si="117"/>
        <v>0</v>
      </c>
      <c r="KDM197" s="37">
        <f t="shared" si="117"/>
        <v>0</v>
      </c>
      <c r="KDN197" s="37">
        <f t="shared" si="117"/>
        <v>0</v>
      </c>
      <c r="KDO197" s="37">
        <f t="shared" si="117"/>
        <v>0</v>
      </c>
      <c r="KDP197" s="37">
        <f t="shared" si="117"/>
        <v>0</v>
      </c>
      <c r="KDQ197" s="37">
        <f t="shared" si="117"/>
        <v>0</v>
      </c>
      <c r="KDR197" s="37">
        <f t="shared" si="117"/>
        <v>0</v>
      </c>
      <c r="KDS197" s="37">
        <f t="shared" si="117"/>
        <v>0</v>
      </c>
      <c r="KDT197" s="37">
        <f t="shared" si="117"/>
        <v>0</v>
      </c>
      <c r="KDU197" s="37">
        <f t="shared" si="117"/>
        <v>0</v>
      </c>
      <c r="KDV197" s="37">
        <f t="shared" ref="KDV197:KGG197" si="118">SUM(KDV234:KDV245)</f>
        <v>0</v>
      </c>
      <c r="KDW197" s="37">
        <f t="shared" si="118"/>
        <v>0</v>
      </c>
      <c r="KDX197" s="37">
        <f t="shared" si="118"/>
        <v>0</v>
      </c>
      <c r="KDY197" s="37">
        <f t="shared" si="118"/>
        <v>0</v>
      </c>
      <c r="KDZ197" s="37">
        <f t="shared" si="118"/>
        <v>0</v>
      </c>
      <c r="KEA197" s="37">
        <f t="shared" si="118"/>
        <v>0</v>
      </c>
      <c r="KEB197" s="37">
        <f t="shared" si="118"/>
        <v>0</v>
      </c>
      <c r="KEC197" s="37">
        <f t="shared" si="118"/>
        <v>0</v>
      </c>
      <c r="KED197" s="37">
        <f t="shared" si="118"/>
        <v>0</v>
      </c>
      <c r="KEE197" s="37">
        <f t="shared" si="118"/>
        <v>0</v>
      </c>
      <c r="KEF197" s="37">
        <f t="shared" si="118"/>
        <v>0</v>
      </c>
      <c r="KEG197" s="37">
        <f t="shared" si="118"/>
        <v>0</v>
      </c>
      <c r="KEH197" s="37">
        <f t="shared" si="118"/>
        <v>0</v>
      </c>
      <c r="KEI197" s="37">
        <f t="shared" si="118"/>
        <v>0</v>
      </c>
      <c r="KEJ197" s="37">
        <f t="shared" si="118"/>
        <v>0</v>
      </c>
      <c r="KEK197" s="37">
        <f t="shared" si="118"/>
        <v>0</v>
      </c>
      <c r="KEL197" s="37">
        <f t="shared" si="118"/>
        <v>0</v>
      </c>
      <c r="KEM197" s="37">
        <f t="shared" si="118"/>
        <v>0</v>
      </c>
      <c r="KEN197" s="37">
        <f t="shared" si="118"/>
        <v>0</v>
      </c>
      <c r="KEO197" s="37">
        <f t="shared" si="118"/>
        <v>0</v>
      </c>
      <c r="KEP197" s="37">
        <f t="shared" si="118"/>
        <v>0</v>
      </c>
      <c r="KEQ197" s="37">
        <f t="shared" si="118"/>
        <v>0</v>
      </c>
      <c r="KER197" s="37">
        <f t="shared" si="118"/>
        <v>0</v>
      </c>
      <c r="KES197" s="37">
        <f t="shared" si="118"/>
        <v>0</v>
      </c>
      <c r="KET197" s="37">
        <f t="shared" si="118"/>
        <v>0</v>
      </c>
      <c r="KEU197" s="37">
        <f t="shared" si="118"/>
        <v>0</v>
      </c>
      <c r="KEV197" s="37">
        <f t="shared" si="118"/>
        <v>0</v>
      </c>
      <c r="KEW197" s="37">
        <f t="shared" si="118"/>
        <v>0</v>
      </c>
      <c r="KEX197" s="37">
        <f t="shared" si="118"/>
        <v>0</v>
      </c>
      <c r="KEY197" s="37">
        <f t="shared" si="118"/>
        <v>0</v>
      </c>
      <c r="KEZ197" s="37">
        <f t="shared" si="118"/>
        <v>0</v>
      </c>
      <c r="KFA197" s="37">
        <f t="shared" si="118"/>
        <v>0</v>
      </c>
      <c r="KFB197" s="37">
        <f t="shared" si="118"/>
        <v>0</v>
      </c>
      <c r="KFC197" s="37">
        <f t="shared" si="118"/>
        <v>0</v>
      </c>
      <c r="KFD197" s="37">
        <f t="shared" si="118"/>
        <v>0</v>
      </c>
      <c r="KFE197" s="37">
        <f t="shared" si="118"/>
        <v>0</v>
      </c>
      <c r="KFF197" s="37">
        <f t="shared" si="118"/>
        <v>0</v>
      </c>
      <c r="KFG197" s="37">
        <f t="shared" si="118"/>
        <v>0</v>
      </c>
      <c r="KFH197" s="37">
        <f t="shared" si="118"/>
        <v>0</v>
      </c>
      <c r="KFI197" s="37">
        <f t="shared" si="118"/>
        <v>0</v>
      </c>
      <c r="KFJ197" s="37">
        <f t="shared" si="118"/>
        <v>0</v>
      </c>
      <c r="KFK197" s="37">
        <f t="shared" si="118"/>
        <v>0</v>
      </c>
      <c r="KFL197" s="37">
        <f t="shared" si="118"/>
        <v>0</v>
      </c>
      <c r="KFM197" s="37">
        <f t="shared" si="118"/>
        <v>0</v>
      </c>
      <c r="KFN197" s="37">
        <f t="shared" si="118"/>
        <v>0</v>
      </c>
      <c r="KFO197" s="37">
        <f t="shared" si="118"/>
        <v>0</v>
      </c>
      <c r="KFP197" s="37">
        <f t="shared" si="118"/>
        <v>0</v>
      </c>
      <c r="KFQ197" s="37">
        <f t="shared" si="118"/>
        <v>0</v>
      </c>
      <c r="KFR197" s="37">
        <f t="shared" si="118"/>
        <v>0</v>
      </c>
      <c r="KFS197" s="37">
        <f t="shared" si="118"/>
        <v>0</v>
      </c>
      <c r="KFT197" s="37">
        <f t="shared" si="118"/>
        <v>0</v>
      </c>
      <c r="KFU197" s="37">
        <f t="shared" si="118"/>
        <v>0</v>
      </c>
      <c r="KFV197" s="37">
        <f t="shared" si="118"/>
        <v>0</v>
      </c>
      <c r="KFW197" s="37">
        <f t="shared" si="118"/>
        <v>0</v>
      </c>
      <c r="KFX197" s="37">
        <f t="shared" si="118"/>
        <v>0</v>
      </c>
      <c r="KFY197" s="37">
        <f t="shared" si="118"/>
        <v>0</v>
      </c>
      <c r="KFZ197" s="37">
        <f t="shared" si="118"/>
        <v>0</v>
      </c>
      <c r="KGA197" s="37">
        <f t="shared" si="118"/>
        <v>0</v>
      </c>
      <c r="KGB197" s="37">
        <f t="shared" si="118"/>
        <v>0</v>
      </c>
      <c r="KGC197" s="37">
        <f t="shared" si="118"/>
        <v>0</v>
      </c>
      <c r="KGD197" s="37">
        <f t="shared" si="118"/>
        <v>0</v>
      </c>
      <c r="KGE197" s="37">
        <f t="shared" si="118"/>
        <v>0</v>
      </c>
      <c r="KGF197" s="37">
        <f t="shared" si="118"/>
        <v>0</v>
      </c>
      <c r="KGG197" s="37">
        <f t="shared" si="118"/>
        <v>0</v>
      </c>
      <c r="KGH197" s="37">
        <f t="shared" ref="KGH197:KIS197" si="119">SUM(KGH234:KGH245)</f>
        <v>0</v>
      </c>
      <c r="KGI197" s="37">
        <f t="shared" si="119"/>
        <v>0</v>
      </c>
      <c r="KGJ197" s="37">
        <f t="shared" si="119"/>
        <v>0</v>
      </c>
      <c r="KGK197" s="37">
        <f t="shared" si="119"/>
        <v>0</v>
      </c>
      <c r="KGL197" s="37">
        <f t="shared" si="119"/>
        <v>0</v>
      </c>
      <c r="KGM197" s="37">
        <f t="shared" si="119"/>
        <v>0</v>
      </c>
      <c r="KGN197" s="37">
        <f t="shared" si="119"/>
        <v>0</v>
      </c>
      <c r="KGO197" s="37">
        <f t="shared" si="119"/>
        <v>0</v>
      </c>
      <c r="KGP197" s="37">
        <f t="shared" si="119"/>
        <v>0</v>
      </c>
      <c r="KGQ197" s="37">
        <f t="shared" si="119"/>
        <v>0</v>
      </c>
      <c r="KGR197" s="37">
        <f t="shared" si="119"/>
        <v>0</v>
      </c>
      <c r="KGS197" s="37">
        <f t="shared" si="119"/>
        <v>0</v>
      </c>
      <c r="KGT197" s="37">
        <f t="shared" si="119"/>
        <v>0</v>
      </c>
      <c r="KGU197" s="37">
        <f t="shared" si="119"/>
        <v>0</v>
      </c>
      <c r="KGV197" s="37">
        <f t="shared" si="119"/>
        <v>0</v>
      </c>
      <c r="KGW197" s="37">
        <f t="shared" si="119"/>
        <v>0</v>
      </c>
      <c r="KGX197" s="37">
        <f t="shared" si="119"/>
        <v>0</v>
      </c>
      <c r="KGY197" s="37">
        <f t="shared" si="119"/>
        <v>0</v>
      </c>
      <c r="KGZ197" s="37">
        <f t="shared" si="119"/>
        <v>0</v>
      </c>
      <c r="KHA197" s="37">
        <f t="shared" si="119"/>
        <v>0</v>
      </c>
      <c r="KHB197" s="37">
        <f t="shared" si="119"/>
        <v>0</v>
      </c>
      <c r="KHC197" s="37">
        <f t="shared" si="119"/>
        <v>0</v>
      </c>
      <c r="KHD197" s="37">
        <f t="shared" si="119"/>
        <v>0</v>
      </c>
      <c r="KHE197" s="37">
        <f t="shared" si="119"/>
        <v>0</v>
      </c>
      <c r="KHF197" s="37">
        <f t="shared" si="119"/>
        <v>0</v>
      </c>
      <c r="KHG197" s="37">
        <f t="shared" si="119"/>
        <v>0</v>
      </c>
      <c r="KHH197" s="37">
        <f t="shared" si="119"/>
        <v>0</v>
      </c>
      <c r="KHI197" s="37">
        <f t="shared" si="119"/>
        <v>0</v>
      </c>
      <c r="KHJ197" s="37">
        <f t="shared" si="119"/>
        <v>0</v>
      </c>
      <c r="KHK197" s="37">
        <f t="shared" si="119"/>
        <v>0</v>
      </c>
      <c r="KHL197" s="37">
        <f t="shared" si="119"/>
        <v>0</v>
      </c>
      <c r="KHM197" s="37">
        <f t="shared" si="119"/>
        <v>0</v>
      </c>
      <c r="KHN197" s="37">
        <f t="shared" si="119"/>
        <v>0</v>
      </c>
      <c r="KHO197" s="37">
        <f t="shared" si="119"/>
        <v>0</v>
      </c>
      <c r="KHP197" s="37">
        <f t="shared" si="119"/>
        <v>0</v>
      </c>
      <c r="KHQ197" s="37">
        <f t="shared" si="119"/>
        <v>0</v>
      </c>
      <c r="KHR197" s="37">
        <f t="shared" si="119"/>
        <v>0</v>
      </c>
      <c r="KHS197" s="37">
        <f t="shared" si="119"/>
        <v>0</v>
      </c>
      <c r="KHT197" s="37">
        <f t="shared" si="119"/>
        <v>0</v>
      </c>
      <c r="KHU197" s="37">
        <f t="shared" si="119"/>
        <v>0</v>
      </c>
      <c r="KHV197" s="37">
        <f t="shared" si="119"/>
        <v>0</v>
      </c>
      <c r="KHW197" s="37">
        <f t="shared" si="119"/>
        <v>0</v>
      </c>
      <c r="KHX197" s="37">
        <f t="shared" si="119"/>
        <v>0</v>
      </c>
      <c r="KHY197" s="37">
        <f t="shared" si="119"/>
        <v>0</v>
      </c>
      <c r="KHZ197" s="37">
        <f t="shared" si="119"/>
        <v>0</v>
      </c>
      <c r="KIA197" s="37">
        <f t="shared" si="119"/>
        <v>0</v>
      </c>
      <c r="KIB197" s="37">
        <f t="shared" si="119"/>
        <v>0</v>
      </c>
      <c r="KIC197" s="37">
        <f t="shared" si="119"/>
        <v>0</v>
      </c>
      <c r="KID197" s="37">
        <f t="shared" si="119"/>
        <v>0</v>
      </c>
      <c r="KIE197" s="37">
        <f t="shared" si="119"/>
        <v>0</v>
      </c>
      <c r="KIF197" s="37">
        <f t="shared" si="119"/>
        <v>0</v>
      </c>
      <c r="KIG197" s="37">
        <f t="shared" si="119"/>
        <v>0</v>
      </c>
      <c r="KIH197" s="37">
        <f t="shared" si="119"/>
        <v>0</v>
      </c>
      <c r="KII197" s="37">
        <f t="shared" si="119"/>
        <v>0</v>
      </c>
      <c r="KIJ197" s="37">
        <f t="shared" si="119"/>
        <v>0</v>
      </c>
      <c r="KIK197" s="37">
        <f t="shared" si="119"/>
        <v>0</v>
      </c>
      <c r="KIL197" s="37">
        <f t="shared" si="119"/>
        <v>0</v>
      </c>
      <c r="KIM197" s="37">
        <f t="shared" si="119"/>
        <v>0</v>
      </c>
      <c r="KIN197" s="37">
        <f t="shared" si="119"/>
        <v>0</v>
      </c>
      <c r="KIO197" s="37">
        <f t="shared" si="119"/>
        <v>0</v>
      </c>
      <c r="KIP197" s="37">
        <f t="shared" si="119"/>
        <v>0</v>
      </c>
      <c r="KIQ197" s="37">
        <f t="shared" si="119"/>
        <v>0</v>
      </c>
      <c r="KIR197" s="37">
        <f t="shared" si="119"/>
        <v>0</v>
      </c>
      <c r="KIS197" s="37">
        <f t="shared" si="119"/>
        <v>0</v>
      </c>
      <c r="KIT197" s="37">
        <f t="shared" ref="KIT197:KLE197" si="120">SUM(KIT234:KIT245)</f>
        <v>0</v>
      </c>
      <c r="KIU197" s="37">
        <f t="shared" si="120"/>
        <v>0</v>
      </c>
      <c r="KIV197" s="37">
        <f t="shared" si="120"/>
        <v>0</v>
      </c>
      <c r="KIW197" s="37">
        <f t="shared" si="120"/>
        <v>0</v>
      </c>
      <c r="KIX197" s="37">
        <f t="shared" si="120"/>
        <v>0</v>
      </c>
      <c r="KIY197" s="37">
        <f t="shared" si="120"/>
        <v>0</v>
      </c>
      <c r="KIZ197" s="37">
        <f t="shared" si="120"/>
        <v>0</v>
      </c>
      <c r="KJA197" s="37">
        <f t="shared" si="120"/>
        <v>0</v>
      </c>
      <c r="KJB197" s="37">
        <f t="shared" si="120"/>
        <v>0</v>
      </c>
      <c r="KJC197" s="37">
        <f t="shared" si="120"/>
        <v>0</v>
      </c>
      <c r="KJD197" s="37">
        <f t="shared" si="120"/>
        <v>0</v>
      </c>
      <c r="KJE197" s="37">
        <f t="shared" si="120"/>
        <v>0</v>
      </c>
      <c r="KJF197" s="37">
        <f t="shared" si="120"/>
        <v>0</v>
      </c>
      <c r="KJG197" s="37">
        <f t="shared" si="120"/>
        <v>0</v>
      </c>
      <c r="KJH197" s="37">
        <f t="shared" si="120"/>
        <v>0</v>
      </c>
      <c r="KJI197" s="37">
        <f t="shared" si="120"/>
        <v>0</v>
      </c>
      <c r="KJJ197" s="37">
        <f t="shared" si="120"/>
        <v>0</v>
      </c>
      <c r="KJK197" s="37">
        <f t="shared" si="120"/>
        <v>0</v>
      </c>
      <c r="KJL197" s="37">
        <f t="shared" si="120"/>
        <v>0</v>
      </c>
      <c r="KJM197" s="37">
        <f t="shared" si="120"/>
        <v>0</v>
      </c>
      <c r="KJN197" s="37">
        <f t="shared" si="120"/>
        <v>0</v>
      </c>
      <c r="KJO197" s="37">
        <f t="shared" si="120"/>
        <v>0</v>
      </c>
      <c r="KJP197" s="37">
        <f t="shared" si="120"/>
        <v>0</v>
      </c>
      <c r="KJQ197" s="37">
        <f t="shared" si="120"/>
        <v>0</v>
      </c>
      <c r="KJR197" s="37">
        <f t="shared" si="120"/>
        <v>0</v>
      </c>
      <c r="KJS197" s="37">
        <f t="shared" si="120"/>
        <v>0</v>
      </c>
      <c r="KJT197" s="37">
        <f t="shared" si="120"/>
        <v>0</v>
      </c>
      <c r="KJU197" s="37">
        <f t="shared" si="120"/>
        <v>0</v>
      </c>
      <c r="KJV197" s="37">
        <f t="shared" si="120"/>
        <v>0</v>
      </c>
      <c r="KJW197" s="37">
        <f t="shared" si="120"/>
        <v>0</v>
      </c>
      <c r="KJX197" s="37">
        <f t="shared" si="120"/>
        <v>0</v>
      </c>
      <c r="KJY197" s="37">
        <f t="shared" si="120"/>
        <v>0</v>
      </c>
      <c r="KJZ197" s="37">
        <f t="shared" si="120"/>
        <v>0</v>
      </c>
      <c r="KKA197" s="37">
        <f t="shared" si="120"/>
        <v>0</v>
      </c>
      <c r="KKB197" s="37">
        <f t="shared" si="120"/>
        <v>0</v>
      </c>
      <c r="KKC197" s="37">
        <f t="shared" si="120"/>
        <v>0</v>
      </c>
      <c r="KKD197" s="37">
        <f t="shared" si="120"/>
        <v>0</v>
      </c>
      <c r="KKE197" s="37">
        <f t="shared" si="120"/>
        <v>0</v>
      </c>
      <c r="KKF197" s="37">
        <f t="shared" si="120"/>
        <v>0</v>
      </c>
      <c r="KKG197" s="37">
        <f t="shared" si="120"/>
        <v>0</v>
      </c>
      <c r="KKH197" s="37">
        <f t="shared" si="120"/>
        <v>0</v>
      </c>
      <c r="KKI197" s="37">
        <f t="shared" si="120"/>
        <v>0</v>
      </c>
      <c r="KKJ197" s="37">
        <f t="shared" si="120"/>
        <v>0</v>
      </c>
      <c r="KKK197" s="37">
        <f t="shared" si="120"/>
        <v>0</v>
      </c>
      <c r="KKL197" s="37">
        <f t="shared" si="120"/>
        <v>0</v>
      </c>
      <c r="KKM197" s="37">
        <f t="shared" si="120"/>
        <v>0</v>
      </c>
      <c r="KKN197" s="37">
        <f t="shared" si="120"/>
        <v>0</v>
      </c>
      <c r="KKO197" s="37">
        <f t="shared" si="120"/>
        <v>0</v>
      </c>
      <c r="KKP197" s="37">
        <f t="shared" si="120"/>
        <v>0</v>
      </c>
      <c r="KKQ197" s="37">
        <f t="shared" si="120"/>
        <v>0</v>
      </c>
      <c r="KKR197" s="37">
        <f t="shared" si="120"/>
        <v>0</v>
      </c>
      <c r="KKS197" s="37">
        <f t="shared" si="120"/>
        <v>0</v>
      </c>
      <c r="KKT197" s="37">
        <f t="shared" si="120"/>
        <v>0</v>
      </c>
      <c r="KKU197" s="37">
        <f t="shared" si="120"/>
        <v>0</v>
      </c>
      <c r="KKV197" s="37">
        <f t="shared" si="120"/>
        <v>0</v>
      </c>
      <c r="KKW197" s="37">
        <f t="shared" si="120"/>
        <v>0</v>
      </c>
      <c r="KKX197" s="37">
        <f t="shared" si="120"/>
        <v>0</v>
      </c>
      <c r="KKY197" s="37">
        <f t="shared" si="120"/>
        <v>0</v>
      </c>
      <c r="KKZ197" s="37">
        <f t="shared" si="120"/>
        <v>0</v>
      </c>
      <c r="KLA197" s="37">
        <f t="shared" si="120"/>
        <v>0</v>
      </c>
      <c r="KLB197" s="37">
        <f t="shared" si="120"/>
        <v>0</v>
      </c>
      <c r="KLC197" s="37">
        <f t="shared" si="120"/>
        <v>0</v>
      </c>
      <c r="KLD197" s="37">
        <f t="shared" si="120"/>
        <v>0</v>
      </c>
      <c r="KLE197" s="37">
        <f t="shared" si="120"/>
        <v>0</v>
      </c>
      <c r="KLF197" s="37">
        <f t="shared" ref="KLF197:KNQ197" si="121">SUM(KLF234:KLF245)</f>
        <v>0</v>
      </c>
      <c r="KLG197" s="37">
        <f t="shared" si="121"/>
        <v>0</v>
      </c>
      <c r="KLH197" s="37">
        <f t="shared" si="121"/>
        <v>0</v>
      </c>
      <c r="KLI197" s="37">
        <f t="shared" si="121"/>
        <v>0</v>
      </c>
      <c r="KLJ197" s="37">
        <f t="shared" si="121"/>
        <v>0</v>
      </c>
      <c r="KLK197" s="37">
        <f t="shared" si="121"/>
        <v>0</v>
      </c>
      <c r="KLL197" s="37">
        <f t="shared" si="121"/>
        <v>0</v>
      </c>
      <c r="KLM197" s="37">
        <f t="shared" si="121"/>
        <v>0</v>
      </c>
      <c r="KLN197" s="37">
        <f t="shared" si="121"/>
        <v>0</v>
      </c>
      <c r="KLO197" s="37">
        <f t="shared" si="121"/>
        <v>0</v>
      </c>
      <c r="KLP197" s="37">
        <f t="shared" si="121"/>
        <v>0</v>
      </c>
      <c r="KLQ197" s="37">
        <f t="shared" si="121"/>
        <v>0</v>
      </c>
      <c r="KLR197" s="37">
        <f t="shared" si="121"/>
        <v>0</v>
      </c>
      <c r="KLS197" s="37">
        <f t="shared" si="121"/>
        <v>0</v>
      </c>
      <c r="KLT197" s="37">
        <f t="shared" si="121"/>
        <v>0</v>
      </c>
      <c r="KLU197" s="37">
        <f t="shared" si="121"/>
        <v>0</v>
      </c>
      <c r="KLV197" s="37">
        <f t="shared" si="121"/>
        <v>0</v>
      </c>
      <c r="KLW197" s="37">
        <f t="shared" si="121"/>
        <v>0</v>
      </c>
      <c r="KLX197" s="37">
        <f t="shared" si="121"/>
        <v>0</v>
      </c>
      <c r="KLY197" s="37">
        <f t="shared" si="121"/>
        <v>0</v>
      </c>
      <c r="KLZ197" s="37">
        <f t="shared" si="121"/>
        <v>0</v>
      </c>
      <c r="KMA197" s="37">
        <f t="shared" si="121"/>
        <v>0</v>
      </c>
      <c r="KMB197" s="37">
        <f t="shared" si="121"/>
        <v>0</v>
      </c>
      <c r="KMC197" s="37">
        <f t="shared" si="121"/>
        <v>0</v>
      </c>
      <c r="KMD197" s="37">
        <f t="shared" si="121"/>
        <v>0</v>
      </c>
      <c r="KME197" s="37">
        <f t="shared" si="121"/>
        <v>0</v>
      </c>
      <c r="KMF197" s="37">
        <f t="shared" si="121"/>
        <v>0</v>
      </c>
      <c r="KMG197" s="37">
        <f t="shared" si="121"/>
        <v>0</v>
      </c>
      <c r="KMH197" s="37">
        <f t="shared" si="121"/>
        <v>0</v>
      </c>
      <c r="KMI197" s="37">
        <f t="shared" si="121"/>
        <v>0</v>
      </c>
      <c r="KMJ197" s="37">
        <f t="shared" si="121"/>
        <v>0</v>
      </c>
      <c r="KMK197" s="37">
        <f t="shared" si="121"/>
        <v>0</v>
      </c>
      <c r="KML197" s="37">
        <f t="shared" si="121"/>
        <v>0</v>
      </c>
      <c r="KMM197" s="37">
        <f t="shared" si="121"/>
        <v>0</v>
      </c>
      <c r="KMN197" s="37">
        <f t="shared" si="121"/>
        <v>0</v>
      </c>
      <c r="KMO197" s="37">
        <f t="shared" si="121"/>
        <v>0</v>
      </c>
      <c r="KMP197" s="37">
        <f t="shared" si="121"/>
        <v>0</v>
      </c>
      <c r="KMQ197" s="37">
        <f t="shared" si="121"/>
        <v>0</v>
      </c>
      <c r="KMR197" s="37">
        <f t="shared" si="121"/>
        <v>0</v>
      </c>
      <c r="KMS197" s="37">
        <f t="shared" si="121"/>
        <v>0</v>
      </c>
      <c r="KMT197" s="37">
        <f t="shared" si="121"/>
        <v>0</v>
      </c>
      <c r="KMU197" s="37">
        <f t="shared" si="121"/>
        <v>0</v>
      </c>
      <c r="KMV197" s="37">
        <f t="shared" si="121"/>
        <v>0</v>
      </c>
      <c r="KMW197" s="37">
        <f t="shared" si="121"/>
        <v>0</v>
      </c>
      <c r="KMX197" s="37">
        <f t="shared" si="121"/>
        <v>0</v>
      </c>
      <c r="KMY197" s="37">
        <f t="shared" si="121"/>
        <v>0</v>
      </c>
      <c r="KMZ197" s="37">
        <f t="shared" si="121"/>
        <v>0</v>
      </c>
      <c r="KNA197" s="37">
        <f t="shared" si="121"/>
        <v>0</v>
      </c>
      <c r="KNB197" s="37">
        <f t="shared" si="121"/>
        <v>0</v>
      </c>
      <c r="KNC197" s="37">
        <f t="shared" si="121"/>
        <v>0</v>
      </c>
      <c r="KND197" s="37">
        <f t="shared" si="121"/>
        <v>0</v>
      </c>
      <c r="KNE197" s="37">
        <f t="shared" si="121"/>
        <v>0</v>
      </c>
      <c r="KNF197" s="37">
        <f t="shared" si="121"/>
        <v>0</v>
      </c>
      <c r="KNG197" s="37">
        <f t="shared" si="121"/>
        <v>0</v>
      </c>
      <c r="KNH197" s="37">
        <f t="shared" si="121"/>
        <v>0</v>
      </c>
      <c r="KNI197" s="37">
        <f t="shared" si="121"/>
        <v>0</v>
      </c>
      <c r="KNJ197" s="37">
        <f t="shared" si="121"/>
        <v>0</v>
      </c>
      <c r="KNK197" s="37">
        <f t="shared" si="121"/>
        <v>0</v>
      </c>
      <c r="KNL197" s="37">
        <f t="shared" si="121"/>
        <v>0</v>
      </c>
      <c r="KNM197" s="37">
        <f t="shared" si="121"/>
        <v>0</v>
      </c>
      <c r="KNN197" s="37">
        <f t="shared" si="121"/>
        <v>0</v>
      </c>
      <c r="KNO197" s="37">
        <f t="shared" si="121"/>
        <v>0</v>
      </c>
      <c r="KNP197" s="37">
        <f t="shared" si="121"/>
        <v>0</v>
      </c>
      <c r="KNQ197" s="37">
        <f t="shared" si="121"/>
        <v>0</v>
      </c>
      <c r="KNR197" s="37">
        <f t="shared" ref="KNR197:KQC197" si="122">SUM(KNR234:KNR245)</f>
        <v>0</v>
      </c>
      <c r="KNS197" s="37">
        <f t="shared" si="122"/>
        <v>0</v>
      </c>
      <c r="KNT197" s="37">
        <f t="shared" si="122"/>
        <v>0</v>
      </c>
      <c r="KNU197" s="37">
        <f t="shared" si="122"/>
        <v>0</v>
      </c>
      <c r="KNV197" s="37">
        <f t="shared" si="122"/>
        <v>0</v>
      </c>
      <c r="KNW197" s="37">
        <f t="shared" si="122"/>
        <v>0</v>
      </c>
      <c r="KNX197" s="37">
        <f t="shared" si="122"/>
        <v>0</v>
      </c>
      <c r="KNY197" s="37">
        <f t="shared" si="122"/>
        <v>0</v>
      </c>
      <c r="KNZ197" s="37">
        <f t="shared" si="122"/>
        <v>0</v>
      </c>
      <c r="KOA197" s="37">
        <f t="shared" si="122"/>
        <v>0</v>
      </c>
      <c r="KOB197" s="37">
        <f t="shared" si="122"/>
        <v>0</v>
      </c>
      <c r="KOC197" s="37">
        <f t="shared" si="122"/>
        <v>0</v>
      </c>
      <c r="KOD197" s="37">
        <f t="shared" si="122"/>
        <v>0</v>
      </c>
      <c r="KOE197" s="37">
        <f t="shared" si="122"/>
        <v>0</v>
      </c>
      <c r="KOF197" s="37">
        <f t="shared" si="122"/>
        <v>0</v>
      </c>
      <c r="KOG197" s="37">
        <f t="shared" si="122"/>
        <v>0</v>
      </c>
      <c r="KOH197" s="37">
        <f t="shared" si="122"/>
        <v>0</v>
      </c>
      <c r="KOI197" s="37">
        <f t="shared" si="122"/>
        <v>0</v>
      </c>
      <c r="KOJ197" s="37">
        <f t="shared" si="122"/>
        <v>0</v>
      </c>
      <c r="KOK197" s="37">
        <f t="shared" si="122"/>
        <v>0</v>
      </c>
      <c r="KOL197" s="37">
        <f t="shared" si="122"/>
        <v>0</v>
      </c>
      <c r="KOM197" s="37">
        <f t="shared" si="122"/>
        <v>0</v>
      </c>
      <c r="KON197" s="37">
        <f t="shared" si="122"/>
        <v>0</v>
      </c>
      <c r="KOO197" s="37">
        <f t="shared" si="122"/>
        <v>0</v>
      </c>
      <c r="KOP197" s="37">
        <f t="shared" si="122"/>
        <v>0</v>
      </c>
      <c r="KOQ197" s="37">
        <f t="shared" si="122"/>
        <v>0</v>
      </c>
      <c r="KOR197" s="37">
        <f t="shared" si="122"/>
        <v>0</v>
      </c>
      <c r="KOS197" s="37">
        <f t="shared" si="122"/>
        <v>0</v>
      </c>
      <c r="KOT197" s="37">
        <f t="shared" si="122"/>
        <v>0</v>
      </c>
      <c r="KOU197" s="37">
        <f t="shared" si="122"/>
        <v>0</v>
      </c>
      <c r="KOV197" s="37">
        <f t="shared" si="122"/>
        <v>0</v>
      </c>
      <c r="KOW197" s="37">
        <f t="shared" si="122"/>
        <v>0</v>
      </c>
      <c r="KOX197" s="37">
        <f t="shared" si="122"/>
        <v>0</v>
      </c>
      <c r="KOY197" s="37">
        <f t="shared" si="122"/>
        <v>0</v>
      </c>
      <c r="KOZ197" s="37">
        <f t="shared" si="122"/>
        <v>0</v>
      </c>
      <c r="KPA197" s="37">
        <f t="shared" si="122"/>
        <v>0</v>
      </c>
      <c r="KPB197" s="37">
        <f t="shared" si="122"/>
        <v>0</v>
      </c>
      <c r="KPC197" s="37">
        <f t="shared" si="122"/>
        <v>0</v>
      </c>
      <c r="KPD197" s="37">
        <f t="shared" si="122"/>
        <v>0</v>
      </c>
      <c r="KPE197" s="37">
        <f t="shared" si="122"/>
        <v>0</v>
      </c>
      <c r="KPF197" s="37">
        <f t="shared" si="122"/>
        <v>0</v>
      </c>
      <c r="KPG197" s="37">
        <f t="shared" si="122"/>
        <v>0</v>
      </c>
      <c r="KPH197" s="37">
        <f t="shared" si="122"/>
        <v>0</v>
      </c>
      <c r="KPI197" s="37">
        <f t="shared" si="122"/>
        <v>0</v>
      </c>
      <c r="KPJ197" s="37">
        <f t="shared" si="122"/>
        <v>0</v>
      </c>
      <c r="KPK197" s="37">
        <f t="shared" si="122"/>
        <v>0</v>
      </c>
      <c r="KPL197" s="37">
        <f t="shared" si="122"/>
        <v>0</v>
      </c>
      <c r="KPM197" s="37">
        <f t="shared" si="122"/>
        <v>0</v>
      </c>
      <c r="KPN197" s="37">
        <f t="shared" si="122"/>
        <v>0</v>
      </c>
      <c r="KPO197" s="37">
        <f t="shared" si="122"/>
        <v>0</v>
      </c>
      <c r="KPP197" s="37">
        <f t="shared" si="122"/>
        <v>0</v>
      </c>
      <c r="KPQ197" s="37">
        <f t="shared" si="122"/>
        <v>0</v>
      </c>
      <c r="KPR197" s="37">
        <f t="shared" si="122"/>
        <v>0</v>
      </c>
      <c r="KPS197" s="37">
        <f t="shared" si="122"/>
        <v>0</v>
      </c>
      <c r="KPT197" s="37">
        <f t="shared" si="122"/>
        <v>0</v>
      </c>
      <c r="KPU197" s="37">
        <f t="shared" si="122"/>
        <v>0</v>
      </c>
      <c r="KPV197" s="37">
        <f t="shared" si="122"/>
        <v>0</v>
      </c>
      <c r="KPW197" s="37">
        <f t="shared" si="122"/>
        <v>0</v>
      </c>
      <c r="KPX197" s="37">
        <f t="shared" si="122"/>
        <v>0</v>
      </c>
      <c r="KPY197" s="37">
        <f t="shared" si="122"/>
        <v>0</v>
      </c>
      <c r="KPZ197" s="37">
        <f t="shared" si="122"/>
        <v>0</v>
      </c>
      <c r="KQA197" s="37">
        <f t="shared" si="122"/>
        <v>0</v>
      </c>
      <c r="KQB197" s="37">
        <f t="shared" si="122"/>
        <v>0</v>
      </c>
      <c r="KQC197" s="37">
        <f t="shared" si="122"/>
        <v>0</v>
      </c>
      <c r="KQD197" s="37">
        <f t="shared" ref="KQD197:KSO197" si="123">SUM(KQD234:KQD245)</f>
        <v>0</v>
      </c>
      <c r="KQE197" s="37">
        <f t="shared" si="123"/>
        <v>0</v>
      </c>
      <c r="KQF197" s="37">
        <f t="shared" si="123"/>
        <v>0</v>
      </c>
      <c r="KQG197" s="37">
        <f t="shared" si="123"/>
        <v>0</v>
      </c>
      <c r="KQH197" s="37">
        <f t="shared" si="123"/>
        <v>0</v>
      </c>
      <c r="KQI197" s="37">
        <f t="shared" si="123"/>
        <v>0</v>
      </c>
      <c r="KQJ197" s="37">
        <f t="shared" si="123"/>
        <v>0</v>
      </c>
      <c r="KQK197" s="37">
        <f t="shared" si="123"/>
        <v>0</v>
      </c>
      <c r="KQL197" s="37">
        <f t="shared" si="123"/>
        <v>0</v>
      </c>
      <c r="KQM197" s="37">
        <f t="shared" si="123"/>
        <v>0</v>
      </c>
      <c r="KQN197" s="37">
        <f t="shared" si="123"/>
        <v>0</v>
      </c>
      <c r="KQO197" s="37">
        <f t="shared" si="123"/>
        <v>0</v>
      </c>
      <c r="KQP197" s="37">
        <f t="shared" si="123"/>
        <v>0</v>
      </c>
      <c r="KQQ197" s="37">
        <f t="shared" si="123"/>
        <v>0</v>
      </c>
      <c r="KQR197" s="37">
        <f t="shared" si="123"/>
        <v>0</v>
      </c>
      <c r="KQS197" s="37">
        <f t="shared" si="123"/>
        <v>0</v>
      </c>
      <c r="KQT197" s="37">
        <f t="shared" si="123"/>
        <v>0</v>
      </c>
      <c r="KQU197" s="37">
        <f t="shared" si="123"/>
        <v>0</v>
      </c>
      <c r="KQV197" s="37">
        <f t="shared" si="123"/>
        <v>0</v>
      </c>
      <c r="KQW197" s="37">
        <f t="shared" si="123"/>
        <v>0</v>
      </c>
      <c r="KQX197" s="37">
        <f t="shared" si="123"/>
        <v>0</v>
      </c>
      <c r="KQY197" s="37">
        <f t="shared" si="123"/>
        <v>0</v>
      </c>
      <c r="KQZ197" s="37">
        <f t="shared" si="123"/>
        <v>0</v>
      </c>
      <c r="KRA197" s="37">
        <f t="shared" si="123"/>
        <v>0</v>
      </c>
      <c r="KRB197" s="37">
        <f t="shared" si="123"/>
        <v>0</v>
      </c>
      <c r="KRC197" s="37">
        <f t="shared" si="123"/>
        <v>0</v>
      </c>
      <c r="KRD197" s="37">
        <f t="shared" si="123"/>
        <v>0</v>
      </c>
      <c r="KRE197" s="37">
        <f t="shared" si="123"/>
        <v>0</v>
      </c>
      <c r="KRF197" s="37">
        <f t="shared" si="123"/>
        <v>0</v>
      </c>
      <c r="KRG197" s="37">
        <f t="shared" si="123"/>
        <v>0</v>
      </c>
      <c r="KRH197" s="37">
        <f t="shared" si="123"/>
        <v>0</v>
      </c>
      <c r="KRI197" s="37">
        <f t="shared" si="123"/>
        <v>0</v>
      </c>
      <c r="KRJ197" s="37">
        <f t="shared" si="123"/>
        <v>0</v>
      </c>
      <c r="KRK197" s="37">
        <f t="shared" si="123"/>
        <v>0</v>
      </c>
      <c r="KRL197" s="37">
        <f t="shared" si="123"/>
        <v>0</v>
      </c>
      <c r="KRM197" s="37">
        <f t="shared" si="123"/>
        <v>0</v>
      </c>
      <c r="KRN197" s="37">
        <f t="shared" si="123"/>
        <v>0</v>
      </c>
      <c r="KRO197" s="37">
        <f t="shared" si="123"/>
        <v>0</v>
      </c>
      <c r="KRP197" s="37">
        <f t="shared" si="123"/>
        <v>0</v>
      </c>
      <c r="KRQ197" s="37">
        <f t="shared" si="123"/>
        <v>0</v>
      </c>
      <c r="KRR197" s="37">
        <f t="shared" si="123"/>
        <v>0</v>
      </c>
      <c r="KRS197" s="37">
        <f t="shared" si="123"/>
        <v>0</v>
      </c>
      <c r="KRT197" s="37">
        <f t="shared" si="123"/>
        <v>0</v>
      </c>
      <c r="KRU197" s="37">
        <f t="shared" si="123"/>
        <v>0</v>
      </c>
      <c r="KRV197" s="37">
        <f t="shared" si="123"/>
        <v>0</v>
      </c>
      <c r="KRW197" s="37">
        <f t="shared" si="123"/>
        <v>0</v>
      </c>
      <c r="KRX197" s="37">
        <f t="shared" si="123"/>
        <v>0</v>
      </c>
      <c r="KRY197" s="37">
        <f t="shared" si="123"/>
        <v>0</v>
      </c>
      <c r="KRZ197" s="37">
        <f t="shared" si="123"/>
        <v>0</v>
      </c>
      <c r="KSA197" s="37">
        <f t="shared" si="123"/>
        <v>0</v>
      </c>
      <c r="KSB197" s="37">
        <f t="shared" si="123"/>
        <v>0</v>
      </c>
      <c r="KSC197" s="37">
        <f t="shared" si="123"/>
        <v>0</v>
      </c>
      <c r="KSD197" s="37">
        <f t="shared" si="123"/>
        <v>0</v>
      </c>
      <c r="KSE197" s="37">
        <f t="shared" si="123"/>
        <v>0</v>
      </c>
      <c r="KSF197" s="37">
        <f t="shared" si="123"/>
        <v>0</v>
      </c>
      <c r="KSG197" s="37">
        <f t="shared" si="123"/>
        <v>0</v>
      </c>
      <c r="KSH197" s="37">
        <f t="shared" si="123"/>
        <v>0</v>
      </c>
      <c r="KSI197" s="37">
        <f t="shared" si="123"/>
        <v>0</v>
      </c>
      <c r="KSJ197" s="37">
        <f t="shared" si="123"/>
        <v>0</v>
      </c>
      <c r="KSK197" s="37">
        <f t="shared" si="123"/>
        <v>0</v>
      </c>
      <c r="KSL197" s="37">
        <f t="shared" si="123"/>
        <v>0</v>
      </c>
      <c r="KSM197" s="37">
        <f t="shared" si="123"/>
        <v>0</v>
      </c>
      <c r="KSN197" s="37">
        <f t="shared" si="123"/>
        <v>0</v>
      </c>
      <c r="KSO197" s="37">
        <f t="shared" si="123"/>
        <v>0</v>
      </c>
      <c r="KSP197" s="37">
        <f t="shared" ref="KSP197:KVA197" si="124">SUM(KSP234:KSP245)</f>
        <v>0</v>
      </c>
      <c r="KSQ197" s="37">
        <f t="shared" si="124"/>
        <v>0</v>
      </c>
      <c r="KSR197" s="37">
        <f t="shared" si="124"/>
        <v>0</v>
      </c>
      <c r="KSS197" s="37">
        <f t="shared" si="124"/>
        <v>0</v>
      </c>
      <c r="KST197" s="37">
        <f t="shared" si="124"/>
        <v>0</v>
      </c>
      <c r="KSU197" s="37">
        <f t="shared" si="124"/>
        <v>0</v>
      </c>
      <c r="KSV197" s="37">
        <f t="shared" si="124"/>
        <v>0</v>
      </c>
      <c r="KSW197" s="37">
        <f t="shared" si="124"/>
        <v>0</v>
      </c>
      <c r="KSX197" s="37">
        <f t="shared" si="124"/>
        <v>0</v>
      </c>
      <c r="KSY197" s="37">
        <f t="shared" si="124"/>
        <v>0</v>
      </c>
      <c r="KSZ197" s="37">
        <f t="shared" si="124"/>
        <v>0</v>
      </c>
      <c r="KTA197" s="37">
        <f t="shared" si="124"/>
        <v>0</v>
      </c>
      <c r="KTB197" s="37">
        <f t="shared" si="124"/>
        <v>0</v>
      </c>
      <c r="KTC197" s="37">
        <f t="shared" si="124"/>
        <v>0</v>
      </c>
      <c r="KTD197" s="37">
        <f t="shared" si="124"/>
        <v>0</v>
      </c>
      <c r="KTE197" s="37">
        <f t="shared" si="124"/>
        <v>0</v>
      </c>
      <c r="KTF197" s="37">
        <f t="shared" si="124"/>
        <v>0</v>
      </c>
      <c r="KTG197" s="37">
        <f t="shared" si="124"/>
        <v>0</v>
      </c>
      <c r="KTH197" s="37">
        <f t="shared" si="124"/>
        <v>0</v>
      </c>
      <c r="KTI197" s="37">
        <f t="shared" si="124"/>
        <v>0</v>
      </c>
      <c r="KTJ197" s="37">
        <f t="shared" si="124"/>
        <v>0</v>
      </c>
      <c r="KTK197" s="37">
        <f t="shared" si="124"/>
        <v>0</v>
      </c>
      <c r="KTL197" s="37">
        <f t="shared" si="124"/>
        <v>0</v>
      </c>
      <c r="KTM197" s="37">
        <f t="shared" si="124"/>
        <v>0</v>
      </c>
      <c r="KTN197" s="37">
        <f t="shared" si="124"/>
        <v>0</v>
      </c>
      <c r="KTO197" s="37">
        <f t="shared" si="124"/>
        <v>0</v>
      </c>
      <c r="KTP197" s="37">
        <f t="shared" si="124"/>
        <v>0</v>
      </c>
      <c r="KTQ197" s="37">
        <f t="shared" si="124"/>
        <v>0</v>
      </c>
      <c r="KTR197" s="37">
        <f t="shared" si="124"/>
        <v>0</v>
      </c>
      <c r="KTS197" s="37">
        <f t="shared" si="124"/>
        <v>0</v>
      </c>
      <c r="KTT197" s="37">
        <f t="shared" si="124"/>
        <v>0</v>
      </c>
      <c r="KTU197" s="37">
        <f t="shared" si="124"/>
        <v>0</v>
      </c>
      <c r="KTV197" s="37">
        <f t="shared" si="124"/>
        <v>0</v>
      </c>
      <c r="KTW197" s="37">
        <f t="shared" si="124"/>
        <v>0</v>
      </c>
      <c r="KTX197" s="37">
        <f t="shared" si="124"/>
        <v>0</v>
      </c>
      <c r="KTY197" s="37">
        <f t="shared" si="124"/>
        <v>0</v>
      </c>
      <c r="KTZ197" s="37">
        <f t="shared" si="124"/>
        <v>0</v>
      </c>
      <c r="KUA197" s="37">
        <f t="shared" si="124"/>
        <v>0</v>
      </c>
      <c r="KUB197" s="37">
        <f t="shared" si="124"/>
        <v>0</v>
      </c>
      <c r="KUC197" s="37">
        <f t="shared" si="124"/>
        <v>0</v>
      </c>
      <c r="KUD197" s="37">
        <f t="shared" si="124"/>
        <v>0</v>
      </c>
      <c r="KUE197" s="37">
        <f t="shared" si="124"/>
        <v>0</v>
      </c>
      <c r="KUF197" s="37">
        <f t="shared" si="124"/>
        <v>0</v>
      </c>
      <c r="KUG197" s="37">
        <f t="shared" si="124"/>
        <v>0</v>
      </c>
      <c r="KUH197" s="37">
        <f t="shared" si="124"/>
        <v>0</v>
      </c>
      <c r="KUI197" s="37">
        <f t="shared" si="124"/>
        <v>0</v>
      </c>
      <c r="KUJ197" s="37">
        <f t="shared" si="124"/>
        <v>0</v>
      </c>
      <c r="KUK197" s="37">
        <f t="shared" si="124"/>
        <v>0</v>
      </c>
      <c r="KUL197" s="37">
        <f t="shared" si="124"/>
        <v>0</v>
      </c>
      <c r="KUM197" s="37">
        <f t="shared" si="124"/>
        <v>0</v>
      </c>
      <c r="KUN197" s="37">
        <f t="shared" si="124"/>
        <v>0</v>
      </c>
      <c r="KUO197" s="37">
        <f t="shared" si="124"/>
        <v>0</v>
      </c>
      <c r="KUP197" s="37">
        <f t="shared" si="124"/>
        <v>0</v>
      </c>
      <c r="KUQ197" s="37">
        <f t="shared" si="124"/>
        <v>0</v>
      </c>
      <c r="KUR197" s="37">
        <f t="shared" si="124"/>
        <v>0</v>
      </c>
      <c r="KUS197" s="37">
        <f t="shared" si="124"/>
        <v>0</v>
      </c>
      <c r="KUT197" s="37">
        <f t="shared" si="124"/>
        <v>0</v>
      </c>
      <c r="KUU197" s="37">
        <f t="shared" si="124"/>
        <v>0</v>
      </c>
      <c r="KUV197" s="37">
        <f t="shared" si="124"/>
        <v>0</v>
      </c>
      <c r="KUW197" s="37">
        <f t="shared" si="124"/>
        <v>0</v>
      </c>
      <c r="KUX197" s="37">
        <f t="shared" si="124"/>
        <v>0</v>
      </c>
      <c r="KUY197" s="37">
        <f t="shared" si="124"/>
        <v>0</v>
      </c>
      <c r="KUZ197" s="37">
        <f t="shared" si="124"/>
        <v>0</v>
      </c>
      <c r="KVA197" s="37">
        <f t="shared" si="124"/>
        <v>0</v>
      </c>
      <c r="KVB197" s="37">
        <f t="shared" ref="KVB197:KXM197" si="125">SUM(KVB234:KVB245)</f>
        <v>0</v>
      </c>
      <c r="KVC197" s="37">
        <f t="shared" si="125"/>
        <v>0</v>
      </c>
      <c r="KVD197" s="37">
        <f t="shared" si="125"/>
        <v>0</v>
      </c>
      <c r="KVE197" s="37">
        <f t="shared" si="125"/>
        <v>0</v>
      </c>
      <c r="KVF197" s="37">
        <f t="shared" si="125"/>
        <v>0</v>
      </c>
      <c r="KVG197" s="37">
        <f t="shared" si="125"/>
        <v>0</v>
      </c>
      <c r="KVH197" s="37">
        <f t="shared" si="125"/>
        <v>0</v>
      </c>
      <c r="KVI197" s="37">
        <f t="shared" si="125"/>
        <v>0</v>
      </c>
      <c r="KVJ197" s="37">
        <f t="shared" si="125"/>
        <v>0</v>
      </c>
      <c r="KVK197" s="37">
        <f t="shared" si="125"/>
        <v>0</v>
      </c>
      <c r="KVL197" s="37">
        <f t="shared" si="125"/>
        <v>0</v>
      </c>
      <c r="KVM197" s="37">
        <f t="shared" si="125"/>
        <v>0</v>
      </c>
      <c r="KVN197" s="37">
        <f t="shared" si="125"/>
        <v>0</v>
      </c>
      <c r="KVO197" s="37">
        <f t="shared" si="125"/>
        <v>0</v>
      </c>
      <c r="KVP197" s="37">
        <f t="shared" si="125"/>
        <v>0</v>
      </c>
      <c r="KVQ197" s="37">
        <f t="shared" si="125"/>
        <v>0</v>
      </c>
      <c r="KVR197" s="37">
        <f t="shared" si="125"/>
        <v>0</v>
      </c>
      <c r="KVS197" s="37">
        <f t="shared" si="125"/>
        <v>0</v>
      </c>
      <c r="KVT197" s="37">
        <f t="shared" si="125"/>
        <v>0</v>
      </c>
      <c r="KVU197" s="37">
        <f t="shared" si="125"/>
        <v>0</v>
      </c>
      <c r="KVV197" s="37">
        <f t="shared" si="125"/>
        <v>0</v>
      </c>
      <c r="KVW197" s="37">
        <f t="shared" si="125"/>
        <v>0</v>
      </c>
      <c r="KVX197" s="37">
        <f t="shared" si="125"/>
        <v>0</v>
      </c>
      <c r="KVY197" s="37">
        <f t="shared" si="125"/>
        <v>0</v>
      </c>
      <c r="KVZ197" s="37">
        <f t="shared" si="125"/>
        <v>0</v>
      </c>
      <c r="KWA197" s="37">
        <f t="shared" si="125"/>
        <v>0</v>
      </c>
      <c r="KWB197" s="37">
        <f t="shared" si="125"/>
        <v>0</v>
      </c>
      <c r="KWC197" s="37">
        <f t="shared" si="125"/>
        <v>0</v>
      </c>
      <c r="KWD197" s="37">
        <f t="shared" si="125"/>
        <v>0</v>
      </c>
      <c r="KWE197" s="37">
        <f t="shared" si="125"/>
        <v>0</v>
      </c>
      <c r="KWF197" s="37">
        <f t="shared" si="125"/>
        <v>0</v>
      </c>
      <c r="KWG197" s="37">
        <f t="shared" si="125"/>
        <v>0</v>
      </c>
      <c r="KWH197" s="37">
        <f t="shared" si="125"/>
        <v>0</v>
      </c>
      <c r="KWI197" s="37">
        <f t="shared" si="125"/>
        <v>0</v>
      </c>
      <c r="KWJ197" s="37">
        <f t="shared" si="125"/>
        <v>0</v>
      </c>
      <c r="KWK197" s="37">
        <f t="shared" si="125"/>
        <v>0</v>
      </c>
      <c r="KWL197" s="37">
        <f t="shared" si="125"/>
        <v>0</v>
      </c>
      <c r="KWM197" s="37">
        <f t="shared" si="125"/>
        <v>0</v>
      </c>
      <c r="KWN197" s="37">
        <f t="shared" si="125"/>
        <v>0</v>
      </c>
      <c r="KWO197" s="37">
        <f t="shared" si="125"/>
        <v>0</v>
      </c>
      <c r="KWP197" s="37">
        <f t="shared" si="125"/>
        <v>0</v>
      </c>
      <c r="KWQ197" s="37">
        <f t="shared" si="125"/>
        <v>0</v>
      </c>
      <c r="KWR197" s="37">
        <f t="shared" si="125"/>
        <v>0</v>
      </c>
      <c r="KWS197" s="37">
        <f t="shared" si="125"/>
        <v>0</v>
      </c>
      <c r="KWT197" s="37">
        <f t="shared" si="125"/>
        <v>0</v>
      </c>
      <c r="KWU197" s="37">
        <f t="shared" si="125"/>
        <v>0</v>
      </c>
      <c r="KWV197" s="37">
        <f t="shared" si="125"/>
        <v>0</v>
      </c>
      <c r="KWW197" s="37">
        <f t="shared" si="125"/>
        <v>0</v>
      </c>
      <c r="KWX197" s="37">
        <f t="shared" si="125"/>
        <v>0</v>
      </c>
      <c r="KWY197" s="37">
        <f t="shared" si="125"/>
        <v>0</v>
      </c>
      <c r="KWZ197" s="37">
        <f t="shared" si="125"/>
        <v>0</v>
      </c>
      <c r="KXA197" s="37">
        <f t="shared" si="125"/>
        <v>0</v>
      </c>
      <c r="KXB197" s="37">
        <f t="shared" si="125"/>
        <v>0</v>
      </c>
      <c r="KXC197" s="37">
        <f t="shared" si="125"/>
        <v>0</v>
      </c>
      <c r="KXD197" s="37">
        <f t="shared" si="125"/>
        <v>0</v>
      </c>
      <c r="KXE197" s="37">
        <f t="shared" si="125"/>
        <v>0</v>
      </c>
      <c r="KXF197" s="37">
        <f t="shared" si="125"/>
        <v>0</v>
      </c>
      <c r="KXG197" s="37">
        <f t="shared" si="125"/>
        <v>0</v>
      </c>
      <c r="KXH197" s="37">
        <f t="shared" si="125"/>
        <v>0</v>
      </c>
      <c r="KXI197" s="37">
        <f t="shared" si="125"/>
        <v>0</v>
      </c>
      <c r="KXJ197" s="37">
        <f t="shared" si="125"/>
        <v>0</v>
      </c>
      <c r="KXK197" s="37">
        <f t="shared" si="125"/>
        <v>0</v>
      </c>
      <c r="KXL197" s="37">
        <f t="shared" si="125"/>
        <v>0</v>
      </c>
      <c r="KXM197" s="37">
        <f t="shared" si="125"/>
        <v>0</v>
      </c>
      <c r="KXN197" s="37">
        <f t="shared" ref="KXN197:KZY197" si="126">SUM(KXN234:KXN245)</f>
        <v>0</v>
      </c>
      <c r="KXO197" s="37">
        <f t="shared" si="126"/>
        <v>0</v>
      </c>
      <c r="KXP197" s="37">
        <f t="shared" si="126"/>
        <v>0</v>
      </c>
      <c r="KXQ197" s="37">
        <f t="shared" si="126"/>
        <v>0</v>
      </c>
      <c r="KXR197" s="37">
        <f t="shared" si="126"/>
        <v>0</v>
      </c>
      <c r="KXS197" s="37">
        <f t="shared" si="126"/>
        <v>0</v>
      </c>
      <c r="KXT197" s="37">
        <f t="shared" si="126"/>
        <v>0</v>
      </c>
      <c r="KXU197" s="37">
        <f t="shared" si="126"/>
        <v>0</v>
      </c>
      <c r="KXV197" s="37">
        <f t="shared" si="126"/>
        <v>0</v>
      </c>
      <c r="KXW197" s="37">
        <f t="shared" si="126"/>
        <v>0</v>
      </c>
      <c r="KXX197" s="37">
        <f t="shared" si="126"/>
        <v>0</v>
      </c>
      <c r="KXY197" s="37">
        <f t="shared" si="126"/>
        <v>0</v>
      </c>
      <c r="KXZ197" s="37">
        <f t="shared" si="126"/>
        <v>0</v>
      </c>
      <c r="KYA197" s="37">
        <f t="shared" si="126"/>
        <v>0</v>
      </c>
      <c r="KYB197" s="37">
        <f t="shared" si="126"/>
        <v>0</v>
      </c>
      <c r="KYC197" s="37">
        <f t="shared" si="126"/>
        <v>0</v>
      </c>
      <c r="KYD197" s="37">
        <f t="shared" si="126"/>
        <v>0</v>
      </c>
      <c r="KYE197" s="37">
        <f t="shared" si="126"/>
        <v>0</v>
      </c>
      <c r="KYF197" s="37">
        <f t="shared" si="126"/>
        <v>0</v>
      </c>
      <c r="KYG197" s="37">
        <f t="shared" si="126"/>
        <v>0</v>
      </c>
      <c r="KYH197" s="37">
        <f t="shared" si="126"/>
        <v>0</v>
      </c>
      <c r="KYI197" s="37">
        <f t="shared" si="126"/>
        <v>0</v>
      </c>
      <c r="KYJ197" s="37">
        <f t="shared" si="126"/>
        <v>0</v>
      </c>
      <c r="KYK197" s="37">
        <f t="shared" si="126"/>
        <v>0</v>
      </c>
      <c r="KYL197" s="37">
        <f t="shared" si="126"/>
        <v>0</v>
      </c>
      <c r="KYM197" s="37">
        <f t="shared" si="126"/>
        <v>0</v>
      </c>
      <c r="KYN197" s="37">
        <f t="shared" si="126"/>
        <v>0</v>
      </c>
      <c r="KYO197" s="37">
        <f t="shared" si="126"/>
        <v>0</v>
      </c>
      <c r="KYP197" s="37">
        <f t="shared" si="126"/>
        <v>0</v>
      </c>
      <c r="KYQ197" s="37">
        <f t="shared" si="126"/>
        <v>0</v>
      </c>
      <c r="KYR197" s="37">
        <f t="shared" si="126"/>
        <v>0</v>
      </c>
      <c r="KYS197" s="37">
        <f t="shared" si="126"/>
        <v>0</v>
      </c>
      <c r="KYT197" s="37">
        <f t="shared" si="126"/>
        <v>0</v>
      </c>
      <c r="KYU197" s="37">
        <f t="shared" si="126"/>
        <v>0</v>
      </c>
      <c r="KYV197" s="37">
        <f t="shared" si="126"/>
        <v>0</v>
      </c>
      <c r="KYW197" s="37">
        <f t="shared" si="126"/>
        <v>0</v>
      </c>
      <c r="KYX197" s="37">
        <f t="shared" si="126"/>
        <v>0</v>
      </c>
      <c r="KYY197" s="37">
        <f t="shared" si="126"/>
        <v>0</v>
      </c>
      <c r="KYZ197" s="37">
        <f t="shared" si="126"/>
        <v>0</v>
      </c>
      <c r="KZA197" s="37">
        <f t="shared" si="126"/>
        <v>0</v>
      </c>
      <c r="KZB197" s="37">
        <f t="shared" si="126"/>
        <v>0</v>
      </c>
      <c r="KZC197" s="37">
        <f t="shared" si="126"/>
        <v>0</v>
      </c>
      <c r="KZD197" s="37">
        <f t="shared" si="126"/>
        <v>0</v>
      </c>
      <c r="KZE197" s="37">
        <f t="shared" si="126"/>
        <v>0</v>
      </c>
      <c r="KZF197" s="37">
        <f t="shared" si="126"/>
        <v>0</v>
      </c>
      <c r="KZG197" s="37">
        <f t="shared" si="126"/>
        <v>0</v>
      </c>
      <c r="KZH197" s="37">
        <f t="shared" si="126"/>
        <v>0</v>
      </c>
      <c r="KZI197" s="37">
        <f t="shared" si="126"/>
        <v>0</v>
      </c>
      <c r="KZJ197" s="37">
        <f t="shared" si="126"/>
        <v>0</v>
      </c>
      <c r="KZK197" s="37">
        <f t="shared" si="126"/>
        <v>0</v>
      </c>
      <c r="KZL197" s="37">
        <f t="shared" si="126"/>
        <v>0</v>
      </c>
      <c r="KZM197" s="37">
        <f t="shared" si="126"/>
        <v>0</v>
      </c>
      <c r="KZN197" s="37">
        <f t="shared" si="126"/>
        <v>0</v>
      </c>
      <c r="KZO197" s="37">
        <f t="shared" si="126"/>
        <v>0</v>
      </c>
      <c r="KZP197" s="37">
        <f t="shared" si="126"/>
        <v>0</v>
      </c>
      <c r="KZQ197" s="37">
        <f t="shared" si="126"/>
        <v>0</v>
      </c>
      <c r="KZR197" s="37">
        <f t="shared" si="126"/>
        <v>0</v>
      </c>
      <c r="KZS197" s="37">
        <f t="shared" si="126"/>
        <v>0</v>
      </c>
      <c r="KZT197" s="37">
        <f t="shared" si="126"/>
        <v>0</v>
      </c>
      <c r="KZU197" s="37">
        <f t="shared" si="126"/>
        <v>0</v>
      </c>
      <c r="KZV197" s="37">
        <f t="shared" si="126"/>
        <v>0</v>
      </c>
      <c r="KZW197" s="37">
        <f t="shared" si="126"/>
        <v>0</v>
      </c>
      <c r="KZX197" s="37">
        <f t="shared" si="126"/>
        <v>0</v>
      </c>
      <c r="KZY197" s="37">
        <f t="shared" si="126"/>
        <v>0</v>
      </c>
      <c r="KZZ197" s="37">
        <f t="shared" ref="KZZ197:LCK197" si="127">SUM(KZZ234:KZZ245)</f>
        <v>0</v>
      </c>
      <c r="LAA197" s="37">
        <f t="shared" si="127"/>
        <v>0</v>
      </c>
      <c r="LAB197" s="37">
        <f t="shared" si="127"/>
        <v>0</v>
      </c>
      <c r="LAC197" s="37">
        <f t="shared" si="127"/>
        <v>0</v>
      </c>
      <c r="LAD197" s="37">
        <f t="shared" si="127"/>
        <v>0</v>
      </c>
      <c r="LAE197" s="37">
        <f t="shared" si="127"/>
        <v>0</v>
      </c>
      <c r="LAF197" s="37">
        <f t="shared" si="127"/>
        <v>0</v>
      </c>
      <c r="LAG197" s="37">
        <f t="shared" si="127"/>
        <v>0</v>
      </c>
      <c r="LAH197" s="37">
        <f t="shared" si="127"/>
        <v>0</v>
      </c>
      <c r="LAI197" s="37">
        <f t="shared" si="127"/>
        <v>0</v>
      </c>
      <c r="LAJ197" s="37">
        <f t="shared" si="127"/>
        <v>0</v>
      </c>
      <c r="LAK197" s="37">
        <f t="shared" si="127"/>
        <v>0</v>
      </c>
      <c r="LAL197" s="37">
        <f t="shared" si="127"/>
        <v>0</v>
      </c>
      <c r="LAM197" s="37">
        <f t="shared" si="127"/>
        <v>0</v>
      </c>
      <c r="LAN197" s="37">
        <f t="shared" si="127"/>
        <v>0</v>
      </c>
      <c r="LAO197" s="37">
        <f t="shared" si="127"/>
        <v>0</v>
      </c>
      <c r="LAP197" s="37">
        <f t="shared" si="127"/>
        <v>0</v>
      </c>
      <c r="LAQ197" s="37">
        <f t="shared" si="127"/>
        <v>0</v>
      </c>
      <c r="LAR197" s="37">
        <f t="shared" si="127"/>
        <v>0</v>
      </c>
      <c r="LAS197" s="37">
        <f t="shared" si="127"/>
        <v>0</v>
      </c>
      <c r="LAT197" s="37">
        <f t="shared" si="127"/>
        <v>0</v>
      </c>
      <c r="LAU197" s="37">
        <f t="shared" si="127"/>
        <v>0</v>
      </c>
      <c r="LAV197" s="37">
        <f t="shared" si="127"/>
        <v>0</v>
      </c>
      <c r="LAW197" s="37">
        <f t="shared" si="127"/>
        <v>0</v>
      </c>
      <c r="LAX197" s="37">
        <f t="shared" si="127"/>
        <v>0</v>
      </c>
      <c r="LAY197" s="37">
        <f t="shared" si="127"/>
        <v>0</v>
      </c>
      <c r="LAZ197" s="37">
        <f t="shared" si="127"/>
        <v>0</v>
      </c>
      <c r="LBA197" s="37">
        <f t="shared" si="127"/>
        <v>0</v>
      </c>
      <c r="LBB197" s="37">
        <f t="shared" si="127"/>
        <v>0</v>
      </c>
      <c r="LBC197" s="37">
        <f t="shared" si="127"/>
        <v>0</v>
      </c>
      <c r="LBD197" s="37">
        <f t="shared" si="127"/>
        <v>0</v>
      </c>
      <c r="LBE197" s="37">
        <f t="shared" si="127"/>
        <v>0</v>
      </c>
      <c r="LBF197" s="37">
        <f t="shared" si="127"/>
        <v>0</v>
      </c>
      <c r="LBG197" s="37">
        <f t="shared" si="127"/>
        <v>0</v>
      </c>
      <c r="LBH197" s="37">
        <f t="shared" si="127"/>
        <v>0</v>
      </c>
      <c r="LBI197" s="37">
        <f t="shared" si="127"/>
        <v>0</v>
      </c>
      <c r="LBJ197" s="37">
        <f t="shared" si="127"/>
        <v>0</v>
      </c>
      <c r="LBK197" s="37">
        <f t="shared" si="127"/>
        <v>0</v>
      </c>
      <c r="LBL197" s="37">
        <f t="shared" si="127"/>
        <v>0</v>
      </c>
      <c r="LBM197" s="37">
        <f t="shared" si="127"/>
        <v>0</v>
      </c>
      <c r="LBN197" s="37">
        <f t="shared" si="127"/>
        <v>0</v>
      </c>
      <c r="LBO197" s="37">
        <f t="shared" si="127"/>
        <v>0</v>
      </c>
      <c r="LBP197" s="37">
        <f t="shared" si="127"/>
        <v>0</v>
      </c>
      <c r="LBQ197" s="37">
        <f t="shared" si="127"/>
        <v>0</v>
      </c>
      <c r="LBR197" s="37">
        <f t="shared" si="127"/>
        <v>0</v>
      </c>
      <c r="LBS197" s="37">
        <f t="shared" si="127"/>
        <v>0</v>
      </c>
      <c r="LBT197" s="37">
        <f t="shared" si="127"/>
        <v>0</v>
      </c>
      <c r="LBU197" s="37">
        <f t="shared" si="127"/>
        <v>0</v>
      </c>
      <c r="LBV197" s="37">
        <f t="shared" si="127"/>
        <v>0</v>
      </c>
      <c r="LBW197" s="37">
        <f t="shared" si="127"/>
        <v>0</v>
      </c>
      <c r="LBX197" s="37">
        <f t="shared" si="127"/>
        <v>0</v>
      </c>
      <c r="LBY197" s="37">
        <f t="shared" si="127"/>
        <v>0</v>
      </c>
      <c r="LBZ197" s="37">
        <f t="shared" si="127"/>
        <v>0</v>
      </c>
      <c r="LCA197" s="37">
        <f t="shared" si="127"/>
        <v>0</v>
      </c>
      <c r="LCB197" s="37">
        <f t="shared" si="127"/>
        <v>0</v>
      </c>
      <c r="LCC197" s="37">
        <f t="shared" si="127"/>
        <v>0</v>
      </c>
      <c r="LCD197" s="37">
        <f t="shared" si="127"/>
        <v>0</v>
      </c>
      <c r="LCE197" s="37">
        <f t="shared" si="127"/>
        <v>0</v>
      </c>
      <c r="LCF197" s="37">
        <f t="shared" si="127"/>
        <v>0</v>
      </c>
      <c r="LCG197" s="37">
        <f t="shared" si="127"/>
        <v>0</v>
      </c>
      <c r="LCH197" s="37">
        <f t="shared" si="127"/>
        <v>0</v>
      </c>
      <c r="LCI197" s="37">
        <f t="shared" si="127"/>
        <v>0</v>
      </c>
      <c r="LCJ197" s="37">
        <f t="shared" si="127"/>
        <v>0</v>
      </c>
      <c r="LCK197" s="37">
        <f t="shared" si="127"/>
        <v>0</v>
      </c>
      <c r="LCL197" s="37">
        <f t="shared" ref="LCL197:LEW197" si="128">SUM(LCL234:LCL245)</f>
        <v>0</v>
      </c>
      <c r="LCM197" s="37">
        <f t="shared" si="128"/>
        <v>0</v>
      </c>
      <c r="LCN197" s="37">
        <f t="shared" si="128"/>
        <v>0</v>
      </c>
      <c r="LCO197" s="37">
        <f t="shared" si="128"/>
        <v>0</v>
      </c>
      <c r="LCP197" s="37">
        <f t="shared" si="128"/>
        <v>0</v>
      </c>
      <c r="LCQ197" s="37">
        <f t="shared" si="128"/>
        <v>0</v>
      </c>
      <c r="LCR197" s="37">
        <f t="shared" si="128"/>
        <v>0</v>
      </c>
      <c r="LCS197" s="37">
        <f t="shared" si="128"/>
        <v>0</v>
      </c>
      <c r="LCT197" s="37">
        <f t="shared" si="128"/>
        <v>0</v>
      </c>
      <c r="LCU197" s="37">
        <f t="shared" si="128"/>
        <v>0</v>
      </c>
      <c r="LCV197" s="37">
        <f t="shared" si="128"/>
        <v>0</v>
      </c>
      <c r="LCW197" s="37">
        <f t="shared" si="128"/>
        <v>0</v>
      </c>
      <c r="LCX197" s="37">
        <f t="shared" si="128"/>
        <v>0</v>
      </c>
      <c r="LCY197" s="37">
        <f t="shared" si="128"/>
        <v>0</v>
      </c>
      <c r="LCZ197" s="37">
        <f t="shared" si="128"/>
        <v>0</v>
      </c>
      <c r="LDA197" s="37">
        <f t="shared" si="128"/>
        <v>0</v>
      </c>
      <c r="LDB197" s="37">
        <f t="shared" si="128"/>
        <v>0</v>
      </c>
      <c r="LDC197" s="37">
        <f t="shared" si="128"/>
        <v>0</v>
      </c>
      <c r="LDD197" s="37">
        <f t="shared" si="128"/>
        <v>0</v>
      </c>
      <c r="LDE197" s="37">
        <f t="shared" si="128"/>
        <v>0</v>
      </c>
      <c r="LDF197" s="37">
        <f t="shared" si="128"/>
        <v>0</v>
      </c>
      <c r="LDG197" s="37">
        <f t="shared" si="128"/>
        <v>0</v>
      </c>
      <c r="LDH197" s="37">
        <f t="shared" si="128"/>
        <v>0</v>
      </c>
      <c r="LDI197" s="37">
        <f t="shared" si="128"/>
        <v>0</v>
      </c>
      <c r="LDJ197" s="37">
        <f t="shared" si="128"/>
        <v>0</v>
      </c>
      <c r="LDK197" s="37">
        <f t="shared" si="128"/>
        <v>0</v>
      </c>
      <c r="LDL197" s="37">
        <f t="shared" si="128"/>
        <v>0</v>
      </c>
      <c r="LDM197" s="37">
        <f t="shared" si="128"/>
        <v>0</v>
      </c>
      <c r="LDN197" s="37">
        <f t="shared" si="128"/>
        <v>0</v>
      </c>
      <c r="LDO197" s="37">
        <f t="shared" si="128"/>
        <v>0</v>
      </c>
      <c r="LDP197" s="37">
        <f t="shared" si="128"/>
        <v>0</v>
      </c>
      <c r="LDQ197" s="37">
        <f t="shared" si="128"/>
        <v>0</v>
      </c>
      <c r="LDR197" s="37">
        <f t="shared" si="128"/>
        <v>0</v>
      </c>
      <c r="LDS197" s="37">
        <f t="shared" si="128"/>
        <v>0</v>
      </c>
      <c r="LDT197" s="37">
        <f t="shared" si="128"/>
        <v>0</v>
      </c>
      <c r="LDU197" s="37">
        <f t="shared" si="128"/>
        <v>0</v>
      </c>
      <c r="LDV197" s="37">
        <f t="shared" si="128"/>
        <v>0</v>
      </c>
      <c r="LDW197" s="37">
        <f t="shared" si="128"/>
        <v>0</v>
      </c>
      <c r="LDX197" s="37">
        <f t="shared" si="128"/>
        <v>0</v>
      </c>
      <c r="LDY197" s="37">
        <f t="shared" si="128"/>
        <v>0</v>
      </c>
      <c r="LDZ197" s="37">
        <f t="shared" si="128"/>
        <v>0</v>
      </c>
      <c r="LEA197" s="37">
        <f t="shared" si="128"/>
        <v>0</v>
      </c>
      <c r="LEB197" s="37">
        <f t="shared" si="128"/>
        <v>0</v>
      </c>
      <c r="LEC197" s="37">
        <f t="shared" si="128"/>
        <v>0</v>
      </c>
      <c r="LED197" s="37">
        <f t="shared" si="128"/>
        <v>0</v>
      </c>
      <c r="LEE197" s="37">
        <f t="shared" si="128"/>
        <v>0</v>
      </c>
      <c r="LEF197" s="37">
        <f t="shared" si="128"/>
        <v>0</v>
      </c>
      <c r="LEG197" s="37">
        <f t="shared" si="128"/>
        <v>0</v>
      </c>
      <c r="LEH197" s="37">
        <f t="shared" si="128"/>
        <v>0</v>
      </c>
      <c r="LEI197" s="37">
        <f t="shared" si="128"/>
        <v>0</v>
      </c>
      <c r="LEJ197" s="37">
        <f t="shared" si="128"/>
        <v>0</v>
      </c>
      <c r="LEK197" s="37">
        <f t="shared" si="128"/>
        <v>0</v>
      </c>
      <c r="LEL197" s="37">
        <f t="shared" si="128"/>
        <v>0</v>
      </c>
      <c r="LEM197" s="37">
        <f t="shared" si="128"/>
        <v>0</v>
      </c>
      <c r="LEN197" s="37">
        <f t="shared" si="128"/>
        <v>0</v>
      </c>
      <c r="LEO197" s="37">
        <f t="shared" si="128"/>
        <v>0</v>
      </c>
      <c r="LEP197" s="37">
        <f t="shared" si="128"/>
        <v>0</v>
      </c>
      <c r="LEQ197" s="37">
        <f t="shared" si="128"/>
        <v>0</v>
      </c>
      <c r="LER197" s="37">
        <f t="shared" si="128"/>
        <v>0</v>
      </c>
      <c r="LES197" s="37">
        <f t="shared" si="128"/>
        <v>0</v>
      </c>
      <c r="LET197" s="37">
        <f t="shared" si="128"/>
        <v>0</v>
      </c>
      <c r="LEU197" s="37">
        <f t="shared" si="128"/>
        <v>0</v>
      </c>
      <c r="LEV197" s="37">
        <f t="shared" si="128"/>
        <v>0</v>
      </c>
      <c r="LEW197" s="37">
        <f t="shared" si="128"/>
        <v>0</v>
      </c>
      <c r="LEX197" s="37">
        <f t="shared" ref="LEX197:LHI197" si="129">SUM(LEX234:LEX245)</f>
        <v>0</v>
      </c>
      <c r="LEY197" s="37">
        <f t="shared" si="129"/>
        <v>0</v>
      </c>
      <c r="LEZ197" s="37">
        <f t="shared" si="129"/>
        <v>0</v>
      </c>
      <c r="LFA197" s="37">
        <f t="shared" si="129"/>
        <v>0</v>
      </c>
      <c r="LFB197" s="37">
        <f t="shared" si="129"/>
        <v>0</v>
      </c>
      <c r="LFC197" s="37">
        <f t="shared" si="129"/>
        <v>0</v>
      </c>
      <c r="LFD197" s="37">
        <f t="shared" si="129"/>
        <v>0</v>
      </c>
      <c r="LFE197" s="37">
        <f t="shared" si="129"/>
        <v>0</v>
      </c>
      <c r="LFF197" s="37">
        <f t="shared" si="129"/>
        <v>0</v>
      </c>
      <c r="LFG197" s="37">
        <f t="shared" si="129"/>
        <v>0</v>
      </c>
      <c r="LFH197" s="37">
        <f t="shared" si="129"/>
        <v>0</v>
      </c>
      <c r="LFI197" s="37">
        <f t="shared" si="129"/>
        <v>0</v>
      </c>
      <c r="LFJ197" s="37">
        <f t="shared" si="129"/>
        <v>0</v>
      </c>
      <c r="LFK197" s="37">
        <f t="shared" si="129"/>
        <v>0</v>
      </c>
      <c r="LFL197" s="37">
        <f t="shared" si="129"/>
        <v>0</v>
      </c>
      <c r="LFM197" s="37">
        <f t="shared" si="129"/>
        <v>0</v>
      </c>
      <c r="LFN197" s="37">
        <f t="shared" si="129"/>
        <v>0</v>
      </c>
      <c r="LFO197" s="37">
        <f t="shared" si="129"/>
        <v>0</v>
      </c>
      <c r="LFP197" s="37">
        <f t="shared" si="129"/>
        <v>0</v>
      </c>
      <c r="LFQ197" s="37">
        <f t="shared" si="129"/>
        <v>0</v>
      </c>
      <c r="LFR197" s="37">
        <f t="shared" si="129"/>
        <v>0</v>
      </c>
      <c r="LFS197" s="37">
        <f t="shared" si="129"/>
        <v>0</v>
      </c>
      <c r="LFT197" s="37">
        <f t="shared" si="129"/>
        <v>0</v>
      </c>
      <c r="LFU197" s="37">
        <f t="shared" si="129"/>
        <v>0</v>
      </c>
      <c r="LFV197" s="37">
        <f t="shared" si="129"/>
        <v>0</v>
      </c>
      <c r="LFW197" s="37">
        <f t="shared" si="129"/>
        <v>0</v>
      </c>
      <c r="LFX197" s="37">
        <f t="shared" si="129"/>
        <v>0</v>
      </c>
      <c r="LFY197" s="37">
        <f t="shared" si="129"/>
        <v>0</v>
      </c>
      <c r="LFZ197" s="37">
        <f t="shared" si="129"/>
        <v>0</v>
      </c>
      <c r="LGA197" s="37">
        <f t="shared" si="129"/>
        <v>0</v>
      </c>
      <c r="LGB197" s="37">
        <f t="shared" si="129"/>
        <v>0</v>
      </c>
      <c r="LGC197" s="37">
        <f t="shared" si="129"/>
        <v>0</v>
      </c>
      <c r="LGD197" s="37">
        <f t="shared" si="129"/>
        <v>0</v>
      </c>
      <c r="LGE197" s="37">
        <f t="shared" si="129"/>
        <v>0</v>
      </c>
      <c r="LGF197" s="37">
        <f t="shared" si="129"/>
        <v>0</v>
      </c>
      <c r="LGG197" s="37">
        <f t="shared" si="129"/>
        <v>0</v>
      </c>
      <c r="LGH197" s="37">
        <f t="shared" si="129"/>
        <v>0</v>
      </c>
      <c r="LGI197" s="37">
        <f t="shared" si="129"/>
        <v>0</v>
      </c>
      <c r="LGJ197" s="37">
        <f t="shared" si="129"/>
        <v>0</v>
      </c>
      <c r="LGK197" s="37">
        <f t="shared" si="129"/>
        <v>0</v>
      </c>
      <c r="LGL197" s="37">
        <f t="shared" si="129"/>
        <v>0</v>
      </c>
      <c r="LGM197" s="37">
        <f t="shared" si="129"/>
        <v>0</v>
      </c>
      <c r="LGN197" s="37">
        <f t="shared" si="129"/>
        <v>0</v>
      </c>
      <c r="LGO197" s="37">
        <f t="shared" si="129"/>
        <v>0</v>
      </c>
      <c r="LGP197" s="37">
        <f t="shared" si="129"/>
        <v>0</v>
      </c>
      <c r="LGQ197" s="37">
        <f t="shared" si="129"/>
        <v>0</v>
      </c>
      <c r="LGR197" s="37">
        <f t="shared" si="129"/>
        <v>0</v>
      </c>
      <c r="LGS197" s="37">
        <f t="shared" si="129"/>
        <v>0</v>
      </c>
      <c r="LGT197" s="37">
        <f t="shared" si="129"/>
        <v>0</v>
      </c>
      <c r="LGU197" s="37">
        <f t="shared" si="129"/>
        <v>0</v>
      </c>
      <c r="LGV197" s="37">
        <f t="shared" si="129"/>
        <v>0</v>
      </c>
      <c r="LGW197" s="37">
        <f t="shared" si="129"/>
        <v>0</v>
      </c>
      <c r="LGX197" s="37">
        <f t="shared" si="129"/>
        <v>0</v>
      </c>
      <c r="LGY197" s="37">
        <f t="shared" si="129"/>
        <v>0</v>
      </c>
      <c r="LGZ197" s="37">
        <f t="shared" si="129"/>
        <v>0</v>
      </c>
      <c r="LHA197" s="37">
        <f t="shared" si="129"/>
        <v>0</v>
      </c>
      <c r="LHB197" s="37">
        <f t="shared" si="129"/>
        <v>0</v>
      </c>
      <c r="LHC197" s="37">
        <f t="shared" si="129"/>
        <v>0</v>
      </c>
      <c r="LHD197" s="37">
        <f t="shared" si="129"/>
        <v>0</v>
      </c>
      <c r="LHE197" s="37">
        <f t="shared" si="129"/>
        <v>0</v>
      </c>
      <c r="LHF197" s="37">
        <f t="shared" si="129"/>
        <v>0</v>
      </c>
      <c r="LHG197" s="37">
        <f t="shared" si="129"/>
        <v>0</v>
      </c>
      <c r="LHH197" s="37">
        <f t="shared" si="129"/>
        <v>0</v>
      </c>
      <c r="LHI197" s="37">
        <f t="shared" si="129"/>
        <v>0</v>
      </c>
      <c r="LHJ197" s="37">
        <f t="shared" ref="LHJ197:LJU197" si="130">SUM(LHJ234:LHJ245)</f>
        <v>0</v>
      </c>
      <c r="LHK197" s="37">
        <f t="shared" si="130"/>
        <v>0</v>
      </c>
      <c r="LHL197" s="37">
        <f t="shared" si="130"/>
        <v>0</v>
      </c>
      <c r="LHM197" s="37">
        <f t="shared" si="130"/>
        <v>0</v>
      </c>
      <c r="LHN197" s="37">
        <f t="shared" si="130"/>
        <v>0</v>
      </c>
      <c r="LHO197" s="37">
        <f t="shared" si="130"/>
        <v>0</v>
      </c>
      <c r="LHP197" s="37">
        <f t="shared" si="130"/>
        <v>0</v>
      </c>
      <c r="LHQ197" s="37">
        <f t="shared" si="130"/>
        <v>0</v>
      </c>
      <c r="LHR197" s="37">
        <f t="shared" si="130"/>
        <v>0</v>
      </c>
      <c r="LHS197" s="37">
        <f t="shared" si="130"/>
        <v>0</v>
      </c>
      <c r="LHT197" s="37">
        <f t="shared" si="130"/>
        <v>0</v>
      </c>
      <c r="LHU197" s="37">
        <f t="shared" si="130"/>
        <v>0</v>
      </c>
      <c r="LHV197" s="37">
        <f t="shared" si="130"/>
        <v>0</v>
      </c>
      <c r="LHW197" s="37">
        <f t="shared" si="130"/>
        <v>0</v>
      </c>
      <c r="LHX197" s="37">
        <f t="shared" si="130"/>
        <v>0</v>
      </c>
      <c r="LHY197" s="37">
        <f t="shared" si="130"/>
        <v>0</v>
      </c>
      <c r="LHZ197" s="37">
        <f t="shared" si="130"/>
        <v>0</v>
      </c>
      <c r="LIA197" s="37">
        <f t="shared" si="130"/>
        <v>0</v>
      </c>
      <c r="LIB197" s="37">
        <f t="shared" si="130"/>
        <v>0</v>
      </c>
      <c r="LIC197" s="37">
        <f t="shared" si="130"/>
        <v>0</v>
      </c>
      <c r="LID197" s="37">
        <f t="shared" si="130"/>
        <v>0</v>
      </c>
      <c r="LIE197" s="37">
        <f t="shared" si="130"/>
        <v>0</v>
      </c>
      <c r="LIF197" s="37">
        <f t="shared" si="130"/>
        <v>0</v>
      </c>
      <c r="LIG197" s="37">
        <f t="shared" si="130"/>
        <v>0</v>
      </c>
      <c r="LIH197" s="37">
        <f t="shared" si="130"/>
        <v>0</v>
      </c>
      <c r="LII197" s="37">
        <f t="shared" si="130"/>
        <v>0</v>
      </c>
      <c r="LIJ197" s="37">
        <f t="shared" si="130"/>
        <v>0</v>
      </c>
      <c r="LIK197" s="37">
        <f t="shared" si="130"/>
        <v>0</v>
      </c>
      <c r="LIL197" s="37">
        <f t="shared" si="130"/>
        <v>0</v>
      </c>
      <c r="LIM197" s="37">
        <f t="shared" si="130"/>
        <v>0</v>
      </c>
      <c r="LIN197" s="37">
        <f t="shared" si="130"/>
        <v>0</v>
      </c>
      <c r="LIO197" s="37">
        <f t="shared" si="130"/>
        <v>0</v>
      </c>
      <c r="LIP197" s="37">
        <f t="shared" si="130"/>
        <v>0</v>
      </c>
      <c r="LIQ197" s="37">
        <f t="shared" si="130"/>
        <v>0</v>
      </c>
      <c r="LIR197" s="37">
        <f t="shared" si="130"/>
        <v>0</v>
      </c>
      <c r="LIS197" s="37">
        <f t="shared" si="130"/>
        <v>0</v>
      </c>
      <c r="LIT197" s="37">
        <f t="shared" si="130"/>
        <v>0</v>
      </c>
      <c r="LIU197" s="37">
        <f t="shared" si="130"/>
        <v>0</v>
      </c>
      <c r="LIV197" s="37">
        <f t="shared" si="130"/>
        <v>0</v>
      </c>
      <c r="LIW197" s="37">
        <f t="shared" si="130"/>
        <v>0</v>
      </c>
      <c r="LIX197" s="37">
        <f t="shared" si="130"/>
        <v>0</v>
      </c>
      <c r="LIY197" s="37">
        <f t="shared" si="130"/>
        <v>0</v>
      </c>
      <c r="LIZ197" s="37">
        <f t="shared" si="130"/>
        <v>0</v>
      </c>
      <c r="LJA197" s="37">
        <f t="shared" si="130"/>
        <v>0</v>
      </c>
      <c r="LJB197" s="37">
        <f t="shared" si="130"/>
        <v>0</v>
      </c>
      <c r="LJC197" s="37">
        <f t="shared" si="130"/>
        <v>0</v>
      </c>
      <c r="LJD197" s="37">
        <f t="shared" si="130"/>
        <v>0</v>
      </c>
      <c r="LJE197" s="37">
        <f t="shared" si="130"/>
        <v>0</v>
      </c>
      <c r="LJF197" s="37">
        <f t="shared" si="130"/>
        <v>0</v>
      </c>
      <c r="LJG197" s="37">
        <f t="shared" si="130"/>
        <v>0</v>
      </c>
      <c r="LJH197" s="37">
        <f t="shared" si="130"/>
        <v>0</v>
      </c>
      <c r="LJI197" s="37">
        <f t="shared" si="130"/>
        <v>0</v>
      </c>
      <c r="LJJ197" s="37">
        <f t="shared" si="130"/>
        <v>0</v>
      </c>
      <c r="LJK197" s="37">
        <f t="shared" si="130"/>
        <v>0</v>
      </c>
      <c r="LJL197" s="37">
        <f t="shared" si="130"/>
        <v>0</v>
      </c>
      <c r="LJM197" s="37">
        <f t="shared" si="130"/>
        <v>0</v>
      </c>
      <c r="LJN197" s="37">
        <f t="shared" si="130"/>
        <v>0</v>
      </c>
      <c r="LJO197" s="37">
        <f t="shared" si="130"/>
        <v>0</v>
      </c>
      <c r="LJP197" s="37">
        <f t="shared" si="130"/>
        <v>0</v>
      </c>
      <c r="LJQ197" s="37">
        <f t="shared" si="130"/>
        <v>0</v>
      </c>
      <c r="LJR197" s="37">
        <f t="shared" si="130"/>
        <v>0</v>
      </c>
      <c r="LJS197" s="37">
        <f t="shared" si="130"/>
        <v>0</v>
      </c>
      <c r="LJT197" s="37">
        <f t="shared" si="130"/>
        <v>0</v>
      </c>
      <c r="LJU197" s="37">
        <f t="shared" si="130"/>
        <v>0</v>
      </c>
      <c r="LJV197" s="37">
        <f t="shared" ref="LJV197:LMG197" si="131">SUM(LJV234:LJV245)</f>
        <v>0</v>
      </c>
      <c r="LJW197" s="37">
        <f t="shared" si="131"/>
        <v>0</v>
      </c>
      <c r="LJX197" s="37">
        <f t="shared" si="131"/>
        <v>0</v>
      </c>
      <c r="LJY197" s="37">
        <f t="shared" si="131"/>
        <v>0</v>
      </c>
      <c r="LJZ197" s="37">
        <f t="shared" si="131"/>
        <v>0</v>
      </c>
      <c r="LKA197" s="37">
        <f t="shared" si="131"/>
        <v>0</v>
      </c>
      <c r="LKB197" s="37">
        <f t="shared" si="131"/>
        <v>0</v>
      </c>
      <c r="LKC197" s="37">
        <f t="shared" si="131"/>
        <v>0</v>
      </c>
      <c r="LKD197" s="37">
        <f t="shared" si="131"/>
        <v>0</v>
      </c>
      <c r="LKE197" s="37">
        <f t="shared" si="131"/>
        <v>0</v>
      </c>
      <c r="LKF197" s="37">
        <f t="shared" si="131"/>
        <v>0</v>
      </c>
      <c r="LKG197" s="37">
        <f t="shared" si="131"/>
        <v>0</v>
      </c>
      <c r="LKH197" s="37">
        <f t="shared" si="131"/>
        <v>0</v>
      </c>
      <c r="LKI197" s="37">
        <f t="shared" si="131"/>
        <v>0</v>
      </c>
      <c r="LKJ197" s="37">
        <f t="shared" si="131"/>
        <v>0</v>
      </c>
      <c r="LKK197" s="37">
        <f t="shared" si="131"/>
        <v>0</v>
      </c>
      <c r="LKL197" s="37">
        <f t="shared" si="131"/>
        <v>0</v>
      </c>
      <c r="LKM197" s="37">
        <f t="shared" si="131"/>
        <v>0</v>
      </c>
      <c r="LKN197" s="37">
        <f t="shared" si="131"/>
        <v>0</v>
      </c>
      <c r="LKO197" s="37">
        <f t="shared" si="131"/>
        <v>0</v>
      </c>
      <c r="LKP197" s="37">
        <f t="shared" si="131"/>
        <v>0</v>
      </c>
      <c r="LKQ197" s="37">
        <f t="shared" si="131"/>
        <v>0</v>
      </c>
      <c r="LKR197" s="37">
        <f t="shared" si="131"/>
        <v>0</v>
      </c>
      <c r="LKS197" s="37">
        <f t="shared" si="131"/>
        <v>0</v>
      </c>
      <c r="LKT197" s="37">
        <f t="shared" si="131"/>
        <v>0</v>
      </c>
      <c r="LKU197" s="37">
        <f t="shared" si="131"/>
        <v>0</v>
      </c>
      <c r="LKV197" s="37">
        <f t="shared" si="131"/>
        <v>0</v>
      </c>
      <c r="LKW197" s="37">
        <f t="shared" si="131"/>
        <v>0</v>
      </c>
      <c r="LKX197" s="37">
        <f t="shared" si="131"/>
        <v>0</v>
      </c>
      <c r="LKY197" s="37">
        <f t="shared" si="131"/>
        <v>0</v>
      </c>
      <c r="LKZ197" s="37">
        <f t="shared" si="131"/>
        <v>0</v>
      </c>
      <c r="LLA197" s="37">
        <f t="shared" si="131"/>
        <v>0</v>
      </c>
      <c r="LLB197" s="37">
        <f t="shared" si="131"/>
        <v>0</v>
      </c>
      <c r="LLC197" s="37">
        <f t="shared" si="131"/>
        <v>0</v>
      </c>
      <c r="LLD197" s="37">
        <f t="shared" si="131"/>
        <v>0</v>
      </c>
      <c r="LLE197" s="37">
        <f t="shared" si="131"/>
        <v>0</v>
      </c>
      <c r="LLF197" s="37">
        <f t="shared" si="131"/>
        <v>0</v>
      </c>
      <c r="LLG197" s="37">
        <f t="shared" si="131"/>
        <v>0</v>
      </c>
      <c r="LLH197" s="37">
        <f t="shared" si="131"/>
        <v>0</v>
      </c>
      <c r="LLI197" s="37">
        <f t="shared" si="131"/>
        <v>0</v>
      </c>
      <c r="LLJ197" s="37">
        <f t="shared" si="131"/>
        <v>0</v>
      </c>
      <c r="LLK197" s="37">
        <f t="shared" si="131"/>
        <v>0</v>
      </c>
      <c r="LLL197" s="37">
        <f t="shared" si="131"/>
        <v>0</v>
      </c>
      <c r="LLM197" s="37">
        <f t="shared" si="131"/>
        <v>0</v>
      </c>
      <c r="LLN197" s="37">
        <f t="shared" si="131"/>
        <v>0</v>
      </c>
      <c r="LLO197" s="37">
        <f t="shared" si="131"/>
        <v>0</v>
      </c>
      <c r="LLP197" s="37">
        <f t="shared" si="131"/>
        <v>0</v>
      </c>
      <c r="LLQ197" s="37">
        <f t="shared" si="131"/>
        <v>0</v>
      </c>
      <c r="LLR197" s="37">
        <f t="shared" si="131"/>
        <v>0</v>
      </c>
      <c r="LLS197" s="37">
        <f t="shared" si="131"/>
        <v>0</v>
      </c>
      <c r="LLT197" s="37">
        <f t="shared" si="131"/>
        <v>0</v>
      </c>
      <c r="LLU197" s="37">
        <f t="shared" si="131"/>
        <v>0</v>
      </c>
      <c r="LLV197" s="37">
        <f t="shared" si="131"/>
        <v>0</v>
      </c>
      <c r="LLW197" s="37">
        <f t="shared" si="131"/>
        <v>0</v>
      </c>
      <c r="LLX197" s="37">
        <f t="shared" si="131"/>
        <v>0</v>
      </c>
      <c r="LLY197" s="37">
        <f t="shared" si="131"/>
        <v>0</v>
      </c>
      <c r="LLZ197" s="37">
        <f t="shared" si="131"/>
        <v>0</v>
      </c>
      <c r="LMA197" s="37">
        <f t="shared" si="131"/>
        <v>0</v>
      </c>
      <c r="LMB197" s="37">
        <f t="shared" si="131"/>
        <v>0</v>
      </c>
      <c r="LMC197" s="37">
        <f t="shared" si="131"/>
        <v>0</v>
      </c>
      <c r="LMD197" s="37">
        <f t="shared" si="131"/>
        <v>0</v>
      </c>
      <c r="LME197" s="37">
        <f t="shared" si="131"/>
        <v>0</v>
      </c>
      <c r="LMF197" s="37">
        <f t="shared" si="131"/>
        <v>0</v>
      </c>
      <c r="LMG197" s="37">
        <f t="shared" si="131"/>
        <v>0</v>
      </c>
      <c r="LMH197" s="37">
        <f t="shared" ref="LMH197:LOS197" si="132">SUM(LMH234:LMH245)</f>
        <v>0</v>
      </c>
      <c r="LMI197" s="37">
        <f t="shared" si="132"/>
        <v>0</v>
      </c>
      <c r="LMJ197" s="37">
        <f t="shared" si="132"/>
        <v>0</v>
      </c>
      <c r="LMK197" s="37">
        <f t="shared" si="132"/>
        <v>0</v>
      </c>
      <c r="LML197" s="37">
        <f t="shared" si="132"/>
        <v>0</v>
      </c>
      <c r="LMM197" s="37">
        <f t="shared" si="132"/>
        <v>0</v>
      </c>
      <c r="LMN197" s="37">
        <f t="shared" si="132"/>
        <v>0</v>
      </c>
      <c r="LMO197" s="37">
        <f t="shared" si="132"/>
        <v>0</v>
      </c>
      <c r="LMP197" s="37">
        <f t="shared" si="132"/>
        <v>0</v>
      </c>
      <c r="LMQ197" s="37">
        <f t="shared" si="132"/>
        <v>0</v>
      </c>
      <c r="LMR197" s="37">
        <f t="shared" si="132"/>
        <v>0</v>
      </c>
      <c r="LMS197" s="37">
        <f t="shared" si="132"/>
        <v>0</v>
      </c>
      <c r="LMT197" s="37">
        <f t="shared" si="132"/>
        <v>0</v>
      </c>
      <c r="LMU197" s="37">
        <f t="shared" si="132"/>
        <v>0</v>
      </c>
      <c r="LMV197" s="37">
        <f t="shared" si="132"/>
        <v>0</v>
      </c>
      <c r="LMW197" s="37">
        <f t="shared" si="132"/>
        <v>0</v>
      </c>
      <c r="LMX197" s="37">
        <f t="shared" si="132"/>
        <v>0</v>
      </c>
      <c r="LMY197" s="37">
        <f t="shared" si="132"/>
        <v>0</v>
      </c>
      <c r="LMZ197" s="37">
        <f t="shared" si="132"/>
        <v>0</v>
      </c>
      <c r="LNA197" s="37">
        <f t="shared" si="132"/>
        <v>0</v>
      </c>
      <c r="LNB197" s="37">
        <f t="shared" si="132"/>
        <v>0</v>
      </c>
      <c r="LNC197" s="37">
        <f t="shared" si="132"/>
        <v>0</v>
      </c>
      <c r="LND197" s="37">
        <f t="shared" si="132"/>
        <v>0</v>
      </c>
      <c r="LNE197" s="37">
        <f t="shared" si="132"/>
        <v>0</v>
      </c>
      <c r="LNF197" s="37">
        <f t="shared" si="132"/>
        <v>0</v>
      </c>
      <c r="LNG197" s="37">
        <f t="shared" si="132"/>
        <v>0</v>
      </c>
      <c r="LNH197" s="37">
        <f t="shared" si="132"/>
        <v>0</v>
      </c>
      <c r="LNI197" s="37">
        <f t="shared" si="132"/>
        <v>0</v>
      </c>
      <c r="LNJ197" s="37">
        <f t="shared" si="132"/>
        <v>0</v>
      </c>
      <c r="LNK197" s="37">
        <f t="shared" si="132"/>
        <v>0</v>
      </c>
      <c r="LNL197" s="37">
        <f t="shared" si="132"/>
        <v>0</v>
      </c>
      <c r="LNM197" s="37">
        <f t="shared" si="132"/>
        <v>0</v>
      </c>
      <c r="LNN197" s="37">
        <f t="shared" si="132"/>
        <v>0</v>
      </c>
      <c r="LNO197" s="37">
        <f t="shared" si="132"/>
        <v>0</v>
      </c>
      <c r="LNP197" s="37">
        <f t="shared" si="132"/>
        <v>0</v>
      </c>
      <c r="LNQ197" s="37">
        <f t="shared" si="132"/>
        <v>0</v>
      </c>
      <c r="LNR197" s="37">
        <f t="shared" si="132"/>
        <v>0</v>
      </c>
      <c r="LNS197" s="37">
        <f t="shared" si="132"/>
        <v>0</v>
      </c>
      <c r="LNT197" s="37">
        <f t="shared" si="132"/>
        <v>0</v>
      </c>
      <c r="LNU197" s="37">
        <f t="shared" si="132"/>
        <v>0</v>
      </c>
      <c r="LNV197" s="37">
        <f t="shared" si="132"/>
        <v>0</v>
      </c>
      <c r="LNW197" s="37">
        <f t="shared" si="132"/>
        <v>0</v>
      </c>
      <c r="LNX197" s="37">
        <f t="shared" si="132"/>
        <v>0</v>
      </c>
      <c r="LNY197" s="37">
        <f t="shared" si="132"/>
        <v>0</v>
      </c>
      <c r="LNZ197" s="37">
        <f t="shared" si="132"/>
        <v>0</v>
      </c>
      <c r="LOA197" s="37">
        <f t="shared" si="132"/>
        <v>0</v>
      </c>
      <c r="LOB197" s="37">
        <f t="shared" si="132"/>
        <v>0</v>
      </c>
      <c r="LOC197" s="37">
        <f t="shared" si="132"/>
        <v>0</v>
      </c>
      <c r="LOD197" s="37">
        <f t="shared" si="132"/>
        <v>0</v>
      </c>
      <c r="LOE197" s="37">
        <f t="shared" si="132"/>
        <v>0</v>
      </c>
      <c r="LOF197" s="37">
        <f t="shared" si="132"/>
        <v>0</v>
      </c>
      <c r="LOG197" s="37">
        <f t="shared" si="132"/>
        <v>0</v>
      </c>
      <c r="LOH197" s="37">
        <f t="shared" si="132"/>
        <v>0</v>
      </c>
      <c r="LOI197" s="37">
        <f t="shared" si="132"/>
        <v>0</v>
      </c>
      <c r="LOJ197" s="37">
        <f t="shared" si="132"/>
        <v>0</v>
      </c>
      <c r="LOK197" s="37">
        <f t="shared" si="132"/>
        <v>0</v>
      </c>
      <c r="LOL197" s="37">
        <f t="shared" si="132"/>
        <v>0</v>
      </c>
      <c r="LOM197" s="37">
        <f t="shared" si="132"/>
        <v>0</v>
      </c>
      <c r="LON197" s="37">
        <f t="shared" si="132"/>
        <v>0</v>
      </c>
      <c r="LOO197" s="37">
        <f t="shared" si="132"/>
        <v>0</v>
      </c>
      <c r="LOP197" s="37">
        <f t="shared" si="132"/>
        <v>0</v>
      </c>
      <c r="LOQ197" s="37">
        <f t="shared" si="132"/>
        <v>0</v>
      </c>
      <c r="LOR197" s="37">
        <f t="shared" si="132"/>
        <v>0</v>
      </c>
      <c r="LOS197" s="37">
        <f t="shared" si="132"/>
        <v>0</v>
      </c>
      <c r="LOT197" s="37">
        <f t="shared" ref="LOT197:LRE197" si="133">SUM(LOT234:LOT245)</f>
        <v>0</v>
      </c>
      <c r="LOU197" s="37">
        <f t="shared" si="133"/>
        <v>0</v>
      </c>
      <c r="LOV197" s="37">
        <f t="shared" si="133"/>
        <v>0</v>
      </c>
      <c r="LOW197" s="37">
        <f t="shared" si="133"/>
        <v>0</v>
      </c>
      <c r="LOX197" s="37">
        <f t="shared" si="133"/>
        <v>0</v>
      </c>
      <c r="LOY197" s="37">
        <f t="shared" si="133"/>
        <v>0</v>
      </c>
      <c r="LOZ197" s="37">
        <f t="shared" si="133"/>
        <v>0</v>
      </c>
      <c r="LPA197" s="37">
        <f t="shared" si="133"/>
        <v>0</v>
      </c>
      <c r="LPB197" s="37">
        <f t="shared" si="133"/>
        <v>0</v>
      </c>
      <c r="LPC197" s="37">
        <f t="shared" si="133"/>
        <v>0</v>
      </c>
      <c r="LPD197" s="37">
        <f t="shared" si="133"/>
        <v>0</v>
      </c>
      <c r="LPE197" s="37">
        <f t="shared" si="133"/>
        <v>0</v>
      </c>
      <c r="LPF197" s="37">
        <f t="shared" si="133"/>
        <v>0</v>
      </c>
      <c r="LPG197" s="37">
        <f t="shared" si="133"/>
        <v>0</v>
      </c>
      <c r="LPH197" s="37">
        <f t="shared" si="133"/>
        <v>0</v>
      </c>
      <c r="LPI197" s="37">
        <f t="shared" si="133"/>
        <v>0</v>
      </c>
      <c r="LPJ197" s="37">
        <f t="shared" si="133"/>
        <v>0</v>
      </c>
      <c r="LPK197" s="37">
        <f t="shared" si="133"/>
        <v>0</v>
      </c>
      <c r="LPL197" s="37">
        <f t="shared" si="133"/>
        <v>0</v>
      </c>
      <c r="LPM197" s="37">
        <f t="shared" si="133"/>
        <v>0</v>
      </c>
      <c r="LPN197" s="37">
        <f t="shared" si="133"/>
        <v>0</v>
      </c>
      <c r="LPO197" s="37">
        <f t="shared" si="133"/>
        <v>0</v>
      </c>
      <c r="LPP197" s="37">
        <f t="shared" si="133"/>
        <v>0</v>
      </c>
      <c r="LPQ197" s="37">
        <f t="shared" si="133"/>
        <v>0</v>
      </c>
      <c r="LPR197" s="37">
        <f t="shared" si="133"/>
        <v>0</v>
      </c>
      <c r="LPS197" s="37">
        <f t="shared" si="133"/>
        <v>0</v>
      </c>
      <c r="LPT197" s="37">
        <f t="shared" si="133"/>
        <v>0</v>
      </c>
      <c r="LPU197" s="37">
        <f t="shared" si="133"/>
        <v>0</v>
      </c>
      <c r="LPV197" s="37">
        <f t="shared" si="133"/>
        <v>0</v>
      </c>
      <c r="LPW197" s="37">
        <f t="shared" si="133"/>
        <v>0</v>
      </c>
      <c r="LPX197" s="37">
        <f t="shared" si="133"/>
        <v>0</v>
      </c>
      <c r="LPY197" s="37">
        <f t="shared" si="133"/>
        <v>0</v>
      </c>
      <c r="LPZ197" s="37">
        <f t="shared" si="133"/>
        <v>0</v>
      </c>
      <c r="LQA197" s="37">
        <f t="shared" si="133"/>
        <v>0</v>
      </c>
      <c r="LQB197" s="37">
        <f t="shared" si="133"/>
        <v>0</v>
      </c>
      <c r="LQC197" s="37">
        <f t="shared" si="133"/>
        <v>0</v>
      </c>
      <c r="LQD197" s="37">
        <f t="shared" si="133"/>
        <v>0</v>
      </c>
      <c r="LQE197" s="37">
        <f t="shared" si="133"/>
        <v>0</v>
      </c>
      <c r="LQF197" s="37">
        <f t="shared" si="133"/>
        <v>0</v>
      </c>
      <c r="LQG197" s="37">
        <f t="shared" si="133"/>
        <v>0</v>
      </c>
      <c r="LQH197" s="37">
        <f t="shared" si="133"/>
        <v>0</v>
      </c>
      <c r="LQI197" s="37">
        <f t="shared" si="133"/>
        <v>0</v>
      </c>
      <c r="LQJ197" s="37">
        <f t="shared" si="133"/>
        <v>0</v>
      </c>
      <c r="LQK197" s="37">
        <f t="shared" si="133"/>
        <v>0</v>
      </c>
      <c r="LQL197" s="37">
        <f t="shared" si="133"/>
        <v>0</v>
      </c>
      <c r="LQM197" s="37">
        <f t="shared" si="133"/>
        <v>0</v>
      </c>
      <c r="LQN197" s="37">
        <f t="shared" si="133"/>
        <v>0</v>
      </c>
      <c r="LQO197" s="37">
        <f t="shared" si="133"/>
        <v>0</v>
      </c>
      <c r="LQP197" s="37">
        <f t="shared" si="133"/>
        <v>0</v>
      </c>
      <c r="LQQ197" s="37">
        <f t="shared" si="133"/>
        <v>0</v>
      </c>
      <c r="LQR197" s="37">
        <f t="shared" si="133"/>
        <v>0</v>
      </c>
      <c r="LQS197" s="37">
        <f t="shared" si="133"/>
        <v>0</v>
      </c>
      <c r="LQT197" s="37">
        <f t="shared" si="133"/>
        <v>0</v>
      </c>
      <c r="LQU197" s="37">
        <f t="shared" si="133"/>
        <v>0</v>
      </c>
      <c r="LQV197" s="37">
        <f t="shared" si="133"/>
        <v>0</v>
      </c>
      <c r="LQW197" s="37">
        <f t="shared" si="133"/>
        <v>0</v>
      </c>
      <c r="LQX197" s="37">
        <f t="shared" si="133"/>
        <v>0</v>
      </c>
      <c r="LQY197" s="37">
        <f t="shared" si="133"/>
        <v>0</v>
      </c>
      <c r="LQZ197" s="37">
        <f t="shared" si="133"/>
        <v>0</v>
      </c>
      <c r="LRA197" s="37">
        <f t="shared" si="133"/>
        <v>0</v>
      </c>
      <c r="LRB197" s="37">
        <f t="shared" si="133"/>
        <v>0</v>
      </c>
      <c r="LRC197" s="37">
        <f t="shared" si="133"/>
        <v>0</v>
      </c>
      <c r="LRD197" s="37">
        <f t="shared" si="133"/>
        <v>0</v>
      </c>
      <c r="LRE197" s="37">
        <f t="shared" si="133"/>
        <v>0</v>
      </c>
      <c r="LRF197" s="37">
        <f t="shared" ref="LRF197:LTQ197" si="134">SUM(LRF234:LRF245)</f>
        <v>0</v>
      </c>
      <c r="LRG197" s="37">
        <f t="shared" si="134"/>
        <v>0</v>
      </c>
      <c r="LRH197" s="37">
        <f t="shared" si="134"/>
        <v>0</v>
      </c>
      <c r="LRI197" s="37">
        <f t="shared" si="134"/>
        <v>0</v>
      </c>
      <c r="LRJ197" s="37">
        <f t="shared" si="134"/>
        <v>0</v>
      </c>
      <c r="LRK197" s="37">
        <f t="shared" si="134"/>
        <v>0</v>
      </c>
      <c r="LRL197" s="37">
        <f t="shared" si="134"/>
        <v>0</v>
      </c>
      <c r="LRM197" s="37">
        <f t="shared" si="134"/>
        <v>0</v>
      </c>
      <c r="LRN197" s="37">
        <f t="shared" si="134"/>
        <v>0</v>
      </c>
      <c r="LRO197" s="37">
        <f t="shared" si="134"/>
        <v>0</v>
      </c>
      <c r="LRP197" s="37">
        <f t="shared" si="134"/>
        <v>0</v>
      </c>
      <c r="LRQ197" s="37">
        <f t="shared" si="134"/>
        <v>0</v>
      </c>
      <c r="LRR197" s="37">
        <f t="shared" si="134"/>
        <v>0</v>
      </c>
      <c r="LRS197" s="37">
        <f t="shared" si="134"/>
        <v>0</v>
      </c>
      <c r="LRT197" s="37">
        <f t="shared" si="134"/>
        <v>0</v>
      </c>
      <c r="LRU197" s="37">
        <f t="shared" si="134"/>
        <v>0</v>
      </c>
      <c r="LRV197" s="37">
        <f t="shared" si="134"/>
        <v>0</v>
      </c>
      <c r="LRW197" s="37">
        <f t="shared" si="134"/>
        <v>0</v>
      </c>
      <c r="LRX197" s="37">
        <f t="shared" si="134"/>
        <v>0</v>
      </c>
      <c r="LRY197" s="37">
        <f t="shared" si="134"/>
        <v>0</v>
      </c>
      <c r="LRZ197" s="37">
        <f t="shared" si="134"/>
        <v>0</v>
      </c>
      <c r="LSA197" s="37">
        <f t="shared" si="134"/>
        <v>0</v>
      </c>
      <c r="LSB197" s="37">
        <f t="shared" si="134"/>
        <v>0</v>
      </c>
      <c r="LSC197" s="37">
        <f t="shared" si="134"/>
        <v>0</v>
      </c>
      <c r="LSD197" s="37">
        <f t="shared" si="134"/>
        <v>0</v>
      </c>
      <c r="LSE197" s="37">
        <f t="shared" si="134"/>
        <v>0</v>
      </c>
      <c r="LSF197" s="37">
        <f t="shared" si="134"/>
        <v>0</v>
      </c>
      <c r="LSG197" s="37">
        <f t="shared" si="134"/>
        <v>0</v>
      </c>
      <c r="LSH197" s="37">
        <f t="shared" si="134"/>
        <v>0</v>
      </c>
      <c r="LSI197" s="37">
        <f t="shared" si="134"/>
        <v>0</v>
      </c>
      <c r="LSJ197" s="37">
        <f t="shared" si="134"/>
        <v>0</v>
      </c>
      <c r="LSK197" s="37">
        <f t="shared" si="134"/>
        <v>0</v>
      </c>
      <c r="LSL197" s="37">
        <f t="shared" si="134"/>
        <v>0</v>
      </c>
      <c r="LSM197" s="37">
        <f t="shared" si="134"/>
        <v>0</v>
      </c>
      <c r="LSN197" s="37">
        <f t="shared" si="134"/>
        <v>0</v>
      </c>
      <c r="LSO197" s="37">
        <f t="shared" si="134"/>
        <v>0</v>
      </c>
      <c r="LSP197" s="37">
        <f t="shared" si="134"/>
        <v>0</v>
      </c>
      <c r="LSQ197" s="37">
        <f t="shared" si="134"/>
        <v>0</v>
      </c>
      <c r="LSR197" s="37">
        <f t="shared" si="134"/>
        <v>0</v>
      </c>
      <c r="LSS197" s="37">
        <f t="shared" si="134"/>
        <v>0</v>
      </c>
      <c r="LST197" s="37">
        <f t="shared" si="134"/>
        <v>0</v>
      </c>
      <c r="LSU197" s="37">
        <f t="shared" si="134"/>
        <v>0</v>
      </c>
      <c r="LSV197" s="37">
        <f t="shared" si="134"/>
        <v>0</v>
      </c>
      <c r="LSW197" s="37">
        <f t="shared" si="134"/>
        <v>0</v>
      </c>
      <c r="LSX197" s="37">
        <f t="shared" si="134"/>
        <v>0</v>
      </c>
      <c r="LSY197" s="37">
        <f t="shared" si="134"/>
        <v>0</v>
      </c>
      <c r="LSZ197" s="37">
        <f t="shared" si="134"/>
        <v>0</v>
      </c>
      <c r="LTA197" s="37">
        <f t="shared" si="134"/>
        <v>0</v>
      </c>
      <c r="LTB197" s="37">
        <f t="shared" si="134"/>
        <v>0</v>
      </c>
      <c r="LTC197" s="37">
        <f t="shared" si="134"/>
        <v>0</v>
      </c>
      <c r="LTD197" s="37">
        <f t="shared" si="134"/>
        <v>0</v>
      </c>
      <c r="LTE197" s="37">
        <f t="shared" si="134"/>
        <v>0</v>
      </c>
      <c r="LTF197" s="37">
        <f t="shared" si="134"/>
        <v>0</v>
      </c>
      <c r="LTG197" s="37">
        <f t="shared" si="134"/>
        <v>0</v>
      </c>
      <c r="LTH197" s="37">
        <f t="shared" si="134"/>
        <v>0</v>
      </c>
      <c r="LTI197" s="37">
        <f t="shared" si="134"/>
        <v>0</v>
      </c>
      <c r="LTJ197" s="37">
        <f t="shared" si="134"/>
        <v>0</v>
      </c>
      <c r="LTK197" s="37">
        <f t="shared" si="134"/>
        <v>0</v>
      </c>
      <c r="LTL197" s="37">
        <f t="shared" si="134"/>
        <v>0</v>
      </c>
      <c r="LTM197" s="37">
        <f t="shared" si="134"/>
        <v>0</v>
      </c>
      <c r="LTN197" s="37">
        <f t="shared" si="134"/>
        <v>0</v>
      </c>
      <c r="LTO197" s="37">
        <f t="shared" si="134"/>
        <v>0</v>
      </c>
      <c r="LTP197" s="37">
        <f t="shared" si="134"/>
        <v>0</v>
      </c>
      <c r="LTQ197" s="37">
        <f t="shared" si="134"/>
        <v>0</v>
      </c>
      <c r="LTR197" s="37">
        <f t="shared" ref="LTR197:LWC197" si="135">SUM(LTR234:LTR245)</f>
        <v>0</v>
      </c>
      <c r="LTS197" s="37">
        <f t="shared" si="135"/>
        <v>0</v>
      </c>
      <c r="LTT197" s="37">
        <f t="shared" si="135"/>
        <v>0</v>
      </c>
      <c r="LTU197" s="37">
        <f t="shared" si="135"/>
        <v>0</v>
      </c>
      <c r="LTV197" s="37">
        <f t="shared" si="135"/>
        <v>0</v>
      </c>
      <c r="LTW197" s="37">
        <f t="shared" si="135"/>
        <v>0</v>
      </c>
      <c r="LTX197" s="37">
        <f t="shared" si="135"/>
        <v>0</v>
      </c>
      <c r="LTY197" s="37">
        <f t="shared" si="135"/>
        <v>0</v>
      </c>
      <c r="LTZ197" s="37">
        <f t="shared" si="135"/>
        <v>0</v>
      </c>
      <c r="LUA197" s="37">
        <f t="shared" si="135"/>
        <v>0</v>
      </c>
      <c r="LUB197" s="37">
        <f t="shared" si="135"/>
        <v>0</v>
      </c>
      <c r="LUC197" s="37">
        <f t="shared" si="135"/>
        <v>0</v>
      </c>
      <c r="LUD197" s="37">
        <f t="shared" si="135"/>
        <v>0</v>
      </c>
      <c r="LUE197" s="37">
        <f t="shared" si="135"/>
        <v>0</v>
      </c>
      <c r="LUF197" s="37">
        <f t="shared" si="135"/>
        <v>0</v>
      </c>
      <c r="LUG197" s="37">
        <f t="shared" si="135"/>
        <v>0</v>
      </c>
      <c r="LUH197" s="37">
        <f t="shared" si="135"/>
        <v>0</v>
      </c>
      <c r="LUI197" s="37">
        <f t="shared" si="135"/>
        <v>0</v>
      </c>
      <c r="LUJ197" s="37">
        <f t="shared" si="135"/>
        <v>0</v>
      </c>
      <c r="LUK197" s="37">
        <f t="shared" si="135"/>
        <v>0</v>
      </c>
      <c r="LUL197" s="37">
        <f t="shared" si="135"/>
        <v>0</v>
      </c>
      <c r="LUM197" s="37">
        <f t="shared" si="135"/>
        <v>0</v>
      </c>
      <c r="LUN197" s="37">
        <f t="shared" si="135"/>
        <v>0</v>
      </c>
      <c r="LUO197" s="37">
        <f t="shared" si="135"/>
        <v>0</v>
      </c>
      <c r="LUP197" s="37">
        <f t="shared" si="135"/>
        <v>0</v>
      </c>
      <c r="LUQ197" s="37">
        <f t="shared" si="135"/>
        <v>0</v>
      </c>
      <c r="LUR197" s="37">
        <f t="shared" si="135"/>
        <v>0</v>
      </c>
      <c r="LUS197" s="37">
        <f t="shared" si="135"/>
        <v>0</v>
      </c>
      <c r="LUT197" s="37">
        <f t="shared" si="135"/>
        <v>0</v>
      </c>
      <c r="LUU197" s="37">
        <f t="shared" si="135"/>
        <v>0</v>
      </c>
      <c r="LUV197" s="37">
        <f t="shared" si="135"/>
        <v>0</v>
      </c>
      <c r="LUW197" s="37">
        <f t="shared" si="135"/>
        <v>0</v>
      </c>
      <c r="LUX197" s="37">
        <f t="shared" si="135"/>
        <v>0</v>
      </c>
      <c r="LUY197" s="37">
        <f t="shared" si="135"/>
        <v>0</v>
      </c>
      <c r="LUZ197" s="37">
        <f t="shared" si="135"/>
        <v>0</v>
      </c>
      <c r="LVA197" s="37">
        <f t="shared" si="135"/>
        <v>0</v>
      </c>
      <c r="LVB197" s="37">
        <f t="shared" si="135"/>
        <v>0</v>
      </c>
      <c r="LVC197" s="37">
        <f t="shared" si="135"/>
        <v>0</v>
      </c>
      <c r="LVD197" s="37">
        <f t="shared" si="135"/>
        <v>0</v>
      </c>
      <c r="LVE197" s="37">
        <f t="shared" si="135"/>
        <v>0</v>
      </c>
      <c r="LVF197" s="37">
        <f t="shared" si="135"/>
        <v>0</v>
      </c>
      <c r="LVG197" s="37">
        <f t="shared" si="135"/>
        <v>0</v>
      </c>
      <c r="LVH197" s="37">
        <f t="shared" si="135"/>
        <v>0</v>
      </c>
      <c r="LVI197" s="37">
        <f t="shared" si="135"/>
        <v>0</v>
      </c>
      <c r="LVJ197" s="37">
        <f t="shared" si="135"/>
        <v>0</v>
      </c>
      <c r="LVK197" s="37">
        <f t="shared" si="135"/>
        <v>0</v>
      </c>
      <c r="LVL197" s="37">
        <f t="shared" si="135"/>
        <v>0</v>
      </c>
      <c r="LVM197" s="37">
        <f t="shared" si="135"/>
        <v>0</v>
      </c>
      <c r="LVN197" s="37">
        <f t="shared" si="135"/>
        <v>0</v>
      </c>
      <c r="LVO197" s="37">
        <f t="shared" si="135"/>
        <v>0</v>
      </c>
      <c r="LVP197" s="37">
        <f t="shared" si="135"/>
        <v>0</v>
      </c>
      <c r="LVQ197" s="37">
        <f t="shared" si="135"/>
        <v>0</v>
      </c>
      <c r="LVR197" s="37">
        <f t="shared" si="135"/>
        <v>0</v>
      </c>
      <c r="LVS197" s="37">
        <f t="shared" si="135"/>
        <v>0</v>
      </c>
      <c r="LVT197" s="37">
        <f t="shared" si="135"/>
        <v>0</v>
      </c>
      <c r="LVU197" s="37">
        <f t="shared" si="135"/>
        <v>0</v>
      </c>
      <c r="LVV197" s="37">
        <f t="shared" si="135"/>
        <v>0</v>
      </c>
      <c r="LVW197" s="37">
        <f t="shared" si="135"/>
        <v>0</v>
      </c>
      <c r="LVX197" s="37">
        <f t="shared" si="135"/>
        <v>0</v>
      </c>
      <c r="LVY197" s="37">
        <f t="shared" si="135"/>
        <v>0</v>
      </c>
      <c r="LVZ197" s="37">
        <f t="shared" si="135"/>
        <v>0</v>
      </c>
      <c r="LWA197" s="37">
        <f t="shared" si="135"/>
        <v>0</v>
      </c>
      <c r="LWB197" s="37">
        <f t="shared" si="135"/>
        <v>0</v>
      </c>
      <c r="LWC197" s="37">
        <f t="shared" si="135"/>
        <v>0</v>
      </c>
      <c r="LWD197" s="37">
        <f t="shared" ref="LWD197:LYO197" si="136">SUM(LWD234:LWD245)</f>
        <v>0</v>
      </c>
      <c r="LWE197" s="37">
        <f t="shared" si="136"/>
        <v>0</v>
      </c>
      <c r="LWF197" s="37">
        <f t="shared" si="136"/>
        <v>0</v>
      </c>
      <c r="LWG197" s="37">
        <f t="shared" si="136"/>
        <v>0</v>
      </c>
      <c r="LWH197" s="37">
        <f t="shared" si="136"/>
        <v>0</v>
      </c>
      <c r="LWI197" s="37">
        <f t="shared" si="136"/>
        <v>0</v>
      </c>
      <c r="LWJ197" s="37">
        <f t="shared" si="136"/>
        <v>0</v>
      </c>
      <c r="LWK197" s="37">
        <f t="shared" si="136"/>
        <v>0</v>
      </c>
      <c r="LWL197" s="37">
        <f t="shared" si="136"/>
        <v>0</v>
      </c>
      <c r="LWM197" s="37">
        <f t="shared" si="136"/>
        <v>0</v>
      </c>
      <c r="LWN197" s="37">
        <f t="shared" si="136"/>
        <v>0</v>
      </c>
      <c r="LWO197" s="37">
        <f t="shared" si="136"/>
        <v>0</v>
      </c>
      <c r="LWP197" s="37">
        <f t="shared" si="136"/>
        <v>0</v>
      </c>
      <c r="LWQ197" s="37">
        <f t="shared" si="136"/>
        <v>0</v>
      </c>
      <c r="LWR197" s="37">
        <f t="shared" si="136"/>
        <v>0</v>
      </c>
      <c r="LWS197" s="37">
        <f t="shared" si="136"/>
        <v>0</v>
      </c>
      <c r="LWT197" s="37">
        <f t="shared" si="136"/>
        <v>0</v>
      </c>
      <c r="LWU197" s="37">
        <f t="shared" si="136"/>
        <v>0</v>
      </c>
      <c r="LWV197" s="37">
        <f t="shared" si="136"/>
        <v>0</v>
      </c>
      <c r="LWW197" s="37">
        <f t="shared" si="136"/>
        <v>0</v>
      </c>
      <c r="LWX197" s="37">
        <f t="shared" si="136"/>
        <v>0</v>
      </c>
      <c r="LWY197" s="37">
        <f t="shared" si="136"/>
        <v>0</v>
      </c>
      <c r="LWZ197" s="37">
        <f t="shared" si="136"/>
        <v>0</v>
      </c>
      <c r="LXA197" s="37">
        <f t="shared" si="136"/>
        <v>0</v>
      </c>
      <c r="LXB197" s="37">
        <f t="shared" si="136"/>
        <v>0</v>
      </c>
      <c r="LXC197" s="37">
        <f t="shared" si="136"/>
        <v>0</v>
      </c>
      <c r="LXD197" s="37">
        <f t="shared" si="136"/>
        <v>0</v>
      </c>
      <c r="LXE197" s="37">
        <f t="shared" si="136"/>
        <v>0</v>
      </c>
      <c r="LXF197" s="37">
        <f t="shared" si="136"/>
        <v>0</v>
      </c>
      <c r="LXG197" s="37">
        <f t="shared" si="136"/>
        <v>0</v>
      </c>
      <c r="LXH197" s="37">
        <f t="shared" si="136"/>
        <v>0</v>
      </c>
      <c r="LXI197" s="37">
        <f t="shared" si="136"/>
        <v>0</v>
      </c>
      <c r="LXJ197" s="37">
        <f t="shared" si="136"/>
        <v>0</v>
      </c>
      <c r="LXK197" s="37">
        <f t="shared" si="136"/>
        <v>0</v>
      </c>
      <c r="LXL197" s="37">
        <f t="shared" si="136"/>
        <v>0</v>
      </c>
      <c r="LXM197" s="37">
        <f t="shared" si="136"/>
        <v>0</v>
      </c>
      <c r="LXN197" s="37">
        <f t="shared" si="136"/>
        <v>0</v>
      </c>
      <c r="LXO197" s="37">
        <f t="shared" si="136"/>
        <v>0</v>
      </c>
      <c r="LXP197" s="37">
        <f t="shared" si="136"/>
        <v>0</v>
      </c>
      <c r="LXQ197" s="37">
        <f t="shared" si="136"/>
        <v>0</v>
      </c>
      <c r="LXR197" s="37">
        <f t="shared" si="136"/>
        <v>0</v>
      </c>
      <c r="LXS197" s="37">
        <f t="shared" si="136"/>
        <v>0</v>
      </c>
      <c r="LXT197" s="37">
        <f t="shared" si="136"/>
        <v>0</v>
      </c>
      <c r="LXU197" s="37">
        <f t="shared" si="136"/>
        <v>0</v>
      </c>
      <c r="LXV197" s="37">
        <f t="shared" si="136"/>
        <v>0</v>
      </c>
      <c r="LXW197" s="37">
        <f t="shared" si="136"/>
        <v>0</v>
      </c>
      <c r="LXX197" s="37">
        <f t="shared" si="136"/>
        <v>0</v>
      </c>
      <c r="LXY197" s="37">
        <f t="shared" si="136"/>
        <v>0</v>
      </c>
      <c r="LXZ197" s="37">
        <f t="shared" si="136"/>
        <v>0</v>
      </c>
      <c r="LYA197" s="37">
        <f t="shared" si="136"/>
        <v>0</v>
      </c>
      <c r="LYB197" s="37">
        <f t="shared" si="136"/>
        <v>0</v>
      </c>
      <c r="LYC197" s="37">
        <f t="shared" si="136"/>
        <v>0</v>
      </c>
      <c r="LYD197" s="37">
        <f t="shared" si="136"/>
        <v>0</v>
      </c>
      <c r="LYE197" s="37">
        <f t="shared" si="136"/>
        <v>0</v>
      </c>
      <c r="LYF197" s="37">
        <f t="shared" si="136"/>
        <v>0</v>
      </c>
      <c r="LYG197" s="37">
        <f t="shared" si="136"/>
        <v>0</v>
      </c>
      <c r="LYH197" s="37">
        <f t="shared" si="136"/>
        <v>0</v>
      </c>
      <c r="LYI197" s="37">
        <f t="shared" si="136"/>
        <v>0</v>
      </c>
      <c r="LYJ197" s="37">
        <f t="shared" si="136"/>
        <v>0</v>
      </c>
      <c r="LYK197" s="37">
        <f t="shared" si="136"/>
        <v>0</v>
      </c>
      <c r="LYL197" s="37">
        <f t="shared" si="136"/>
        <v>0</v>
      </c>
      <c r="LYM197" s="37">
        <f t="shared" si="136"/>
        <v>0</v>
      </c>
      <c r="LYN197" s="37">
        <f t="shared" si="136"/>
        <v>0</v>
      </c>
      <c r="LYO197" s="37">
        <f t="shared" si="136"/>
        <v>0</v>
      </c>
      <c r="LYP197" s="37">
        <f t="shared" ref="LYP197:MBA197" si="137">SUM(LYP234:LYP245)</f>
        <v>0</v>
      </c>
      <c r="LYQ197" s="37">
        <f t="shared" si="137"/>
        <v>0</v>
      </c>
      <c r="LYR197" s="37">
        <f t="shared" si="137"/>
        <v>0</v>
      </c>
      <c r="LYS197" s="37">
        <f t="shared" si="137"/>
        <v>0</v>
      </c>
      <c r="LYT197" s="37">
        <f t="shared" si="137"/>
        <v>0</v>
      </c>
      <c r="LYU197" s="37">
        <f t="shared" si="137"/>
        <v>0</v>
      </c>
      <c r="LYV197" s="37">
        <f t="shared" si="137"/>
        <v>0</v>
      </c>
      <c r="LYW197" s="37">
        <f t="shared" si="137"/>
        <v>0</v>
      </c>
      <c r="LYX197" s="37">
        <f t="shared" si="137"/>
        <v>0</v>
      </c>
      <c r="LYY197" s="37">
        <f t="shared" si="137"/>
        <v>0</v>
      </c>
      <c r="LYZ197" s="37">
        <f t="shared" si="137"/>
        <v>0</v>
      </c>
      <c r="LZA197" s="37">
        <f t="shared" si="137"/>
        <v>0</v>
      </c>
      <c r="LZB197" s="37">
        <f t="shared" si="137"/>
        <v>0</v>
      </c>
      <c r="LZC197" s="37">
        <f t="shared" si="137"/>
        <v>0</v>
      </c>
      <c r="LZD197" s="37">
        <f t="shared" si="137"/>
        <v>0</v>
      </c>
      <c r="LZE197" s="37">
        <f t="shared" si="137"/>
        <v>0</v>
      </c>
      <c r="LZF197" s="37">
        <f t="shared" si="137"/>
        <v>0</v>
      </c>
      <c r="LZG197" s="37">
        <f t="shared" si="137"/>
        <v>0</v>
      </c>
      <c r="LZH197" s="37">
        <f t="shared" si="137"/>
        <v>0</v>
      </c>
      <c r="LZI197" s="37">
        <f t="shared" si="137"/>
        <v>0</v>
      </c>
      <c r="LZJ197" s="37">
        <f t="shared" si="137"/>
        <v>0</v>
      </c>
      <c r="LZK197" s="37">
        <f t="shared" si="137"/>
        <v>0</v>
      </c>
      <c r="LZL197" s="37">
        <f t="shared" si="137"/>
        <v>0</v>
      </c>
      <c r="LZM197" s="37">
        <f t="shared" si="137"/>
        <v>0</v>
      </c>
      <c r="LZN197" s="37">
        <f t="shared" si="137"/>
        <v>0</v>
      </c>
      <c r="LZO197" s="37">
        <f t="shared" si="137"/>
        <v>0</v>
      </c>
      <c r="LZP197" s="37">
        <f t="shared" si="137"/>
        <v>0</v>
      </c>
      <c r="LZQ197" s="37">
        <f t="shared" si="137"/>
        <v>0</v>
      </c>
      <c r="LZR197" s="37">
        <f t="shared" si="137"/>
        <v>0</v>
      </c>
      <c r="LZS197" s="37">
        <f t="shared" si="137"/>
        <v>0</v>
      </c>
      <c r="LZT197" s="37">
        <f t="shared" si="137"/>
        <v>0</v>
      </c>
      <c r="LZU197" s="37">
        <f t="shared" si="137"/>
        <v>0</v>
      </c>
      <c r="LZV197" s="37">
        <f t="shared" si="137"/>
        <v>0</v>
      </c>
      <c r="LZW197" s="37">
        <f t="shared" si="137"/>
        <v>0</v>
      </c>
      <c r="LZX197" s="37">
        <f t="shared" si="137"/>
        <v>0</v>
      </c>
      <c r="LZY197" s="37">
        <f t="shared" si="137"/>
        <v>0</v>
      </c>
      <c r="LZZ197" s="37">
        <f t="shared" si="137"/>
        <v>0</v>
      </c>
      <c r="MAA197" s="37">
        <f t="shared" si="137"/>
        <v>0</v>
      </c>
      <c r="MAB197" s="37">
        <f t="shared" si="137"/>
        <v>0</v>
      </c>
      <c r="MAC197" s="37">
        <f t="shared" si="137"/>
        <v>0</v>
      </c>
      <c r="MAD197" s="37">
        <f t="shared" si="137"/>
        <v>0</v>
      </c>
      <c r="MAE197" s="37">
        <f t="shared" si="137"/>
        <v>0</v>
      </c>
      <c r="MAF197" s="37">
        <f t="shared" si="137"/>
        <v>0</v>
      </c>
      <c r="MAG197" s="37">
        <f t="shared" si="137"/>
        <v>0</v>
      </c>
      <c r="MAH197" s="37">
        <f t="shared" si="137"/>
        <v>0</v>
      </c>
      <c r="MAI197" s="37">
        <f t="shared" si="137"/>
        <v>0</v>
      </c>
      <c r="MAJ197" s="37">
        <f t="shared" si="137"/>
        <v>0</v>
      </c>
      <c r="MAK197" s="37">
        <f t="shared" si="137"/>
        <v>0</v>
      </c>
      <c r="MAL197" s="37">
        <f t="shared" si="137"/>
        <v>0</v>
      </c>
      <c r="MAM197" s="37">
        <f t="shared" si="137"/>
        <v>0</v>
      </c>
      <c r="MAN197" s="37">
        <f t="shared" si="137"/>
        <v>0</v>
      </c>
      <c r="MAO197" s="37">
        <f t="shared" si="137"/>
        <v>0</v>
      </c>
      <c r="MAP197" s="37">
        <f t="shared" si="137"/>
        <v>0</v>
      </c>
      <c r="MAQ197" s="37">
        <f t="shared" si="137"/>
        <v>0</v>
      </c>
      <c r="MAR197" s="37">
        <f t="shared" si="137"/>
        <v>0</v>
      </c>
      <c r="MAS197" s="37">
        <f t="shared" si="137"/>
        <v>0</v>
      </c>
      <c r="MAT197" s="37">
        <f t="shared" si="137"/>
        <v>0</v>
      </c>
      <c r="MAU197" s="37">
        <f t="shared" si="137"/>
        <v>0</v>
      </c>
      <c r="MAV197" s="37">
        <f t="shared" si="137"/>
        <v>0</v>
      </c>
      <c r="MAW197" s="37">
        <f t="shared" si="137"/>
        <v>0</v>
      </c>
      <c r="MAX197" s="37">
        <f t="shared" si="137"/>
        <v>0</v>
      </c>
      <c r="MAY197" s="37">
        <f t="shared" si="137"/>
        <v>0</v>
      </c>
      <c r="MAZ197" s="37">
        <f t="shared" si="137"/>
        <v>0</v>
      </c>
      <c r="MBA197" s="37">
        <f t="shared" si="137"/>
        <v>0</v>
      </c>
      <c r="MBB197" s="37">
        <f t="shared" ref="MBB197:MDM197" si="138">SUM(MBB234:MBB245)</f>
        <v>0</v>
      </c>
      <c r="MBC197" s="37">
        <f t="shared" si="138"/>
        <v>0</v>
      </c>
      <c r="MBD197" s="37">
        <f t="shared" si="138"/>
        <v>0</v>
      </c>
      <c r="MBE197" s="37">
        <f t="shared" si="138"/>
        <v>0</v>
      </c>
      <c r="MBF197" s="37">
        <f t="shared" si="138"/>
        <v>0</v>
      </c>
      <c r="MBG197" s="37">
        <f t="shared" si="138"/>
        <v>0</v>
      </c>
      <c r="MBH197" s="37">
        <f t="shared" si="138"/>
        <v>0</v>
      </c>
      <c r="MBI197" s="37">
        <f t="shared" si="138"/>
        <v>0</v>
      </c>
      <c r="MBJ197" s="37">
        <f t="shared" si="138"/>
        <v>0</v>
      </c>
      <c r="MBK197" s="37">
        <f t="shared" si="138"/>
        <v>0</v>
      </c>
      <c r="MBL197" s="37">
        <f t="shared" si="138"/>
        <v>0</v>
      </c>
      <c r="MBM197" s="37">
        <f t="shared" si="138"/>
        <v>0</v>
      </c>
      <c r="MBN197" s="37">
        <f t="shared" si="138"/>
        <v>0</v>
      </c>
      <c r="MBO197" s="37">
        <f t="shared" si="138"/>
        <v>0</v>
      </c>
      <c r="MBP197" s="37">
        <f t="shared" si="138"/>
        <v>0</v>
      </c>
      <c r="MBQ197" s="37">
        <f t="shared" si="138"/>
        <v>0</v>
      </c>
      <c r="MBR197" s="37">
        <f t="shared" si="138"/>
        <v>0</v>
      </c>
      <c r="MBS197" s="37">
        <f t="shared" si="138"/>
        <v>0</v>
      </c>
      <c r="MBT197" s="37">
        <f t="shared" si="138"/>
        <v>0</v>
      </c>
      <c r="MBU197" s="37">
        <f t="shared" si="138"/>
        <v>0</v>
      </c>
      <c r="MBV197" s="37">
        <f t="shared" si="138"/>
        <v>0</v>
      </c>
      <c r="MBW197" s="37">
        <f t="shared" si="138"/>
        <v>0</v>
      </c>
      <c r="MBX197" s="37">
        <f t="shared" si="138"/>
        <v>0</v>
      </c>
      <c r="MBY197" s="37">
        <f t="shared" si="138"/>
        <v>0</v>
      </c>
      <c r="MBZ197" s="37">
        <f t="shared" si="138"/>
        <v>0</v>
      </c>
      <c r="MCA197" s="37">
        <f t="shared" si="138"/>
        <v>0</v>
      </c>
      <c r="MCB197" s="37">
        <f t="shared" si="138"/>
        <v>0</v>
      </c>
      <c r="MCC197" s="37">
        <f t="shared" si="138"/>
        <v>0</v>
      </c>
      <c r="MCD197" s="37">
        <f t="shared" si="138"/>
        <v>0</v>
      </c>
      <c r="MCE197" s="37">
        <f t="shared" si="138"/>
        <v>0</v>
      </c>
      <c r="MCF197" s="37">
        <f t="shared" si="138"/>
        <v>0</v>
      </c>
      <c r="MCG197" s="37">
        <f t="shared" si="138"/>
        <v>0</v>
      </c>
      <c r="MCH197" s="37">
        <f t="shared" si="138"/>
        <v>0</v>
      </c>
      <c r="MCI197" s="37">
        <f t="shared" si="138"/>
        <v>0</v>
      </c>
      <c r="MCJ197" s="37">
        <f t="shared" si="138"/>
        <v>0</v>
      </c>
      <c r="MCK197" s="37">
        <f t="shared" si="138"/>
        <v>0</v>
      </c>
      <c r="MCL197" s="37">
        <f t="shared" si="138"/>
        <v>0</v>
      </c>
      <c r="MCM197" s="37">
        <f t="shared" si="138"/>
        <v>0</v>
      </c>
      <c r="MCN197" s="37">
        <f t="shared" si="138"/>
        <v>0</v>
      </c>
      <c r="MCO197" s="37">
        <f t="shared" si="138"/>
        <v>0</v>
      </c>
      <c r="MCP197" s="37">
        <f t="shared" si="138"/>
        <v>0</v>
      </c>
      <c r="MCQ197" s="37">
        <f t="shared" si="138"/>
        <v>0</v>
      </c>
      <c r="MCR197" s="37">
        <f t="shared" si="138"/>
        <v>0</v>
      </c>
      <c r="MCS197" s="37">
        <f t="shared" si="138"/>
        <v>0</v>
      </c>
      <c r="MCT197" s="37">
        <f t="shared" si="138"/>
        <v>0</v>
      </c>
      <c r="MCU197" s="37">
        <f t="shared" si="138"/>
        <v>0</v>
      </c>
      <c r="MCV197" s="37">
        <f t="shared" si="138"/>
        <v>0</v>
      </c>
      <c r="MCW197" s="37">
        <f t="shared" si="138"/>
        <v>0</v>
      </c>
      <c r="MCX197" s="37">
        <f t="shared" si="138"/>
        <v>0</v>
      </c>
      <c r="MCY197" s="37">
        <f t="shared" si="138"/>
        <v>0</v>
      </c>
      <c r="MCZ197" s="37">
        <f t="shared" si="138"/>
        <v>0</v>
      </c>
      <c r="MDA197" s="37">
        <f t="shared" si="138"/>
        <v>0</v>
      </c>
      <c r="MDB197" s="37">
        <f t="shared" si="138"/>
        <v>0</v>
      </c>
      <c r="MDC197" s="37">
        <f t="shared" si="138"/>
        <v>0</v>
      </c>
      <c r="MDD197" s="37">
        <f t="shared" si="138"/>
        <v>0</v>
      </c>
      <c r="MDE197" s="37">
        <f t="shared" si="138"/>
        <v>0</v>
      </c>
      <c r="MDF197" s="37">
        <f t="shared" si="138"/>
        <v>0</v>
      </c>
      <c r="MDG197" s="37">
        <f t="shared" si="138"/>
        <v>0</v>
      </c>
      <c r="MDH197" s="37">
        <f t="shared" si="138"/>
        <v>0</v>
      </c>
      <c r="MDI197" s="37">
        <f t="shared" si="138"/>
        <v>0</v>
      </c>
      <c r="MDJ197" s="37">
        <f t="shared" si="138"/>
        <v>0</v>
      </c>
      <c r="MDK197" s="37">
        <f t="shared" si="138"/>
        <v>0</v>
      </c>
      <c r="MDL197" s="37">
        <f t="shared" si="138"/>
        <v>0</v>
      </c>
      <c r="MDM197" s="37">
        <f t="shared" si="138"/>
        <v>0</v>
      </c>
      <c r="MDN197" s="37">
        <f t="shared" ref="MDN197:MFY197" si="139">SUM(MDN234:MDN245)</f>
        <v>0</v>
      </c>
      <c r="MDO197" s="37">
        <f t="shared" si="139"/>
        <v>0</v>
      </c>
      <c r="MDP197" s="37">
        <f t="shared" si="139"/>
        <v>0</v>
      </c>
      <c r="MDQ197" s="37">
        <f t="shared" si="139"/>
        <v>0</v>
      </c>
      <c r="MDR197" s="37">
        <f t="shared" si="139"/>
        <v>0</v>
      </c>
      <c r="MDS197" s="37">
        <f t="shared" si="139"/>
        <v>0</v>
      </c>
      <c r="MDT197" s="37">
        <f t="shared" si="139"/>
        <v>0</v>
      </c>
      <c r="MDU197" s="37">
        <f t="shared" si="139"/>
        <v>0</v>
      </c>
      <c r="MDV197" s="37">
        <f t="shared" si="139"/>
        <v>0</v>
      </c>
      <c r="MDW197" s="37">
        <f t="shared" si="139"/>
        <v>0</v>
      </c>
      <c r="MDX197" s="37">
        <f t="shared" si="139"/>
        <v>0</v>
      </c>
      <c r="MDY197" s="37">
        <f t="shared" si="139"/>
        <v>0</v>
      </c>
      <c r="MDZ197" s="37">
        <f t="shared" si="139"/>
        <v>0</v>
      </c>
      <c r="MEA197" s="37">
        <f t="shared" si="139"/>
        <v>0</v>
      </c>
      <c r="MEB197" s="37">
        <f t="shared" si="139"/>
        <v>0</v>
      </c>
      <c r="MEC197" s="37">
        <f t="shared" si="139"/>
        <v>0</v>
      </c>
      <c r="MED197" s="37">
        <f t="shared" si="139"/>
        <v>0</v>
      </c>
      <c r="MEE197" s="37">
        <f t="shared" si="139"/>
        <v>0</v>
      </c>
      <c r="MEF197" s="37">
        <f t="shared" si="139"/>
        <v>0</v>
      </c>
      <c r="MEG197" s="37">
        <f t="shared" si="139"/>
        <v>0</v>
      </c>
      <c r="MEH197" s="37">
        <f t="shared" si="139"/>
        <v>0</v>
      </c>
      <c r="MEI197" s="37">
        <f t="shared" si="139"/>
        <v>0</v>
      </c>
      <c r="MEJ197" s="37">
        <f t="shared" si="139"/>
        <v>0</v>
      </c>
      <c r="MEK197" s="37">
        <f t="shared" si="139"/>
        <v>0</v>
      </c>
      <c r="MEL197" s="37">
        <f t="shared" si="139"/>
        <v>0</v>
      </c>
      <c r="MEM197" s="37">
        <f t="shared" si="139"/>
        <v>0</v>
      </c>
      <c r="MEN197" s="37">
        <f t="shared" si="139"/>
        <v>0</v>
      </c>
      <c r="MEO197" s="37">
        <f t="shared" si="139"/>
        <v>0</v>
      </c>
      <c r="MEP197" s="37">
        <f t="shared" si="139"/>
        <v>0</v>
      </c>
      <c r="MEQ197" s="37">
        <f t="shared" si="139"/>
        <v>0</v>
      </c>
      <c r="MER197" s="37">
        <f t="shared" si="139"/>
        <v>0</v>
      </c>
      <c r="MES197" s="37">
        <f t="shared" si="139"/>
        <v>0</v>
      </c>
      <c r="MET197" s="37">
        <f t="shared" si="139"/>
        <v>0</v>
      </c>
      <c r="MEU197" s="37">
        <f t="shared" si="139"/>
        <v>0</v>
      </c>
      <c r="MEV197" s="37">
        <f t="shared" si="139"/>
        <v>0</v>
      </c>
      <c r="MEW197" s="37">
        <f t="shared" si="139"/>
        <v>0</v>
      </c>
      <c r="MEX197" s="37">
        <f t="shared" si="139"/>
        <v>0</v>
      </c>
      <c r="MEY197" s="37">
        <f t="shared" si="139"/>
        <v>0</v>
      </c>
      <c r="MEZ197" s="37">
        <f t="shared" si="139"/>
        <v>0</v>
      </c>
      <c r="MFA197" s="37">
        <f t="shared" si="139"/>
        <v>0</v>
      </c>
      <c r="MFB197" s="37">
        <f t="shared" si="139"/>
        <v>0</v>
      </c>
      <c r="MFC197" s="37">
        <f t="shared" si="139"/>
        <v>0</v>
      </c>
      <c r="MFD197" s="37">
        <f t="shared" si="139"/>
        <v>0</v>
      </c>
      <c r="MFE197" s="37">
        <f t="shared" si="139"/>
        <v>0</v>
      </c>
      <c r="MFF197" s="37">
        <f t="shared" si="139"/>
        <v>0</v>
      </c>
      <c r="MFG197" s="37">
        <f t="shared" si="139"/>
        <v>0</v>
      </c>
      <c r="MFH197" s="37">
        <f t="shared" si="139"/>
        <v>0</v>
      </c>
      <c r="MFI197" s="37">
        <f t="shared" si="139"/>
        <v>0</v>
      </c>
      <c r="MFJ197" s="37">
        <f t="shared" si="139"/>
        <v>0</v>
      </c>
      <c r="MFK197" s="37">
        <f t="shared" si="139"/>
        <v>0</v>
      </c>
      <c r="MFL197" s="37">
        <f t="shared" si="139"/>
        <v>0</v>
      </c>
      <c r="MFM197" s="37">
        <f t="shared" si="139"/>
        <v>0</v>
      </c>
      <c r="MFN197" s="37">
        <f t="shared" si="139"/>
        <v>0</v>
      </c>
      <c r="MFO197" s="37">
        <f t="shared" si="139"/>
        <v>0</v>
      </c>
      <c r="MFP197" s="37">
        <f t="shared" si="139"/>
        <v>0</v>
      </c>
      <c r="MFQ197" s="37">
        <f t="shared" si="139"/>
        <v>0</v>
      </c>
      <c r="MFR197" s="37">
        <f t="shared" si="139"/>
        <v>0</v>
      </c>
      <c r="MFS197" s="37">
        <f t="shared" si="139"/>
        <v>0</v>
      </c>
      <c r="MFT197" s="37">
        <f t="shared" si="139"/>
        <v>0</v>
      </c>
      <c r="MFU197" s="37">
        <f t="shared" si="139"/>
        <v>0</v>
      </c>
      <c r="MFV197" s="37">
        <f t="shared" si="139"/>
        <v>0</v>
      </c>
      <c r="MFW197" s="37">
        <f t="shared" si="139"/>
        <v>0</v>
      </c>
      <c r="MFX197" s="37">
        <f t="shared" si="139"/>
        <v>0</v>
      </c>
      <c r="MFY197" s="37">
        <f t="shared" si="139"/>
        <v>0</v>
      </c>
      <c r="MFZ197" s="37">
        <f t="shared" ref="MFZ197:MIK197" si="140">SUM(MFZ234:MFZ245)</f>
        <v>0</v>
      </c>
      <c r="MGA197" s="37">
        <f t="shared" si="140"/>
        <v>0</v>
      </c>
      <c r="MGB197" s="37">
        <f t="shared" si="140"/>
        <v>0</v>
      </c>
      <c r="MGC197" s="37">
        <f t="shared" si="140"/>
        <v>0</v>
      </c>
      <c r="MGD197" s="37">
        <f t="shared" si="140"/>
        <v>0</v>
      </c>
      <c r="MGE197" s="37">
        <f t="shared" si="140"/>
        <v>0</v>
      </c>
      <c r="MGF197" s="37">
        <f t="shared" si="140"/>
        <v>0</v>
      </c>
      <c r="MGG197" s="37">
        <f t="shared" si="140"/>
        <v>0</v>
      </c>
      <c r="MGH197" s="37">
        <f t="shared" si="140"/>
        <v>0</v>
      </c>
      <c r="MGI197" s="37">
        <f t="shared" si="140"/>
        <v>0</v>
      </c>
      <c r="MGJ197" s="37">
        <f t="shared" si="140"/>
        <v>0</v>
      </c>
      <c r="MGK197" s="37">
        <f t="shared" si="140"/>
        <v>0</v>
      </c>
      <c r="MGL197" s="37">
        <f t="shared" si="140"/>
        <v>0</v>
      </c>
      <c r="MGM197" s="37">
        <f t="shared" si="140"/>
        <v>0</v>
      </c>
      <c r="MGN197" s="37">
        <f t="shared" si="140"/>
        <v>0</v>
      </c>
      <c r="MGO197" s="37">
        <f t="shared" si="140"/>
        <v>0</v>
      </c>
      <c r="MGP197" s="37">
        <f t="shared" si="140"/>
        <v>0</v>
      </c>
      <c r="MGQ197" s="37">
        <f t="shared" si="140"/>
        <v>0</v>
      </c>
      <c r="MGR197" s="37">
        <f t="shared" si="140"/>
        <v>0</v>
      </c>
      <c r="MGS197" s="37">
        <f t="shared" si="140"/>
        <v>0</v>
      </c>
      <c r="MGT197" s="37">
        <f t="shared" si="140"/>
        <v>0</v>
      </c>
      <c r="MGU197" s="37">
        <f t="shared" si="140"/>
        <v>0</v>
      </c>
      <c r="MGV197" s="37">
        <f t="shared" si="140"/>
        <v>0</v>
      </c>
      <c r="MGW197" s="37">
        <f t="shared" si="140"/>
        <v>0</v>
      </c>
      <c r="MGX197" s="37">
        <f t="shared" si="140"/>
        <v>0</v>
      </c>
      <c r="MGY197" s="37">
        <f t="shared" si="140"/>
        <v>0</v>
      </c>
      <c r="MGZ197" s="37">
        <f t="shared" si="140"/>
        <v>0</v>
      </c>
      <c r="MHA197" s="37">
        <f t="shared" si="140"/>
        <v>0</v>
      </c>
      <c r="MHB197" s="37">
        <f t="shared" si="140"/>
        <v>0</v>
      </c>
      <c r="MHC197" s="37">
        <f t="shared" si="140"/>
        <v>0</v>
      </c>
      <c r="MHD197" s="37">
        <f t="shared" si="140"/>
        <v>0</v>
      </c>
      <c r="MHE197" s="37">
        <f t="shared" si="140"/>
        <v>0</v>
      </c>
      <c r="MHF197" s="37">
        <f t="shared" si="140"/>
        <v>0</v>
      </c>
      <c r="MHG197" s="37">
        <f t="shared" si="140"/>
        <v>0</v>
      </c>
      <c r="MHH197" s="37">
        <f t="shared" si="140"/>
        <v>0</v>
      </c>
      <c r="MHI197" s="37">
        <f t="shared" si="140"/>
        <v>0</v>
      </c>
      <c r="MHJ197" s="37">
        <f t="shared" si="140"/>
        <v>0</v>
      </c>
      <c r="MHK197" s="37">
        <f t="shared" si="140"/>
        <v>0</v>
      </c>
      <c r="MHL197" s="37">
        <f t="shared" si="140"/>
        <v>0</v>
      </c>
      <c r="MHM197" s="37">
        <f t="shared" si="140"/>
        <v>0</v>
      </c>
      <c r="MHN197" s="37">
        <f t="shared" si="140"/>
        <v>0</v>
      </c>
      <c r="MHO197" s="37">
        <f t="shared" si="140"/>
        <v>0</v>
      </c>
      <c r="MHP197" s="37">
        <f t="shared" si="140"/>
        <v>0</v>
      </c>
      <c r="MHQ197" s="37">
        <f t="shared" si="140"/>
        <v>0</v>
      </c>
      <c r="MHR197" s="37">
        <f t="shared" si="140"/>
        <v>0</v>
      </c>
      <c r="MHS197" s="37">
        <f t="shared" si="140"/>
        <v>0</v>
      </c>
      <c r="MHT197" s="37">
        <f t="shared" si="140"/>
        <v>0</v>
      </c>
      <c r="MHU197" s="37">
        <f t="shared" si="140"/>
        <v>0</v>
      </c>
      <c r="MHV197" s="37">
        <f t="shared" si="140"/>
        <v>0</v>
      </c>
      <c r="MHW197" s="37">
        <f t="shared" si="140"/>
        <v>0</v>
      </c>
      <c r="MHX197" s="37">
        <f t="shared" si="140"/>
        <v>0</v>
      </c>
      <c r="MHY197" s="37">
        <f t="shared" si="140"/>
        <v>0</v>
      </c>
      <c r="MHZ197" s="37">
        <f t="shared" si="140"/>
        <v>0</v>
      </c>
      <c r="MIA197" s="37">
        <f t="shared" si="140"/>
        <v>0</v>
      </c>
      <c r="MIB197" s="37">
        <f t="shared" si="140"/>
        <v>0</v>
      </c>
      <c r="MIC197" s="37">
        <f t="shared" si="140"/>
        <v>0</v>
      </c>
      <c r="MID197" s="37">
        <f t="shared" si="140"/>
        <v>0</v>
      </c>
      <c r="MIE197" s="37">
        <f t="shared" si="140"/>
        <v>0</v>
      </c>
      <c r="MIF197" s="37">
        <f t="shared" si="140"/>
        <v>0</v>
      </c>
      <c r="MIG197" s="37">
        <f t="shared" si="140"/>
        <v>0</v>
      </c>
      <c r="MIH197" s="37">
        <f t="shared" si="140"/>
        <v>0</v>
      </c>
      <c r="MII197" s="37">
        <f t="shared" si="140"/>
        <v>0</v>
      </c>
      <c r="MIJ197" s="37">
        <f t="shared" si="140"/>
        <v>0</v>
      </c>
      <c r="MIK197" s="37">
        <f t="shared" si="140"/>
        <v>0</v>
      </c>
      <c r="MIL197" s="37">
        <f t="shared" ref="MIL197:MKW197" si="141">SUM(MIL234:MIL245)</f>
        <v>0</v>
      </c>
      <c r="MIM197" s="37">
        <f t="shared" si="141"/>
        <v>0</v>
      </c>
      <c r="MIN197" s="37">
        <f t="shared" si="141"/>
        <v>0</v>
      </c>
      <c r="MIO197" s="37">
        <f t="shared" si="141"/>
        <v>0</v>
      </c>
      <c r="MIP197" s="37">
        <f t="shared" si="141"/>
        <v>0</v>
      </c>
      <c r="MIQ197" s="37">
        <f t="shared" si="141"/>
        <v>0</v>
      </c>
      <c r="MIR197" s="37">
        <f t="shared" si="141"/>
        <v>0</v>
      </c>
      <c r="MIS197" s="37">
        <f t="shared" si="141"/>
        <v>0</v>
      </c>
      <c r="MIT197" s="37">
        <f t="shared" si="141"/>
        <v>0</v>
      </c>
      <c r="MIU197" s="37">
        <f t="shared" si="141"/>
        <v>0</v>
      </c>
      <c r="MIV197" s="37">
        <f t="shared" si="141"/>
        <v>0</v>
      </c>
      <c r="MIW197" s="37">
        <f t="shared" si="141"/>
        <v>0</v>
      </c>
      <c r="MIX197" s="37">
        <f t="shared" si="141"/>
        <v>0</v>
      </c>
      <c r="MIY197" s="37">
        <f t="shared" si="141"/>
        <v>0</v>
      </c>
      <c r="MIZ197" s="37">
        <f t="shared" si="141"/>
        <v>0</v>
      </c>
      <c r="MJA197" s="37">
        <f t="shared" si="141"/>
        <v>0</v>
      </c>
      <c r="MJB197" s="37">
        <f t="shared" si="141"/>
        <v>0</v>
      </c>
      <c r="MJC197" s="37">
        <f t="shared" si="141"/>
        <v>0</v>
      </c>
      <c r="MJD197" s="37">
        <f t="shared" si="141"/>
        <v>0</v>
      </c>
      <c r="MJE197" s="37">
        <f t="shared" si="141"/>
        <v>0</v>
      </c>
      <c r="MJF197" s="37">
        <f t="shared" si="141"/>
        <v>0</v>
      </c>
      <c r="MJG197" s="37">
        <f t="shared" si="141"/>
        <v>0</v>
      </c>
      <c r="MJH197" s="37">
        <f t="shared" si="141"/>
        <v>0</v>
      </c>
      <c r="MJI197" s="37">
        <f t="shared" si="141"/>
        <v>0</v>
      </c>
      <c r="MJJ197" s="37">
        <f t="shared" si="141"/>
        <v>0</v>
      </c>
      <c r="MJK197" s="37">
        <f t="shared" si="141"/>
        <v>0</v>
      </c>
      <c r="MJL197" s="37">
        <f t="shared" si="141"/>
        <v>0</v>
      </c>
      <c r="MJM197" s="37">
        <f t="shared" si="141"/>
        <v>0</v>
      </c>
      <c r="MJN197" s="37">
        <f t="shared" si="141"/>
        <v>0</v>
      </c>
      <c r="MJO197" s="37">
        <f t="shared" si="141"/>
        <v>0</v>
      </c>
      <c r="MJP197" s="37">
        <f t="shared" si="141"/>
        <v>0</v>
      </c>
      <c r="MJQ197" s="37">
        <f t="shared" si="141"/>
        <v>0</v>
      </c>
      <c r="MJR197" s="37">
        <f t="shared" si="141"/>
        <v>0</v>
      </c>
      <c r="MJS197" s="37">
        <f t="shared" si="141"/>
        <v>0</v>
      </c>
      <c r="MJT197" s="37">
        <f t="shared" si="141"/>
        <v>0</v>
      </c>
      <c r="MJU197" s="37">
        <f t="shared" si="141"/>
        <v>0</v>
      </c>
      <c r="MJV197" s="37">
        <f t="shared" si="141"/>
        <v>0</v>
      </c>
      <c r="MJW197" s="37">
        <f t="shared" si="141"/>
        <v>0</v>
      </c>
      <c r="MJX197" s="37">
        <f t="shared" si="141"/>
        <v>0</v>
      </c>
      <c r="MJY197" s="37">
        <f t="shared" si="141"/>
        <v>0</v>
      </c>
      <c r="MJZ197" s="37">
        <f t="shared" si="141"/>
        <v>0</v>
      </c>
      <c r="MKA197" s="37">
        <f t="shared" si="141"/>
        <v>0</v>
      </c>
      <c r="MKB197" s="37">
        <f t="shared" si="141"/>
        <v>0</v>
      </c>
      <c r="MKC197" s="37">
        <f t="shared" si="141"/>
        <v>0</v>
      </c>
      <c r="MKD197" s="37">
        <f t="shared" si="141"/>
        <v>0</v>
      </c>
      <c r="MKE197" s="37">
        <f t="shared" si="141"/>
        <v>0</v>
      </c>
      <c r="MKF197" s="37">
        <f t="shared" si="141"/>
        <v>0</v>
      </c>
      <c r="MKG197" s="37">
        <f t="shared" si="141"/>
        <v>0</v>
      </c>
      <c r="MKH197" s="37">
        <f t="shared" si="141"/>
        <v>0</v>
      </c>
      <c r="MKI197" s="37">
        <f t="shared" si="141"/>
        <v>0</v>
      </c>
      <c r="MKJ197" s="37">
        <f t="shared" si="141"/>
        <v>0</v>
      </c>
      <c r="MKK197" s="37">
        <f t="shared" si="141"/>
        <v>0</v>
      </c>
      <c r="MKL197" s="37">
        <f t="shared" si="141"/>
        <v>0</v>
      </c>
      <c r="MKM197" s="37">
        <f t="shared" si="141"/>
        <v>0</v>
      </c>
      <c r="MKN197" s="37">
        <f t="shared" si="141"/>
        <v>0</v>
      </c>
      <c r="MKO197" s="37">
        <f t="shared" si="141"/>
        <v>0</v>
      </c>
      <c r="MKP197" s="37">
        <f t="shared" si="141"/>
        <v>0</v>
      </c>
      <c r="MKQ197" s="37">
        <f t="shared" si="141"/>
        <v>0</v>
      </c>
      <c r="MKR197" s="37">
        <f t="shared" si="141"/>
        <v>0</v>
      </c>
      <c r="MKS197" s="37">
        <f t="shared" si="141"/>
        <v>0</v>
      </c>
      <c r="MKT197" s="37">
        <f t="shared" si="141"/>
        <v>0</v>
      </c>
      <c r="MKU197" s="37">
        <f t="shared" si="141"/>
        <v>0</v>
      </c>
      <c r="MKV197" s="37">
        <f t="shared" si="141"/>
        <v>0</v>
      </c>
      <c r="MKW197" s="37">
        <f t="shared" si="141"/>
        <v>0</v>
      </c>
      <c r="MKX197" s="37">
        <f t="shared" ref="MKX197:MNI197" si="142">SUM(MKX234:MKX245)</f>
        <v>0</v>
      </c>
      <c r="MKY197" s="37">
        <f t="shared" si="142"/>
        <v>0</v>
      </c>
      <c r="MKZ197" s="37">
        <f t="shared" si="142"/>
        <v>0</v>
      </c>
      <c r="MLA197" s="37">
        <f t="shared" si="142"/>
        <v>0</v>
      </c>
      <c r="MLB197" s="37">
        <f t="shared" si="142"/>
        <v>0</v>
      </c>
      <c r="MLC197" s="37">
        <f t="shared" si="142"/>
        <v>0</v>
      </c>
      <c r="MLD197" s="37">
        <f t="shared" si="142"/>
        <v>0</v>
      </c>
      <c r="MLE197" s="37">
        <f t="shared" si="142"/>
        <v>0</v>
      </c>
      <c r="MLF197" s="37">
        <f t="shared" si="142"/>
        <v>0</v>
      </c>
      <c r="MLG197" s="37">
        <f t="shared" si="142"/>
        <v>0</v>
      </c>
      <c r="MLH197" s="37">
        <f t="shared" si="142"/>
        <v>0</v>
      </c>
      <c r="MLI197" s="37">
        <f t="shared" si="142"/>
        <v>0</v>
      </c>
      <c r="MLJ197" s="37">
        <f t="shared" si="142"/>
        <v>0</v>
      </c>
      <c r="MLK197" s="37">
        <f t="shared" si="142"/>
        <v>0</v>
      </c>
      <c r="MLL197" s="37">
        <f t="shared" si="142"/>
        <v>0</v>
      </c>
      <c r="MLM197" s="37">
        <f t="shared" si="142"/>
        <v>0</v>
      </c>
      <c r="MLN197" s="37">
        <f t="shared" si="142"/>
        <v>0</v>
      </c>
      <c r="MLO197" s="37">
        <f t="shared" si="142"/>
        <v>0</v>
      </c>
      <c r="MLP197" s="37">
        <f t="shared" si="142"/>
        <v>0</v>
      </c>
      <c r="MLQ197" s="37">
        <f t="shared" si="142"/>
        <v>0</v>
      </c>
      <c r="MLR197" s="37">
        <f t="shared" si="142"/>
        <v>0</v>
      </c>
      <c r="MLS197" s="37">
        <f t="shared" si="142"/>
        <v>0</v>
      </c>
      <c r="MLT197" s="37">
        <f t="shared" si="142"/>
        <v>0</v>
      </c>
      <c r="MLU197" s="37">
        <f t="shared" si="142"/>
        <v>0</v>
      </c>
      <c r="MLV197" s="37">
        <f t="shared" si="142"/>
        <v>0</v>
      </c>
      <c r="MLW197" s="37">
        <f t="shared" si="142"/>
        <v>0</v>
      </c>
      <c r="MLX197" s="37">
        <f t="shared" si="142"/>
        <v>0</v>
      </c>
      <c r="MLY197" s="37">
        <f t="shared" si="142"/>
        <v>0</v>
      </c>
      <c r="MLZ197" s="37">
        <f t="shared" si="142"/>
        <v>0</v>
      </c>
      <c r="MMA197" s="37">
        <f t="shared" si="142"/>
        <v>0</v>
      </c>
      <c r="MMB197" s="37">
        <f t="shared" si="142"/>
        <v>0</v>
      </c>
      <c r="MMC197" s="37">
        <f t="shared" si="142"/>
        <v>0</v>
      </c>
      <c r="MMD197" s="37">
        <f t="shared" si="142"/>
        <v>0</v>
      </c>
      <c r="MME197" s="37">
        <f t="shared" si="142"/>
        <v>0</v>
      </c>
      <c r="MMF197" s="37">
        <f t="shared" si="142"/>
        <v>0</v>
      </c>
      <c r="MMG197" s="37">
        <f t="shared" si="142"/>
        <v>0</v>
      </c>
      <c r="MMH197" s="37">
        <f t="shared" si="142"/>
        <v>0</v>
      </c>
      <c r="MMI197" s="37">
        <f t="shared" si="142"/>
        <v>0</v>
      </c>
      <c r="MMJ197" s="37">
        <f t="shared" si="142"/>
        <v>0</v>
      </c>
      <c r="MMK197" s="37">
        <f t="shared" si="142"/>
        <v>0</v>
      </c>
      <c r="MML197" s="37">
        <f t="shared" si="142"/>
        <v>0</v>
      </c>
      <c r="MMM197" s="37">
        <f t="shared" si="142"/>
        <v>0</v>
      </c>
      <c r="MMN197" s="37">
        <f t="shared" si="142"/>
        <v>0</v>
      </c>
      <c r="MMO197" s="37">
        <f t="shared" si="142"/>
        <v>0</v>
      </c>
      <c r="MMP197" s="37">
        <f t="shared" si="142"/>
        <v>0</v>
      </c>
      <c r="MMQ197" s="37">
        <f t="shared" si="142"/>
        <v>0</v>
      </c>
      <c r="MMR197" s="37">
        <f t="shared" si="142"/>
        <v>0</v>
      </c>
      <c r="MMS197" s="37">
        <f t="shared" si="142"/>
        <v>0</v>
      </c>
      <c r="MMT197" s="37">
        <f t="shared" si="142"/>
        <v>0</v>
      </c>
      <c r="MMU197" s="37">
        <f t="shared" si="142"/>
        <v>0</v>
      </c>
      <c r="MMV197" s="37">
        <f t="shared" si="142"/>
        <v>0</v>
      </c>
      <c r="MMW197" s="37">
        <f t="shared" si="142"/>
        <v>0</v>
      </c>
      <c r="MMX197" s="37">
        <f t="shared" si="142"/>
        <v>0</v>
      </c>
      <c r="MMY197" s="37">
        <f t="shared" si="142"/>
        <v>0</v>
      </c>
      <c r="MMZ197" s="37">
        <f t="shared" si="142"/>
        <v>0</v>
      </c>
      <c r="MNA197" s="37">
        <f t="shared" si="142"/>
        <v>0</v>
      </c>
      <c r="MNB197" s="37">
        <f t="shared" si="142"/>
        <v>0</v>
      </c>
      <c r="MNC197" s="37">
        <f t="shared" si="142"/>
        <v>0</v>
      </c>
      <c r="MND197" s="37">
        <f t="shared" si="142"/>
        <v>0</v>
      </c>
      <c r="MNE197" s="37">
        <f t="shared" si="142"/>
        <v>0</v>
      </c>
      <c r="MNF197" s="37">
        <f t="shared" si="142"/>
        <v>0</v>
      </c>
      <c r="MNG197" s="37">
        <f t="shared" si="142"/>
        <v>0</v>
      </c>
      <c r="MNH197" s="37">
        <f t="shared" si="142"/>
        <v>0</v>
      </c>
      <c r="MNI197" s="37">
        <f t="shared" si="142"/>
        <v>0</v>
      </c>
      <c r="MNJ197" s="37">
        <f t="shared" ref="MNJ197:MPU197" si="143">SUM(MNJ234:MNJ245)</f>
        <v>0</v>
      </c>
      <c r="MNK197" s="37">
        <f t="shared" si="143"/>
        <v>0</v>
      </c>
      <c r="MNL197" s="37">
        <f t="shared" si="143"/>
        <v>0</v>
      </c>
      <c r="MNM197" s="37">
        <f t="shared" si="143"/>
        <v>0</v>
      </c>
      <c r="MNN197" s="37">
        <f t="shared" si="143"/>
        <v>0</v>
      </c>
      <c r="MNO197" s="37">
        <f t="shared" si="143"/>
        <v>0</v>
      </c>
      <c r="MNP197" s="37">
        <f t="shared" si="143"/>
        <v>0</v>
      </c>
      <c r="MNQ197" s="37">
        <f t="shared" si="143"/>
        <v>0</v>
      </c>
      <c r="MNR197" s="37">
        <f t="shared" si="143"/>
        <v>0</v>
      </c>
      <c r="MNS197" s="37">
        <f t="shared" si="143"/>
        <v>0</v>
      </c>
      <c r="MNT197" s="37">
        <f t="shared" si="143"/>
        <v>0</v>
      </c>
      <c r="MNU197" s="37">
        <f t="shared" si="143"/>
        <v>0</v>
      </c>
      <c r="MNV197" s="37">
        <f t="shared" si="143"/>
        <v>0</v>
      </c>
      <c r="MNW197" s="37">
        <f t="shared" si="143"/>
        <v>0</v>
      </c>
      <c r="MNX197" s="37">
        <f t="shared" si="143"/>
        <v>0</v>
      </c>
      <c r="MNY197" s="37">
        <f t="shared" si="143"/>
        <v>0</v>
      </c>
      <c r="MNZ197" s="37">
        <f t="shared" si="143"/>
        <v>0</v>
      </c>
      <c r="MOA197" s="37">
        <f t="shared" si="143"/>
        <v>0</v>
      </c>
      <c r="MOB197" s="37">
        <f t="shared" si="143"/>
        <v>0</v>
      </c>
      <c r="MOC197" s="37">
        <f t="shared" si="143"/>
        <v>0</v>
      </c>
      <c r="MOD197" s="37">
        <f t="shared" si="143"/>
        <v>0</v>
      </c>
      <c r="MOE197" s="37">
        <f t="shared" si="143"/>
        <v>0</v>
      </c>
      <c r="MOF197" s="37">
        <f t="shared" si="143"/>
        <v>0</v>
      </c>
      <c r="MOG197" s="37">
        <f t="shared" si="143"/>
        <v>0</v>
      </c>
      <c r="MOH197" s="37">
        <f t="shared" si="143"/>
        <v>0</v>
      </c>
      <c r="MOI197" s="37">
        <f t="shared" si="143"/>
        <v>0</v>
      </c>
      <c r="MOJ197" s="37">
        <f t="shared" si="143"/>
        <v>0</v>
      </c>
      <c r="MOK197" s="37">
        <f t="shared" si="143"/>
        <v>0</v>
      </c>
      <c r="MOL197" s="37">
        <f t="shared" si="143"/>
        <v>0</v>
      </c>
      <c r="MOM197" s="37">
        <f t="shared" si="143"/>
        <v>0</v>
      </c>
      <c r="MON197" s="37">
        <f t="shared" si="143"/>
        <v>0</v>
      </c>
      <c r="MOO197" s="37">
        <f t="shared" si="143"/>
        <v>0</v>
      </c>
      <c r="MOP197" s="37">
        <f t="shared" si="143"/>
        <v>0</v>
      </c>
      <c r="MOQ197" s="37">
        <f t="shared" si="143"/>
        <v>0</v>
      </c>
      <c r="MOR197" s="37">
        <f t="shared" si="143"/>
        <v>0</v>
      </c>
      <c r="MOS197" s="37">
        <f t="shared" si="143"/>
        <v>0</v>
      </c>
      <c r="MOT197" s="37">
        <f t="shared" si="143"/>
        <v>0</v>
      </c>
      <c r="MOU197" s="37">
        <f t="shared" si="143"/>
        <v>0</v>
      </c>
      <c r="MOV197" s="37">
        <f t="shared" si="143"/>
        <v>0</v>
      </c>
      <c r="MOW197" s="37">
        <f t="shared" si="143"/>
        <v>0</v>
      </c>
      <c r="MOX197" s="37">
        <f t="shared" si="143"/>
        <v>0</v>
      </c>
      <c r="MOY197" s="37">
        <f t="shared" si="143"/>
        <v>0</v>
      </c>
      <c r="MOZ197" s="37">
        <f t="shared" si="143"/>
        <v>0</v>
      </c>
      <c r="MPA197" s="37">
        <f t="shared" si="143"/>
        <v>0</v>
      </c>
      <c r="MPB197" s="37">
        <f t="shared" si="143"/>
        <v>0</v>
      </c>
      <c r="MPC197" s="37">
        <f t="shared" si="143"/>
        <v>0</v>
      </c>
      <c r="MPD197" s="37">
        <f t="shared" si="143"/>
        <v>0</v>
      </c>
      <c r="MPE197" s="37">
        <f t="shared" si="143"/>
        <v>0</v>
      </c>
      <c r="MPF197" s="37">
        <f t="shared" si="143"/>
        <v>0</v>
      </c>
      <c r="MPG197" s="37">
        <f t="shared" si="143"/>
        <v>0</v>
      </c>
      <c r="MPH197" s="37">
        <f t="shared" si="143"/>
        <v>0</v>
      </c>
      <c r="MPI197" s="37">
        <f t="shared" si="143"/>
        <v>0</v>
      </c>
      <c r="MPJ197" s="37">
        <f t="shared" si="143"/>
        <v>0</v>
      </c>
      <c r="MPK197" s="37">
        <f t="shared" si="143"/>
        <v>0</v>
      </c>
      <c r="MPL197" s="37">
        <f t="shared" si="143"/>
        <v>0</v>
      </c>
      <c r="MPM197" s="37">
        <f t="shared" si="143"/>
        <v>0</v>
      </c>
      <c r="MPN197" s="37">
        <f t="shared" si="143"/>
        <v>0</v>
      </c>
      <c r="MPO197" s="37">
        <f t="shared" si="143"/>
        <v>0</v>
      </c>
      <c r="MPP197" s="37">
        <f t="shared" si="143"/>
        <v>0</v>
      </c>
      <c r="MPQ197" s="37">
        <f t="shared" si="143"/>
        <v>0</v>
      </c>
      <c r="MPR197" s="37">
        <f t="shared" si="143"/>
        <v>0</v>
      </c>
      <c r="MPS197" s="37">
        <f t="shared" si="143"/>
        <v>0</v>
      </c>
      <c r="MPT197" s="37">
        <f t="shared" si="143"/>
        <v>0</v>
      </c>
      <c r="MPU197" s="37">
        <f t="shared" si="143"/>
        <v>0</v>
      </c>
      <c r="MPV197" s="37">
        <f t="shared" ref="MPV197:MSG197" si="144">SUM(MPV234:MPV245)</f>
        <v>0</v>
      </c>
      <c r="MPW197" s="37">
        <f t="shared" si="144"/>
        <v>0</v>
      </c>
      <c r="MPX197" s="37">
        <f t="shared" si="144"/>
        <v>0</v>
      </c>
      <c r="MPY197" s="37">
        <f t="shared" si="144"/>
        <v>0</v>
      </c>
      <c r="MPZ197" s="37">
        <f t="shared" si="144"/>
        <v>0</v>
      </c>
      <c r="MQA197" s="37">
        <f t="shared" si="144"/>
        <v>0</v>
      </c>
      <c r="MQB197" s="37">
        <f t="shared" si="144"/>
        <v>0</v>
      </c>
      <c r="MQC197" s="37">
        <f t="shared" si="144"/>
        <v>0</v>
      </c>
      <c r="MQD197" s="37">
        <f t="shared" si="144"/>
        <v>0</v>
      </c>
      <c r="MQE197" s="37">
        <f t="shared" si="144"/>
        <v>0</v>
      </c>
      <c r="MQF197" s="37">
        <f t="shared" si="144"/>
        <v>0</v>
      </c>
      <c r="MQG197" s="37">
        <f t="shared" si="144"/>
        <v>0</v>
      </c>
      <c r="MQH197" s="37">
        <f t="shared" si="144"/>
        <v>0</v>
      </c>
      <c r="MQI197" s="37">
        <f t="shared" si="144"/>
        <v>0</v>
      </c>
      <c r="MQJ197" s="37">
        <f t="shared" si="144"/>
        <v>0</v>
      </c>
      <c r="MQK197" s="37">
        <f t="shared" si="144"/>
        <v>0</v>
      </c>
      <c r="MQL197" s="37">
        <f t="shared" si="144"/>
        <v>0</v>
      </c>
      <c r="MQM197" s="37">
        <f t="shared" si="144"/>
        <v>0</v>
      </c>
      <c r="MQN197" s="37">
        <f t="shared" si="144"/>
        <v>0</v>
      </c>
      <c r="MQO197" s="37">
        <f t="shared" si="144"/>
        <v>0</v>
      </c>
      <c r="MQP197" s="37">
        <f t="shared" si="144"/>
        <v>0</v>
      </c>
      <c r="MQQ197" s="37">
        <f t="shared" si="144"/>
        <v>0</v>
      </c>
      <c r="MQR197" s="37">
        <f t="shared" si="144"/>
        <v>0</v>
      </c>
      <c r="MQS197" s="37">
        <f t="shared" si="144"/>
        <v>0</v>
      </c>
      <c r="MQT197" s="37">
        <f t="shared" si="144"/>
        <v>0</v>
      </c>
      <c r="MQU197" s="37">
        <f t="shared" si="144"/>
        <v>0</v>
      </c>
      <c r="MQV197" s="37">
        <f t="shared" si="144"/>
        <v>0</v>
      </c>
      <c r="MQW197" s="37">
        <f t="shared" si="144"/>
        <v>0</v>
      </c>
      <c r="MQX197" s="37">
        <f t="shared" si="144"/>
        <v>0</v>
      </c>
      <c r="MQY197" s="37">
        <f t="shared" si="144"/>
        <v>0</v>
      </c>
      <c r="MQZ197" s="37">
        <f t="shared" si="144"/>
        <v>0</v>
      </c>
      <c r="MRA197" s="37">
        <f t="shared" si="144"/>
        <v>0</v>
      </c>
      <c r="MRB197" s="37">
        <f t="shared" si="144"/>
        <v>0</v>
      </c>
      <c r="MRC197" s="37">
        <f t="shared" si="144"/>
        <v>0</v>
      </c>
      <c r="MRD197" s="37">
        <f t="shared" si="144"/>
        <v>0</v>
      </c>
      <c r="MRE197" s="37">
        <f t="shared" si="144"/>
        <v>0</v>
      </c>
      <c r="MRF197" s="37">
        <f t="shared" si="144"/>
        <v>0</v>
      </c>
      <c r="MRG197" s="37">
        <f t="shared" si="144"/>
        <v>0</v>
      </c>
      <c r="MRH197" s="37">
        <f t="shared" si="144"/>
        <v>0</v>
      </c>
      <c r="MRI197" s="37">
        <f t="shared" si="144"/>
        <v>0</v>
      </c>
      <c r="MRJ197" s="37">
        <f t="shared" si="144"/>
        <v>0</v>
      </c>
      <c r="MRK197" s="37">
        <f t="shared" si="144"/>
        <v>0</v>
      </c>
      <c r="MRL197" s="37">
        <f t="shared" si="144"/>
        <v>0</v>
      </c>
      <c r="MRM197" s="37">
        <f t="shared" si="144"/>
        <v>0</v>
      </c>
      <c r="MRN197" s="37">
        <f t="shared" si="144"/>
        <v>0</v>
      </c>
      <c r="MRO197" s="37">
        <f t="shared" si="144"/>
        <v>0</v>
      </c>
      <c r="MRP197" s="37">
        <f t="shared" si="144"/>
        <v>0</v>
      </c>
      <c r="MRQ197" s="37">
        <f t="shared" si="144"/>
        <v>0</v>
      </c>
      <c r="MRR197" s="37">
        <f t="shared" si="144"/>
        <v>0</v>
      </c>
      <c r="MRS197" s="37">
        <f t="shared" si="144"/>
        <v>0</v>
      </c>
      <c r="MRT197" s="37">
        <f t="shared" si="144"/>
        <v>0</v>
      </c>
      <c r="MRU197" s="37">
        <f t="shared" si="144"/>
        <v>0</v>
      </c>
      <c r="MRV197" s="37">
        <f t="shared" si="144"/>
        <v>0</v>
      </c>
      <c r="MRW197" s="37">
        <f t="shared" si="144"/>
        <v>0</v>
      </c>
      <c r="MRX197" s="37">
        <f t="shared" si="144"/>
        <v>0</v>
      </c>
      <c r="MRY197" s="37">
        <f t="shared" si="144"/>
        <v>0</v>
      </c>
      <c r="MRZ197" s="37">
        <f t="shared" si="144"/>
        <v>0</v>
      </c>
      <c r="MSA197" s="37">
        <f t="shared" si="144"/>
        <v>0</v>
      </c>
      <c r="MSB197" s="37">
        <f t="shared" si="144"/>
        <v>0</v>
      </c>
      <c r="MSC197" s="37">
        <f t="shared" si="144"/>
        <v>0</v>
      </c>
      <c r="MSD197" s="37">
        <f t="shared" si="144"/>
        <v>0</v>
      </c>
      <c r="MSE197" s="37">
        <f t="shared" si="144"/>
        <v>0</v>
      </c>
      <c r="MSF197" s="37">
        <f t="shared" si="144"/>
        <v>0</v>
      </c>
      <c r="MSG197" s="37">
        <f t="shared" si="144"/>
        <v>0</v>
      </c>
      <c r="MSH197" s="37">
        <f t="shared" ref="MSH197:MUS197" si="145">SUM(MSH234:MSH245)</f>
        <v>0</v>
      </c>
      <c r="MSI197" s="37">
        <f t="shared" si="145"/>
        <v>0</v>
      </c>
      <c r="MSJ197" s="37">
        <f t="shared" si="145"/>
        <v>0</v>
      </c>
      <c r="MSK197" s="37">
        <f t="shared" si="145"/>
        <v>0</v>
      </c>
      <c r="MSL197" s="37">
        <f t="shared" si="145"/>
        <v>0</v>
      </c>
      <c r="MSM197" s="37">
        <f t="shared" si="145"/>
        <v>0</v>
      </c>
      <c r="MSN197" s="37">
        <f t="shared" si="145"/>
        <v>0</v>
      </c>
      <c r="MSO197" s="37">
        <f t="shared" si="145"/>
        <v>0</v>
      </c>
      <c r="MSP197" s="37">
        <f t="shared" si="145"/>
        <v>0</v>
      </c>
      <c r="MSQ197" s="37">
        <f t="shared" si="145"/>
        <v>0</v>
      </c>
      <c r="MSR197" s="37">
        <f t="shared" si="145"/>
        <v>0</v>
      </c>
      <c r="MSS197" s="37">
        <f t="shared" si="145"/>
        <v>0</v>
      </c>
      <c r="MST197" s="37">
        <f t="shared" si="145"/>
        <v>0</v>
      </c>
      <c r="MSU197" s="37">
        <f t="shared" si="145"/>
        <v>0</v>
      </c>
      <c r="MSV197" s="37">
        <f t="shared" si="145"/>
        <v>0</v>
      </c>
      <c r="MSW197" s="37">
        <f t="shared" si="145"/>
        <v>0</v>
      </c>
      <c r="MSX197" s="37">
        <f t="shared" si="145"/>
        <v>0</v>
      </c>
      <c r="MSY197" s="37">
        <f t="shared" si="145"/>
        <v>0</v>
      </c>
      <c r="MSZ197" s="37">
        <f t="shared" si="145"/>
        <v>0</v>
      </c>
      <c r="MTA197" s="37">
        <f t="shared" si="145"/>
        <v>0</v>
      </c>
      <c r="MTB197" s="37">
        <f t="shared" si="145"/>
        <v>0</v>
      </c>
      <c r="MTC197" s="37">
        <f t="shared" si="145"/>
        <v>0</v>
      </c>
      <c r="MTD197" s="37">
        <f t="shared" si="145"/>
        <v>0</v>
      </c>
      <c r="MTE197" s="37">
        <f t="shared" si="145"/>
        <v>0</v>
      </c>
      <c r="MTF197" s="37">
        <f t="shared" si="145"/>
        <v>0</v>
      </c>
      <c r="MTG197" s="37">
        <f t="shared" si="145"/>
        <v>0</v>
      </c>
      <c r="MTH197" s="37">
        <f t="shared" si="145"/>
        <v>0</v>
      </c>
      <c r="MTI197" s="37">
        <f t="shared" si="145"/>
        <v>0</v>
      </c>
      <c r="MTJ197" s="37">
        <f t="shared" si="145"/>
        <v>0</v>
      </c>
      <c r="MTK197" s="37">
        <f t="shared" si="145"/>
        <v>0</v>
      </c>
      <c r="MTL197" s="37">
        <f t="shared" si="145"/>
        <v>0</v>
      </c>
      <c r="MTM197" s="37">
        <f t="shared" si="145"/>
        <v>0</v>
      </c>
      <c r="MTN197" s="37">
        <f t="shared" si="145"/>
        <v>0</v>
      </c>
      <c r="MTO197" s="37">
        <f t="shared" si="145"/>
        <v>0</v>
      </c>
      <c r="MTP197" s="37">
        <f t="shared" si="145"/>
        <v>0</v>
      </c>
      <c r="MTQ197" s="37">
        <f t="shared" si="145"/>
        <v>0</v>
      </c>
      <c r="MTR197" s="37">
        <f t="shared" si="145"/>
        <v>0</v>
      </c>
      <c r="MTS197" s="37">
        <f t="shared" si="145"/>
        <v>0</v>
      </c>
      <c r="MTT197" s="37">
        <f t="shared" si="145"/>
        <v>0</v>
      </c>
      <c r="MTU197" s="37">
        <f t="shared" si="145"/>
        <v>0</v>
      </c>
      <c r="MTV197" s="37">
        <f t="shared" si="145"/>
        <v>0</v>
      </c>
      <c r="MTW197" s="37">
        <f t="shared" si="145"/>
        <v>0</v>
      </c>
      <c r="MTX197" s="37">
        <f t="shared" si="145"/>
        <v>0</v>
      </c>
      <c r="MTY197" s="37">
        <f t="shared" si="145"/>
        <v>0</v>
      </c>
      <c r="MTZ197" s="37">
        <f t="shared" si="145"/>
        <v>0</v>
      </c>
      <c r="MUA197" s="37">
        <f t="shared" si="145"/>
        <v>0</v>
      </c>
      <c r="MUB197" s="37">
        <f t="shared" si="145"/>
        <v>0</v>
      </c>
      <c r="MUC197" s="37">
        <f t="shared" si="145"/>
        <v>0</v>
      </c>
      <c r="MUD197" s="37">
        <f t="shared" si="145"/>
        <v>0</v>
      </c>
      <c r="MUE197" s="37">
        <f t="shared" si="145"/>
        <v>0</v>
      </c>
      <c r="MUF197" s="37">
        <f t="shared" si="145"/>
        <v>0</v>
      </c>
      <c r="MUG197" s="37">
        <f t="shared" si="145"/>
        <v>0</v>
      </c>
      <c r="MUH197" s="37">
        <f t="shared" si="145"/>
        <v>0</v>
      </c>
      <c r="MUI197" s="37">
        <f t="shared" si="145"/>
        <v>0</v>
      </c>
      <c r="MUJ197" s="37">
        <f t="shared" si="145"/>
        <v>0</v>
      </c>
      <c r="MUK197" s="37">
        <f t="shared" si="145"/>
        <v>0</v>
      </c>
      <c r="MUL197" s="37">
        <f t="shared" si="145"/>
        <v>0</v>
      </c>
      <c r="MUM197" s="37">
        <f t="shared" si="145"/>
        <v>0</v>
      </c>
      <c r="MUN197" s="37">
        <f t="shared" si="145"/>
        <v>0</v>
      </c>
      <c r="MUO197" s="37">
        <f t="shared" si="145"/>
        <v>0</v>
      </c>
      <c r="MUP197" s="37">
        <f t="shared" si="145"/>
        <v>0</v>
      </c>
      <c r="MUQ197" s="37">
        <f t="shared" si="145"/>
        <v>0</v>
      </c>
      <c r="MUR197" s="37">
        <f t="shared" si="145"/>
        <v>0</v>
      </c>
      <c r="MUS197" s="37">
        <f t="shared" si="145"/>
        <v>0</v>
      </c>
      <c r="MUT197" s="37">
        <f t="shared" ref="MUT197:MXE197" si="146">SUM(MUT234:MUT245)</f>
        <v>0</v>
      </c>
      <c r="MUU197" s="37">
        <f t="shared" si="146"/>
        <v>0</v>
      </c>
      <c r="MUV197" s="37">
        <f t="shared" si="146"/>
        <v>0</v>
      </c>
      <c r="MUW197" s="37">
        <f t="shared" si="146"/>
        <v>0</v>
      </c>
      <c r="MUX197" s="37">
        <f t="shared" si="146"/>
        <v>0</v>
      </c>
      <c r="MUY197" s="37">
        <f t="shared" si="146"/>
        <v>0</v>
      </c>
      <c r="MUZ197" s="37">
        <f t="shared" si="146"/>
        <v>0</v>
      </c>
      <c r="MVA197" s="37">
        <f t="shared" si="146"/>
        <v>0</v>
      </c>
      <c r="MVB197" s="37">
        <f t="shared" si="146"/>
        <v>0</v>
      </c>
      <c r="MVC197" s="37">
        <f t="shared" si="146"/>
        <v>0</v>
      </c>
      <c r="MVD197" s="37">
        <f t="shared" si="146"/>
        <v>0</v>
      </c>
      <c r="MVE197" s="37">
        <f t="shared" si="146"/>
        <v>0</v>
      </c>
      <c r="MVF197" s="37">
        <f t="shared" si="146"/>
        <v>0</v>
      </c>
      <c r="MVG197" s="37">
        <f t="shared" si="146"/>
        <v>0</v>
      </c>
      <c r="MVH197" s="37">
        <f t="shared" si="146"/>
        <v>0</v>
      </c>
      <c r="MVI197" s="37">
        <f t="shared" si="146"/>
        <v>0</v>
      </c>
      <c r="MVJ197" s="37">
        <f t="shared" si="146"/>
        <v>0</v>
      </c>
      <c r="MVK197" s="37">
        <f t="shared" si="146"/>
        <v>0</v>
      </c>
      <c r="MVL197" s="37">
        <f t="shared" si="146"/>
        <v>0</v>
      </c>
      <c r="MVM197" s="37">
        <f t="shared" si="146"/>
        <v>0</v>
      </c>
      <c r="MVN197" s="37">
        <f t="shared" si="146"/>
        <v>0</v>
      </c>
      <c r="MVO197" s="37">
        <f t="shared" si="146"/>
        <v>0</v>
      </c>
      <c r="MVP197" s="37">
        <f t="shared" si="146"/>
        <v>0</v>
      </c>
      <c r="MVQ197" s="37">
        <f t="shared" si="146"/>
        <v>0</v>
      </c>
      <c r="MVR197" s="37">
        <f t="shared" si="146"/>
        <v>0</v>
      </c>
      <c r="MVS197" s="37">
        <f t="shared" si="146"/>
        <v>0</v>
      </c>
      <c r="MVT197" s="37">
        <f t="shared" si="146"/>
        <v>0</v>
      </c>
      <c r="MVU197" s="37">
        <f t="shared" si="146"/>
        <v>0</v>
      </c>
      <c r="MVV197" s="37">
        <f t="shared" si="146"/>
        <v>0</v>
      </c>
      <c r="MVW197" s="37">
        <f t="shared" si="146"/>
        <v>0</v>
      </c>
      <c r="MVX197" s="37">
        <f t="shared" si="146"/>
        <v>0</v>
      </c>
      <c r="MVY197" s="37">
        <f t="shared" si="146"/>
        <v>0</v>
      </c>
      <c r="MVZ197" s="37">
        <f t="shared" si="146"/>
        <v>0</v>
      </c>
      <c r="MWA197" s="37">
        <f t="shared" si="146"/>
        <v>0</v>
      </c>
      <c r="MWB197" s="37">
        <f t="shared" si="146"/>
        <v>0</v>
      </c>
      <c r="MWC197" s="37">
        <f t="shared" si="146"/>
        <v>0</v>
      </c>
      <c r="MWD197" s="37">
        <f t="shared" si="146"/>
        <v>0</v>
      </c>
      <c r="MWE197" s="37">
        <f t="shared" si="146"/>
        <v>0</v>
      </c>
      <c r="MWF197" s="37">
        <f t="shared" si="146"/>
        <v>0</v>
      </c>
      <c r="MWG197" s="37">
        <f t="shared" si="146"/>
        <v>0</v>
      </c>
      <c r="MWH197" s="37">
        <f t="shared" si="146"/>
        <v>0</v>
      </c>
      <c r="MWI197" s="37">
        <f t="shared" si="146"/>
        <v>0</v>
      </c>
      <c r="MWJ197" s="37">
        <f t="shared" si="146"/>
        <v>0</v>
      </c>
      <c r="MWK197" s="37">
        <f t="shared" si="146"/>
        <v>0</v>
      </c>
      <c r="MWL197" s="37">
        <f t="shared" si="146"/>
        <v>0</v>
      </c>
      <c r="MWM197" s="37">
        <f t="shared" si="146"/>
        <v>0</v>
      </c>
      <c r="MWN197" s="37">
        <f t="shared" si="146"/>
        <v>0</v>
      </c>
      <c r="MWO197" s="37">
        <f t="shared" si="146"/>
        <v>0</v>
      </c>
      <c r="MWP197" s="37">
        <f t="shared" si="146"/>
        <v>0</v>
      </c>
      <c r="MWQ197" s="37">
        <f t="shared" si="146"/>
        <v>0</v>
      </c>
      <c r="MWR197" s="37">
        <f t="shared" si="146"/>
        <v>0</v>
      </c>
      <c r="MWS197" s="37">
        <f t="shared" si="146"/>
        <v>0</v>
      </c>
      <c r="MWT197" s="37">
        <f t="shared" si="146"/>
        <v>0</v>
      </c>
      <c r="MWU197" s="37">
        <f t="shared" si="146"/>
        <v>0</v>
      </c>
      <c r="MWV197" s="37">
        <f t="shared" si="146"/>
        <v>0</v>
      </c>
      <c r="MWW197" s="37">
        <f t="shared" si="146"/>
        <v>0</v>
      </c>
      <c r="MWX197" s="37">
        <f t="shared" si="146"/>
        <v>0</v>
      </c>
      <c r="MWY197" s="37">
        <f t="shared" si="146"/>
        <v>0</v>
      </c>
      <c r="MWZ197" s="37">
        <f t="shared" si="146"/>
        <v>0</v>
      </c>
      <c r="MXA197" s="37">
        <f t="shared" si="146"/>
        <v>0</v>
      </c>
      <c r="MXB197" s="37">
        <f t="shared" si="146"/>
        <v>0</v>
      </c>
      <c r="MXC197" s="37">
        <f t="shared" si="146"/>
        <v>0</v>
      </c>
      <c r="MXD197" s="37">
        <f t="shared" si="146"/>
        <v>0</v>
      </c>
      <c r="MXE197" s="37">
        <f t="shared" si="146"/>
        <v>0</v>
      </c>
      <c r="MXF197" s="37">
        <f t="shared" ref="MXF197:MZQ197" si="147">SUM(MXF234:MXF245)</f>
        <v>0</v>
      </c>
      <c r="MXG197" s="37">
        <f t="shared" si="147"/>
        <v>0</v>
      </c>
      <c r="MXH197" s="37">
        <f t="shared" si="147"/>
        <v>0</v>
      </c>
      <c r="MXI197" s="37">
        <f t="shared" si="147"/>
        <v>0</v>
      </c>
      <c r="MXJ197" s="37">
        <f t="shared" si="147"/>
        <v>0</v>
      </c>
      <c r="MXK197" s="37">
        <f t="shared" si="147"/>
        <v>0</v>
      </c>
      <c r="MXL197" s="37">
        <f t="shared" si="147"/>
        <v>0</v>
      </c>
      <c r="MXM197" s="37">
        <f t="shared" si="147"/>
        <v>0</v>
      </c>
      <c r="MXN197" s="37">
        <f t="shared" si="147"/>
        <v>0</v>
      </c>
      <c r="MXO197" s="37">
        <f t="shared" si="147"/>
        <v>0</v>
      </c>
      <c r="MXP197" s="37">
        <f t="shared" si="147"/>
        <v>0</v>
      </c>
      <c r="MXQ197" s="37">
        <f t="shared" si="147"/>
        <v>0</v>
      </c>
      <c r="MXR197" s="37">
        <f t="shared" si="147"/>
        <v>0</v>
      </c>
      <c r="MXS197" s="37">
        <f t="shared" si="147"/>
        <v>0</v>
      </c>
      <c r="MXT197" s="37">
        <f t="shared" si="147"/>
        <v>0</v>
      </c>
      <c r="MXU197" s="37">
        <f t="shared" si="147"/>
        <v>0</v>
      </c>
      <c r="MXV197" s="37">
        <f t="shared" si="147"/>
        <v>0</v>
      </c>
      <c r="MXW197" s="37">
        <f t="shared" si="147"/>
        <v>0</v>
      </c>
      <c r="MXX197" s="37">
        <f t="shared" si="147"/>
        <v>0</v>
      </c>
      <c r="MXY197" s="37">
        <f t="shared" si="147"/>
        <v>0</v>
      </c>
      <c r="MXZ197" s="37">
        <f t="shared" si="147"/>
        <v>0</v>
      </c>
      <c r="MYA197" s="37">
        <f t="shared" si="147"/>
        <v>0</v>
      </c>
      <c r="MYB197" s="37">
        <f t="shared" si="147"/>
        <v>0</v>
      </c>
      <c r="MYC197" s="37">
        <f t="shared" si="147"/>
        <v>0</v>
      </c>
      <c r="MYD197" s="37">
        <f t="shared" si="147"/>
        <v>0</v>
      </c>
      <c r="MYE197" s="37">
        <f t="shared" si="147"/>
        <v>0</v>
      </c>
      <c r="MYF197" s="37">
        <f t="shared" si="147"/>
        <v>0</v>
      </c>
      <c r="MYG197" s="37">
        <f t="shared" si="147"/>
        <v>0</v>
      </c>
      <c r="MYH197" s="37">
        <f t="shared" si="147"/>
        <v>0</v>
      </c>
      <c r="MYI197" s="37">
        <f t="shared" si="147"/>
        <v>0</v>
      </c>
      <c r="MYJ197" s="37">
        <f t="shared" si="147"/>
        <v>0</v>
      </c>
      <c r="MYK197" s="37">
        <f t="shared" si="147"/>
        <v>0</v>
      </c>
      <c r="MYL197" s="37">
        <f t="shared" si="147"/>
        <v>0</v>
      </c>
      <c r="MYM197" s="37">
        <f t="shared" si="147"/>
        <v>0</v>
      </c>
      <c r="MYN197" s="37">
        <f t="shared" si="147"/>
        <v>0</v>
      </c>
      <c r="MYO197" s="37">
        <f t="shared" si="147"/>
        <v>0</v>
      </c>
      <c r="MYP197" s="37">
        <f t="shared" si="147"/>
        <v>0</v>
      </c>
      <c r="MYQ197" s="37">
        <f t="shared" si="147"/>
        <v>0</v>
      </c>
      <c r="MYR197" s="37">
        <f t="shared" si="147"/>
        <v>0</v>
      </c>
      <c r="MYS197" s="37">
        <f t="shared" si="147"/>
        <v>0</v>
      </c>
      <c r="MYT197" s="37">
        <f t="shared" si="147"/>
        <v>0</v>
      </c>
      <c r="MYU197" s="37">
        <f t="shared" si="147"/>
        <v>0</v>
      </c>
      <c r="MYV197" s="37">
        <f t="shared" si="147"/>
        <v>0</v>
      </c>
      <c r="MYW197" s="37">
        <f t="shared" si="147"/>
        <v>0</v>
      </c>
      <c r="MYX197" s="37">
        <f t="shared" si="147"/>
        <v>0</v>
      </c>
      <c r="MYY197" s="37">
        <f t="shared" si="147"/>
        <v>0</v>
      </c>
      <c r="MYZ197" s="37">
        <f t="shared" si="147"/>
        <v>0</v>
      </c>
      <c r="MZA197" s="37">
        <f t="shared" si="147"/>
        <v>0</v>
      </c>
      <c r="MZB197" s="37">
        <f t="shared" si="147"/>
        <v>0</v>
      </c>
      <c r="MZC197" s="37">
        <f t="shared" si="147"/>
        <v>0</v>
      </c>
      <c r="MZD197" s="37">
        <f t="shared" si="147"/>
        <v>0</v>
      </c>
      <c r="MZE197" s="37">
        <f t="shared" si="147"/>
        <v>0</v>
      </c>
      <c r="MZF197" s="37">
        <f t="shared" si="147"/>
        <v>0</v>
      </c>
      <c r="MZG197" s="37">
        <f t="shared" si="147"/>
        <v>0</v>
      </c>
      <c r="MZH197" s="37">
        <f t="shared" si="147"/>
        <v>0</v>
      </c>
      <c r="MZI197" s="37">
        <f t="shared" si="147"/>
        <v>0</v>
      </c>
      <c r="MZJ197" s="37">
        <f t="shared" si="147"/>
        <v>0</v>
      </c>
      <c r="MZK197" s="37">
        <f t="shared" si="147"/>
        <v>0</v>
      </c>
      <c r="MZL197" s="37">
        <f t="shared" si="147"/>
        <v>0</v>
      </c>
      <c r="MZM197" s="37">
        <f t="shared" si="147"/>
        <v>0</v>
      </c>
      <c r="MZN197" s="37">
        <f t="shared" si="147"/>
        <v>0</v>
      </c>
      <c r="MZO197" s="37">
        <f t="shared" si="147"/>
        <v>0</v>
      </c>
      <c r="MZP197" s="37">
        <f t="shared" si="147"/>
        <v>0</v>
      </c>
      <c r="MZQ197" s="37">
        <f t="shared" si="147"/>
        <v>0</v>
      </c>
      <c r="MZR197" s="37">
        <f t="shared" ref="MZR197:NCC197" si="148">SUM(MZR234:MZR245)</f>
        <v>0</v>
      </c>
      <c r="MZS197" s="37">
        <f t="shared" si="148"/>
        <v>0</v>
      </c>
      <c r="MZT197" s="37">
        <f t="shared" si="148"/>
        <v>0</v>
      </c>
      <c r="MZU197" s="37">
        <f t="shared" si="148"/>
        <v>0</v>
      </c>
      <c r="MZV197" s="37">
        <f t="shared" si="148"/>
        <v>0</v>
      </c>
      <c r="MZW197" s="37">
        <f t="shared" si="148"/>
        <v>0</v>
      </c>
      <c r="MZX197" s="37">
        <f t="shared" si="148"/>
        <v>0</v>
      </c>
      <c r="MZY197" s="37">
        <f t="shared" si="148"/>
        <v>0</v>
      </c>
      <c r="MZZ197" s="37">
        <f t="shared" si="148"/>
        <v>0</v>
      </c>
      <c r="NAA197" s="37">
        <f t="shared" si="148"/>
        <v>0</v>
      </c>
      <c r="NAB197" s="37">
        <f t="shared" si="148"/>
        <v>0</v>
      </c>
      <c r="NAC197" s="37">
        <f t="shared" si="148"/>
        <v>0</v>
      </c>
      <c r="NAD197" s="37">
        <f t="shared" si="148"/>
        <v>0</v>
      </c>
      <c r="NAE197" s="37">
        <f t="shared" si="148"/>
        <v>0</v>
      </c>
      <c r="NAF197" s="37">
        <f t="shared" si="148"/>
        <v>0</v>
      </c>
      <c r="NAG197" s="37">
        <f t="shared" si="148"/>
        <v>0</v>
      </c>
      <c r="NAH197" s="37">
        <f t="shared" si="148"/>
        <v>0</v>
      </c>
      <c r="NAI197" s="37">
        <f t="shared" si="148"/>
        <v>0</v>
      </c>
      <c r="NAJ197" s="37">
        <f t="shared" si="148"/>
        <v>0</v>
      </c>
      <c r="NAK197" s="37">
        <f t="shared" si="148"/>
        <v>0</v>
      </c>
      <c r="NAL197" s="37">
        <f t="shared" si="148"/>
        <v>0</v>
      </c>
      <c r="NAM197" s="37">
        <f t="shared" si="148"/>
        <v>0</v>
      </c>
      <c r="NAN197" s="37">
        <f t="shared" si="148"/>
        <v>0</v>
      </c>
      <c r="NAO197" s="37">
        <f t="shared" si="148"/>
        <v>0</v>
      </c>
      <c r="NAP197" s="37">
        <f t="shared" si="148"/>
        <v>0</v>
      </c>
      <c r="NAQ197" s="37">
        <f t="shared" si="148"/>
        <v>0</v>
      </c>
      <c r="NAR197" s="37">
        <f t="shared" si="148"/>
        <v>0</v>
      </c>
      <c r="NAS197" s="37">
        <f t="shared" si="148"/>
        <v>0</v>
      </c>
      <c r="NAT197" s="37">
        <f t="shared" si="148"/>
        <v>0</v>
      </c>
      <c r="NAU197" s="37">
        <f t="shared" si="148"/>
        <v>0</v>
      </c>
      <c r="NAV197" s="37">
        <f t="shared" si="148"/>
        <v>0</v>
      </c>
      <c r="NAW197" s="37">
        <f t="shared" si="148"/>
        <v>0</v>
      </c>
      <c r="NAX197" s="37">
        <f t="shared" si="148"/>
        <v>0</v>
      </c>
      <c r="NAY197" s="37">
        <f t="shared" si="148"/>
        <v>0</v>
      </c>
      <c r="NAZ197" s="37">
        <f t="shared" si="148"/>
        <v>0</v>
      </c>
      <c r="NBA197" s="37">
        <f t="shared" si="148"/>
        <v>0</v>
      </c>
      <c r="NBB197" s="37">
        <f t="shared" si="148"/>
        <v>0</v>
      </c>
      <c r="NBC197" s="37">
        <f t="shared" si="148"/>
        <v>0</v>
      </c>
      <c r="NBD197" s="37">
        <f t="shared" si="148"/>
        <v>0</v>
      </c>
      <c r="NBE197" s="37">
        <f t="shared" si="148"/>
        <v>0</v>
      </c>
      <c r="NBF197" s="37">
        <f t="shared" si="148"/>
        <v>0</v>
      </c>
      <c r="NBG197" s="37">
        <f t="shared" si="148"/>
        <v>0</v>
      </c>
      <c r="NBH197" s="37">
        <f t="shared" si="148"/>
        <v>0</v>
      </c>
      <c r="NBI197" s="37">
        <f t="shared" si="148"/>
        <v>0</v>
      </c>
      <c r="NBJ197" s="37">
        <f t="shared" si="148"/>
        <v>0</v>
      </c>
      <c r="NBK197" s="37">
        <f t="shared" si="148"/>
        <v>0</v>
      </c>
      <c r="NBL197" s="37">
        <f t="shared" si="148"/>
        <v>0</v>
      </c>
      <c r="NBM197" s="37">
        <f t="shared" si="148"/>
        <v>0</v>
      </c>
      <c r="NBN197" s="37">
        <f t="shared" si="148"/>
        <v>0</v>
      </c>
      <c r="NBO197" s="37">
        <f t="shared" si="148"/>
        <v>0</v>
      </c>
      <c r="NBP197" s="37">
        <f t="shared" si="148"/>
        <v>0</v>
      </c>
      <c r="NBQ197" s="37">
        <f t="shared" si="148"/>
        <v>0</v>
      </c>
      <c r="NBR197" s="37">
        <f t="shared" si="148"/>
        <v>0</v>
      </c>
      <c r="NBS197" s="37">
        <f t="shared" si="148"/>
        <v>0</v>
      </c>
      <c r="NBT197" s="37">
        <f t="shared" si="148"/>
        <v>0</v>
      </c>
      <c r="NBU197" s="37">
        <f t="shared" si="148"/>
        <v>0</v>
      </c>
      <c r="NBV197" s="37">
        <f t="shared" si="148"/>
        <v>0</v>
      </c>
      <c r="NBW197" s="37">
        <f t="shared" si="148"/>
        <v>0</v>
      </c>
      <c r="NBX197" s="37">
        <f t="shared" si="148"/>
        <v>0</v>
      </c>
      <c r="NBY197" s="37">
        <f t="shared" si="148"/>
        <v>0</v>
      </c>
      <c r="NBZ197" s="37">
        <f t="shared" si="148"/>
        <v>0</v>
      </c>
      <c r="NCA197" s="37">
        <f t="shared" si="148"/>
        <v>0</v>
      </c>
      <c r="NCB197" s="37">
        <f t="shared" si="148"/>
        <v>0</v>
      </c>
      <c r="NCC197" s="37">
        <f t="shared" si="148"/>
        <v>0</v>
      </c>
      <c r="NCD197" s="37">
        <f t="shared" ref="NCD197:NEO197" si="149">SUM(NCD234:NCD245)</f>
        <v>0</v>
      </c>
      <c r="NCE197" s="37">
        <f t="shared" si="149"/>
        <v>0</v>
      </c>
      <c r="NCF197" s="37">
        <f t="shared" si="149"/>
        <v>0</v>
      </c>
      <c r="NCG197" s="37">
        <f t="shared" si="149"/>
        <v>0</v>
      </c>
      <c r="NCH197" s="37">
        <f t="shared" si="149"/>
        <v>0</v>
      </c>
      <c r="NCI197" s="37">
        <f t="shared" si="149"/>
        <v>0</v>
      </c>
      <c r="NCJ197" s="37">
        <f t="shared" si="149"/>
        <v>0</v>
      </c>
      <c r="NCK197" s="37">
        <f t="shared" si="149"/>
        <v>0</v>
      </c>
      <c r="NCL197" s="37">
        <f t="shared" si="149"/>
        <v>0</v>
      </c>
      <c r="NCM197" s="37">
        <f t="shared" si="149"/>
        <v>0</v>
      </c>
      <c r="NCN197" s="37">
        <f t="shared" si="149"/>
        <v>0</v>
      </c>
      <c r="NCO197" s="37">
        <f t="shared" si="149"/>
        <v>0</v>
      </c>
      <c r="NCP197" s="37">
        <f t="shared" si="149"/>
        <v>0</v>
      </c>
      <c r="NCQ197" s="37">
        <f t="shared" si="149"/>
        <v>0</v>
      </c>
      <c r="NCR197" s="37">
        <f t="shared" si="149"/>
        <v>0</v>
      </c>
      <c r="NCS197" s="37">
        <f t="shared" si="149"/>
        <v>0</v>
      </c>
      <c r="NCT197" s="37">
        <f t="shared" si="149"/>
        <v>0</v>
      </c>
      <c r="NCU197" s="37">
        <f t="shared" si="149"/>
        <v>0</v>
      </c>
      <c r="NCV197" s="37">
        <f t="shared" si="149"/>
        <v>0</v>
      </c>
      <c r="NCW197" s="37">
        <f t="shared" si="149"/>
        <v>0</v>
      </c>
      <c r="NCX197" s="37">
        <f t="shared" si="149"/>
        <v>0</v>
      </c>
      <c r="NCY197" s="37">
        <f t="shared" si="149"/>
        <v>0</v>
      </c>
      <c r="NCZ197" s="37">
        <f t="shared" si="149"/>
        <v>0</v>
      </c>
      <c r="NDA197" s="37">
        <f t="shared" si="149"/>
        <v>0</v>
      </c>
      <c r="NDB197" s="37">
        <f t="shared" si="149"/>
        <v>0</v>
      </c>
      <c r="NDC197" s="37">
        <f t="shared" si="149"/>
        <v>0</v>
      </c>
      <c r="NDD197" s="37">
        <f t="shared" si="149"/>
        <v>0</v>
      </c>
      <c r="NDE197" s="37">
        <f t="shared" si="149"/>
        <v>0</v>
      </c>
      <c r="NDF197" s="37">
        <f t="shared" si="149"/>
        <v>0</v>
      </c>
      <c r="NDG197" s="37">
        <f t="shared" si="149"/>
        <v>0</v>
      </c>
      <c r="NDH197" s="37">
        <f t="shared" si="149"/>
        <v>0</v>
      </c>
      <c r="NDI197" s="37">
        <f t="shared" si="149"/>
        <v>0</v>
      </c>
      <c r="NDJ197" s="37">
        <f t="shared" si="149"/>
        <v>0</v>
      </c>
      <c r="NDK197" s="37">
        <f t="shared" si="149"/>
        <v>0</v>
      </c>
      <c r="NDL197" s="37">
        <f t="shared" si="149"/>
        <v>0</v>
      </c>
      <c r="NDM197" s="37">
        <f t="shared" si="149"/>
        <v>0</v>
      </c>
      <c r="NDN197" s="37">
        <f t="shared" si="149"/>
        <v>0</v>
      </c>
      <c r="NDO197" s="37">
        <f t="shared" si="149"/>
        <v>0</v>
      </c>
      <c r="NDP197" s="37">
        <f t="shared" si="149"/>
        <v>0</v>
      </c>
      <c r="NDQ197" s="37">
        <f t="shared" si="149"/>
        <v>0</v>
      </c>
      <c r="NDR197" s="37">
        <f t="shared" si="149"/>
        <v>0</v>
      </c>
      <c r="NDS197" s="37">
        <f t="shared" si="149"/>
        <v>0</v>
      </c>
      <c r="NDT197" s="37">
        <f t="shared" si="149"/>
        <v>0</v>
      </c>
      <c r="NDU197" s="37">
        <f t="shared" si="149"/>
        <v>0</v>
      </c>
      <c r="NDV197" s="37">
        <f t="shared" si="149"/>
        <v>0</v>
      </c>
      <c r="NDW197" s="37">
        <f t="shared" si="149"/>
        <v>0</v>
      </c>
      <c r="NDX197" s="37">
        <f t="shared" si="149"/>
        <v>0</v>
      </c>
      <c r="NDY197" s="37">
        <f t="shared" si="149"/>
        <v>0</v>
      </c>
      <c r="NDZ197" s="37">
        <f t="shared" si="149"/>
        <v>0</v>
      </c>
      <c r="NEA197" s="37">
        <f t="shared" si="149"/>
        <v>0</v>
      </c>
      <c r="NEB197" s="37">
        <f t="shared" si="149"/>
        <v>0</v>
      </c>
      <c r="NEC197" s="37">
        <f t="shared" si="149"/>
        <v>0</v>
      </c>
      <c r="NED197" s="37">
        <f t="shared" si="149"/>
        <v>0</v>
      </c>
      <c r="NEE197" s="37">
        <f t="shared" si="149"/>
        <v>0</v>
      </c>
      <c r="NEF197" s="37">
        <f t="shared" si="149"/>
        <v>0</v>
      </c>
      <c r="NEG197" s="37">
        <f t="shared" si="149"/>
        <v>0</v>
      </c>
      <c r="NEH197" s="37">
        <f t="shared" si="149"/>
        <v>0</v>
      </c>
      <c r="NEI197" s="37">
        <f t="shared" si="149"/>
        <v>0</v>
      </c>
      <c r="NEJ197" s="37">
        <f t="shared" si="149"/>
        <v>0</v>
      </c>
      <c r="NEK197" s="37">
        <f t="shared" si="149"/>
        <v>0</v>
      </c>
      <c r="NEL197" s="37">
        <f t="shared" si="149"/>
        <v>0</v>
      </c>
      <c r="NEM197" s="37">
        <f t="shared" si="149"/>
        <v>0</v>
      </c>
      <c r="NEN197" s="37">
        <f t="shared" si="149"/>
        <v>0</v>
      </c>
      <c r="NEO197" s="37">
        <f t="shared" si="149"/>
        <v>0</v>
      </c>
      <c r="NEP197" s="37">
        <f t="shared" ref="NEP197:NHA197" si="150">SUM(NEP234:NEP245)</f>
        <v>0</v>
      </c>
      <c r="NEQ197" s="37">
        <f t="shared" si="150"/>
        <v>0</v>
      </c>
      <c r="NER197" s="37">
        <f t="shared" si="150"/>
        <v>0</v>
      </c>
      <c r="NES197" s="37">
        <f t="shared" si="150"/>
        <v>0</v>
      </c>
      <c r="NET197" s="37">
        <f t="shared" si="150"/>
        <v>0</v>
      </c>
      <c r="NEU197" s="37">
        <f t="shared" si="150"/>
        <v>0</v>
      </c>
      <c r="NEV197" s="37">
        <f t="shared" si="150"/>
        <v>0</v>
      </c>
      <c r="NEW197" s="37">
        <f t="shared" si="150"/>
        <v>0</v>
      </c>
      <c r="NEX197" s="37">
        <f t="shared" si="150"/>
        <v>0</v>
      </c>
      <c r="NEY197" s="37">
        <f t="shared" si="150"/>
        <v>0</v>
      </c>
      <c r="NEZ197" s="37">
        <f t="shared" si="150"/>
        <v>0</v>
      </c>
      <c r="NFA197" s="37">
        <f t="shared" si="150"/>
        <v>0</v>
      </c>
      <c r="NFB197" s="37">
        <f t="shared" si="150"/>
        <v>0</v>
      </c>
      <c r="NFC197" s="37">
        <f t="shared" si="150"/>
        <v>0</v>
      </c>
      <c r="NFD197" s="37">
        <f t="shared" si="150"/>
        <v>0</v>
      </c>
      <c r="NFE197" s="37">
        <f t="shared" si="150"/>
        <v>0</v>
      </c>
      <c r="NFF197" s="37">
        <f t="shared" si="150"/>
        <v>0</v>
      </c>
      <c r="NFG197" s="37">
        <f t="shared" si="150"/>
        <v>0</v>
      </c>
      <c r="NFH197" s="37">
        <f t="shared" si="150"/>
        <v>0</v>
      </c>
      <c r="NFI197" s="37">
        <f t="shared" si="150"/>
        <v>0</v>
      </c>
      <c r="NFJ197" s="37">
        <f t="shared" si="150"/>
        <v>0</v>
      </c>
      <c r="NFK197" s="37">
        <f t="shared" si="150"/>
        <v>0</v>
      </c>
      <c r="NFL197" s="37">
        <f t="shared" si="150"/>
        <v>0</v>
      </c>
      <c r="NFM197" s="37">
        <f t="shared" si="150"/>
        <v>0</v>
      </c>
      <c r="NFN197" s="37">
        <f t="shared" si="150"/>
        <v>0</v>
      </c>
      <c r="NFO197" s="37">
        <f t="shared" si="150"/>
        <v>0</v>
      </c>
      <c r="NFP197" s="37">
        <f t="shared" si="150"/>
        <v>0</v>
      </c>
      <c r="NFQ197" s="37">
        <f t="shared" si="150"/>
        <v>0</v>
      </c>
      <c r="NFR197" s="37">
        <f t="shared" si="150"/>
        <v>0</v>
      </c>
      <c r="NFS197" s="37">
        <f t="shared" si="150"/>
        <v>0</v>
      </c>
      <c r="NFT197" s="37">
        <f t="shared" si="150"/>
        <v>0</v>
      </c>
      <c r="NFU197" s="37">
        <f t="shared" si="150"/>
        <v>0</v>
      </c>
      <c r="NFV197" s="37">
        <f t="shared" si="150"/>
        <v>0</v>
      </c>
      <c r="NFW197" s="37">
        <f t="shared" si="150"/>
        <v>0</v>
      </c>
      <c r="NFX197" s="37">
        <f t="shared" si="150"/>
        <v>0</v>
      </c>
      <c r="NFY197" s="37">
        <f t="shared" si="150"/>
        <v>0</v>
      </c>
      <c r="NFZ197" s="37">
        <f t="shared" si="150"/>
        <v>0</v>
      </c>
      <c r="NGA197" s="37">
        <f t="shared" si="150"/>
        <v>0</v>
      </c>
      <c r="NGB197" s="37">
        <f t="shared" si="150"/>
        <v>0</v>
      </c>
      <c r="NGC197" s="37">
        <f t="shared" si="150"/>
        <v>0</v>
      </c>
      <c r="NGD197" s="37">
        <f t="shared" si="150"/>
        <v>0</v>
      </c>
      <c r="NGE197" s="37">
        <f t="shared" si="150"/>
        <v>0</v>
      </c>
      <c r="NGF197" s="37">
        <f t="shared" si="150"/>
        <v>0</v>
      </c>
      <c r="NGG197" s="37">
        <f t="shared" si="150"/>
        <v>0</v>
      </c>
      <c r="NGH197" s="37">
        <f t="shared" si="150"/>
        <v>0</v>
      </c>
      <c r="NGI197" s="37">
        <f t="shared" si="150"/>
        <v>0</v>
      </c>
      <c r="NGJ197" s="37">
        <f t="shared" si="150"/>
        <v>0</v>
      </c>
      <c r="NGK197" s="37">
        <f t="shared" si="150"/>
        <v>0</v>
      </c>
      <c r="NGL197" s="37">
        <f t="shared" si="150"/>
        <v>0</v>
      </c>
      <c r="NGM197" s="37">
        <f t="shared" si="150"/>
        <v>0</v>
      </c>
      <c r="NGN197" s="37">
        <f t="shared" si="150"/>
        <v>0</v>
      </c>
      <c r="NGO197" s="37">
        <f t="shared" si="150"/>
        <v>0</v>
      </c>
      <c r="NGP197" s="37">
        <f t="shared" si="150"/>
        <v>0</v>
      </c>
      <c r="NGQ197" s="37">
        <f t="shared" si="150"/>
        <v>0</v>
      </c>
      <c r="NGR197" s="37">
        <f t="shared" si="150"/>
        <v>0</v>
      </c>
      <c r="NGS197" s="37">
        <f t="shared" si="150"/>
        <v>0</v>
      </c>
      <c r="NGT197" s="37">
        <f t="shared" si="150"/>
        <v>0</v>
      </c>
      <c r="NGU197" s="37">
        <f t="shared" si="150"/>
        <v>0</v>
      </c>
      <c r="NGV197" s="37">
        <f t="shared" si="150"/>
        <v>0</v>
      </c>
      <c r="NGW197" s="37">
        <f t="shared" si="150"/>
        <v>0</v>
      </c>
      <c r="NGX197" s="37">
        <f t="shared" si="150"/>
        <v>0</v>
      </c>
      <c r="NGY197" s="37">
        <f t="shared" si="150"/>
        <v>0</v>
      </c>
      <c r="NGZ197" s="37">
        <f t="shared" si="150"/>
        <v>0</v>
      </c>
      <c r="NHA197" s="37">
        <f t="shared" si="150"/>
        <v>0</v>
      </c>
      <c r="NHB197" s="37">
        <f t="shared" ref="NHB197:NJM197" si="151">SUM(NHB234:NHB245)</f>
        <v>0</v>
      </c>
      <c r="NHC197" s="37">
        <f t="shared" si="151"/>
        <v>0</v>
      </c>
      <c r="NHD197" s="37">
        <f t="shared" si="151"/>
        <v>0</v>
      </c>
      <c r="NHE197" s="37">
        <f t="shared" si="151"/>
        <v>0</v>
      </c>
      <c r="NHF197" s="37">
        <f t="shared" si="151"/>
        <v>0</v>
      </c>
      <c r="NHG197" s="37">
        <f t="shared" si="151"/>
        <v>0</v>
      </c>
      <c r="NHH197" s="37">
        <f t="shared" si="151"/>
        <v>0</v>
      </c>
      <c r="NHI197" s="37">
        <f t="shared" si="151"/>
        <v>0</v>
      </c>
      <c r="NHJ197" s="37">
        <f t="shared" si="151"/>
        <v>0</v>
      </c>
      <c r="NHK197" s="37">
        <f t="shared" si="151"/>
        <v>0</v>
      </c>
      <c r="NHL197" s="37">
        <f t="shared" si="151"/>
        <v>0</v>
      </c>
      <c r="NHM197" s="37">
        <f t="shared" si="151"/>
        <v>0</v>
      </c>
      <c r="NHN197" s="37">
        <f t="shared" si="151"/>
        <v>0</v>
      </c>
      <c r="NHO197" s="37">
        <f t="shared" si="151"/>
        <v>0</v>
      </c>
      <c r="NHP197" s="37">
        <f t="shared" si="151"/>
        <v>0</v>
      </c>
      <c r="NHQ197" s="37">
        <f t="shared" si="151"/>
        <v>0</v>
      </c>
      <c r="NHR197" s="37">
        <f t="shared" si="151"/>
        <v>0</v>
      </c>
      <c r="NHS197" s="37">
        <f t="shared" si="151"/>
        <v>0</v>
      </c>
      <c r="NHT197" s="37">
        <f t="shared" si="151"/>
        <v>0</v>
      </c>
      <c r="NHU197" s="37">
        <f t="shared" si="151"/>
        <v>0</v>
      </c>
      <c r="NHV197" s="37">
        <f t="shared" si="151"/>
        <v>0</v>
      </c>
      <c r="NHW197" s="37">
        <f t="shared" si="151"/>
        <v>0</v>
      </c>
      <c r="NHX197" s="37">
        <f t="shared" si="151"/>
        <v>0</v>
      </c>
      <c r="NHY197" s="37">
        <f t="shared" si="151"/>
        <v>0</v>
      </c>
      <c r="NHZ197" s="37">
        <f t="shared" si="151"/>
        <v>0</v>
      </c>
      <c r="NIA197" s="37">
        <f t="shared" si="151"/>
        <v>0</v>
      </c>
      <c r="NIB197" s="37">
        <f t="shared" si="151"/>
        <v>0</v>
      </c>
      <c r="NIC197" s="37">
        <f t="shared" si="151"/>
        <v>0</v>
      </c>
      <c r="NID197" s="37">
        <f t="shared" si="151"/>
        <v>0</v>
      </c>
      <c r="NIE197" s="37">
        <f t="shared" si="151"/>
        <v>0</v>
      </c>
      <c r="NIF197" s="37">
        <f t="shared" si="151"/>
        <v>0</v>
      </c>
      <c r="NIG197" s="37">
        <f t="shared" si="151"/>
        <v>0</v>
      </c>
      <c r="NIH197" s="37">
        <f t="shared" si="151"/>
        <v>0</v>
      </c>
      <c r="NII197" s="37">
        <f t="shared" si="151"/>
        <v>0</v>
      </c>
      <c r="NIJ197" s="37">
        <f t="shared" si="151"/>
        <v>0</v>
      </c>
      <c r="NIK197" s="37">
        <f t="shared" si="151"/>
        <v>0</v>
      </c>
      <c r="NIL197" s="37">
        <f t="shared" si="151"/>
        <v>0</v>
      </c>
      <c r="NIM197" s="37">
        <f t="shared" si="151"/>
        <v>0</v>
      </c>
      <c r="NIN197" s="37">
        <f t="shared" si="151"/>
        <v>0</v>
      </c>
      <c r="NIO197" s="37">
        <f t="shared" si="151"/>
        <v>0</v>
      </c>
      <c r="NIP197" s="37">
        <f t="shared" si="151"/>
        <v>0</v>
      </c>
      <c r="NIQ197" s="37">
        <f t="shared" si="151"/>
        <v>0</v>
      </c>
      <c r="NIR197" s="37">
        <f t="shared" si="151"/>
        <v>0</v>
      </c>
      <c r="NIS197" s="37">
        <f t="shared" si="151"/>
        <v>0</v>
      </c>
      <c r="NIT197" s="37">
        <f t="shared" si="151"/>
        <v>0</v>
      </c>
      <c r="NIU197" s="37">
        <f t="shared" si="151"/>
        <v>0</v>
      </c>
      <c r="NIV197" s="37">
        <f t="shared" si="151"/>
        <v>0</v>
      </c>
      <c r="NIW197" s="37">
        <f t="shared" si="151"/>
        <v>0</v>
      </c>
      <c r="NIX197" s="37">
        <f t="shared" si="151"/>
        <v>0</v>
      </c>
      <c r="NIY197" s="37">
        <f t="shared" si="151"/>
        <v>0</v>
      </c>
      <c r="NIZ197" s="37">
        <f t="shared" si="151"/>
        <v>0</v>
      </c>
      <c r="NJA197" s="37">
        <f t="shared" si="151"/>
        <v>0</v>
      </c>
      <c r="NJB197" s="37">
        <f t="shared" si="151"/>
        <v>0</v>
      </c>
      <c r="NJC197" s="37">
        <f t="shared" si="151"/>
        <v>0</v>
      </c>
      <c r="NJD197" s="37">
        <f t="shared" si="151"/>
        <v>0</v>
      </c>
      <c r="NJE197" s="37">
        <f t="shared" si="151"/>
        <v>0</v>
      </c>
      <c r="NJF197" s="37">
        <f t="shared" si="151"/>
        <v>0</v>
      </c>
      <c r="NJG197" s="37">
        <f t="shared" si="151"/>
        <v>0</v>
      </c>
      <c r="NJH197" s="37">
        <f t="shared" si="151"/>
        <v>0</v>
      </c>
      <c r="NJI197" s="37">
        <f t="shared" si="151"/>
        <v>0</v>
      </c>
      <c r="NJJ197" s="37">
        <f t="shared" si="151"/>
        <v>0</v>
      </c>
      <c r="NJK197" s="37">
        <f t="shared" si="151"/>
        <v>0</v>
      </c>
      <c r="NJL197" s="37">
        <f t="shared" si="151"/>
        <v>0</v>
      </c>
      <c r="NJM197" s="37">
        <f t="shared" si="151"/>
        <v>0</v>
      </c>
      <c r="NJN197" s="37">
        <f t="shared" ref="NJN197:NLY197" si="152">SUM(NJN234:NJN245)</f>
        <v>0</v>
      </c>
      <c r="NJO197" s="37">
        <f t="shared" si="152"/>
        <v>0</v>
      </c>
      <c r="NJP197" s="37">
        <f t="shared" si="152"/>
        <v>0</v>
      </c>
      <c r="NJQ197" s="37">
        <f t="shared" si="152"/>
        <v>0</v>
      </c>
      <c r="NJR197" s="37">
        <f t="shared" si="152"/>
        <v>0</v>
      </c>
      <c r="NJS197" s="37">
        <f t="shared" si="152"/>
        <v>0</v>
      </c>
      <c r="NJT197" s="37">
        <f t="shared" si="152"/>
        <v>0</v>
      </c>
      <c r="NJU197" s="37">
        <f t="shared" si="152"/>
        <v>0</v>
      </c>
      <c r="NJV197" s="37">
        <f t="shared" si="152"/>
        <v>0</v>
      </c>
      <c r="NJW197" s="37">
        <f t="shared" si="152"/>
        <v>0</v>
      </c>
      <c r="NJX197" s="37">
        <f t="shared" si="152"/>
        <v>0</v>
      </c>
      <c r="NJY197" s="37">
        <f t="shared" si="152"/>
        <v>0</v>
      </c>
      <c r="NJZ197" s="37">
        <f t="shared" si="152"/>
        <v>0</v>
      </c>
      <c r="NKA197" s="37">
        <f t="shared" si="152"/>
        <v>0</v>
      </c>
      <c r="NKB197" s="37">
        <f t="shared" si="152"/>
        <v>0</v>
      </c>
      <c r="NKC197" s="37">
        <f t="shared" si="152"/>
        <v>0</v>
      </c>
      <c r="NKD197" s="37">
        <f t="shared" si="152"/>
        <v>0</v>
      </c>
      <c r="NKE197" s="37">
        <f t="shared" si="152"/>
        <v>0</v>
      </c>
      <c r="NKF197" s="37">
        <f t="shared" si="152"/>
        <v>0</v>
      </c>
      <c r="NKG197" s="37">
        <f t="shared" si="152"/>
        <v>0</v>
      </c>
      <c r="NKH197" s="37">
        <f t="shared" si="152"/>
        <v>0</v>
      </c>
      <c r="NKI197" s="37">
        <f t="shared" si="152"/>
        <v>0</v>
      </c>
      <c r="NKJ197" s="37">
        <f t="shared" si="152"/>
        <v>0</v>
      </c>
      <c r="NKK197" s="37">
        <f t="shared" si="152"/>
        <v>0</v>
      </c>
      <c r="NKL197" s="37">
        <f t="shared" si="152"/>
        <v>0</v>
      </c>
      <c r="NKM197" s="37">
        <f t="shared" si="152"/>
        <v>0</v>
      </c>
      <c r="NKN197" s="37">
        <f t="shared" si="152"/>
        <v>0</v>
      </c>
      <c r="NKO197" s="37">
        <f t="shared" si="152"/>
        <v>0</v>
      </c>
      <c r="NKP197" s="37">
        <f t="shared" si="152"/>
        <v>0</v>
      </c>
      <c r="NKQ197" s="37">
        <f t="shared" si="152"/>
        <v>0</v>
      </c>
      <c r="NKR197" s="37">
        <f t="shared" si="152"/>
        <v>0</v>
      </c>
      <c r="NKS197" s="37">
        <f t="shared" si="152"/>
        <v>0</v>
      </c>
      <c r="NKT197" s="37">
        <f t="shared" si="152"/>
        <v>0</v>
      </c>
      <c r="NKU197" s="37">
        <f t="shared" si="152"/>
        <v>0</v>
      </c>
      <c r="NKV197" s="37">
        <f t="shared" si="152"/>
        <v>0</v>
      </c>
      <c r="NKW197" s="37">
        <f t="shared" si="152"/>
        <v>0</v>
      </c>
      <c r="NKX197" s="37">
        <f t="shared" si="152"/>
        <v>0</v>
      </c>
      <c r="NKY197" s="37">
        <f t="shared" si="152"/>
        <v>0</v>
      </c>
      <c r="NKZ197" s="37">
        <f t="shared" si="152"/>
        <v>0</v>
      </c>
      <c r="NLA197" s="37">
        <f t="shared" si="152"/>
        <v>0</v>
      </c>
      <c r="NLB197" s="37">
        <f t="shared" si="152"/>
        <v>0</v>
      </c>
      <c r="NLC197" s="37">
        <f t="shared" si="152"/>
        <v>0</v>
      </c>
      <c r="NLD197" s="37">
        <f t="shared" si="152"/>
        <v>0</v>
      </c>
      <c r="NLE197" s="37">
        <f t="shared" si="152"/>
        <v>0</v>
      </c>
      <c r="NLF197" s="37">
        <f t="shared" si="152"/>
        <v>0</v>
      </c>
      <c r="NLG197" s="37">
        <f t="shared" si="152"/>
        <v>0</v>
      </c>
      <c r="NLH197" s="37">
        <f t="shared" si="152"/>
        <v>0</v>
      </c>
      <c r="NLI197" s="37">
        <f t="shared" si="152"/>
        <v>0</v>
      </c>
      <c r="NLJ197" s="37">
        <f t="shared" si="152"/>
        <v>0</v>
      </c>
      <c r="NLK197" s="37">
        <f t="shared" si="152"/>
        <v>0</v>
      </c>
      <c r="NLL197" s="37">
        <f t="shared" si="152"/>
        <v>0</v>
      </c>
      <c r="NLM197" s="37">
        <f t="shared" si="152"/>
        <v>0</v>
      </c>
      <c r="NLN197" s="37">
        <f t="shared" si="152"/>
        <v>0</v>
      </c>
      <c r="NLO197" s="37">
        <f t="shared" si="152"/>
        <v>0</v>
      </c>
      <c r="NLP197" s="37">
        <f t="shared" si="152"/>
        <v>0</v>
      </c>
      <c r="NLQ197" s="37">
        <f t="shared" si="152"/>
        <v>0</v>
      </c>
      <c r="NLR197" s="37">
        <f t="shared" si="152"/>
        <v>0</v>
      </c>
      <c r="NLS197" s="37">
        <f t="shared" si="152"/>
        <v>0</v>
      </c>
      <c r="NLT197" s="37">
        <f t="shared" si="152"/>
        <v>0</v>
      </c>
      <c r="NLU197" s="37">
        <f t="shared" si="152"/>
        <v>0</v>
      </c>
      <c r="NLV197" s="37">
        <f t="shared" si="152"/>
        <v>0</v>
      </c>
      <c r="NLW197" s="37">
        <f t="shared" si="152"/>
        <v>0</v>
      </c>
      <c r="NLX197" s="37">
        <f t="shared" si="152"/>
        <v>0</v>
      </c>
      <c r="NLY197" s="37">
        <f t="shared" si="152"/>
        <v>0</v>
      </c>
      <c r="NLZ197" s="37">
        <f t="shared" ref="NLZ197:NOK197" si="153">SUM(NLZ234:NLZ245)</f>
        <v>0</v>
      </c>
      <c r="NMA197" s="37">
        <f t="shared" si="153"/>
        <v>0</v>
      </c>
      <c r="NMB197" s="37">
        <f t="shared" si="153"/>
        <v>0</v>
      </c>
      <c r="NMC197" s="37">
        <f t="shared" si="153"/>
        <v>0</v>
      </c>
      <c r="NMD197" s="37">
        <f t="shared" si="153"/>
        <v>0</v>
      </c>
      <c r="NME197" s="37">
        <f t="shared" si="153"/>
        <v>0</v>
      </c>
      <c r="NMF197" s="37">
        <f t="shared" si="153"/>
        <v>0</v>
      </c>
      <c r="NMG197" s="37">
        <f t="shared" si="153"/>
        <v>0</v>
      </c>
      <c r="NMH197" s="37">
        <f t="shared" si="153"/>
        <v>0</v>
      </c>
      <c r="NMI197" s="37">
        <f t="shared" si="153"/>
        <v>0</v>
      </c>
      <c r="NMJ197" s="37">
        <f t="shared" si="153"/>
        <v>0</v>
      </c>
      <c r="NMK197" s="37">
        <f t="shared" si="153"/>
        <v>0</v>
      </c>
      <c r="NML197" s="37">
        <f t="shared" si="153"/>
        <v>0</v>
      </c>
      <c r="NMM197" s="37">
        <f t="shared" si="153"/>
        <v>0</v>
      </c>
      <c r="NMN197" s="37">
        <f t="shared" si="153"/>
        <v>0</v>
      </c>
      <c r="NMO197" s="37">
        <f t="shared" si="153"/>
        <v>0</v>
      </c>
      <c r="NMP197" s="37">
        <f t="shared" si="153"/>
        <v>0</v>
      </c>
      <c r="NMQ197" s="37">
        <f t="shared" si="153"/>
        <v>0</v>
      </c>
      <c r="NMR197" s="37">
        <f t="shared" si="153"/>
        <v>0</v>
      </c>
      <c r="NMS197" s="37">
        <f t="shared" si="153"/>
        <v>0</v>
      </c>
      <c r="NMT197" s="37">
        <f t="shared" si="153"/>
        <v>0</v>
      </c>
      <c r="NMU197" s="37">
        <f t="shared" si="153"/>
        <v>0</v>
      </c>
      <c r="NMV197" s="37">
        <f t="shared" si="153"/>
        <v>0</v>
      </c>
      <c r="NMW197" s="37">
        <f t="shared" si="153"/>
        <v>0</v>
      </c>
      <c r="NMX197" s="37">
        <f t="shared" si="153"/>
        <v>0</v>
      </c>
      <c r="NMY197" s="37">
        <f t="shared" si="153"/>
        <v>0</v>
      </c>
      <c r="NMZ197" s="37">
        <f t="shared" si="153"/>
        <v>0</v>
      </c>
      <c r="NNA197" s="37">
        <f t="shared" si="153"/>
        <v>0</v>
      </c>
      <c r="NNB197" s="37">
        <f t="shared" si="153"/>
        <v>0</v>
      </c>
      <c r="NNC197" s="37">
        <f t="shared" si="153"/>
        <v>0</v>
      </c>
      <c r="NND197" s="37">
        <f t="shared" si="153"/>
        <v>0</v>
      </c>
      <c r="NNE197" s="37">
        <f t="shared" si="153"/>
        <v>0</v>
      </c>
      <c r="NNF197" s="37">
        <f t="shared" si="153"/>
        <v>0</v>
      </c>
      <c r="NNG197" s="37">
        <f t="shared" si="153"/>
        <v>0</v>
      </c>
      <c r="NNH197" s="37">
        <f t="shared" si="153"/>
        <v>0</v>
      </c>
      <c r="NNI197" s="37">
        <f t="shared" si="153"/>
        <v>0</v>
      </c>
      <c r="NNJ197" s="37">
        <f t="shared" si="153"/>
        <v>0</v>
      </c>
      <c r="NNK197" s="37">
        <f t="shared" si="153"/>
        <v>0</v>
      </c>
      <c r="NNL197" s="37">
        <f t="shared" si="153"/>
        <v>0</v>
      </c>
      <c r="NNM197" s="37">
        <f t="shared" si="153"/>
        <v>0</v>
      </c>
      <c r="NNN197" s="37">
        <f t="shared" si="153"/>
        <v>0</v>
      </c>
      <c r="NNO197" s="37">
        <f t="shared" si="153"/>
        <v>0</v>
      </c>
      <c r="NNP197" s="37">
        <f t="shared" si="153"/>
        <v>0</v>
      </c>
      <c r="NNQ197" s="37">
        <f t="shared" si="153"/>
        <v>0</v>
      </c>
      <c r="NNR197" s="37">
        <f t="shared" si="153"/>
        <v>0</v>
      </c>
      <c r="NNS197" s="37">
        <f t="shared" si="153"/>
        <v>0</v>
      </c>
      <c r="NNT197" s="37">
        <f t="shared" si="153"/>
        <v>0</v>
      </c>
      <c r="NNU197" s="37">
        <f t="shared" si="153"/>
        <v>0</v>
      </c>
      <c r="NNV197" s="37">
        <f t="shared" si="153"/>
        <v>0</v>
      </c>
      <c r="NNW197" s="37">
        <f t="shared" si="153"/>
        <v>0</v>
      </c>
      <c r="NNX197" s="37">
        <f t="shared" si="153"/>
        <v>0</v>
      </c>
      <c r="NNY197" s="37">
        <f t="shared" si="153"/>
        <v>0</v>
      </c>
      <c r="NNZ197" s="37">
        <f t="shared" si="153"/>
        <v>0</v>
      </c>
      <c r="NOA197" s="37">
        <f t="shared" si="153"/>
        <v>0</v>
      </c>
      <c r="NOB197" s="37">
        <f t="shared" si="153"/>
        <v>0</v>
      </c>
      <c r="NOC197" s="37">
        <f t="shared" si="153"/>
        <v>0</v>
      </c>
      <c r="NOD197" s="37">
        <f t="shared" si="153"/>
        <v>0</v>
      </c>
      <c r="NOE197" s="37">
        <f t="shared" si="153"/>
        <v>0</v>
      </c>
      <c r="NOF197" s="37">
        <f t="shared" si="153"/>
        <v>0</v>
      </c>
      <c r="NOG197" s="37">
        <f t="shared" si="153"/>
        <v>0</v>
      </c>
      <c r="NOH197" s="37">
        <f t="shared" si="153"/>
        <v>0</v>
      </c>
      <c r="NOI197" s="37">
        <f t="shared" si="153"/>
        <v>0</v>
      </c>
      <c r="NOJ197" s="37">
        <f t="shared" si="153"/>
        <v>0</v>
      </c>
      <c r="NOK197" s="37">
        <f t="shared" si="153"/>
        <v>0</v>
      </c>
      <c r="NOL197" s="37">
        <f t="shared" ref="NOL197:NQW197" si="154">SUM(NOL234:NOL245)</f>
        <v>0</v>
      </c>
      <c r="NOM197" s="37">
        <f t="shared" si="154"/>
        <v>0</v>
      </c>
      <c r="NON197" s="37">
        <f t="shared" si="154"/>
        <v>0</v>
      </c>
      <c r="NOO197" s="37">
        <f t="shared" si="154"/>
        <v>0</v>
      </c>
      <c r="NOP197" s="37">
        <f t="shared" si="154"/>
        <v>0</v>
      </c>
      <c r="NOQ197" s="37">
        <f t="shared" si="154"/>
        <v>0</v>
      </c>
      <c r="NOR197" s="37">
        <f t="shared" si="154"/>
        <v>0</v>
      </c>
      <c r="NOS197" s="37">
        <f t="shared" si="154"/>
        <v>0</v>
      </c>
      <c r="NOT197" s="37">
        <f t="shared" si="154"/>
        <v>0</v>
      </c>
      <c r="NOU197" s="37">
        <f t="shared" si="154"/>
        <v>0</v>
      </c>
      <c r="NOV197" s="37">
        <f t="shared" si="154"/>
        <v>0</v>
      </c>
      <c r="NOW197" s="37">
        <f t="shared" si="154"/>
        <v>0</v>
      </c>
      <c r="NOX197" s="37">
        <f t="shared" si="154"/>
        <v>0</v>
      </c>
      <c r="NOY197" s="37">
        <f t="shared" si="154"/>
        <v>0</v>
      </c>
      <c r="NOZ197" s="37">
        <f t="shared" si="154"/>
        <v>0</v>
      </c>
      <c r="NPA197" s="37">
        <f t="shared" si="154"/>
        <v>0</v>
      </c>
      <c r="NPB197" s="37">
        <f t="shared" si="154"/>
        <v>0</v>
      </c>
      <c r="NPC197" s="37">
        <f t="shared" si="154"/>
        <v>0</v>
      </c>
      <c r="NPD197" s="37">
        <f t="shared" si="154"/>
        <v>0</v>
      </c>
      <c r="NPE197" s="37">
        <f t="shared" si="154"/>
        <v>0</v>
      </c>
      <c r="NPF197" s="37">
        <f t="shared" si="154"/>
        <v>0</v>
      </c>
      <c r="NPG197" s="37">
        <f t="shared" si="154"/>
        <v>0</v>
      </c>
      <c r="NPH197" s="37">
        <f t="shared" si="154"/>
        <v>0</v>
      </c>
      <c r="NPI197" s="37">
        <f t="shared" si="154"/>
        <v>0</v>
      </c>
      <c r="NPJ197" s="37">
        <f t="shared" si="154"/>
        <v>0</v>
      </c>
      <c r="NPK197" s="37">
        <f t="shared" si="154"/>
        <v>0</v>
      </c>
      <c r="NPL197" s="37">
        <f t="shared" si="154"/>
        <v>0</v>
      </c>
      <c r="NPM197" s="37">
        <f t="shared" si="154"/>
        <v>0</v>
      </c>
      <c r="NPN197" s="37">
        <f t="shared" si="154"/>
        <v>0</v>
      </c>
      <c r="NPO197" s="37">
        <f t="shared" si="154"/>
        <v>0</v>
      </c>
      <c r="NPP197" s="37">
        <f t="shared" si="154"/>
        <v>0</v>
      </c>
      <c r="NPQ197" s="37">
        <f t="shared" si="154"/>
        <v>0</v>
      </c>
      <c r="NPR197" s="37">
        <f t="shared" si="154"/>
        <v>0</v>
      </c>
      <c r="NPS197" s="37">
        <f t="shared" si="154"/>
        <v>0</v>
      </c>
      <c r="NPT197" s="37">
        <f t="shared" si="154"/>
        <v>0</v>
      </c>
      <c r="NPU197" s="37">
        <f t="shared" si="154"/>
        <v>0</v>
      </c>
      <c r="NPV197" s="37">
        <f t="shared" si="154"/>
        <v>0</v>
      </c>
      <c r="NPW197" s="37">
        <f t="shared" si="154"/>
        <v>0</v>
      </c>
      <c r="NPX197" s="37">
        <f t="shared" si="154"/>
        <v>0</v>
      </c>
      <c r="NPY197" s="37">
        <f t="shared" si="154"/>
        <v>0</v>
      </c>
      <c r="NPZ197" s="37">
        <f t="shared" si="154"/>
        <v>0</v>
      </c>
      <c r="NQA197" s="37">
        <f t="shared" si="154"/>
        <v>0</v>
      </c>
      <c r="NQB197" s="37">
        <f t="shared" si="154"/>
        <v>0</v>
      </c>
      <c r="NQC197" s="37">
        <f t="shared" si="154"/>
        <v>0</v>
      </c>
      <c r="NQD197" s="37">
        <f t="shared" si="154"/>
        <v>0</v>
      </c>
      <c r="NQE197" s="37">
        <f t="shared" si="154"/>
        <v>0</v>
      </c>
      <c r="NQF197" s="37">
        <f t="shared" si="154"/>
        <v>0</v>
      </c>
      <c r="NQG197" s="37">
        <f t="shared" si="154"/>
        <v>0</v>
      </c>
      <c r="NQH197" s="37">
        <f t="shared" si="154"/>
        <v>0</v>
      </c>
      <c r="NQI197" s="37">
        <f t="shared" si="154"/>
        <v>0</v>
      </c>
      <c r="NQJ197" s="37">
        <f t="shared" si="154"/>
        <v>0</v>
      </c>
      <c r="NQK197" s="37">
        <f t="shared" si="154"/>
        <v>0</v>
      </c>
      <c r="NQL197" s="37">
        <f t="shared" si="154"/>
        <v>0</v>
      </c>
      <c r="NQM197" s="37">
        <f t="shared" si="154"/>
        <v>0</v>
      </c>
      <c r="NQN197" s="37">
        <f t="shared" si="154"/>
        <v>0</v>
      </c>
      <c r="NQO197" s="37">
        <f t="shared" si="154"/>
        <v>0</v>
      </c>
      <c r="NQP197" s="37">
        <f t="shared" si="154"/>
        <v>0</v>
      </c>
      <c r="NQQ197" s="37">
        <f t="shared" si="154"/>
        <v>0</v>
      </c>
      <c r="NQR197" s="37">
        <f t="shared" si="154"/>
        <v>0</v>
      </c>
      <c r="NQS197" s="37">
        <f t="shared" si="154"/>
        <v>0</v>
      </c>
      <c r="NQT197" s="37">
        <f t="shared" si="154"/>
        <v>0</v>
      </c>
      <c r="NQU197" s="37">
        <f t="shared" si="154"/>
        <v>0</v>
      </c>
      <c r="NQV197" s="37">
        <f t="shared" si="154"/>
        <v>0</v>
      </c>
      <c r="NQW197" s="37">
        <f t="shared" si="154"/>
        <v>0</v>
      </c>
      <c r="NQX197" s="37">
        <f t="shared" ref="NQX197:NTI197" si="155">SUM(NQX234:NQX245)</f>
        <v>0</v>
      </c>
      <c r="NQY197" s="37">
        <f t="shared" si="155"/>
        <v>0</v>
      </c>
      <c r="NQZ197" s="37">
        <f t="shared" si="155"/>
        <v>0</v>
      </c>
      <c r="NRA197" s="37">
        <f t="shared" si="155"/>
        <v>0</v>
      </c>
      <c r="NRB197" s="37">
        <f t="shared" si="155"/>
        <v>0</v>
      </c>
      <c r="NRC197" s="37">
        <f t="shared" si="155"/>
        <v>0</v>
      </c>
      <c r="NRD197" s="37">
        <f t="shared" si="155"/>
        <v>0</v>
      </c>
      <c r="NRE197" s="37">
        <f t="shared" si="155"/>
        <v>0</v>
      </c>
      <c r="NRF197" s="37">
        <f t="shared" si="155"/>
        <v>0</v>
      </c>
      <c r="NRG197" s="37">
        <f t="shared" si="155"/>
        <v>0</v>
      </c>
      <c r="NRH197" s="37">
        <f t="shared" si="155"/>
        <v>0</v>
      </c>
      <c r="NRI197" s="37">
        <f t="shared" si="155"/>
        <v>0</v>
      </c>
      <c r="NRJ197" s="37">
        <f t="shared" si="155"/>
        <v>0</v>
      </c>
      <c r="NRK197" s="37">
        <f t="shared" si="155"/>
        <v>0</v>
      </c>
      <c r="NRL197" s="37">
        <f t="shared" si="155"/>
        <v>0</v>
      </c>
      <c r="NRM197" s="37">
        <f t="shared" si="155"/>
        <v>0</v>
      </c>
      <c r="NRN197" s="37">
        <f t="shared" si="155"/>
        <v>0</v>
      </c>
      <c r="NRO197" s="37">
        <f t="shared" si="155"/>
        <v>0</v>
      </c>
      <c r="NRP197" s="37">
        <f t="shared" si="155"/>
        <v>0</v>
      </c>
      <c r="NRQ197" s="37">
        <f t="shared" si="155"/>
        <v>0</v>
      </c>
      <c r="NRR197" s="37">
        <f t="shared" si="155"/>
        <v>0</v>
      </c>
      <c r="NRS197" s="37">
        <f t="shared" si="155"/>
        <v>0</v>
      </c>
      <c r="NRT197" s="37">
        <f t="shared" si="155"/>
        <v>0</v>
      </c>
      <c r="NRU197" s="37">
        <f t="shared" si="155"/>
        <v>0</v>
      </c>
      <c r="NRV197" s="37">
        <f t="shared" si="155"/>
        <v>0</v>
      </c>
      <c r="NRW197" s="37">
        <f t="shared" si="155"/>
        <v>0</v>
      </c>
      <c r="NRX197" s="37">
        <f t="shared" si="155"/>
        <v>0</v>
      </c>
      <c r="NRY197" s="37">
        <f t="shared" si="155"/>
        <v>0</v>
      </c>
      <c r="NRZ197" s="37">
        <f t="shared" si="155"/>
        <v>0</v>
      </c>
      <c r="NSA197" s="37">
        <f t="shared" si="155"/>
        <v>0</v>
      </c>
      <c r="NSB197" s="37">
        <f t="shared" si="155"/>
        <v>0</v>
      </c>
      <c r="NSC197" s="37">
        <f t="shared" si="155"/>
        <v>0</v>
      </c>
      <c r="NSD197" s="37">
        <f t="shared" si="155"/>
        <v>0</v>
      </c>
      <c r="NSE197" s="37">
        <f t="shared" si="155"/>
        <v>0</v>
      </c>
      <c r="NSF197" s="37">
        <f t="shared" si="155"/>
        <v>0</v>
      </c>
      <c r="NSG197" s="37">
        <f t="shared" si="155"/>
        <v>0</v>
      </c>
      <c r="NSH197" s="37">
        <f t="shared" si="155"/>
        <v>0</v>
      </c>
      <c r="NSI197" s="37">
        <f t="shared" si="155"/>
        <v>0</v>
      </c>
      <c r="NSJ197" s="37">
        <f t="shared" si="155"/>
        <v>0</v>
      </c>
      <c r="NSK197" s="37">
        <f t="shared" si="155"/>
        <v>0</v>
      </c>
      <c r="NSL197" s="37">
        <f t="shared" si="155"/>
        <v>0</v>
      </c>
      <c r="NSM197" s="37">
        <f t="shared" si="155"/>
        <v>0</v>
      </c>
      <c r="NSN197" s="37">
        <f t="shared" si="155"/>
        <v>0</v>
      </c>
      <c r="NSO197" s="37">
        <f t="shared" si="155"/>
        <v>0</v>
      </c>
      <c r="NSP197" s="37">
        <f t="shared" si="155"/>
        <v>0</v>
      </c>
      <c r="NSQ197" s="37">
        <f t="shared" si="155"/>
        <v>0</v>
      </c>
      <c r="NSR197" s="37">
        <f t="shared" si="155"/>
        <v>0</v>
      </c>
      <c r="NSS197" s="37">
        <f t="shared" si="155"/>
        <v>0</v>
      </c>
      <c r="NST197" s="37">
        <f t="shared" si="155"/>
        <v>0</v>
      </c>
      <c r="NSU197" s="37">
        <f t="shared" si="155"/>
        <v>0</v>
      </c>
      <c r="NSV197" s="37">
        <f t="shared" si="155"/>
        <v>0</v>
      </c>
      <c r="NSW197" s="37">
        <f t="shared" si="155"/>
        <v>0</v>
      </c>
      <c r="NSX197" s="37">
        <f t="shared" si="155"/>
        <v>0</v>
      </c>
      <c r="NSY197" s="37">
        <f t="shared" si="155"/>
        <v>0</v>
      </c>
      <c r="NSZ197" s="37">
        <f t="shared" si="155"/>
        <v>0</v>
      </c>
      <c r="NTA197" s="37">
        <f t="shared" si="155"/>
        <v>0</v>
      </c>
      <c r="NTB197" s="37">
        <f t="shared" si="155"/>
        <v>0</v>
      </c>
      <c r="NTC197" s="37">
        <f t="shared" si="155"/>
        <v>0</v>
      </c>
      <c r="NTD197" s="37">
        <f t="shared" si="155"/>
        <v>0</v>
      </c>
      <c r="NTE197" s="37">
        <f t="shared" si="155"/>
        <v>0</v>
      </c>
      <c r="NTF197" s="37">
        <f t="shared" si="155"/>
        <v>0</v>
      </c>
      <c r="NTG197" s="37">
        <f t="shared" si="155"/>
        <v>0</v>
      </c>
      <c r="NTH197" s="37">
        <f t="shared" si="155"/>
        <v>0</v>
      </c>
      <c r="NTI197" s="37">
        <f t="shared" si="155"/>
        <v>0</v>
      </c>
      <c r="NTJ197" s="37">
        <f t="shared" ref="NTJ197:NVU197" si="156">SUM(NTJ234:NTJ245)</f>
        <v>0</v>
      </c>
      <c r="NTK197" s="37">
        <f t="shared" si="156"/>
        <v>0</v>
      </c>
      <c r="NTL197" s="37">
        <f t="shared" si="156"/>
        <v>0</v>
      </c>
      <c r="NTM197" s="37">
        <f t="shared" si="156"/>
        <v>0</v>
      </c>
      <c r="NTN197" s="37">
        <f t="shared" si="156"/>
        <v>0</v>
      </c>
      <c r="NTO197" s="37">
        <f t="shared" si="156"/>
        <v>0</v>
      </c>
      <c r="NTP197" s="37">
        <f t="shared" si="156"/>
        <v>0</v>
      </c>
      <c r="NTQ197" s="37">
        <f t="shared" si="156"/>
        <v>0</v>
      </c>
      <c r="NTR197" s="37">
        <f t="shared" si="156"/>
        <v>0</v>
      </c>
      <c r="NTS197" s="37">
        <f t="shared" si="156"/>
        <v>0</v>
      </c>
      <c r="NTT197" s="37">
        <f t="shared" si="156"/>
        <v>0</v>
      </c>
      <c r="NTU197" s="37">
        <f t="shared" si="156"/>
        <v>0</v>
      </c>
      <c r="NTV197" s="37">
        <f t="shared" si="156"/>
        <v>0</v>
      </c>
      <c r="NTW197" s="37">
        <f t="shared" si="156"/>
        <v>0</v>
      </c>
      <c r="NTX197" s="37">
        <f t="shared" si="156"/>
        <v>0</v>
      </c>
      <c r="NTY197" s="37">
        <f t="shared" si="156"/>
        <v>0</v>
      </c>
      <c r="NTZ197" s="37">
        <f t="shared" si="156"/>
        <v>0</v>
      </c>
      <c r="NUA197" s="37">
        <f t="shared" si="156"/>
        <v>0</v>
      </c>
      <c r="NUB197" s="37">
        <f t="shared" si="156"/>
        <v>0</v>
      </c>
      <c r="NUC197" s="37">
        <f t="shared" si="156"/>
        <v>0</v>
      </c>
      <c r="NUD197" s="37">
        <f t="shared" si="156"/>
        <v>0</v>
      </c>
      <c r="NUE197" s="37">
        <f t="shared" si="156"/>
        <v>0</v>
      </c>
      <c r="NUF197" s="37">
        <f t="shared" si="156"/>
        <v>0</v>
      </c>
      <c r="NUG197" s="37">
        <f t="shared" si="156"/>
        <v>0</v>
      </c>
      <c r="NUH197" s="37">
        <f t="shared" si="156"/>
        <v>0</v>
      </c>
      <c r="NUI197" s="37">
        <f t="shared" si="156"/>
        <v>0</v>
      </c>
      <c r="NUJ197" s="37">
        <f t="shared" si="156"/>
        <v>0</v>
      </c>
      <c r="NUK197" s="37">
        <f t="shared" si="156"/>
        <v>0</v>
      </c>
      <c r="NUL197" s="37">
        <f t="shared" si="156"/>
        <v>0</v>
      </c>
      <c r="NUM197" s="37">
        <f t="shared" si="156"/>
        <v>0</v>
      </c>
      <c r="NUN197" s="37">
        <f t="shared" si="156"/>
        <v>0</v>
      </c>
      <c r="NUO197" s="37">
        <f t="shared" si="156"/>
        <v>0</v>
      </c>
      <c r="NUP197" s="37">
        <f t="shared" si="156"/>
        <v>0</v>
      </c>
      <c r="NUQ197" s="37">
        <f t="shared" si="156"/>
        <v>0</v>
      </c>
      <c r="NUR197" s="37">
        <f t="shared" si="156"/>
        <v>0</v>
      </c>
      <c r="NUS197" s="37">
        <f t="shared" si="156"/>
        <v>0</v>
      </c>
      <c r="NUT197" s="37">
        <f t="shared" si="156"/>
        <v>0</v>
      </c>
      <c r="NUU197" s="37">
        <f t="shared" si="156"/>
        <v>0</v>
      </c>
      <c r="NUV197" s="37">
        <f t="shared" si="156"/>
        <v>0</v>
      </c>
      <c r="NUW197" s="37">
        <f t="shared" si="156"/>
        <v>0</v>
      </c>
      <c r="NUX197" s="37">
        <f t="shared" si="156"/>
        <v>0</v>
      </c>
      <c r="NUY197" s="37">
        <f t="shared" si="156"/>
        <v>0</v>
      </c>
      <c r="NUZ197" s="37">
        <f t="shared" si="156"/>
        <v>0</v>
      </c>
      <c r="NVA197" s="37">
        <f t="shared" si="156"/>
        <v>0</v>
      </c>
      <c r="NVB197" s="37">
        <f t="shared" si="156"/>
        <v>0</v>
      </c>
      <c r="NVC197" s="37">
        <f t="shared" si="156"/>
        <v>0</v>
      </c>
      <c r="NVD197" s="37">
        <f t="shared" si="156"/>
        <v>0</v>
      </c>
      <c r="NVE197" s="37">
        <f t="shared" si="156"/>
        <v>0</v>
      </c>
      <c r="NVF197" s="37">
        <f t="shared" si="156"/>
        <v>0</v>
      </c>
      <c r="NVG197" s="37">
        <f t="shared" si="156"/>
        <v>0</v>
      </c>
      <c r="NVH197" s="37">
        <f t="shared" si="156"/>
        <v>0</v>
      </c>
      <c r="NVI197" s="37">
        <f t="shared" si="156"/>
        <v>0</v>
      </c>
      <c r="NVJ197" s="37">
        <f t="shared" si="156"/>
        <v>0</v>
      </c>
      <c r="NVK197" s="37">
        <f t="shared" si="156"/>
        <v>0</v>
      </c>
      <c r="NVL197" s="37">
        <f t="shared" si="156"/>
        <v>0</v>
      </c>
      <c r="NVM197" s="37">
        <f t="shared" si="156"/>
        <v>0</v>
      </c>
      <c r="NVN197" s="37">
        <f t="shared" si="156"/>
        <v>0</v>
      </c>
      <c r="NVO197" s="37">
        <f t="shared" si="156"/>
        <v>0</v>
      </c>
      <c r="NVP197" s="37">
        <f t="shared" si="156"/>
        <v>0</v>
      </c>
      <c r="NVQ197" s="37">
        <f t="shared" si="156"/>
        <v>0</v>
      </c>
      <c r="NVR197" s="37">
        <f t="shared" si="156"/>
        <v>0</v>
      </c>
      <c r="NVS197" s="37">
        <f t="shared" si="156"/>
        <v>0</v>
      </c>
      <c r="NVT197" s="37">
        <f t="shared" si="156"/>
        <v>0</v>
      </c>
      <c r="NVU197" s="37">
        <f t="shared" si="156"/>
        <v>0</v>
      </c>
      <c r="NVV197" s="37">
        <f t="shared" ref="NVV197:NYG197" si="157">SUM(NVV234:NVV245)</f>
        <v>0</v>
      </c>
      <c r="NVW197" s="37">
        <f t="shared" si="157"/>
        <v>0</v>
      </c>
      <c r="NVX197" s="37">
        <f t="shared" si="157"/>
        <v>0</v>
      </c>
      <c r="NVY197" s="37">
        <f t="shared" si="157"/>
        <v>0</v>
      </c>
      <c r="NVZ197" s="37">
        <f t="shared" si="157"/>
        <v>0</v>
      </c>
      <c r="NWA197" s="37">
        <f t="shared" si="157"/>
        <v>0</v>
      </c>
      <c r="NWB197" s="37">
        <f t="shared" si="157"/>
        <v>0</v>
      </c>
      <c r="NWC197" s="37">
        <f t="shared" si="157"/>
        <v>0</v>
      </c>
      <c r="NWD197" s="37">
        <f t="shared" si="157"/>
        <v>0</v>
      </c>
      <c r="NWE197" s="37">
        <f t="shared" si="157"/>
        <v>0</v>
      </c>
      <c r="NWF197" s="37">
        <f t="shared" si="157"/>
        <v>0</v>
      </c>
      <c r="NWG197" s="37">
        <f t="shared" si="157"/>
        <v>0</v>
      </c>
      <c r="NWH197" s="37">
        <f t="shared" si="157"/>
        <v>0</v>
      </c>
      <c r="NWI197" s="37">
        <f t="shared" si="157"/>
        <v>0</v>
      </c>
      <c r="NWJ197" s="37">
        <f t="shared" si="157"/>
        <v>0</v>
      </c>
      <c r="NWK197" s="37">
        <f t="shared" si="157"/>
        <v>0</v>
      </c>
      <c r="NWL197" s="37">
        <f t="shared" si="157"/>
        <v>0</v>
      </c>
      <c r="NWM197" s="37">
        <f t="shared" si="157"/>
        <v>0</v>
      </c>
      <c r="NWN197" s="37">
        <f t="shared" si="157"/>
        <v>0</v>
      </c>
      <c r="NWO197" s="37">
        <f t="shared" si="157"/>
        <v>0</v>
      </c>
      <c r="NWP197" s="37">
        <f t="shared" si="157"/>
        <v>0</v>
      </c>
      <c r="NWQ197" s="37">
        <f t="shared" si="157"/>
        <v>0</v>
      </c>
      <c r="NWR197" s="37">
        <f t="shared" si="157"/>
        <v>0</v>
      </c>
      <c r="NWS197" s="37">
        <f t="shared" si="157"/>
        <v>0</v>
      </c>
      <c r="NWT197" s="37">
        <f t="shared" si="157"/>
        <v>0</v>
      </c>
      <c r="NWU197" s="37">
        <f t="shared" si="157"/>
        <v>0</v>
      </c>
      <c r="NWV197" s="37">
        <f t="shared" si="157"/>
        <v>0</v>
      </c>
      <c r="NWW197" s="37">
        <f t="shared" si="157"/>
        <v>0</v>
      </c>
      <c r="NWX197" s="37">
        <f t="shared" si="157"/>
        <v>0</v>
      </c>
      <c r="NWY197" s="37">
        <f t="shared" si="157"/>
        <v>0</v>
      </c>
      <c r="NWZ197" s="37">
        <f t="shared" si="157"/>
        <v>0</v>
      </c>
      <c r="NXA197" s="37">
        <f t="shared" si="157"/>
        <v>0</v>
      </c>
      <c r="NXB197" s="37">
        <f t="shared" si="157"/>
        <v>0</v>
      </c>
      <c r="NXC197" s="37">
        <f t="shared" si="157"/>
        <v>0</v>
      </c>
      <c r="NXD197" s="37">
        <f t="shared" si="157"/>
        <v>0</v>
      </c>
      <c r="NXE197" s="37">
        <f t="shared" si="157"/>
        <v>0</v>
      </c>
      <c r="NXF197" s="37">
        <f t="shared" si="157"/>
        <v>0</v>
      </c>
      <c r="NXG197" s="37">
        <f t="shared" si="157"/>
        <v>0</v>
      </c>
      <c r="NXH197" s="37">
        <f t="shared" si="157"/>
        <v>0</v>
      </c>
      <c r="NXI197" s="37">
        <f t="shared" si="157"/>
        <v>0</v>
      </c>
      <c r="NXJ197" s="37">
        <f t="shared" si="157"/>
        <v>0</v>
      </c>
      <c r="NXK197" s="37">
        <f t="shared" si="157"/>
        <v>0</v>
      </c>
      <c r="NXL197" s="37">
        <f t="shared" si="157"/>
        <v>0</v>
      </c>
      <c r="NXM197" s="37">
        <f t="shared" si="157"/>
        <v>0</v>
      </c>
      <c r="NXN197" s="37">
        <f t="shared" si="157"/>
        <v>0</v>
      </c>
      <c r="NXO197" s="37">
        <f t="shared" si="157"/>
        <v>0</v>
      </c>
      <c r="NXP197" s="37">
        <f t="shared" si="157"/>
        <v>0</v>
      </c>
      <c r="NXQ197" s="37">
        <f t="shared" si="157"/>
        <v>0</v>
      </c>
      <c r="NXR197" s="37">
        <f t="shared" si="157"/>
        <v>0</v>
      </c>
      <c r="NXS197" s="37">
        <f t="shared" si="157"/>
        <v>0</v>
      </c>
      <c r="NXT197" s="37">
        <f t="shared" si="157"/>
        <v>0</v>
      </c>
      <c r="NXU197" s="37">
        <f t="shared" si="157"/>
        <v>0</v>
      </c>
      <c r="NXV197" s="37">
        <f t="shared" si="157"/>
        <v>0</v>
      </c>
      <c r="NXW197" s="37">
        <f t="shared" si="157"/>
        <v>0</v>
      </c>
      <c r="NXX197" s="37">
        <f t="shared" si="157"/>
        <v>0</v>
      </c>
      <c r="NXY197" s="37">
        <f t="shared" si="157"/>
        <v>0</v>
      </c>
      <c r="NXZ197" s="37">
        <f t="shared" si="157"/>
        <v>0</v>
      </c>
      <c r="NYA197" s="37">
        <f t="shared" si="157"/>
        <v>0</v>
      </c>
      <c r="NYB197" s="37">
        <f t="shared" si="157"/>
        <v>0</v>
      </c>
      <c r="NYC197" s="37">
        <f t="shared" si="157"/>
        <v>0</v>
      </c>
      <c r="NYD197" s="37">
        <f t="shared" si="157"/>
        <v>0</v>
      </c>
      <c r="NYE197" s="37">
        <f t="shared" si="157"/>
        <v>0</v>
      </c>
      <c r="NYF197" s="37">
        <f t="shared" si="157"/>
        <v>0</v>
      </c>
      <c r="NYG197" s="37">
        <f t="shared" si="157"/>
        <v>0</v>
      </c>
      <c r="NYH197" s="37">
        <f t="shared" ref="NYH197:OAS197" si="158">SUM(NYH234:NYH245)</f>
        <v>0</v>
      </c>
      <c r="NYI197" s="37">
        <f t="shared" si="158"/>
        <v>0</v>
      </c>
      <c r="NYJ197" s="37">
        <f t="shared" si="158"/>
        <v>0</v>
      </c>
      <c r="NYK197" s="37">
        <f t="shared" si="158"/>
        <v>0</v>
      </c>
      <c r="NYL197" s="37">
        <f t="shared" si="158"/>
        <v>0</v>
      </c>
      <c r="NYM197" s="37">
        <f t="shared" si="158"/>
        <v>0</v>
      </c>
      <c r="NYN197" s="37">
        <f t="shared" si="158"/>
        <v>0</v>
      </c>
      <c r="NYO197" s="37">
        <f t="shared" si="158"/>
        <v>0</v>
      </c>
      <c r="NYP197" s="37">
        <f t="shared" si="158"/>
        <v>0</v>
      </c>
      <c r="NYQ197" s="37">
        <f t="shared" si="158"/>
        <v>0</v>
      </c>
      <c r="NYR197" s="37">
        <f t="shared" si="158"/>
        <v>0</v>
      </c>
      <c r="NYS197" s="37">
        <f t="shared" si="158"/>
        <v>0</v>
      </c>
      <c r="NYT197" s="37">
        <f t="shared" si="158"/>
        <v>0</v>
      </c>
      <c r="NYU197" s="37">
        <f t="shared" si="158"/>
        <v>0</v>
      </c>
      <c r="NYV197" s="37">
        <f t="shared" si="158"/>
        <v>0</v>
      </c>
      <c r="NYW197" s="37">
        <f t="shared" si="158"/>
        <v>0</v>
      </c>
      <c r="NYX197" s="37">
        <f t="shared" si="158"/>
        <v>0</v>
      </c>
      <c r="NYY197" s="37">
        <f t="shared" si="158"/>
        <v>0</v>
      </c>
      <c r="NYZ197" s="37">
        <f t="shared" si="158"/>
        <v>0</v>
      </c>
      <c r="NZA197" s="37">
        <f t="shared" si="158"/>
        <v>0</v>
      </c>
      <c r="NZB197" s="37">
        <f t="shared" si="158"/>
        <v>0</v>
      </c>
      <c r="NZC197" s="37">
        <f t="shared" si="158"/>
        <v>0</v>
      </c>
      <c r="NZD197" s="37">
        <f t="shared" si="158"/>
        <v>0</v>
      </c>
      <c r="NZE197" s="37">
        <f t="shared" si="158"/>
        <v>0</v>
      </c>
      <c r="NZF197" s="37">
        <f t="shared" si="158"/>
        <v>0</v>
      </c>
      <c r="NZG197" s="37">
        <f t="shared" si="158"/>
        <v>0</v>
      </c>
      <c r="NZH197" s="37">
        <f t="shared" si="158"/>
        <v>0</v>
      </c>
      <c r="NZI197" s="37">
        <f t="shared" si="158"/>
        <v>0</v>
      </c>
      <c r="NZJ197" s="37">
        <f t="shared" si="158"/>
        <v>0</v>
      </c>
      <c r="NZK197" s="37">
        <f t="shared" si="158"/>
        <v>0</v>
      </c>
      <c r="NZL197" s="37">
        <f t="shared" si="158"/>
        <v>0</v>
      </c>
      <c r="NZM197" s="37">
        <f t="shared" si="158"/>
        <v>0</v>
      </c>
      <c r="NZN197" s="37">
        <f t="shared" si="158"/>
        <v>0</v>
      </c>
      <c r="NZO197" s="37">
        <f t="shared" si="158"/>
        <v>0</v>
      </c>
      <c r="NZP197" s="37">
        <f t="shared" si="158"/>
        <v>0</v>
      </c>
      <c r="NZQ197" s="37">
        <f t="shared" si="158"/>
        <v>0</v>
      </c>
      <c r="NZR197" s="37">
        <f t="shared" si="158"/>
        <v>0</v>
      </c>
      <c r="NZS197" s="37">
        <f t="shared" si="158"/>
        <v>0</v>
      </c>
      <c r="NZT197" s="37">
        <f t="shared" si="158"/>
        <v>0</v>
      </c>
      <c r="NZU197" s="37">
        <f t="shared" si="158"/>
        <v>0</v>
      </c>
      <c r="NZV197" s="37">
        <f t="shared" si="158"/>
        <v>0</v>
      </c>
      <c r="NZW197" s="37">
        <f t="shared" si="158"/>
        <v>0</v>
      </c>
      <c r="NZX197" s="37">
        <f t="shared" si="158"/>
        <v>0</v>
      </c>
      <c r="NZY197" s="37">
        <f t="shared" si="158"/>
        <v>0</v>
      </c>
      <c r="NZZ197" s="37">
        <f t="shared" si="158"/>
        <v>0</v>
      </c>
      <c r="OAA197" s="37">
        <f t="shared" si="158"/>
        <v>0</v>
      </c>
      <c r="OAB197" s="37">
        <f t="shared" si="158"/>
        <v>0</v>
      </c>
      <c r="OAC197" s="37">
        <f t="shared" si="158"/>
        <v>0</v>
      </c>
      <c r="OAD197" s="37">
        <f t="shared" si="158"/>
        <v>0</v>
      </c>
      <c r="OAE197" s="37">
        <f t="shared" si="158"/>
        <v>0</v>
      </c>
      <c r="OAF197" s="37">
        <f t="shared" si="158"/>
        <v>0</v>
      </c>
      <c r="OAG197" s="37">
        <f t="shared" si="158"/>
        <v>0</v>
      </c>
      <c r="OAH197" s="37">
        <f t="shared" si="158"/>
        <v>0</v>
      </c>
      <c r="OAI197" s="37">
        <f t="shared" si="158"/>
        <v>0</v>
      </c>
      <c r="OAJ197" s="37">
        <f t="shared" si="158"/>
        <v>0</v>
      </c>
      <c r="OAK197" s="37">
        <f t="shared" si="158"/>
        <v>0</v>
      </c>
      <c r="OAL197" s="37">
        <f t="shared" si="158"/>
        <v>0</v>
      </c>
      <c r="OAM197" s="37">
        <f t="shared" si="158"/>
        <v>0</v>
      </c>
      <c r="OAN197" s="37">
        <f t="shared" si="158"/>
        <v>0</v>
      </c>
      <c r="OAO197" s="37">
        <f t="shared" si="158"/>
        <v>0</v>
      </c>
      <c r="OAP197" s="37">
        <f t="shared" si="158"/>
        <v>0</v>
      </c>
      <c r="OAQ197" s="37">
        <f t="shared" si="158"/>
        <v>0</v>
      </c>
      <c r="OAR197" s="37">
        <f t="shared" si="158"/>
        <v>0</v>
      </c>
      <c r="OAS197" s="37">
        <f t="shared" si="158"/>
        <v>0</v>
      </c>
      <c r="OAT197" s="37">
        <f t="shared" ref="OAT197:ODE197" si="159">SUM(OAT234:OAT245)</f>
        <v>0</v>
      </c>
      <c r="OAU197" s="37">
        <f t="shared" si="159"/>
        <v>0</v>
      </c>
      <c r="OAV197" s="37">
        <f t="shared" si="159"/>
        <v>0</v>
      </c>
      <c r="OAW197" s="37">
        <f t="shared" si="159"/>
        <v>0</v>
      </c>
      <c r="OAX197" s="37">
        <f t="shared" si="159"/>
        <v>0</v>
      </c>
      <c r="OAY197" s="37">
        <f t="shared" si="159"/>
        <v>0</v>
      </c>
      <c r="OAZ197" s="37">
        <f t="shared" si="159"/>
        <v>0</v>
      </c>
      <c r="OBA197" s="37">
        <f t="shared" si="159"/>
        <v>0</v>
      </c>
      <c r="OBB197" s="37">
        <f t="shared" si="159"/>
        <v>0</v>
      </c>
      <c r="OBC197" s="37">
        <f t="shared" si="159"/>
        <v>0</v>
      </c>
      <c r="OBD197" s="37">
        <f t="shared" si="159"/>
        <v>0</v>
      </c>
      <c r="OBE197" s="37">
        <f t="shared" si="159"/>
        <v>0</v>
      </c>
      <c r="OBF197" s="37">
        <f t="shared" si="159"/>
        <v>0</v>
      </c>
      <c r="OBG197" s="37">
        <f t="shared" si="159"/>
        <v>0</v>
      </c>
      <c r="OBH197" s="37">
        <f t="shared" si="159"/>
        <v>0</v>
      </c>
      <c r="OBI197" s="37">
        <f t="shared" si="159"/>
        <v>0</v>
      </c>
      <c r="OBJ197" s="37">
        <f t="shared" si="159"/>
        <v>0</v>
      </c>
      <c r="OBK197" s="37">
        <f t="shared" si="159"/>
        <v>0</v>
      </c>
      <c r="OBL197" s="37">
        <f t="shared" si="159"/>
        <v>0</v>
      </c>
      <c r="OBM197" s="37">
        <f t="shared" si="159"/>
        <v>0</v>
      </c>
      <c r="OBN197" s="37">
        <f t="shared" si="159"/>
        <v>0</v>
      </c>
      <c r="OBO197" s="37">
        <f t="shared" si="159"/>
        <v>0</v>
      </c>
      <c r="OBP197" s="37">
        <f t="shared" si="159"/>
        <v>0</v>
      </c>
      <c r="OBQ197" s="37">
        <f t="shared" si="159"/>
        <v>0</v>
      </c>
      <c r="OBR197" s="37">
        <f t="shared" si="159"/>
        <v>0</v>
      </c>
      <c r="OBS197" s="37">
        <f t="shared" si="159"/>
        <v>0</v>
      </c>
      <c r="OBT197" s="37">
        <f t="shared" si="159"/>
        <v>0</v>
      </c>
      <c r="OBU197" s="37">
        <f t="shared" si="159"/>
        <v>0</v>
      </c>
      <c r="OBV197" s="37">
        <f t="shared" si="159"/>
        <v>0</v>
      </c>
      <c r="OBW197" s="37">
        <f t="shared" si="159"/>
        <v>0</v>
      </c>
      <c r="OBX197" s="37">
        <f t="shared" si="159"/>
        <v>0</v>
      </c>
      <c r="OBY197" s="37">
        <f t="shared" si="159"/>
        <v>0</v>
      </c>
      <c r="OBZ197" s="37">
        <f t="shared" si="159"/>
        <v>0</v>
      </c>
      <c r="OCA197" s="37">
        <f t="shared" si="159"/>
        <v>0</v>
      </c>
      <c r="OCB197" s="37">
        <f t="shared" si="159"/>
        <v>0</v>
      </c>
      <c r="OCC197" s="37">
        <f t="shared" si="159"/>
        <v>0</v>
      </c>
      <c r="OCD197" s="37">
        <f t="shared" si="159"/>
        <v>0</v>
      </c>
      <c r="OCE197" s="37">
        <f t="shared" si="159"/>
        <v>0</v>
      </c>
      <c r="OCF197" s="37">
        <f t="shared" si="159"/>
        <v>0</v>
      </c>
      <c r="OCG197" s="37">
        <f t="shared" si="159"/>
        <v>0</v>
      </c>
      <c r="OCH197" s="37">
        <f t="shared" si="159"/>
        <v>0</v>
      </c>
      <c r="OCI197" s="37">
        <f t="shared" si="159"/>
        <v>0</v>
      </c>
      <c r="OCJ197" s="37">
        <f t="shared" si="159"/>
        <v>0</v>
      </c>
      <c r="OCK197" s="37">
        <f t="shared" si="159"/>
        <v>0</v>
      </c>
      <c r="OCL197" s="37">
        <f t="shared" si="159"/>
        <v>0</v>
      </c>
      <c r="OCM197" s="37">
        <f t="shared" si="159"/>
        <v>0</v>
      </c>
      <c r="OCN197" s="37">
        <f t="shared" si="159"/>
        <v>0</v>
      </c>
      <c r="OCO197" s="37">
        <f t="shared" si="159"/>
        <v>0</v>
      </c>
      <c r="OCP197" s="37">
        <f t="shared" si="159"/>
        <v>0</v>
      </c>
      <c r="OCQ197" s="37">
        <f t="shared" si="159"/>
        <v>0</v>
      </c>
      <c r="OCR197" s="37">
        <f t="shared" si="159"/>
        <v>0</v>
      </c>
      <c r="OCS197" s="37">
        <f t="shared" si="159"/>
        <v>0</v>
      </c>
      <c r="OCT197" s="37">
        <f t="shared" si="159"/>
        <v>0</v>
      </c>
      <c r="OCU197" s="37">
        <f t="shared" si="159"/>
        <v>0</v>
      </c>
      <c r="OCV197" s="37">
        <f t="shared" si="159"/>
        <v>0</v>
      </c>
      <c r="OCW197" s="37">
        <f t="shared" si="159"/>
        <v>0</v>
      </c>
      <c r="OCX197" s="37">
        <f t="shared" si="159"/>
        <v>0</v>
      </c>
      <c r="OCY197" s="37">
        <f t="shared" si="159"/>
        <v>0</v>
      </c>
      <c r="OCZ197" s="37">
        <f t="shared" si="159"/>
        <v>0</v>
      </c>
      <c r="ODA197" s="37">
        <f t="shared" si="159"/>
        <v>0</v>
      </c>
      <c r="ODB197" s="37">
        <f t="shared" si="159"/>
        <v>0</v>
      </c>
      <c r="ODC197" s="37">
        <f t="shared" si="159"/>
        <v>0</v>
      </c>
      <c r="ODD197" s="37">
        <f t="shared" si="159"/>
        <v>0</v>
      </c>
      <c r="ODE197" s="37">
        <f t="shared" si="159"/>
        <v>0</v>
      </c>
      <c r="ODF197" s="37">
        <f t="shared" ref="ODF197:OFQ197" si="160">SUM(ODF234:ODF245)</f>
        <v>0</v>
      </c>
      <c r="ODG197" s="37">
        <f t="shared" si="160"/>
        <v>0</v>
      </c>
      <c r="ODH197" s="37">
        <f t="shared" si="160"/>
        <v>0</v>
      </c>
      <c r="ODI197" s="37">
        <f t="shared" si="160"/>
        <v>0</v>
      </c>
      <c r="ODJ197" s="37">
        <f t="shared" si="160"/>
        <v>0</v>
      </c>
      <c r="ODK197" s="37">
        <f t="shared" si="160"/>
        <v>0</v>
      </c>
      <c r="ODL197" s="37">
        <f t="shared" si="160"/>
        <v>0</v>
      </c>
      <c r="ODM197" s="37">
        <f t="shared" si="160"/>
        <v>0</v>
      </c>
      <c r="ODN197" s="37">
        <f t="shared" si="160"/>
        <v>0</v>
      </c>
      <c r="ODO197" s="37">
        <f t="shared" si="160"/>
        <v>0</v>
      </c>
      <c r="ODP197" s="37">
        <f t="shared" si="160"/>
        <v>0</v>
      </c>
      <c r="ODQ197" s="37">
        <f t="shared" si="160"/>
        <v>0</v>
      </c>
      <c r="ODR197" s="37">
        <f t="shared" si="160"/>
        <v>0</v>
      </c>
      <c r="ODS197" s="37">
        <f t="shared" si="160"/>
        <v>0</v>
      </c>
      <c r="ODT197" s="37">
        <f t="shared" si="160"/>
        <v>0</v>
      </c>
      <c r="ODU197" s="37">
        <f t="shared" si="160"/>
        <v>0</v>
      </c>
      <c r="ODV197" s="37">
        <f t="shared" si="160"/>
        <v>0</v>
      </c>
      <c r="ODW197" s="37">
        <f t="shared" si="160"/>
        <v>0</v>
      </c>
      <c r="ODX197" s="37">
        <f t="shared" si="160"/>
        <v>0</v>
      </c>
      <c r="ODY197" s="37">
        <f t="shared" si="160"/>
        <v>0</v>
      </c>
      <c r="ODZ197" s="37">
        <f t="shared" si="160"/>
        <v>0</v>
      </c>
      <c r="OEA197" s="37">
        <f t="shared" si="160"/>
        <v>0</v>
      </c>
      <c r="OEB197" s="37">
        <f t="shared" si="160"/>
        <v>0</v>
      </c>
      <c r="OEC197" s="37">
        <f t="shared" si="160"/>
        <v>0</v>
      </c>
      <c r="OED197" s="37">
        <f t="shared" si="160"/>
        <v>0</v>
      </c>
      <c r="OEE197" s="37">
        <f t="shared" si="160"/>
        <v>0</v>
      </c>
      <c r="OEF197" s="37">
        <f t="shared" si="160"/>
        <v>0</v>
      </c>
      <c r="OEG197" s="37">
        <f t="shared" si="160"/>
        <v>0</v>
      </c>
      <c r="OEH197" s="37">
        <f t="shared" si="160"/>
        <v>0</v>
      </c>
      <c r="OEI197" s="37">
        <f t="shared" si="160"/>
        <v>0</v>
      </c>
      <c r="OEJ197" s="37">
        <f t="shared" si="160"/>
        <v>0</v>
      </c>
      <c r="OEK197" s="37">
        <f t="shared" si="160"/>
        <v>0</v>
      </c>
      <c r="OEL197" s="37">
        <f t="shared" si="160"/>
        <v>0</v>
      </c>
      <c r="OEM197" s="37">
        <f t="shared" si="160"/>
        <v>0</v>
      </c>
      <c r="OEN197" s="37">
        <f t="shared" si="160"/>
        <v>0</v>
      </c>
      <c r="OEO197" s="37">
        <f t="shared" si="160"/>
        <v>0</v>
      </c>
      <c r="OEP197" s="37">
        <f t="shared" si="160"/>
        <v>0</v>
      </c>
      <c r="OEQ197" s="37">
        <f t="shared" si="160"/>
        <v>0</v>
      </c>
      <c r="OER197" s="37">
        <f t="shared" si="160"/>
        <v>0</v>
      </c>
      <c r="OES197" s="37">
        <f t="shared" si="160"/>
        <v>0</v>
      </c>
      <c r="OET197" s="37">
        <f t="shared" si="160"/>
        <v>0</v>
      </c>
      <c r="OEU197" s="37">
        <f t="shared" si="160"/>
        <v>0</v>
      </c>
      <c r="OEV197" s="37">
        <f t="shared" si="160"/>
        <v>0</v>
      </c>
      <c r="OEW197" s="37">
        <f t="shared" si="160"/>
        <v>0</v>
      </c>
      <c r="OEX197" s="37">
        <f t="shared" si="160"/>
        <v>0</v>
      </c>
      <c r="OEY197" s="37">
        <f t="shared" si="160"/>
        <v>0</v>
      </c>
      <c r="OEZ197" s="37">
        <f t="shared" si="160"/>
        <v>0</v>
      </c>
      <c r="OFA197" s="37">
        <f t="shared" si="160"/>
        <v>0</v>
      </c>
      <c r="OFB197" s="37">
        <f t="shared" si="160"/>
        <v>0</v>
      </c>
      <c r="OFC197" s="37">
        <f t="shared" si="160"/>
        <v>0</v>
      </c>
      <c r="OFD197" s="37">
        <f t="shared" si="160"/>
        <v>0</v>
      </c>
      <c r="OFE197" s="37">
        <f t="shared" si="160"/>
        <v>0</v>
      </c>
      <c r="OFF197" s="37">
        <f t="shared" si="160"/>
        <v>0</v>
      </c>
      <c r="OFG197" s="37">
        <f t="shared" si="160"/>
        <v>0</v>
      </c>
      <c r="OFH197" s="37">
        <f t="shared" si="160"/>
        <v>0</v>
      </c>
      <c r="OFI197" s="37">
        <f t="shared" si="160"/>
        <v>0</v>
      </c>
      <c r="OFJ197" s="37">
        <f t="shared" si="160"/>
        <v>0</v>
      </c>
      <c r="OFK197" s="37">
        <f t="shared" si="160"/>
        <v>0</v>
      </c>
      <c r="OFL197" s="37">
        <f t="shared" si="160"/>
        <v>0</v>
      </c>
      <c r="OFM197" s="37">
        <f t="shared" si="160"/>
        <v>0</v>
      </c>
      <c r="OFN197" s="37">
        <f t="shared" si="160"/>
        <v>0</v>
      </c>
      <c r="OFO197" s="37">
        <f t="shared" si="160"/>
        <v>0</v>
      </c>
      <c r="OFP197" s="37">
        <f t="shared" si="160"/>
        <v>0</v>
      </c>
      <c r="OFQ197" s="37">
        <f t="shared" si="160"/>
        <v>0</v>
      </c>
      <c r="OFR197" s="37">
        <f t="shared" ref="OFR197:OIC197" si="161">SUM(OFR234:OFR245)</f>
        <v>0</v>
      </c>
      <c r="OFS197" s="37">
        <f t="shared" si="161"/>
        <v>0</v>
      </c>
      <c r="OFT197" s="37">
        <f t="shared" si="161"/>
        <v>0</v>
      </c>
      <c r="OFU197" s="37">
        <f t="shared" si="161"/>
        <v>0</v>
      </c>
      <c r="OFV197" s="37">
        <f t="shared" si="161"/>
        <v>0</v>
      </c>
      <c r="OFW197" s="37">
        <f t="shared" si="161"/>
        <v>0</v>
      </c>
      <c r="OFX197" s="37">
        <f t="shared" si="161"/>
        <v>0</v>
      </c>
      <c r="OFY197" s="37">
        <f t="shared" si="161"/>
        <v>0</v>
      </c>
      <c r="OFZ197" s="37">
        <f t="shared" si="161"/>
        <v>0</v>
      </c>
      <c r="OGA197" s="37">
        <f t="shared" si="161"/>
        <v>0</v>
      </c>
      <c r="OGB197" s="37">
        <f t="shared" si="161"/>
        <v>0</v>
      </c>
      <c r="OGC197" s="37">
        <f t="shared" si="161"/>
        <v>0</v>
      </c>
      <c r="OGD197" s="37">
        <f t="shared" si="161"/>
        <v>0</v>
      </c>
      <c r="OGE197" s="37">
        <f t="shared" si="161"/>
        <v>0</v>
      </c>
      <c r="OGF197" s="37">
        <f t="shared" si="161"/>
        <v>0</v>
      </c>
      <c r="OGG197" s="37">
        <f t="shared" si="161"/>
        <v>0</v>
      </c>
      <c r="OGH197" s="37">
        <f t="shared" si="161"/>
        <v>0</v>
      </c>
      <c r="OGI197" s="37">
        <f t="shared" si="161"/>
        <v>0</v>
      </c>
      <c r="OGJ197" s="37">
        <f t="shared" si="161"/>
        <v>0</v>
      </c>
      <c r="OGK197" s="37">
        <f t="shared" si="161"/>
        <v>0</v>
      </c>
      <c r="OGL197" s="37">
        <f t="shared" si="161"/>
        <v>0</v>
      </c>
      <c r="OGM197" s="37">
        <f t="shared" si="161"/>
        <v>0</v>
      </c>
      <c r="OGN197" s="37">
        <f t="shared" si="161"/>
        <v>0</v>
      </c>
      <c r="OGO197" s="37">
        <f t="shared" si="161"/>
        <v>0</v>
      </c>
      <c r="OGP197" s="37">
        <f t="shared" si="161"/>
        <v>0</v>
      </c>
      <c r="OGQ197" s="37">
        <f t="shared" si="161"/>
        <v>0</v>
      </c>
      <c r="OGR197" s="37">
        <f t="shared" si="161"/>
        <v>0</v>
      </c>
      <c r="OGS197" s="37">
        <f t="shared" si="161"/>
        <v>0</v>
      </c>
      <c r="OGT197" s="37">
        <f t="shared" si="161"/>
        <v>0</v>
      </c>
      <c r="OGU197" s="37">
        <f t="shared" si="161"/>
        <v>0</v>
      </c>
      <c r="OGV197" s="37">
        <f t="shared" si="161"/>
        <v>0</v>
      </c>
      <c r="OGW197" s="37">
        <f t="shared" si="161"/>
        <v>0</v>
      </c>
      <c r="OGX197" s="37">
        <f t="shared" si="161"/>
        <v>0</v>
      </c>
      <c r="OGY197" s="37">
        <f t="shared" si="161"/>
        <v>0</v>
      </c>
      <c r="OGZ197" s="37">
        <f t="shared" si="161"/>
        <v>0</v>
      </c>
      <c r="OHA197" s="37">
        <f t="shared" si="161"/>
        <v>0</v>
      </c>
      <c r="OHB197" s="37">
        <f t="shared" si="161"/>
        <v>0</v>
      </c>
      <c r="OHC197" s="37">
        <f t="shared" si="161"/>
        <v>0</v>
      </c>
      <c r="OHD197" s="37">
        <f t="shared" si="161"/>
        <v>0</v>
      </c>
      <c r="OHE197" s="37">
        <f t="shared" si="161"/>
        <v>0</v>
      </c>
      <c r="OHF197" s="37">
        <f t="shared" si="161"/>
        <v>0</v>
      </c>
      <c r="OHG197" s="37">
        <f t="shared" si="161"/>
        <v>0</v>
      </c>
      <c r="OHH197" s="37">
        <f t="shared" si="161"/>
        <v>0</v>
      </c>
      <c r="OHI197" s="37">
        <f t="shared" si="161"/>
        <v>0</v>
      </c>
      <c r="OHJ197" s="37">
        <f t="shared" si="161"/>
        <v>0</v>
      </c>
      <c r="OHK197" s="37">
        <f t="shared" si="161"/>
        <v>0</v>
      </c>
      <c r="OHL197" s="37">
        <f t="shared" si="161"/>
        <v>0</v>
      </c>
      <c r="OHM197" s="37">
        <f t="shared" si="161"/>
        <v>0</v>
      </c>
      <c r="OHN197" s="37">
        <f t="shared" si="161"/>
        <v>0</v>
      </c>
      <c r="OHO197" s="37">
        <f t="shared" si="161"/>
        <v>0</v>
      </c>
      <c r="OHP197" s="37">
        <f t="shared" si="161"/>
        <v>0</v>
      </c>
      <c r="OHQ197" s="37">
        <f t="shared" si="161"/>
        <v>0</v>
      </c>
      <c r="OHR197" s="37">
        <f t="shared" si="161"/>
        <v>0</v>
      </c>
      <c r="OHS197" s="37">
        <f t="shared" si="161"/>
        <v>0</v>
      </c>
      <c r="OHT197" s="37">
        <f t="shared" si="161"/>
        <v>0</v>
      </c>
      <c r="OHU197" s="37">
        <f t="shared" si="161"/>
        <v>0</v>
      </c>
      <c r="OHV197" s="37">
        <f t="shared" si="161"/>
        <v>0</v>
      </c>
      <c r="OHW197" s="37">
        <f t="shared" si="161"/>
        <v>0</v>
      </c>
      <c r="OHX197" s="37">
        <f t="shared" si="161"/>
        <v>0</v>
      </c>
      <c r="OHY197" s="37">
        <f t="shared" si="161"/>
        <v>0</v>
      </c>
      <c r="OHZ197" s="37">
        <f t="shared" si="161"/>
        <v>0</v>
      </c>
      <c r="OIA197" s="37">
        <f t="shared" si="161"/>
        <v>0</v>
      </c>
      <c r="OIB197" s="37">
        <f t="shared" si="161"/>
        <v>0</v>
      </c>
      <c r="OIC197" s="37">
        <f t="shared" si="161"/>
        <v>0</v>
      </c>
      <c r="OID197" s="37">
        <f t="shared" ref="OID197:OKO197" si="162">SUM(OID234:OID245)</f>
        <v>0</v>
      </c>
      <c r="OIE197" s="37">
        <f t="shared" si="162"/>
        <v>0</v>
      </c>
      <c r="OIF197" s="37">
        <f t="shared" si="162"/>
        <v>0</v>
      </c>
      <c r="OIG197" s="37">
        <f t="shared" si="162"/>
        <v>0</v>
      </c>
      <c r="OIH197" s="37">
        <f t="shared" si="162"/>
        <v>0</v>
      </c>
      <c r="OII197" s="37">
        <f t="shared" si="162"/>
        <v>0</v>
      </c>
      <c r="OIJ197" s="37">
        <f t="shared" si="162"/>
        <v>0</v>
      </c>
      <c r="OIK197" s="37">
        <f t="shared" si="162"/>
        <v>0</v>
      </c>
      <c r="OIL197" s="37">
        <f t="shared" si="162"/>
        <v>0</v>
      </c>
      <c r="OIM197" s="37">
        <f t="shared" si="162"/>
        <v>0</v>
      </c>
      <c r="OIN197" s="37">
        <f t="shared" si="162"/>
        <v>0</v>
      </c>
      <c r="OIO197" s="37">
        <f t="shared" si="162"/>
        <v>0</v>
      </c>
      <c r="OIP197" s="37">
        <f t="shared" si="162"/>
        <v>0</v>
      </c>
      <c r="OIQ197" s="37">
        <f t="shared" si="162"/>
        <v>0</v>
      </c>
      <c r="OIR197" s="37">
        <f t="shared" si="162"/>
        <v>0</v>
      </c>
      <c r="OIS197" s="37">
        <f t="shared" si="162"/>
        <v>0</v>
      </c>
      <c r="OIT197" s="37">
        <f t="shared" si="162"/>
        <v>0</v>
      </c>
      <c r="OIU197" s="37">
        <f t="shared" si="162"/>
        <v>0</v>
      </c>
      <c r="OIV197" s="37">
        <f t="shared" si="162"/>
        <v>0</v>
      </c>
      <c r="OIW197" s="37">
        <f t="shared" si="162"/>
        <v>0</v>
      </c>
      <c r="OIX197" s="37">
        <f t="shared" si="162"/>
        <v>0</v>
      </c>
      <c r="OIY197" s="37">
        <f t="shared" si="162"/>
        <v>0</v>
      </c>
      <c r="OIZ197" s="37">
        <f t="shared" si="162"/>
        <v>0</v>
      </c>
      <c r="OJA197" s="37">
        <f t="shared" si="162"/>
        <v>0</v>
      </c>
      <c r="OJB197" s="37">
        <f t="shared" si="162"/>
        <v>0</v>
      </c>
      <c r="OJC197" s="37">
        <f t="shared" si="162"/>
        <v>0</v>
      </c>
      <c r="OJD197" s="37">
        <f t="shared" si="162"/>
        <v>0</v>
      </c>
      <c r="OJE197" s="37">
        <f t="shared" si="162"/>
        <v>0</v>
      </c>
      <c r="OJF197" s="37">
        <f t="shared" si="162"/>
        <v>0</v>
      </c>
      <c r="OJG197" s="37">
        <f t="shared" si="162"/>
        <v>0</v>
      </c>
      <c r="OJH197" s="37">
        <f t="shared" si="162"/>
        <v>0</v>
      </c>
      <c r="OJI197" s="37">
        <f t="shared" si="162"/>
        <v>0</v>
      </c>
      <c r="OJJ197" s="37">
        <f t="shared" si="162"/>
        <v>0</v>
      </c>
      <c r="OJK197" s="37">
        <f t="shared" si="162"/>
        <v>0</v>
      </c>
      <c r="OJL197" s="37">
        <f t="shared" si="162"/>
        <v>0</v>
      </c>
      <c r="OJM197" s="37">
        <f t="shared" si="162"/>
        <v>0</v>
      </c>
      <c r="OJN197" s="37">
        <f t="shared" si="162"/>
        <v>0</v>
      </c>
      <c r="OJO197" s="37">
        <f t="shared" si="162"/>
        <v>0</v>
      </c>
      <c r="OJP197" s="37">
        <f t="shared" si="162"/>
        <v>0</v>
      </c>
      <c r="OJQ197" s="37">
        <f t="shared" si="162"/>
        <v>0</v>
      </c>
      <c r="OJR197" s="37">
        <f t="shared" si="162"/>
        <v>0</v>
      </c>
      <c r="OJS197" s="37">
        <f t="shared" si="162"/>
        <v>0</v>
      </c>
      <c r="OJT197" s="37">
        <f t="shared" si="162"/>
        <v>0</v>
      </c>
      <c r="OJU197" s="37">
        <f t="shared" si="162"/>
        <v>0</v>
      </c>
      <c r="OJV197" s="37">
        <f t="shared" si="162"/>
        <v>0</v>
      </c>
      <c r="OJW197" s="37">
        <f t="shared" si="162"/>
        <v>0</v>
      </c>
      <c r="OJX197" s="37">
        <f t="shared" si="162"/>
        <v>0</v>
      </c>
      <c r="OJY197" s="37">
        <f t="shared" si="162"/>
        <v>0</v>
      </c>
      <c r="OJZ197" s="37">
        <f t="shared" si="162"/>
        <v>0</v>
      </c>
      <c r="OKA197" s="37">
        <f t="shared" si="162"/>
        <v>0</v>
      </c>
      <c r="OKB197" s="37">
        <f t="shared" si="162"/>
        <v>0</v>
      </c>
      <c r="OKC197" s="37">
        <f t="shared" si="162"/>
        <v>0</v>
      </c>
      <c r="OKD197" s="37">
        <f t="shared" si="162"/>
        <v>0</v>
      </c>
      <c r="OKE197" s="37">
        <f t="shared" si="162"/>
        <v>0</v>
      </c>
      <c r="OKF197" s="37">
        <f t="shared" si="162"/>
        <v>0</v>
      </c>
      <c r="OKG197" s="37">
        <f t="shared" si="162"/>
        <v>0</v>
      </c>
      <c r="OKH197" s="37">
        <f t="shared" si="162"/>
        <v>0</v>
      </c>
      <c r="OKI197" s="37">
        <f t="shared" si="162"/>
        <v>0</v>
      </c>
      <c r="OKJ197" s="37">
        <f t="shared" si="162"/>
        <v>0</v>
      </c>
      <c r="OKK197" s="37">
        <f t="shared" si="162"/>
        <v>0</v>
      </c>
      <c r="OKL197" s="37">
        <f t="shared" si="162"/>
        <v>0</v>
      </c>
      <c r="OKM197" s="37">
        <f t="shared" si="162"/>
        <v>0</v>
      </c>
      <c r="OKN197" s="37">
        <f t="shared" si="162"/>
        <v>0</v>
      </c>
      <c r="OKO197" s="37">
        <f t="shared" si="162"/>
        <v>0</v>
      </c>
      <c r="OKP197" s="37">
        <f t="shared" ref="OKP197:ONA197" si="163">SUM(OKP234:OKP245)</f>
        <v>0</v>
      </c>
      <c r="OKQ197" s="37">
        <f t="shared" si="163"/>
        <v>0</v>
      </c>
      <c r="OKR197" s="37">
        <f t="shared" si="163"/>
        <v>0</v>
      </c>
      <c r="OKS197" s="37">
        <f t="shared" si="163"/>
        <v>0</v>
      </c>
      <c r="OKT197" s="37">
        <f t="shared" si="163"/>
        <v>0</v>
      </c>
      <c r="OKU197" s="37">
        <f t="shared" si="163"/>
        <v>0</v>
      </c>
      <c r="OKV197" s="37">
        <f t="shared" si="163"/>
        <v>0</v>
      </c>
      <c r="OKW197" s="37">
        <f t="shared" si="163"/>
        <v>0</v>
      </c>
      <c r="OKX197" s="37">
        <f t="shared" si="163"/>
        <v>0</v>
      </c>
      <c r="OKY197" s="37">
        <f t="shared" si="163"/>
        <v>0</v>
      </c>
      <c r="OKZ197" s="37">
        <f t="shared" si="163"/>
        <v>0</v>
      </c>
      <c r="OLA197" s="37">
        <f t="shared" si="163"/>
        <v>0</v>
      </c>
      <c r="OLB197" s="37">
        <f t="shared" si="163"/>
        <v>0</v>
      </c>
      <c r="OLC197" s="37">
        <f t="shared" si="163"/>
        <v>0</v>
      </c>
      <c r="OLD197" s="37">
        <f t="shared" si="163"/>
        <v>0</v>
      </c>
      <c r="OLE197" s="37">
        <f t="shared" si="163"/>
        <v>0</v>
      </c>
      <c r="OLF197" s="37">
        <f t="shared" si="163"/>
        <v>0</v>
      </c>
      <c r="OLG197" s="37">
        <f t="shared" si="163"/>
        <v>0</v>
      </c>
      <c r="OLH197" s="37">
        <f t="shared" si="163"/>
        <v>0</v>
      </c>
      <c r="OLI197" s="37">
        <f t="shared" si="163"/>
        <v>0</v>
      </c>
      <c r="OLJ197" s="37">
        <f t="shared" si="163"/>
        <v>0</v>
      </c>
      <c r="OLK197" s="37">
        <f t="shared" si="163"/>
        <v>0</v>
      </c>
      <c r="OLL197" s="37">
        <f t="shared" si="163"/>
        <v>0</v>
      </c>
      <c r="OLM197" s="37">
        <f t="shared" si="163"/>
        <v>0</v>
      </c>
      <c r="OLN197" s="37">
        <f t="shared" si="163"/>
        <v>0</v>
      </c>
      <c r="OLO197" s="37">
        <f t="shared" si="163"/>
        <v>0</v>
      </c>
      <c r="OLP197" s="37">
        <f t="shared" si="163"/>
        <v>0</v>
      </c>
      <c r="OLQ197" s="37">
        <f t="shared" si="163"/>
        <v>0</v>
      </c>
      <c r="OLR197" s="37">
        <f t="shared" si="163"/>
        <v>0</v>
      </c>
      <c r="OLS197" s="37">
        <f t="shared" si="163"/>
        <v>0</v>
      </c>
      <c r="OLT197" s="37">
        <f t="shared" si="163"/>
        <v>0</v>
      </c>
      <c r="OLU197" s="37">
        <f t="shared" si="163"/>
        <v>0</v>
      </c>
      <c r="OLV197" s="37">
        <f t="shared" si="163"/>
        <v>0</v>
      </c>
      <c r="OLW197" s="37">
        <f t="shared" si="163"/>
        <v>0</v>
      </c>
      <c r="OLX197" s="37">
        <f t="shared" si="163"/>
        <v>0</v>
      </c>
      <c r="OLY197" s="37">
        <f t="shared" si="163"/>
        <v>0</v>
      </c>
      <c r="OLZ197" s="37">
        <f t="shared" si="163"/>
        <v>0</v>
      </c>
      <c r="OMA197" s="37">
        <f t="shared" si="163"/>
        <v>0</v>
      </c>
      <c r="OMB197" s="37">
        <f t="shared" si="163"/>
        <v>0</v>
      </c>
      <c r="OMC197" s="37">
        <f t="shared" si="163"/>
        <v>0</v>
      </c>
      <c r="OMD197" s="37">
        <f t="shared" si="163"/>
        <v>0</v>
      </c>
      <c r="OME197" s="37">
        <f t="shared" si="163"/>
        <v>0</v>
      </c>
      <c r="OMF197" s="37">
        <f t="shared" si="163"/>
        <v>0</v>
      </c>
      <c r="OMG197" s="37">
        <f t="shared" si="163"/>
        <v>0</v>
      </c>
      <c r="OMH197" s="37">
        <f t="shared" si="163"/>
        <v>0</v>
      </c>
      <c r="OMI197" s="37">
        <f t="shared" si="163"/>
        <v>0</v>
      </c>
      <c r="OMJ197" s="37">
        <f t="shared" si="163"/>
        <v>0</v>
      </c>
      <c r="OMK197" s="37">
        <f t="shared" si="163"/>
        <v>0</v>
      </c>
      <c r="OML197" s="37">
        <f t="shared" si="163"/>
        <v>0</v>
      </c>
      <c r="OMM197" s="37">
        <f t="shared" si="163"/>
        <v>0</v>
      </c>
      <c r="OMN197" s="37">
        <f t="shared" si="163"/>
        <v>0</v>
      </c>
      <c r="OMO197" s="37">
        <f t="shared" si="163"/>
        <v>0</v>
      </c>
      <c r="OMP197" s="37">
        <f t="shared" si="163"/>
        <v>0</v>
      </c>
      <c r="OMQ197" s="37">
        <f t="shared" si="163"/>
        <v>0</v>
      </c>
      <c r="OMR197" s="37">
        <f t="shared" si="163"/>
        <v>0</v>
      </c>
      <c r="OMS197" s="37">
        <f t="shared" si="163"/>
        <v>0</v>
      </c>
      <c r="OMT197" s="37">
        <f t="shared" si="163"/>
        <v>0</v>
      </c>
      <c r="OMU197" s="37">
        <f t="shared" si="163"/>
        <v>0</v>
      </c>
      <c r="OMV197" s="37">
        <f t="shared" si="163"/>
        <v>0</v>
      </c>
      <c r="OMW197" s="37">
        <f t="shared" si="163"/>
        <v>0</v>
      </c>
      <c r="OMX197" s="37">
        <f t="shared" si="163"/>
        <v>0</v>
      </c>
      <c r="OMY197" s="37">
        <f t="shared" si="163"/>
        <v>0</v>
      </c>
      <c r="OMZ197" s="37">
        <f t="shared" si="163"/>
        <v>0</v>
      </c>
      <c r="ONA197" s="37">
        <f t="shared" si="163"/>
        <v>0</v>
      </c>
      <c r="ONB197" s="37">
        <f t="shared" ref="ONB197:OPM197" si="164">SUM(ONB234:ONB245)</f>
        <v>0</v>
      </c>
      <c r="ONC197" s="37">
        <f t="shared" si="164"/>
        <v>0</v>
      </c>
      <c r="OND197" s="37">
        <f t="shared" si="164"/>
        <v>0</v>
      </c>
      <c r="ONE197" s="37">
        <f t="shared" si="164"/>
        <v>0</v>
      </c>
      <c r="ONF197" s="37">
        <f t="shared" si="164"/>
        <v>0</v>
      </c>
      <c r="ONG197" s="37">
        <f t="shared" si="164"/>
        <v>0</v>
      </c>
      <c r="ONH197" s="37">
        <f t="shared" si="164"/>
        <v>0</v>
      </c>
      <c r="ONI197" s="37">
        <f t="shared" si="164"/>
        <v>0</v>
      </c>
      <c r="ONJ197" s="37">
        <f t="shared" si="164"/>
        <v>0</v>
      </c>
      <c r="ONK197" s="37">
        <f t="shared" si="164"/>
        <v>0</v>
      </c>
      <c r="ONL197" s="37">
        <f t="shared" si="164"/>
        <v>0</v>
      </c>
      <c r="ONM197" s="37">
        <f t="shared" si="164"/>
        <v>0</v>
      </c>
      <c r="ONN197" s="37">
        <f t="shared" si="164"/>
        <v>0</v>
      </c>
      <c r="ONO197" s="37">
        <f t="shared" si="164"/>
        <v>0</v>
      </c>
      <c r="ONP197" s="37">
        <f t="shared" si="164"/>
        <v>0</v>
      </c>
      <c r="ONQ197" s="37">
        <f t="shared" si="164"/>
        <v>0</v>
      </c>
      <c r="ONR197" s="37">
        <f t="shared" si="164"/>
        <v>0</v>
      </c>
      <c r="ONS197" s="37">
        <f t="shared" si="164"/>
        <v>0</v>
      </c>
      <c r="ONT197" s="37">
        <f t="shared" si="164"/>
        <v>0</v>
      </c>
      <c r="ONU197" s="37">
        <f t="shared" si="164"/>
        <v>0</v>
      </c>
      <c r="ONV197" s="37">
        <f t="shared" si="164"/>
        <v>0</v>
      </c>
      <c r="ONW197" s="37">
        <f t="shared" si="164"/>
        <v>0</v>
      </c>
      <c r="ONX197" s="37">
        <f t="shared" si="164"/>
        <v>0</v>
      </c>
      <c r="ONY197" s="37">
        <f t="shared" si="164"/>
        <v>0</v>
      </c>
      <c r="ONZ197" s="37">
        <f t="shared" si="164"/>
        <v>0</v>
      </c>
      <c r="OOA197" s="37">
        <f t="shared" si="164"/>
        <v>0</v>
      </c>
      <c r="OOB197" s="37">
        <f t="shared" si="164"/>
        <v>0</v>
      </c>
      <c r="OOC197" s="37">
        <f t="shared" si="164"/>
        <v>0</v>
      </c>
      <c r="OOD197" s="37">
        <f t="shared" si="164"/>
        <v>0</v>
      </c>
      <c r="OOE197" s="37">
        <f t="shared" si="164"/>
        <v>0</v>
      </c>
      <c r="OOF197" s="37">
        <f t="shared" si="164"/>
        <v>0</v>
      </c>
      <c r="OOG197" s="37">
        <f t="shared" si="164"/>
        <v>0</v>
      </c>
      <c r="OOH197" s="37">
        <f t="shared" si="164"/>
        <v>0</v>
      </c>
      <c r="OOI197" s="37">
        <f t="shared" si="164"/>
        <v>0</v>
      </c>
      <c r="OOJ197" s="37">
        <f t="shared" si="164"/>
        <v>0</v>
      </c>
      <c r="OOK197" s="37">
        <f t="shared" si="164"/>
        <v>0</v>
      </c>
      <c r="OOL197" s="37">
        <f t="shared" si="164"/>
        <v>0</v>
      </c>
      <c r="OOM197" s="37">
        <f t="shared" si="164"/>
        <v>0</v>
      </c>
      <c r="OON197" s="37">
        <f t="shared" si="164"/>
        <v>0</v>
      </c>
      <c r="OOO197" s="37">
        <f t="shared" si="164"/>
        <v>0</v>
      </c>
      <c r="OOP197" s="37">
        <f t="shared" si="164"/>
        <v>0</v>
      </c>
      <c r="OOQ197" s="37">
        <f t="shared" si="164"/>
        <v>0</v>
      </c>
      <c r="OOR197" s="37">
        <f t="shared" si="164"/>
        <v>0</v>
      </c>
      <c r="OOS197" s="37">
        <f t="shared" si="164"/>
        <v>0</v>
      </c>
      <c r="OOT197" s="37">
        <f t="shared" si="164"/>
        <v>0</v>
      </c>
      <c r="OOU197" s="37">
        <f t="shared" si="164"/>
        <v>0</v>
      </c>
      <c r="OOV197" s="37">
        <f t="shared" si="164"/>
        <v>0</v>
      </c>
      <c r="OOW197" s="37">
        <f t="shared" si="164"/>
        <v>0</v>
      </c>
      <c r="OOX197" s="37">
        <f t="shared" si="164"/>
        <v>0</v>
      </c>
      <c r="OOY197" s="37">
        <f t="shared" si="164"/>
        <v>0</v>
      </c>
      <c r="OOZ197" s="37">
        <f t="shared" si="164"/>
        <v>0</v>
      </c>
      <c r="OPA197" s="37">
        <f t="shared" si="164"/>
        <v>0</v>
      </c>
      <c r="OPB197" s="37">
        <f t="shared" si="164"/>
        <v>0</v>
      </c>
      <c r="OPC197" s="37">
        <f t="shared" si="164"/>
        <v>0</v>
      </c>
      <c r="OPD197" s="37">
        <f t="shared" si="164"/>
        <v>0</v>
      </c>
      <c r="OPE197" s="37">
        <f t="shared" si="164"/>
        <v>0</v>
      </c>
      <c r="OPF197" s="37">
        <f t="shared" si="164"/>
        <v>0</v>
      </c>
      <c r="OPG197" s="37">
        <f t="shared" si="164"/>
        <v>0</v>
      </c>
      <c r="OPH197" s="37">
        <f t="shared" si="164"/>
        <v>0</v>
      </c>
      <c r="OPI197" s="37">
        <f t="shared" si="164"/>
        <v>0</v>
      </c>
      <c r="OPJ197" s="37">
        <f t="shared" si="164"/>
        <v>0</v>
      </c>
      <c r="OPK197" s="37">
        <f t="shared" si="164"/>
        <v>0</v>
      </c>
      <c r="OPL197" s="37">
        <f t="shared" si="164"/>
        <v>0</v>
      </c>
      <c r="OPM197" s="37">
        <f t="shared" si="164"/>
        <v>0</v>
      </c>
      <c r="OPN197" s="37">
        <f t="shared" ref="OPN197:ORY197" si="165">SUM(OPN234:OPN245)</f>
        <v>0</v>
      </c>
      <c r="OPO197" s="37">
        <f t="shared" si="165"/>
        <v>0</v>
      </c>
      <c r="OPP197" s="37">
        <f t="shared" si="165"/>
        <v>0</v>
      </c>
      <c r="OPQ197" s="37">
        <f t="shared" si="165"/>
        <v>0</v>
      </c>
      <c r="OPR197" s="37">
        <f t="shared" si="165"/>
        <v>0</v>
      </c>
      <c r="OPS197" s="37">
        <f t="shared" si="165"/>
        <v>0</v>
      </c>
      <c r="OPT197" s="37">
        <f t="shared" si="165"/>
        <v>0</v>
      </c>
      <c r="OPU197" s="37">
        <f t="shared" si="165"/>
        <v>0</v>
      </c>
      <c r="OPV197" s="37">
        <f t="shared" si="165"/>
        <v>0</v>
      </c>
      <c r="OPW197" s="37">
        <f t="shared" si="165"/>
        <v>0</v>
      </c>
      <c r="OPX197" s="37">
        <f t="shared" si="165"/>
        <v>0</v>
      </c>
      <c r="OPY197" s="37">
        <f t="shared" si="165"/>
        <v>0</v>
      </c>
      <c r="OPZ197" s="37">
        <f t="shared" si="165"/>
        <v>0</v>
      </c>
      <c r="OQA197" s="37">
        <f t="shared" si="165"/>
        <v>0</v>
      </c>
      <c r="OQB197" s="37">
        <f t="shared" si="165"/>
        <v>0</v>
      </c>
      <c r="OQC197" s="37">
        <f t="shared" si="165"/>
        <v>0</v>
      </c>
      <c r="OQD197" s="37">
        <f t="shared" si="165"/>
        <v>0</v>
      </c>
      <c r="OQE197" s="37">
        <f t="shared" si="165"/>
        <v>0</v>
      </c>
      <c r="OQF197" s="37">
        <f t="shared" si="165"/>
        <v>0</v>
      </c>
      <c r="OQG197" s="37">
        <f t="shared" si="165"/>
        <v>0</v>
      </c>
      <c r="OQH197" s="37">
        <f t="shared" si="165"/>
        <v>0</v>
      </c>
      <c r="OQI197" s="37">
        <f t="shared" si="165"/>
        <v>0</v>
      </c>
      <c r="OQJ197" s="37">
        <f t="shared" si="165"/>
        <v>0</v>
      </c>
      <c r="OQK197" s="37">
        <f t="shared" si="165"/>
        <v>0</v>
      </c>
      <c r="OQL197" s="37">
        <f t="shared" si="165"/>
        <v>0</v>
      </c>
      <c r="OQM197" s="37">
        <f t="shared" si="165"/>
        <v>0</v>
      </c>
      <c r="OQN197" s="37">
        <f t="shared" si="165"/>
        <v>0</v>
      </c>
      <c r="OQO197" s="37">
        <f t="shared" si="165"/>
        <v>0</v>
      </c>
      <c r="OQP197" s="37">
        <f t="shared" si="165"/>
        <v>0</v>
      </c>
      <c r="OQQ197" s="37">
        <f t="shared" si="165"/>
        <v>0</v>
      </c>
      <c r="OQR197" s="37">
        <f t="shared" si="165"/>
        <v>0</v>
      </c>
      <c r="OQS197" s="37">
        <f t="shared" si="165"/>
        <v>0</v>
      </c>
      <c r="OQT197" s="37">
        <f t="shared" si="165"/>
        <v>0</v>
      </c>
      <c r="OQU197" s="37">
        <f t="shared" si="165"/>
        <v>0</v>
      </c>
      <c r="OQV197" s="37">
        <f t="shared" si="165"/>
        <v>0</v>
      </c>
      <c r="OQW197" s="37">
        <f t="shared" si="165"/>
        <v>0</v>
      </c>
      <c r="OQX197" s="37">
        <f t="shared" si="165"/>
        <v>0</v>
      </c>
      <c r="OQY197" s="37">
        <f t="shared" si="165"/>
        <v>0</v>
      </c>
      <c r="OQZ197" s="37">
        <f t="shared" si="165"/>
        <v>0</v>
      </c>
      <c r="ORA197" s="37">
        <f t="shared" si="165"/>
        <v>0</v>
      </c>
      <c r="ORB197" s="37">
        <f t="shared" si="165"/>
        <v>0</v>
      </c>
      <c r="ORC197" s="37">
        <f t="shared" si="165"/>
        <v>0</v>
      </c>
      <c r="ORD197" s="37">
        <f t="shared" si="165"/>
        <v>0</v>
      </c>
      <c r="ORE197" s="37">
        <f t="shared" si="165"/>
        <v>0</v>
      </c>
      <c r="ORF197" s="37">
        <f t="shared" si="165"/>
        <v>0</v>
      </c>
      <c r="ORG197" s="37">
        <f t="shared" si="165"/>
        <v>0</v>
      </c>
      <c r="ORH197" s="37">
        <f t="shared" si="165"/>
        <v>0</v>
      </c>
      <c r="ORI197" s="37">
        <f t="shared" si="165"/>
        <v>0</v>
      </c>
      <c r="ORJ197" s="37">
        <f t="shared" si="165"/>
        <v>0</v>
      </c>
      <c r="ORK197" s="37">
        <f t="shared" si="165"/>
        <v>0</v>
      </c>
      <c r="ORL197" s="37">
        <f t="shared" si="165"/>
        <v>0</v>
      </c>
      <c r="ORM197" s="37">
        <f t="shared" si="165"/>
        <v>0</v>
      </c>
      <c r="ORN197" s="37">
        <f t="shared" si="165"/>
        <v>0</v>
      </c>
      <c r="ORO197" s="37">
        <f t="shared" si="165"/>
        <v>0</v>
      </c>
      <c r="ORP197" s="37">
        <f t="shared" si="165"/>
        <v>0</v>
      </c>
      <c r="ORQ197" s="37">
        <f t="shared" si="165"/>
        <v>0</v>
      </c>
      <c r="ORR197" s="37">
        <f t="shared" si="165"/>
        <v>0</v>
      </c>
      <c r="ORS197" s="37">
        <f t="shared" si="165"/>
        <v>0</v>
      </c>
      <c r="ORT197" s="37">
        <f t="shared" si="165"/>
        <v>0</v>
      </c>
      <c r="ORU197" s="37">
        <f t="shared" si="165"/>
        <v>0</v>
      </c>
      <c r="ORV197" s="37">
        <f t="shared" si="165"/>
        <v>0</v>
      </c>
      <c r="ORW197" s="37">
        <f t="shared" si="165"/>
        <v>0</v>
      </c>
      <c r="ORX197" s="37">
        <f t="shared" si="165"/>
        <v>0</v>
      </c>
      <c r="ORY197" s="37">
        <f t="shared" si="165"/>
        <v>0</v>
      </c>
      <c r="ORZ197" s="37">
        <f t="shared" ref="ORZ197:OUK197" si="166">SUM(ORZ234:ORZ245)</f>
        <v>0</v>
      </c>
      <c r="OSA197" s="37">
        <f t="shared" si="166"/>
        <v>0</v>
      </c>
      <c r="OSB197" s="37">
        <f t="shared" si="166"/>
        <v>0</v>
      </c>
      <c r="OSC197" s="37">
        <f t="shared" si="166"/>
        <v>0</v>
      </c>
      <c r="OSD197" s="37">
        <f t="shared" si="166"/>
        <v>0</v>
      </c>
      <c r="OSE197" s="37">
        <f t="shared" si="166"/>
        <v>0</v>
      </c>
      <c r="OSF197" s="37">
        <f t="shared" si="166"/>
        <v>0</v>
      </c>
      <c r="OSG197" s="37">
        <f t="shared" si="166"/>
        <v>0</v>
      </c>
      <c r="OSH197" s="37">
        <f t="shared" si="166"/>
        <v>0</v>
      </c>
      <c r="OSI197" s="37">
        <f t="shared" si="166"/>
        <v>0</v>
      </c>
      <c r="OSJ197" s="37">
        <f t="shared" si="166"/>
        <v>0</v>
      </c>
      <c r="OSK197" s="37">
        <f t="shared" si="166"/>
        <v>0</v>
      </c>
      <c r="OSL197" s="37">
        <f t="shared" si="166"/>
        <v>0</v>
      </c>
      <c r="OSM197" s="37">
        <f t="shared" si="166"/>
        <v>0</v>
      </c>
      <c r="OSN197" s="37">
        <f t="shared" si="166"/>
        <v>0</v>
      </c>
      <c r="OSO197" s="37">
        <f t="shared" si="166"/>
        <v>0</v>
      </c>
      <c r="OSP197" s="37">
        <f t="shared" si="166"/>
        <v>0</v>
      </c>
      <c r="OSQ197" s="37">
        <f t="shared" si="166"/>
        <v>0</v>
      </c>
      <c r="OSR197" s="37">
        <f t="shared" si="166"/>
        <v>0</v>
      </c>
      <c r="OSS197" s="37">
        <f t="shared" si="166"/>
        <v>0</v>
      </c>
      <c r="OST197" s="37">
        <f t="shared" si="166"/>
        <v>0</v>
      </c>
      <c r="OSU197" s="37">
        <f t="shared" si="166"/>
        <v>0</v>
      </c>
      <c r="OSV197" s="37">
        <f t="shared" si="166"/>
        <v>0</v>
      </c>
      <c r="OSW197" s="37">
        <f t="shared" si="166"/>
        <v>0</v>
      </c>
      <c r="OSX197" s="37">
        <f t="shared" si="166"/>
        <v>0</v>
      </c>
      <c r="OSY197" s="37">
        <f t="shared" si="166"/>
        <v>0</v>
      </c>
      <c r="OSZ197" s="37">
        <f t="shared" si="166"/>
        <v>0</v>
      </c>
      <c r="OTA197" s="37">
        <f t="shared" si="166"/>
        <v>0</v>
      </c>
      <c r="OTB197" s="37">
        <f t="shared" si="166"/>
        <v>0</v>
      </c>
      <c r="OTC197" s="37">
        <f t="shared" si="166"/>
        <v>0</v>
      </c>
      <c r="OTD197" s="37">
        <f t="shared" si="166"/>
        <v>0</v>
      </c>
      <c r="OTE197" s="37">
        <f t="shared" si="166"/>
        <v>0</v>
      </c>
      <c r="OTF197" s="37">
        <f t="shared" si="166"/>
        <v>0</v>
      </c>
      <c r="OTG197" s="37">
        <f t="shared" si="166"/>
        <v>0</v>
      </c>
      <c r="OTH197" s="37">
        <f t="shared" si="166"/>
        <v>0</v>
      </c>
      <c r="OTI197" s="37">
        <f t="shared" si="166"/>
        <v>0</v>
      </c>
      <c r="OTJ197" s="37">
        <f t="shared" si="166"/>
        <v>0</v>
      </c>
      <c r="OTK197" s="37">
        <f t="shared" si="166"/>
        <v>0</v>
      </c>
      <c r="OTL197" s="37">
        <f t="shared" si="166"/>
        <v>0</v>
      </c>
      <c r="OTM197" s="37">
        <f t="shared" si="166"/>
        <v>0</v>
      </c>
      <c r="OTN197" s="37">
        <f t="shared" si="166"/>
        <v>0</v>
      </c>
      <c r="OTO197" s="37">
        <f t="shared" si="166"/>
        <v>0</v>
      </c>
      <c r="OTP197" s="37">
        <f t="shared" si="166"/>
        <v>0</v>
      </c>
      <c r="OTQ197" s="37">
        <f t="shared" si="166"/>
        <v>0</v>
      </c>
      <c r="OTR197" s="37">
        <f t="shared" si="166"/>
        <v>0</v>
      </c>
      <c r="OTS197" s="37">
        <f t="shared" si="166"/>
        <v>0</v>
      </c>
      <c r="OTT197" s="37">
        <f t="shared" si="166"/>
        <v>0</v>
      </c>
      <c r="OTU197" s="37">
        <f t="shared" si="166"/>
        <v>0</v>
      </c>
      <c r="OTV197" s="37">
        <f t="shared" si="166"/>
        <v>0</v>
      </c>
      <c r="OTW197" s="37">
        <f t="shared" si="166"/>
        <v>0</v>
      </c>
      <c r="OTX197" s="37">
        <f t="shared" si="166"/>
        <v>0</v>
      </c>
      <c r="OTY197" s="37">
        <f t="shared" si="166"/>
        <v>0</v>
      </c>
      <c r="OTZ197" s="37">
        <f t="shared" si="166"/>
        <v>0</v>
      </c>
      <c r="OUA197" s="37">
        <f t="shared" si="166"/>
        <v>0</v>
      </c>
      <c r="OUB197" s="37">
        <f t="shared" si="166"/>
        <v>0</v>
      </c>
      <c r="OUC197" s="37">
        <f t="shared" si="166"/>
        <v>0</v>
      </c>
      <c r="OUD197" s="37">
        <f t="shared" si="166"/>
        <v>0</v>
      </c>
      <c r="OUE197" s="37">
        <f t="shared" si="166"/>
        <v>0</v>
      </c>
      <c r="OUF197" s="37">
        <f t="shared" si="166"/>
        <v>0</v>
      </c>
      <c r="OUG197" s="37">
        <f t="shared" si="166"/>
        <v>0</v>
      </c>
      <c r="OUH197" s="37">
        <f t="shared" si="166"/>
        <v>0</v>
      </c>
      <c r="OUI197" s="37">
        <f t="shared" si="166"/>
        <v>0</v>
      </c>
      <c r="OUJ197" s="37">
        <f t="shared" si="166"/>
        <v>0</v>
      </c>
      <c r="OUK197" s="37">
        <f t="shared" si="166"/>
        <v>0</v>
      </c>
      <c r="OUL197" s="37">
        <f t="shared" ref="OUL197:OWW197" si="167">SUM(OUL234:OUL245)</f>
        <v>0</v>
      </c>
      <c r="OUM197" s="37">
        <f t="shared" si="167"/>
        <v>0</v>
      </c>
      <c r="OUN197" s="37">
        <f t="shared" si="167"/>
        <v>0</v>
      </c>
      <c r="OUO197" s="37">
        <f t="shared" si="167"/>
        <v>0</v>
      </c>
      <c r="OUP197" s="37">
        <f t="shared" si="167"/>
        <v>0</v>
      </c>
      <c r="OUQ197" s="37">
        <f t="shared" si="167"/>
        <v>0</v>
      </c>
      <c r="OUR197" s="37">
        <f t="shared" si="167"/>
        <v>0</v>
      </c>
      <c r="OUS197" s="37">
        <f t="shared" si="167"/>
        <v>0</v>
      </c>
      <c r="OUT197" s="37">
        <f t="shared" si="167"/>
        <v>0</v>
      </c>
      <c r="OUU197" s="37">
        <f t="shared" si="167"/>
        <v>0</v>
      </c>
      <c r="OUV197" s="37">
        <f t="shared" si="167"/>
        <v>0</v>
      </c>
      <c r="OUW197" s="37">
        <f t="shared" si="167"/>
        <v>0</v>
      </c>
      <c r="OUX197" s="37">
        <f t="shared" si="167"/>
        <v>0</v>
      </c>
      <c r="OUY197" s="37">
        <f t="shared" si="167"/>
        <v>0</v>
      </c>
      <c r="OUZ197" s="37">
        <f t="shared" si="167"/>
        <v>0</v>
      </c>
      <c r="OVA197" s="37">
        <f t="shared" si="167"/>
        <v>0</v>
      </c>
      <c r="OVB197" s="37">
        <f t="shared" si="167"/>
        <v>0</v>
      </c>
      <c r="OVC197" s="37">
        <f t="shared" si="167"/>
        <v>0</v>
      </c>
      <c r="OVD197" s="37">
        <f t="shared" si="167"/>
        <v>0</v>
      </c>
      <c r="OVE197" s="37">
        <f t="shared" si="167"/>
        <v>0</v>
      </c>
      <c r="OVF197" s="37">
        <f t="shared" si="167"/>
        <v>0</v>
      </c>
      <c r="OVG197" s="37">
        <f t="shared" si="167"/>
        <v>0</v>
      </c>
      <c r="OVH197" s="37">
        <f t="shared" si="167"/>
        <v>0</v>
      </c>
      <c r="OVI197" s="37">
        <f t="shared" si="167"/>
        <v>0</v>
      </c>
      <c r="OVJ197" s="37">
        <f t="shared" si="167"/>
        <v>0</v>
      </c>
      <c r="OVK197" s="37">
        <f t="shared" si="167"/>
        <v>0</v>
      </c>
      <c r="OVL197" s="37">
        <f t="shared" si="167"/>
        <v>0</v>
      </c>
      <c r="OVM197" s="37">
        <f t="shared" si="167"/>
        <v>0</v>
      </c>
      <c r="OVN197" s="37">
        <f t="shared" si="167"/>
        <v>0</v>
      </c>
      <c r="OVO197" s="37">
        <f t="shared" si="167"/>
        <v>0</v>
      </c>
      <c r="OVP197" s="37">
        <f t="shared" si="167"/>
        <v>0</v>
      </c>
      <c r="OVQ197" s="37">
        <f t="shared" si="167"/>
        <v>0</v>
      </c>
      <c r="OVR197" s="37">
        <f t="shared" si="167"/>
        <v>0</v>
      </c>
      <c r="OVS197" s="37">
        <f t="shared" si="167"/>
        <v>0</v>
      </c>
      <c r="OVT197" s="37">
        <f t="shared" si="167"/>
        <v>0</v>
      </c>
      <c r="OVU197" s="37">
        <f t="shared" si="167"/>
        <v>0</v>
      </c>
      <c r="OVV197" s="37">
        <f t="shared" si="167"/>
        <v>0</v>
      </c>
      <c r="OVW197" s="37">
        <f t="shared" si="167"/>
        <v>0</v>
      </c>
      <c r="OVX197" s="37">
        <f t="shared" si="167"/>
        <v>0</v>
      </c>
      <c r="OVY197" s="37">
        <f t="shared" si="167"/>
        <v>0</v>
      </c>
      <c r="OVZ197" s="37">
        <f t="shared" si="167"/>
        <v>0</v>
      </c>
      <c r="OWA197" s="37">
        <f t="shared" si="167"/>
        <v>0</v>
      </c>
      <c r="OWB197" s="37">
        <f t="shared" si="167"/>
        <v>0</v>
      </c>
      <c r="OWC197" s="37">
        <f t="shared" si="167"/>
        <v>0</v>
      </c>
      <c r="OWD197" s="37">
        <f t="shared" si="167"/>
        <v>0</v>
      </c>
      <c r="OWE197" s="37">
        <f t="shared" si="167"/>
        <v>0</v>
      </c>
      <c r="OWF197" s="37">
        <f t="shared" si="167"/>
        <v>0</v>
      </c>
      <c r="OWG197" s="37">
        <f t="shared" si="167"/>
        <v>0</v>
      </c>
      <c r="OWH197" s="37">
        <f t="shared" si="167"/>
        <v>0</v>
      </c>
      <c r="OWI197" s="37">
        <f t="shared" si="167"/>
        <v>0</v>
      </c>
      <c r="OWJ197" s="37">
        <f t="shared" si="167"/>
        <v>0</v>
      </c>
      <c r="OWK197" s="37">
        <f t="shared" si="167"/>
        <v>0</v>
      </c>
      <c r="OWL197" s="37">
        <f t="shared" si="167"/>
        <v>0</v>
      </c>
      <c r="OWM197" s="37">
        <f t="shared" si="167"/>
        <v>0</v>
      </c>
      <c r="OWN197" s="37">
        <f t="shared" si="167"/>
        <v>0</v>
      </c>
      <c r="OWO197" s="37">
        <f t="shared" si="167"/>
        <v>0</v>
      </c>
      <c r="OWP197" s="37">
        <f t="shared" si="167"/>
        <v>0</v>
      </c>
      <c r="OWQ197" s="37">
        <f t="shared" si="167"/>
        <v>0</v>
      </c>
      <c r="OWR197" s="37">
        <f t="shared" si="167"/>
        <v>0</v>
      </c>
      <c r="OWS197" s="37">
        <f t="shared" si="167"/>
        <v>0</v>
      </c>
      <c r="OWT197" s="37">
        <f t="shared" si="167"/>
        <v>0</v>
      </c>
      <c r="OWU197" s="37">
        <f t="shared" si="167"/>
        <v>0</v>
      </c>
      <c r="OWV197" s="37">
        <f t="shared" si="167"/>
        <v>0</v>
      </c>
      <c r="OWW197" s="37">
        <f t="shared" si="167"/>
        <v>0</v>
      </c>
      <c r="OWX197" s="37">
        <f t="shared" ref="OWX197:OZI197" si="168">SUM(OWX234:OWX245)</f>
        <v>0</v>
      </c>
      <c r="OWY197" s="37">
        <f t="shared" si="168"/>
        <v>0</v>
      </c>
      <c r="OWZ197" s="37">
        <f t="shared" si="168"/>
        <v>0</v>
      </c>
      <c r="OXA197" s="37">
        <f t="shared" si="168"/>
        <v>0</v>
      </c>
      <c r="OXB197" s="37">
        <f t="shared" si="168"/>
        <v>0</v>
      </c>
      <c r="OXC197" s="37">
        <f t="shared" si="168"/>
        <v>0</v>
      </c>
      <c r="OXD197" s="37">
        <f t="shared" si="168"/>
        <v>0</v>
      </c>
      <c r="OXE197" s="37">
        <f t="shared" si="168"/>
        <v>0</v>
      </c>
      <c r="OXF197" s="37">
        <f t="shared" si="168"/>
        <v>0</v>
      </c>
      <c r="OXG197" s="37">
        <f t="shared" si="168"/>
        <v>0</v>
      </c>
      <c r="OXH197" s="37">
        <f t="shared" si="168"/>
        <v>0</v>
      </c>
      <c r="OXI197" s="37">
        <f t="shared" si="168"/>
        <v>0</v>
      </c>
      <c r="OXJ197" s="37">
        <f t="shared" si="168"/>
        <v>0</v>
      </c>
      <c r="OXK197" s="37">
        <f t="shared" si="168"/>
        <v>0</v>
      </c>
      <c r="OXL197" s="37">
        <f t="shared" si="168"/>
        <v>0</v>
      </c>
      <c r="OXM197" s="37">
        <f t="shared" si="168"/>
        <v>0</v>
      </c>
      <c r="OXN197" s="37">
        <f t="shared" si="168"/>
        <v>0</v>
      </c>
      <c r="OXO197" s="37">
        <f t="shared" si="168"/>
        <v>0</v>
      </c>
      <c r="OXP197" s="37">
        <f t="shared" si="168"/>
        <v>0</v>
      </c>
      <c r="OXQ197" s="37">
        <f t="shared" si="168"/>
        <v>0</v>
      </c>
      <c r="OXR197" s="37">
        <f t="shared" si="168"/>
        <v>0</v>
      </c>
      <c r="OXS197" s="37">
        <f t="shared" si="168"/>
        <v>0</v>
      </c>
      <c r="OXT197" s="37">
        <f t="shared" si="168"/>
        <v>0</v>
      </c>
      <c r="OXU197" s="37">
        <f t="shared" si="168"/>
        <v>0</v>
      </c>
      <c r="OXV197" s="37">
        <f t="shared" si="168"/>
        <v>0</v>
      </c>
      <c r="OXW197" s="37">
        <f t="shared" si="168"/>
        <v>0</v>
      </c>
      <c r="OXX197" s="37">
        <f t="shared" si="168"/>
        <v>0</v>
      </c>
      <c r="OXY197" s="37">
        <f t="shared" si="168"/>
        <v>0</v>
      </c>
      <c r="OXZ197" s="37">
        <f t="shared" si="168"/>
        <v>0</v>
      </c>
      <c r="OYA197" s="37">
        <f t="shared" si="168"/>
        <v>0</v>
      </c>
      <c r="OYB197" s="37">
        <f t="shared" si="168"/>
        <v>0</v>
      </c>
      <c r="OYC197" s="37">
        <f t="shared" si="168"/>
        <v>0</v>
      </c>
      <c r="OYD197" s="37">
        <f t="shared" si="168"/>
        <v>0</v>
      </c>
      <c r="OYE197" s="37">
        <f t="shared" si="168"/>
        <v>0</v>
      </c>
      <c r="OYF197" s="37">
        <f t="shared" si="168"/>
        <v>0</v>
      </c>
      <c r="OYG197" s="37">
        <f t="shared" si="168"/>
        <v>0</v>
      </c>
      <c r="OYH197" s="37">
        <f t="shared" si="168"/>
        <v>0</v>
      </c>
      <c r="OYI197" s="37">
        <f t="shared" si="168"/>
        <v>0</v>
      </c>
      <c r="OYJ197" s="37">
        <f t="shared" si="168"/>
        <v>0</v>
      </c>
      <c r="OYK197" s="37">
        <f t="shared" si="168"/>
        <v>0</v>
      </c>
      <c r="OYL197" s="37">
        <f t="shared" si="168"/>
        <v>0</v>
      </c>
      <c r="OYM197" s="37">
        <f t="shared" si="168"/>
        <v>0</v>
      </c>
      <c r="OYN197" s="37">
        <f t="shared" si="168"/>
        <v>0</v>
      </c>
      <c r="OYO197" s="37">
        <f t="shared" si="168"/>
        <v>0</v>
      </c>
      <c r="OYP197" s="37">
        <f t="shared" si="168"/>
        <v>0</v>
      </c>
      <c r="OYQ197" s="37">
        <f t="shared" si="168"/>
        <v>0</v>
      </c>
      <c r="OYR197" s="37">
        <f t="shared" si="168"/>
        <v>0</v>
      </c>
      <c r="OYS197" s="37">
        <f t="shared" si="168"/>
        <v>0</v>
      </c>
      <c r="OYT197" s="37">
        <f t="shared" si="168"/>
        <v>0</v>
      </c>
      <c r="OYU197" s="37">
        <f t="shared" si="168"/>
        <v>0</v>
      </c>
      <c r="OYV197" s="37">
        <f t="shared" si="168"/>
        <v>0</v>
      </c>
      <c r="OYW197" s="37">
        <f t="shared" si="168"/>
        <v>0</v>
      </c>
      <c r="OYX197" s="37">
        <f t="shared" si="168"/>
        <v>0</v>
      </c>
      <c r="OYY197" s="37">
        <f t="shared" si="168"/>
        <v>0</v>
      </c>
      <c r="OYZ197" s="37">
        <f t="shared" si="168"/>
        <v>0</v>
      </c>
      <c r="OZA197" s="37">
        <f t="shared" si="168"/>
        <v>0</v>
      </c>
      <c r="OZB197" s="37">
        <f t="shared" si="168"/>
        <v>0</v>
      </c>
      <c r="OZC197" s="37">
        <f t="shared" si="168"/>
        <v>0</v>
      </c>
      <c r="OZD197" s="37">
        <f t="shared" si="168"/>
        <v>0</v>
      </c>
      <c r="OZE197" s="37">
        <f t="shared" si="168"/>
        <v>0</v>
      </c>
      <c r="OZF197" s="37">
        <f t="shared" si="168"/>
        <v>0</v>
      </c>
      <c r="OZG197" s="37">
        <f t="shared" si="168"/>
        <v>0</v>
      </c>
      <c r="OZH197" s="37">
        <f t="shared" si="168"/>
        <v>0</v>
      </c>
      <c r="OZI197" s="37">
        <f t="shared" si="168"/>
        <v>0</v>
      </c>
      <c r="OZJ197" s="37">
        <f t="shared" ref="OZJ197:PBU197" si="169">SUM(OZJ234:OZJ245)</f>
        <v>0</v>
      </c>
      <c r="OZK197" s="37">
        <f t="shared" si="169"/>
        <v>0</v>
      </c>
      <c r="OZL197" s="37">
        <f t="shared" si="169"/>
        <v>0</v>
      </c>
      <c r="OZM197" s="37">
        <f t="shared" si="169"/>
        <v>0</v>
      </c>
      <c r="OZN197" s="37">
        <f t="shared" si="169"/>
        <v>0</v>
      </c>
      <c r="OZO197" s="37">
        <f t="shared" si="169"/>
        <v>0</v>
      </c>
      <c r="OZP197" s="37">
        <f t="shared" si="169"/>
        <v>0</v>
      </c>
      <c r="OZQ197" s="37">
        <f t="shared" si="169"/>
        <v>0</v>
      </c>
      <c r="OZR197" s="37">
        <f t="shared" si="169"/>
        <v>0</v>
      </c>
      <c r="OZS197" s="37">
        <f t="shared" si="169"/>
        <v>0</v>
      </c>
      <c r="OZT197" s="37">
        <f t="shared" si="169"/>
        <v>0</v>
      </c>
      <c r="OZU197" s="37">
        <f t="shared" si="169"/>
        <v>0</v>
      </c>
      <c r="OZV197" s="37">
        <f t="shared" si="169"/>
        <v>0</v>
      </c>
      <c r="OZW197" s="37">
        <f t="shared" si="169"/>
        <v>0</v>
      </c>
      <c r="OZX197" s="37">
        <f t="shared" si="169"/>
        <v>0</v>
      </c>
      <c r="OZY197" s="37">
        <f t="shared" si="169"/>
        <v>0</v>
      </c>
      <c r="OZZ197" s="37">
        <f t="shared" si="169"/>
        <v>0</v>
      </c>
      <c r="PAA197" s="37">
        <f t="shared" si="169"/>
        <v>0</v>
      </c>
      <c r="PAB197" s="37">
        <f t="shared" si="169"/>
        <v>0</v>
      </c>
      <c r="PAC197" s="37">
        <f t="shared" si="169"/>
        <v>0</v>
      </c>
      <c r="PAD197" s="37">
        <f t="shared" si="169"/>
        <v>0</v>
      </c>
      <c r="PAE197" s="37">
        <f t="shared" si="169"/>
        <v>0</v>
      </c>
      <c r="PAF197" s="37">
        <f t="shared" si="169"/>
        <v>0</v>
      </c>
      <c r="PAG197" s="37">
        <f t="shared" si="169"/>
        <v>0</v>
      </c>
      <c r="PAH197" s="37">
        <f t="shared" si="169"/>
        <v>0</v>
      </c>
      <c r="PAI197" s="37">
        <f t="shared" si="169"/>
        <v>0</v>
      </c>
      <c r="PAJ197" s="37">
        <f t="shared" si="169"/>
        <v>0</v>
      </c>
      <c r="PAK197" s="37">
        <f t="shared" si="169"/>
        <v>0</v>
      </c>
      <c r="PAL197" s="37">
        <f t="shared" si="169"/>
        <v>0</v>
      </c>
      <c r="PAM197" s="37">
        <f t="shared" si="169"/>
        <v>0</v>
      </c>
      <c r="PAN197" s="37">
        <f t="shared" si="169"/>
        <v>0</v>
      </c>
      <c r="PAO197" s="37">
        <f t="shared" si="169"/>
        <v>0</v>
      </c>
      <c r="PAP197" s="37">
        <f t="shared" si="169"/>
        <v>0</v>
      </c>
      <c r="PAQ197" s="37">
        <f t="shared" si="169"/>
        <v>0</v>
      </c>
      <c r="PAR197" s="37">
        <f t="shared" si="169"/>
        <v>0</v>
      </c>
      <c r="PAS197" s="37">
        <f t="shared" si="169"/>
        <v>0</v>
      </c>
      <c r="PAT197" s="37">
        <f t="shared" si="169"/>
        <v>0</v>
      </c>
      <c r="PAU197" s="37">
        <f t="shared" si="169"/>
        <v>0</v>
      </c>
      <c r="PAV197" s="37">
        <f t="shared" si="169"/>
        <v>0</v>
      </c>
      <c r="PAW197" s="37">
        <f t="shared" si="169"/>
        <v>0</v>
      </c>
      <c r="PAX197" s="37">
        <f t="shared" si="169"/>
        <v>0</v>
      </c>
      <c r="PAY197" s="37">
        <f t="shared" si="169"/>
        <v>0</v>
      </c>
      <c r="PAZ197" s="37">
        <f t="shared" si="169"/>
        <v>0</v>
      </c>
      <c r="PBA197" s="37">
        <f t="shared" si="169"/>
        <v>0</v>
      </c>
      <c r="PBB197" s="37">
        <f t="shared" si="169"/>
        <v>0</v>
      </c>
      <c r="PBC197" s="37">
        <f t="shared" si="169"/>
        <v>0</v>
      </c>
      <c r="PBD197" s="37">
        <f t="shared" si="169"/>
        <v>0</v>
      </c>
      <c r="PBE197" s="37">
        <f t="shared" si="169"/>
        <v>0</v>
      </c>
      <c r="PBF197" s="37">
        <f t="shared" si="169"/>
        <v>0</v>
      </c>
      <c r="PBG197" s="37">
        <f t="shared" si="169"/>
        <v>0</v>
      </c>
      <c r="PBH197" s="37">
        <f t="shared" si="169"/>
        <v>0</v>
      </c>
      <c r="PBI197" s="37">
        <f t="shared" si="169"/>
        <v>0</v>
      </c>
      <c r="PBJ197" s="37">
        <f t="shared" si="169"/>
        <v>0</v>
      </c>
      <c r="PBK197" s="37">
        <f t="shared" si="169"/>
        <v>0</v>
      </c>
      <c r="PBL197" s="37">
        <f t="shared" si="169"/>
        <v>0</v>
      </c>
      <c r="PBM197" s="37">
        <f t="shared" si="169"/>
        <v>0</v>
      </c>
      <c r="PBN197" s="37">
        <f t="shared" si="169"/>
        <v>0</v>
      </c>
      <c r="PBO197" s="37">
        <f t="shared" si="169"/>
        <v>0</v>
      </c>
      <c r="PBP197" s="37">
        <f t="shared" si="169"/>
        <v>0</v>
      </c>
      <c r="PBQ197" s="37">
        <f t="shared" si="169"/>
        <v>0</v>
      </c>
      <c r="PBR197" s="37">
        <f t="shared" si="169"/>
        <v>0</v>
      </c>
      <c r="PBS197" s="37">
        <f t="shared" si="169"/>
        <v>0</v>
      </c>
      <c r="PBT197" s="37">
        <f t="shared" si="169"/>
        <v>0</v>
      </c>
      <c r="PBU197" s="37">
        <f t="shared" si="169"/>
        <v>0</v>
      </c>
      <c r="PBV197" s="37">
        <f t="shared" ref="PBV197:PEG197" si="170">SUM(PBV234:PBV245)</f>
        <v>0</v>
      </c>
      <c r="PBW197" s="37">
        <f t="shared" si="170"/>
        <v>0</v>
      </c>
      <c r="PBX197" s="37">
        <f t="shared" si="170"/>
        <v>0</v>
      </c>
      <c r="PBY197" s="37">
        <f t="shared" si="170"/>
        <v>0</v>
      </c>
      <c r="PBZ197" s="37">
        <f t="shared" si="170"/>
        <v>0</v>
      </c>
      <c r="PCA197" s="37">
        <f t="shared" si="170"/>
        <v>0</v>
      </c>
      <c r="PCB197" s="37">
        <f t="shared" si="170"/>
        <v>0</v>
      </c>
      <c r="PCC197" s="37">
        <f t="shared" si="170"/>
        <v>0</v>
      </c>
      <c r="PCD197" s="37">
        <f t="shared" si="170"/>
        <v>0</v>
      </c>
      <c r="PCE197" s="37">
        <f t="shared" si="170"/>
        <v>0</v>
      </c>
      <c r="PCF197" s="37">
        <f t="shared" si="170"/>
        <v>0</v>
      </c>
      <c r="PCG197" s="37">
        <f t="shared" si="170"/>
        <v>0</v>
      </c>
      <c r="PCH197" s="37">
        <f t="shared" si="170"/>
        <v>0</v>
      </c>
      <c r="PCI197" s="37">
        <f t="shared" si="170"/>
        <v>0</v>
      </c>
      <c r="PCJ197" s="37">
        <f t="shared" si="170"/>
        <v>0</v>
      </c>
      <c r="PCK197" s="37">
        <f t="shared" si="170"/>
        <v>0</v>
      </c>
      <c r="PCL197" s="37">
        <f t="shared" si="170"/>
        <v>0</v>
      </c>
      <c r="PCM197" s="37">
        <f t="shared" si="170"/>
        <v>0</v>
      </c>
      <c r="PCN197" s="37">
        <f t="shared" si="170"/>
        <v>0</v>
      </c>
      <c r="PCO197" s="37">
        <f t="shared" si="170"/>
        <v>0</v>
      </c>
      <c r="PCP197" s="37">
        <f t="shared" si="170"/>
        <v>0</v>
      </c>
      <c r="PCQ197" s="37">
        <f t="shared" si="170"/>
        <v>0</v>
      </c>
      <c r="PCR197" s="37">
        <f t="shared" si="170"/>
        <v>0</v>
      </c>
      <c r="PCS197" s="37">
        <f t="shared" si="170"/>
        <v>0</v>
      </c>
      <c r="PCT197" s="37">
        <f t="shared" si="170"/>
        <v>0</v>
      </c>
      <c r="PCU197" s="37">
        <f t="shared" si="170"/>
        <v>0</v>
      </c>
      <c r="PCV197" s="37">
        <f t="shared" si="170"/>
        <v>0</v>
      </c>
      <c r="PCW197" s="37">
        <f t="shared" si="170"/>
        <v>0</v>
      </c>
      <c r="PCX197" s="37">
        <f t="shared" si="170"/>
        <v>0</v>
      </c>
      <c r="PCY197" s="37">
        <f t="shared" si="170"/>
        <v>0</v>
      </c>
      <c r="PCZ197" s="37">
        <f t="shared" si="170"/>
        <v>0</v>
      </c>
      <c r="PDA197" s="37">
        <f t="shared" si="170"/>
        <v>0</v>
      </c>
      <c r="PDB197" s="37">
        <f t="shared" si="170"/>
        <v>0</v>
      </c>
      <c r="PDC197" s="37">
        <f t="shared" si="170"/>
        <v>0</v>
      </c>
      <c r="PDD197" s="37">
        <f t="shared" si="170"/>
        <v>0</v>
      </c>
      <c r="PDE197" s="37">
        <f t="shared" si="170"/>
        <v>0</v>
      </c>
      <c r="PDF197" s="37">
        <f t="shared" si="170"/>
        <v>0</v>
      </c>
      <c r="PDG197" s="37">
        <f t="shared" si="170"/>
        <v>0</v>
      </c>
      <c r="PDH197" s="37">
        <f t="shared" si="170"/>
        <v>0</v>
      </c>
      <c r="PDI197" s="37">
        <f t="shared" si="170"/>
        <v>0</v>
      </c>
      <c r="PDJ197" s="37">
        <f t="shared" si="170"/>
        <v>0</v>
      </c>
      <c r="PDK197" s="37">
        <f t="shared" si="170"/>
        <v>0</v>
      </c>
      <c r="PDL197" s="37">
        <f t="shared" si="170"/>
        <v>0</v>
      </c>
      <c r="PDM197" s="37">
        <f t="shared" si="170"/>
        <v>0</v>
      </c>
      <c r="PDN197" s="37">
        <f t="shared" si="170"/>
        <v>0</v>
      </c>
      <c r="PDO197" s="37">
        <f t="shared" si="170"/>
        <v>0</v>
      </c>
      <c r="PDP197" s="37">
        <f t="shared" si="170"/>
        <v>0</v>
      </c>
      <c r="PDQ197" s="37">
        <f t="shared" si="170"/>
        <v>0</v>
      </c>
      <c r="PDR197" s="37">
        <f t="shared" si="170"/>
        <v>0</v>
      </c>
      <c r="PDS197" s="37">
        <f t="shared" si="170"/>
        <v>0</v>
      </c>
      <c r="PDT197" s="37">
        <f t="shared" si="170"/>
        <v>0</v>
      </c>
      <c r="PDU197" s="37">
        <f t="shared" si="170"/>
        <v>0</v>
      </c>
      <c r="PDV197" s="37">
        <f t="shared" si="170"/>
        <v>0</v>
      </c>
      <c r="PDW197" s="37">
        <f t="shared" si="170"/>
        <v>0</v>
      </c>
      <c r="PDX197" s="37">
        <f t="shared" si="170"/>
        <v>0</v>
      </c>
      <c r="PDY197" s="37">
        <f t="shared" si="170"/>
        <v>0</v>
      </c>
      <c r="PDZ197" s="37">
        <f t="shared" si="170"/>
        <v>0</v>
      </c>
      <c r="PEA197" s="37">
        <f t="shared" si="170"/>
        <v>0</v>
      </c>
      <c r="PEB197" s="37">
        <f t="shared" si="170"/>
        <v>0</v>
      </c>
      <c r="PEC197" s="37">
        <f t="shared" si="170"/>
        <v>0</v>
      </c>
      <c r="PED197" s="37">
        <f t="shared" si="170"/>
        <v>0</v>
      </c>
      <c r="PEE197" s="37">
        <f t="shared" si="170"/>
        <v>0</v>
      </c>
      <c r="PEF197" s="37">
        <f t="shared" si="170"/>
        <v>0</v>
      </c>
      <c r="PEG197" s="37">
        <f t="shared" si="170"/>
        <v>0</v>
      </c>
      <c r="PEH197" s="37">
        <f t="shared" ref="PEH197:PGS197" si="171">SUM(PEH234:PEH245)</f>
        <v>0</v>
      </c>
      <c r="PEI197" s="37">
        <f t="shared" si="171"/>
        <v>0</v>
      </c>
      <c r="PEJ197" s="37">
        <f t="shared" si="171"/>
        <v>0</v>
      </c>
      <c r="PEK197" s="37">
        <f t="shared" si="171"/>
        <v>0</v>
      </c>
      <c r="PEL197" s="37">
        <f t="shared" si="171"/>
        <v>0</v>
      </c>
      <c r="PEM197" s="37">
        <f t="shared" si="171"/>
        <v>0</v>
      </c>
      <c r="PEN197" s="37">
        <f t="shared" si="171"/>
        <v>0</v>
      </c>
      <c r="PEO197" s="37">
        <f t="shared" si="171"/>
        <v>0</v>
      </c>
      <c r="PEP197" s="37">
        <f t="shared" si="171"/>
        <v>0</v>
      </c>
      <c r="PEQ197" s="37">
        <f t="shared" si="171"/>
        <v>0</v>
      </c>
      <c r="PER197" s="37">
        <f t="shared" si="171"/>
        <v>0</v>
      </c>
      <c r="PES197" s="37">
        <f t="shared" si="171"/>
        <v>0</v>
      </c>
      <c r="PET197" s="37">
        <f t="shared" si="171"/>
        <v>0</v>
      </c>
      <c r="PEU197" s="37">
        <f t="shared" si="171"/>
        <v>0</v>
      </c>
      <c r="PEV197" s="37">
        <f t="shared" si="171"/>
        <v>0</v>
      </c>
      <c r="PEW197" s="37">
        <f t="shared" si="171"/>
        <v>0</v>
      </c>
      <c r="PEX197" s="37">
        <f t="shared" si="171"/>
        <v>0</v>
      </c>
      <c r="PEY197" s="37">
        <f t="shared" si="171"/>
        <v>0</v>
      </c>
      <c r="PEZ197" s="37">
        <f t="shared" si="171"/>
        <v>0</v>
      </c>
      <c r="PFA197" s="37">
        <f t="shared" si="171"/>
        <v>0</v>
      </c>
      <c r="PFB197" s="37">
        <f t="shared" si="171"/>
        <v>0</v>
      </c>
      <c r="PFC197" s="37">
        <f t="shared" si="171"/>
        <v>0</v>
      </c>
      <c r="PFD197" s="37">
        <f t="shared" si="171"/>
        <v>0</v>
      </c>
      <c r="PFE197" s="37">
        <f t="shared" si="171"/>
        <v>0</v>
      </c>
      <c r="PFF197" s="37">
        <f t="shared" si="171"/>
        <v>0</v>
      </c>
      <c r="PFG197" s="37">
        <f t="shared" si="171"/>
        <v>0</v>
      </c>
      <c r="PFH197" s="37">
        <f t="shared" si="171"/>
        <v>0</v>
      </c>
      <c r="PFI197" s="37">
        <f t="shared" si="171"/>
        <v>0</v>
      </c>
      <c r="PFJ197" s="37">
        <f t="shared" si="171"/>
        <v>0</v>
      </c>
      <c r="PFK197" s="37">
        <f t="shared" si="171"/>
        <v>0</v>
      </c>
      <c r="PFL197" s="37">
        <f t="shared" si="171"/>
        <v>0</v>
      </c>
      <c r="PFM197" s="37">
        <f t="shared" si="171"/>
        <v>0</v>
      </c>
      <c r="PFN197" s="37">
        <f t="shared" si="171"/>
        <v>0</v>
      </c>
      <c r="PFO197" s="37">
        <f t="shared" si="171"/>
        <v>0</v>
      </c>
      <c r="PFP197" s="37">
        <f t="shared" si="171"/>
        <v>0</v>
      </c>
      <c r="PFQ197" s="37">
        <f t="shared" si="171"/>
        <v>0</v>
      </c>
      <c r="PFR197" s="37">
        <f t="shared" si="171"/>
        <v>0</v>
      </c>
      <c r="PFS197" s="37">
        <f t="shared" si="171"/>
        <v>0</v>
      </c>
      <c r="PFT197" s="37">
        <f t="shared" si="171"/>
        <v>0</v>
      </c>
      <c r="PFU197" s="37">
        <f t="shared" si="171"/>
        <v>0</v>
      </c>
      <c r="PFV197" s="37">
        <f t="shared" si="171"/>
        <v>0</v>
      </c>
      <c r="PFW197" s="37">
        <f t="shared" si="171"/>
        <v>0</v>
      </c>
      <c r="PFX197" s="37">
        <f t="shared" si="171"/>
        <v>0</v>
      </c>
      <c r="PFY197" s="37">
        <f t="shared" si="171"/>
        <v>0</v>
      </c>
      <c r="PFZ197" s="37">
        <f t="shared" si="171"/>
        <v>0</v>
      </c>
      <c r="PGA197" s="37">
        <f t="shared" si="171"/>
        <v>0</v>
      </c>
      <c r="PGB197" s="37">
        <f t="shared" si="171"/>
        <v>0</v>
      </c>
      <c r="PGC197" s="37">
        <f t="shared" si="171"/>
        <v>0</v>
      </c>
      <c r="PGD197" s="37">
        <f t="shared" si="171"/>
        <v>0</v>
      </c>
      <c r="PGE197" s="37">
        <f t="shared" si="171"/>
        <v>0</v>
      </c>
      <c r="PGF197" s="37">
        <f t="shared" si="171"/>
        <v>0</v>
      </c>
      <c r="PGG197" s="37">
        <f t="shared" si="171"/>
        <v>0</v>
      </c>
      <c r="PGH197" s="37">
        <f t="shared" si="171"/>
        <v>0</v>
      </c>
      <c r="PGI197" s="37">
        <f t="shared" si="171"/>
        <v>0</v>
      </c>
      <c r="PGJ197" s="37">
        <f t="shared" si="171"/>
        <v>0</v>
      </c>
      <c r="PGK197" s="37">
        <f t="shared" si="171"/>
        <v>0</v>
      </c>
      <c r="PGL197" s="37">
        <f t="shared" si="171"/>
        <v>0</v>
      </c>
      <c r="PGM197" s="37">
        <f t="shared" si="171"/>
        <v>0</v>
      </c>
      <c r="PGN197" s="37">
        <f t="shared" si="171"/>
        <v>0</v>
      </c>
      <c r="PGO197" s="37">
        <f t="shared" si="171"/>
        <v>0</v>
      </c>
      <c r="PGP197" s="37">
        <f t="shared" si="171"/>
        <v>0</v>
      </c>
      <c r="PGQ197" s="37">
        <f t="shared" si="171"/>
        <v>0</v>
      </c>
      <c r="PGR197" s="37">
        <f t="shared" si="171"/>
        <v>0</v>
      </c>
      <c r="PGS197" s="37">
        <f t="shared" si="171"/>
        <v>0</v>
      </c>
      <c r="PGT197" s="37">
        <f t="shared" ref="PGT197:PJE197" si="172">SUM(PGT234:PGT245)</f>
        <v>0</v>
      </c>
      <c r="PGU197" s="37">
        <f t="shared" si="172"/>
        <v>0</v>
      </c>
      <c r="PGV197" s="37">
        <f t="shared" si="172"/>
        <v>0</v>
      </c>
      <c r="PGW197" s="37">
        <f t="shared" si="172"/>
        <v>0</v>
      </c>
      <c r="PGX197" s="37">
        <f t="shared" si="172"/>
        <v>0</v>
      </c>
      <c r="PGY197" s="37">
        <f t="shared" si="172"/>
        <v>0</v>
      </c>
      <c r="PGZ197" s="37">
        <f t="shared" si="172"/>
        <v>0</v>
      </c>
      <c r="PHA197" s="37">
        <f t="shared" si="172"/>
        <v>0</v>
      </c>
      <c r="PHB197" s="37">
        <f t="shared" si="172"/>
        <v>0</v>
      </c>
      <c r="PHC197" s="37">
        <f t="shared" si="172"/>
        <v>0</v>
      </c>
      <c r="PHD197" s="37">
        <f t="shared" si="172"/>
        <v>0</v>
      </c>
      <c r="PHE197" s="37">
        <f t="shared" si="172"/>
        <v>0</v>
      </c>
      <c r="PHF197" s="37">
        <f t="shared" si="172"/>
        <v>0</v>
      </c>
      <c r="PHG197" s="37">
        <f t="shared" si="172"/>
        <v>0</v>
      </c>
      <c r="PHH197" s="37">
        <f t="shared" si="172"/>
        <v>0</v>
      </c>
      <c r="PHI197" s="37">
        <f t="shared" si="172"/>
        <v>0</v>
      </c>
      <c r="PHJ197" s="37">
        <f t="shared" si="172"/>
        <v>0</v>
      </c>
      <c r="PHK197" s="37">
        <f t="shared" si="172"/>
        <v>0</v>
      </c>
      <c r="PHL197" s="37">
        <f t="shared" si="172"/>
        <v>0</v>
      </c>
      <c r="PHM197" s="37">
        <f t="shared" si="172"/>
        <v>0</v>
      </c>
      <c r="PHN197" s="37">
        <f t="shared" si="172"/>
        <v>0</v>
      </c>
      <c r="PHO197" s="37">
        <f t="shared" si="172"/>
        <v>0</v>
      </c>
      <c r="PHP197" s="37">
        <f t="shared" si="172"/>
        <v>0</v>
      </c>
      <c r="PHQ197" s="37">
        <f t="shared" si="172"/>
        <v>0</v>
      </c>
      <c r="PHR197" s="37">
        <f t="shared" si="172"/>
        <v>0</v>
      </c>
      <c r="PHS197" s="37">
        <f t="shared" si="172"/>
        <v>0</v>
      </c>
      <c r="PHT197" s="37">
        <f t="shared" si="172"/>
        <v>0</v>
      </c>
      <c r="PHU197" s="37">
        <f t="shared" si="172"/>
        <v>0</v>
      </c>
      <c r="PHV197" s="37">
        <f t="shared" si="172"/>
        <v>0</v>
      </c>
      <c r="PHW197" s="37">
        <f t="shared" si="172"/>
        <v>0</v>
      </c>
      <c r="PHX197" s="37">
        <f t="shared" si="172"/>
        <v>0</v>
      </c>
      <c r="PHY197" s="37">
        <f t="shared" si="172"/>
        <v>0</v>
      </c>
      <c r="PHZ197" s="37">
        <f t="shared" si="172"/>
        <v>0</v>
      </c>
      <c r="PIA197" s="37">
        <f t="shared" si="172"/>
        <v>0</v>
      </c>
      <c r="PIB197" s="37">
        <f t="shared" si="172"/>
        <v>0</v>
      </c>
      <c r="PIC197" s="37">
        <f t="shared" si="172"/>
        <v>0</v>
      </c>
      <c r="PID197" s="37">
        <f t="shared" si="172"/>
        <v>0</v>
      </c>
      <c r="PIE197" s="37">
        <f t="shared" si="172"/>
        <v>0</v>
      </c>
      <c r="PIF197" s="37">
        <f t="shared" si="172"/>
        <v>0</v>
      </c>
      <c r="PIG197" s="37">
        <f t="shared" si="172"/>
        <v>0</v>
      </c>
      <c r="PIH197" s="37">
        <f t="shared" si="172"/>
        <v>0</v>
      </c>
      <c r="PII197" s="37">
        <f t="shared" si="172"/>
        <v>0</v>
      </c>
      <c r="PIJ197" s="37">
        <f t="shared" si="172"/>
        <v>0</v>
      </c>
      <c r="PIK197" s="37">
        <f t="shared" si="172"/>
        <v>0</v>
      </c>
      <c r="PIL197" s="37">
        <f t="shared" si="172"/>
        <v>0</v>
      </c>
      <c r="PIM197" s="37">
        <f t="shared" si="172"/>
        <v>0</v>
      </c>
      <c r="PIN197" s="37">
        <f t="shared" si="172"/>
        <v>0</v>
      </c>
      <c r="PIO197" s="37">
        <f t="shared" si="172"/>
        <v>0</v>
      </c>
      <c r="PIP197" s="37">
        <f t="shared" si="172"/>
        <v>0</v>
      </c>
      <c r="PIQ197" s="37">
        <f t="shared" si="172"/>
        <v>0</v>
      </c>
      <c r="PIR197" s="37">
        <f t="shared" si="172"/>
        <v>0</v>
      </c>
      <c r="PIS197" s="37">
        <f t="shared" si="172"/>
        <v>0</v>
      </c>
      <c r="PIT197" s="37">
        <f t="shared" si="172"/>
        <v>0</v>
      </c>
      <c r="PIU197" s="37">
        <f t="shared" si="172"/>
        <v>0</v>
      </c>
      <c r="PIV197" s="37">
        <f t="shared" si="172"/>
        <v>0</v>
      </c>
      <c r="PIW197" s="37">
        <f t="shared" si="172"/>
        <v>0</v>
      </c>
      <c r="PIX197" s="37">
        <f t="shared" si="172"/>
        <v>0</v>
      </c>
      <c r="PIY197" s="37">
        <f t="shared" si="172"/>
        <v>0</v>
      </c>
      <c r="PIZ197" s="37">
        <f t="shared" si="172"/>
        <v>0</v>
      </c>
      <c r="PJA197" s="37">
        <f t="shared" si="172"/>
        <v>0</v>
      </c>
      <c r="PJB197" s="37">
        <f t="shared" si="172"/>
        <v>0</v>
      </c>
      <c r="PJC197" s="37">
        <f t="shared" si="172"/>
        <v>0</v>
      </c>
      <c r="PJD197" s="37">
        <f t="shared" si="172"/>
        <v>0</v>
      </c>
      <c r="PJE197" s="37">
        <f t="shared" si="172"/>
        <v>0</v>
      </c>
      <c r="PJF197" s="37">
        <f t="shared" ref="PJF197:PLQ197" si="173">SUM(PJF234:PJF245)</f>
        <v>0</v>
      </c>
      <c r="PJG197" s="37">
        <f t="shared" si="173"/>
        <v>0</v>
      </c>
      <c r="PJH197" s="37">
        <f t="shared" si="173"/>
        <v>0</v>
      </c>
      <c r="PJI197" s="37">
        <f t="shared" si="173"/>
        <v>0</v>
      </c>
      <c r="PJJ197" s="37">
        <f t="shared" si="173"/>
        <v>0</v>
      </c>
      <c r="PJK197" s="37">
        <f t="shared" si="173"/>
        <v>0</v>
      </c>
      <c r="PJL197" s="37">
        <f t="shared" si="173"/>
        <v>0</v>
      </c>
      <c r="PJM197" s="37">
        <f t="shared" si="173"/>
        <v>0</v>
      </c>
      <c r="PJN197" s="37">
        <f t="shared" si="173"/>
        <v>0</v>
      </c>
      <c r="PJO197" s="37">
        <f t="shared" si="173"/>
        <v>0</v>
      </c>
      <c r="PJP197" s="37">
        <f t="shared" si="173"/>
        <v>0</v>
      </c>
      <c r="PJQ197" s="37">
        <f t="shared" si="173"/>
        <v>0</v>
      </c>
      <c r="PJR197" s="37">
        <f t="shared" si="173"/>
        <v>0</v>
      </c>
      <c r="PJS197" s="37">
        <f t="shared" si="173"/>
        <v>0</v>
      </c>
      <c r="PJT197" s="37">
        <f t="shared" si="173"/>
        <v>0</v>
      </c>
      <c r="PJU197" s="37">
        <f t="shared" si="173"/>
        <v>0</v>
      </c>
      <c r="PJV197" s="37">
        <f t="shared" si="173"/>
        <v>0</v>
      </c>
      <c r="PJW197" s="37">
        <f t="shared" si="173"/>
        <v>0</v>
      </c>
      <c r="PJX197" s="37">
        <f t="shared" si="173"/>
        <v>0</v>
      </c>
      <c r="PJY197" s="37">
        <f t="shared" si="173"/>
        <v>0</v>
      </c>
      <c r="PJZ197" s="37">
        <f t="shared" si="173"/>
        <v>0</v>
      </c>
      <c r="PKA197" s="37">
        <f t="shared" si="173"/>
        <v>0</v>
      </c>
      <c r="PKB197" s="37">
        <f t="shared" si="173"/>
        <v>0</v>
      </c>
      <c r="PKC197" s="37">
        <f t="shared" si="173"/>
        <v>0</v>
      </c>
      <c r="PKD197" s="37">
        <f t="shared" si="173"/>
        <v>0</v>
      </c>
      <c r="PKE197" s="37">
        <f t="shared" si="173"/>
        <v>0</v>
      </c>
      <c r="PKF197" s="37">
        <f t="shared" si="173"/>
        <v>0</v>
      </c>
      <c r="PKG197" s="37">
        <f t="shared" si="173"/>
        <v>0</v>
      </c>
      <c r="PKH197" s="37">
        <f t="shared" si="173"/>
        <v>0</v>
      </c>
      <c r="PKI197" s="37">
        <f t="shared" si="173"/>
        <v>0</v>
      </c>
      <c r="PKJ197" s="37">
        <f t="shared" si="173"/>
        <v>0</v>
      </c>
      <c r="PKK197" s="37">
        <f t="shared" si="173"/>
        <v>0</v>
      </c>
      <c r="PKL197" s="37">
        <f t="shared" si="173"/>
        <v>0</v>
      </c>
      <c r="PKM197" s="37">
        <f t="shared" si="173"/>
        <v>0</v>
      </c>
      <c r="PKN197" s="37">
        <f t="shared" si="173"/>
        <v>0</v>
      </c>
      <c r="PKO197" s="37">
        <f t="shared" si="173"/>
        <v>0</v>
      </c>
      <c r="PKP197" s="37">
        <f t="shared" si="173"/>
        <v>0</v>
      </c>
      <c r="PKQ197" s="37">
        <f t="shared" si="173"/>
        <v>0</v>
      </c>
      <c r="PKR197" s="37">
        <f t="shared" si="173"/>
        <v>0</v>
      </c>
      <c r="PKS197" s="37">
        <f t="shared" si="173"/>
        <v>0</v>
      </c>
      <c r="PKT197" s="37">
        <f t="shared" si="173"/>
        <v>0</v>
      </c>
      <c r="PKU197" s="37">
        <f t="shared" si="173"/>
        <v>0</v>
      </c>
      <c r="PKV197" s="37">
        <f t="shared" si="173"/>
        <v>0</v>
      </c>
      <c r="PKW197" s="37">
        <f t="shared" si="173"/>
        <v>0</v>
      </c>
      <c r="PKX197" s="37">
        <f t="shared" si="173"/>
        <v>0</v>
      </c>
      <c r="PKY197" s="37">
        <f t="shared" si="173"/>
        <v>0</v>
      </c>
      <c r="PKZ197" s="37">
        <f t="shared" si="173"/>
        <v>0</v>
      </c>
      <c r="PLA197" s="37">
        <f t="shared" si="173"/>
        <v>0</v>
      </c>
      <c r="PLB197" s="37">
        <f t="shared" si="173"/>
        <v>0</v>
      </c>
      <c r="PLC197" s="37">
        <f t="shared" si="173"/>
        <v>0</v>
      </c>
      <c r="PLD197" s="37">
        <f t="shared" si="173"/>
        <v>0</v>
      </c>
      <c r="PLE197" s="37">
        <f t="shared" si="173"/>
        <v>0</v>
      </c>
      <c r="PLF197" s="37">
        <f t="shared" si="173"/>
        <v>0</v>
      </c>
      <c r="PLG197" s="37">
        <f t="shared" si="173"/>
        <v>0</v>
      </c>
      <c r="PLH197" s="37">
        <f t="shared" si="173"/>
        <v>0</v>
      </c>
      <c r="PLI197" s="37">
        <f t="shared" si="173"/>
        <v>0</v>
      </c>
      <c r="PLJ197" s="37">
        <f t="shared" si="173"/>
        <v>0</v>
      </c>
      <c r="PLK197" s="37">
        <f t="shared" si="173"/>
        <v>0</v>
      </c>
      <c r="PLL197" s="37">
        <f t="shared" si="173"/>
        <v>0</v>
      </c>
      <c r="PLM197" s="37">
        <f t="shared" si="173"/>
        <v>0</v>
      </c>
      <c r="PLN197" s="37">
        <f t="shared" si="173"/>
        <v>0</v>
      </c>
      <c r="PLO197" s="37">
        <f t="shared" si="173"/>
        <v>0</v>
      </c>
      <c r="PLP197" s="37">
        <f t="shared" si="173"/>
        <v>0</v>
      </c>
      <c r="PLQ197" s="37">
        <f t="shared" si="173"/>
        <v>0</v>
      </c>
      <c r="PLR197" s="37">
        <f t="shared" ref="PLR197:POC197" si="174">SUM(PLR234:PLR245)</f>
        <v>0</v>
      </c>
      <c r="PLS197" s="37">
        <f t="shared" si="174"/>
        <v>0</v>
      </c>
      <c r="PLT197" s="37">
        <f t="shared" si="174"/>
        <v>0</v>
      </c>
      <c r="PLU197" s="37">
        <f t="shared" si="174"/>
        <v>0</v>
      </c>
      <c r="PLV197" s="37">
        <f t="shared" si="174"/>
        <v>0</v>
      </c>
      <c r="PLW197" s="37">
        <f t="shared" si="174"/>
        <v>0</v>
      </c>
      <c r="PLX197" s="37">
        <f t="shared" si="174"/>
        <v>0</v>
      </c>
      <c r="PLY197" s="37">
        <f t="shared" si="174"/>
        <v>0</v>
      </c>
      <c r="PLZ197" s="37">
        <f t="shared" si="174"/>
        <v>0</v>
      </c>
      <c r="PMA197" s="37">
        <f t="shared" si="174"/>
        <v>0</v>
      </c>
      <c r="PMB197" s="37">
        <f t="shared" si="174"/>
        <v>0</v>
      </c>
      <c r="PMC197" s="37">
        <f t="shared" si="174"/>
        <v>0</v>
      </c>
      <c r="PMD197" s="37">
        <f t="shared" si="174"/>
        <v>0</v>
      </c>
      <c r="PME197" s="37">
        <f t="shared" si="174"/>
        <v>0</v>
      </c>
      <c r="PMF197" s="37">
        <f t="shared" si="174"/>
        <v>0</v>
      </c>
      <c r="PMG197" s="37">
        <f t="shared" si="174"/>
        <v>0</v>
      </c>
      <c r="PMH197" s="37">
        <f t="shared" si="174"/>
        <v>0</v>
      </c>
      <c r="PMI197" s="37">
        <f t="shared" si="174"/>
        <v>0</v>
      </c>
      <c r="PMJ197" s="37">
        <f t="shared" si="174"/>
        <v>0</v>
      </c>
      <c r="PMK197" s="37">
        <f t="shared" si="174"/>
        <v>0</v>
      </c>
      <c r="PML197" s="37">
        <f t="shared" si="174"/>
        <v>0</v>
      </c>
      <c r="PMM197" s="37">
        <f t="shared" si="174"/>
        <v>0</v>
      </c>
      <c r="PMN197" s="37">
        <f t="shared" si="174"/>
        <v>0</v>
      </c>
      <c r="PMO197" s="37">
        <f t="shared" si="174"/>
        <v>0</v>
      </c>
      <c r="PMP197" s="37">
        <f t="shared" si="174"/>
        <v>0</v>
      </c>
      <c r="PMQ197" s="37">
        <f t="shared" si="174"/>
        <v>0</v>
      </c>
      <c r="PMR197" s="37">
        <f t="shared" si="174"/>
        <v>0</v>
      </c>
      <c r="PMS197" s="37">
        <f t="shared" si="174"/>
        <v>0</v>
      </c>
      <c r="PMT197" s="37">
        <f t="shared" si="174"/>
        <v>0</v>
      </c>
      <c r="PMU197" s="37">
        <f t="shared" si="174"/>
        <v>0</v>
      </c>
      <c r="PMV197" s="37">
        <f t="shared" si="174"/>
        <v>0</v>
      </c>
      <c r="PMW197" s="37">
        <f t="shared" si="174"/>
        <v>0</v>
      </c>
      <c r="PMX197" s="37">
        <f t="shared" si="174"/>
        <v>0</v>
      </c>
      <c r="PMY197" s="37">
        <f t="shared" si="174"/>
        <v>0</v>
      </c>
      <c r="PMZ197" s="37">
        <f t="shared" si="174"/>
        <v>0</v>
      </c>
      <c r="PNA197" s="37">
        <f t="shared" si="174"/>
        <v>0</v>
      </c>
      <c r="PNB197" s="37">
        <f t="shared" si="174"/>
        <v>0</v>
      </c>
      <c r="PNC197" s="37">
        <f t="shared" si="174"/>
        <v>0</v>
      </c>
      <c r="PND197" s="37">
        <f t="shared" si="174"/>
        <v>0</v>
      </c>
      <c r="PNE197" s="37">
        <f t="shared" si="174"/>
        <v>0</v>
      </c>
      <c r="PNF197" s="37">
        <f t="shared" si="174"/>
        <v>0</v>
      </c>
      <c r="PNG197" s="37">
        <f t="shared" si="174"/>
        <v>0</v>
      </c>
      <c r="PNH197" s="37">
        <f t="shared" si="174"/>
        <v>0</v>
      </c>
      <c r="PNI197" s="37">
        <f t="shared" si="174"/>
        <v>0</v>
      </c>
      <c r="PNJ197" s="37">
        <f t="shared" si="174"/>
        <v>0</v>
      </c>
      <c r="PNK197" s="37">
        <f t="shared" si="174"/>
        <v>0</v>
      </c>
      <c r="PNL197" s="37">
        <f t="shared" si="174"/>
        <v>0</v>
      </c>
      <c r="PNM197" s="37">
        <f t="shared" si="174"/>
        <v>0</v>
      </c>
      <c r="PNN197" s="37">
        <f t="shared" si="174"/>
        <v>0</v>
      </c>
      <c r="PNO197" s="37">
        <f t="shared" si="174"/>
        <v>0</v>
      </c>
      <c r="PNP197" s="37">
        <f t="shared" si="174"/>
        <v>0</v>
      </c>
      <c r="PNQ197" s="37">
        <f t="shared" si="174"/>
        <v>0</v>
      </c>
      <c r="PNR197" s="37">
        <f t="shared" si="174"/>
        <v>0</v>
      </c>
      <c r="PNS197" s="37">
        <f t="shared" si="174"/>
        <v>0</v>
      </c>
      <c r="PNT197" s="37">
        <f t="shared" si="174"/>
        <v>0</v>
      </c>
      <c r="PNU197" s="37">
        <f t="shared" si="174"/>
        <v>0</v>
      </c>
      <c r="PNV197" s="37">
        <f t="shared" si="174"/>
        <v>0</v>
      </c>
      <c r="PNW197" s="37">
        <f t="shared" si="174"/>
        <v>0</v>
      </c>
      <c r="PNX197" s="37">
        <f t="shared" si="174"/>
        <v>0</v>
      </c>
      <c r="PNY197" s="37">
        <f t="shared" si="174"/>
        <v>0</v>
      </c>
      <c r="PNZ197" s="37">
        <f t="shared" si="174"/>
        <v>0</v>
      </c>
      <c r="POA197" s="37">
        <f t="shared" si="174"/>
        <v>0</v>
      </c>
      <c r="POB197" s="37">
        <f t="shared" si="174"/>
        <v>0</v>
      </c>
      <c r="POC197" s="37">
        <f t="shared" si="174"/>
        <v>0</v>
      </c>
      <c r="POD197" s="37">
        <f t="shared" ref="POD197:PQO197" si="175">SUM(POD234:POD245)</f>
        <v>0</v>
      </c>
      <c r="POE197" s="37">
        <f t="shared" si="175"/>
        <v>0</v>
      </c>
      <c r="POF197" s="37">
        <f t="shared" si="175"/>
        <v>0</v>
      </c>
      <c r="POG197" s="37">
        <f t="shared" si="175"/>
        <v>0</v>
      </c>
      <c r="POH197" s="37">
        <f t="shared" si="175"/>
        <v>0</v>
      </c>
      <c r="POI197" s="37">
        <f t="shared" si="175"/>
        <v>0</v>
      </c>
      <c r="POJ197" s="37">
        <f t="shared" si="175"/>
        <v>0</v>
      </c>
      <c r="POK197" s="37">
        <f t="shared" si="175"/>
        <v>0</v>
      </c>
      <c r="POL197" s="37">
        <f t="shared" si="175"/>
        <v>0</v>
      </c>
      <c r="POM197" s="37">
        <f t="shared" si="175"/>
        <v>0</v>
      </c>
      <c r="PON197" s="37">
        <f t="shared" si="175"/>
        <v>0</v>
      </c>
      <c r="POO197" s="37">
        <f t="shared" si="175"/>
        <v>0</v>
      </c>
      <c r="POP197" s="37">
        <f t="shared" si="175"/>
        <v>0</v>
      </c>
      <c r="POQ197" s="37">
        <f t="shared" si="175"/>
        <v>0</v>
      </c>
      <c r="POR197" s="37">
        <f t="shared" si="175"/>
        <v>0</v>
      </c>
      <c r="POS197" s="37">
        <f t="shared" si="175"/>
        <v>0</v>
      </c>
      <c r="POT197" s="37">
        <f t="shared" si="175"/>
        <v>0</v>
      </c>
      <c r="POU197" s="37">
        <f t="shared" si="175"/>
        <v>0</v>
      </c>
      <c r="POV197" s="37">
        <f t="shared" si="175"/>
        <v>0</v>
      </c>
      <c r="POW197" s="37">
        <f t="shared" si="175"/>
        <v>0</v>
      </c>
      <c r="POX197" s="37">
        <f t="shared" si="175"/>
        <v>0</v>
      </c>
      <c r="POY197" s="37">
        <f t="shared" si="175"/>
        <v>0</v>
      </c>
      <c r="POZ197" s="37">
        <f t="shared" si="175"/>
        <v>0</v>
      </c>
      <c r="PPA197" s="37">
        <f t="shared" si="175"/>
        <v>0</v>
      </c>
      <c r="PPB197" s="37">
        <f t="shared" si="175"/>
        <v>0</v>
      </c>
      <c r="PPC197" s="37">
        <f t="shared" si="175"/>
        <v>0</v>
      </c>
      <c r="PPD197" s="37">
        <f t="shared" si="175"/>
        <v>0</v>
      </c>
      <c r="PPE197" s="37">
        <f t="shared" si="175"/>
        <v>0</v>
      </c>
      <c r="PPF197" s="37">
        <f t="shared" si="175"/>
        <v>0</v>
      </c>
      <c r="PPG197" s="37">
        <f t="shared" si="175"/>
        <v>0</v>
      </c>
      <c r="PPH197" s="37">
        <f t="shared" si="175"/>
        <v>0</v>
      </c>
      <c r="PPI197" s="37">
        <f t="shared" si="175"/>
        <v>0</v>
      </c>
      <c r="PPJ197" s="37">
        <f t="shared" si="175"/>
        <v>0</v>
      </c>
      <c r="PPK197" s="37">
        <f t="shared" si="175"/>
        <v>0</v>
      </c>
      <c r="PPL197" s="37">
        <f t="shared" si="175"/>
        <v>0</v>
      </c>
      <c r="PPM197" s="37">
        <f t="shared" si="175"/>
        <v>0</v>
      </c>
      <c r="PPN197" s="37">
        <f t="shared" si="175"/>
        <v>0</v>
      </c>
      <c r="PPO197" s="37">
        <f t="shared" si="175"/>
        <v>0</v>
      </c>
      <c r="PPP197" s="37">
        <f t="shared" si="175"/>
        <v>0</v>
      </c>
      <c r="PPQ197" s="37">
        <f t="shared" si="175"/>
        <v>0</v>
      </c>
      <c r="PPR197" s="37">
        <f t="shared" si="175"/>
        <v>0</v>
      </c>
      <c r="PPS197" s="37">
        <f t="shared" si="175"/>
        <v>0</v>
      </c>
      <c r="PPT197" s="37">
        <f t="shared" si="175"/>
        <v>0</v>
      </c>
      <c r="PPU197" s="37">
        <f t="shared" si="175"/>
        <v>0</v>
      </c>
      <c r="PPV197" s="37">
        <f t="shared" si="175"/>
        <v>0</v>
      </c>
      <c r="PPW197" s="37">
        <f t="shared" si="175"/>
        <v>0</v>
      </c>
      <c r="PPX197" s="37">
        <f t="shared" si="175"/>
        <v>0</v>
      </c>
      <c r="PPY197" s="37">
        <f t="shared" si="175"/>
        <v>0</v>
      </c>
      <c r="PPZ197" s="37">
        <f t="shared" si="175"/>
        <v>0</v>
      </c>
      <c r="PQA197" s="37">
        <f t="shared" si="175"/>
        <v>0</v>
      </c>
      <c r="PQB197" s="37">
        <f t="shared" si="175"/>
        <v>0</v>
      </c>
      <c r="PQC197" s="37">
        <f t="shared" si="175"/>
        <v>0</v>
      </c>
      <c r="PQD197" s="37">
        <f t="shared" si="175"/>
        <v>0</v>
      </c>
      <c r="PQE197" s="37">
        <f t="shared" si="175"/>
        <v>0</v>
      </c>
      <c r="PQF197" s="37">
        <f t="shared" si="175"/>
        <v>0</v>
      </c>
      <c r="PQG197" s="37">
        <f t="shared" si="175"/>
        <v>0</v>
      </c>
      <c r="PQH197" s="37">
        <f t="shared" si="175"/>
        <v>0</v>
      </c>
      <c r="PQI197" s="37">
        <f t="shared" si="175"/>
        <v>0</v>
      </c>
      <c r="PQJ197" s="37">
        <f t="shared" si="175"/>
        <v>0</v>
      </c>
      <c r="PQK197" s="37">
        <f t="shared" si="175"/>
        <v>0</v>
      </c>
      <c r="PQL197" s="37">
        <f t="shared" si="175"/>
        <v>0</v>
      </c>
      <c r="PQM197" s="37">
        <f t="shared" si="175"/>
        <v>0</v>
      </c>
      <c r="PQN197" s="37">
        <f t="shared" si="175"/>
        <v>0</v>
      </c>
      <c r="PQO197" s="37">
        <f t="shared" si="175"/>
        <v>0</v>
      </c>
      <c r="PQP197" s="37">
        <f t="shared" ref="PQP197:PTA197" si="176">SUM(PQP234:PQP245)</f>
        <v>0</v>
      </c>
      <c r="PQQ197" s="37">
        <f t="shared" si="176"/>
        <v>0</v>
      </c>
      <c r="PQR197" s="37">
        <f t="shared" si="176"/>
        <v>0</v>
      </c>
      <c r="PQS197" s="37">
        <f t="shared" si="176"/>
        <v>0</v>
      </c>
      <c r="PQT197" s="37">
        <f t="shared" si="176"/>
        <v>0</v>
      </c>
      <c r="PQU197" s="37">
        <f t="shared" si="176"/>
        <v>0</v>
      </c>
      <c r="PQV197" s="37">
        <f t="shared" si="176"/>
        <v>0</v>
      </c>
      <c r="PQW197" s="37">
        <f t="shared" si="176"/>
        <v>0</v>
      </c>
      <c r="PQX197" s="37">
        <f t="shared" si="176"/>
        <v>0</v>
      </c>
      <c r="PQY197" s="37">
        <f t="shared" si="176"/>
        <v>0</v>
      </c>
      <c r="PQZ197" s="37">
        <f t="shared" si="176"/>
        <v>0</v>
      </c>
      <c r="PRA197" s="37">
        <f t="shared" si="176"/>
        <v>0</v>
      </c>
      <c r="PRB197" s="37">
        <f t="shared" si="176"/>
        <v>0</v>
      </c>
      <c r="PRC197" s="37">
        <f t="shared" si="176"/>
        <v>0</v>
      </c>
      <c r="PRD197" s="37">
        <f t="shared" si="176"/>
        <v>0</v>
      </c>
      <c r="PRE197" s="37">
        <f t="shared" si="176"/>
        <v>0</v>
      </c>
      <c r="PRF197" s="37">
        <f t="shared" si="176"/>
        <v>0</v>
      </c>
      <c r="PRG197" s="37">
        <f t="shared" si="176"/>
        <v>0</v>
      </c>
      <c r="PRH197" s="37">
        <f t="shared" si="176"/>
        <v>0</v>
      </c>
      <c r="PRI197" s="37">
        <f t="shared" si="176"/>
        <v>0</v>
      </c>
      <c r="PRJ197" s="37">
        <f t="shared" si="176"/>
        <v>0</v>
      </c>
      <c r="PRK197" s="37">
        <f t="shared" si="176"/>
        <v>0</v>
      </c>
      <c r="PRL197" s="37">
        <f t="shared" si="176"/>
        <v>0</v>
      </c>
      <c r="PRM197" s="37">
        <f t="shared" si="176"/>
        <v>0</v>
      </c>
      <c r="PRN197" s="37">
        <f t="shared" si="176"/>
        <v>0</v>
      </c>
      <c r="PRO197" s="37">
        <f t="shared" si="176"/>
        <v>0</v>
      </c>
      <c r="PRP197" s="37">
        <f t="shared" si="176"/>
        <v>0</v>
      </c>
      <c r="PRQ197" s="37">
        <f t="shared" si="176"/>
        <v>0</v>
      </c>
      <c r="PRR197" s="37">
        <f t="shared" si="176"/>
        <v>0</v>
      </c>
      <c r="PRS197" s="37">
        <f t="shared" si="176"/>
        <v>0</v>
      </c>
      <c r="PRT197" s="37">
        <f t="shared" si="176"/>
        <v>0</v>
      </c>
      <c r="PRU197" s="37">
        <f t="shared" si="176"/>
        <v>0</v>
      </c>
      <c r="PRV197" s="37">
        <f t="shared" si="176"/>
        <v>0</v>
      </c>
      <c r="PRW197" s="37">
        <f t="shared" si="176"/>
        <v>0</v>
      </c>
      <c r="PRX197" s="37">
        <f t="shared" si="176"/>
        <v>0</v>
      </c>
      <c r="PRY197" s="37">
        <f t="shared" si="176"/>
        <v>0</v>
      </c>
      <c r="PRZ197" s="37">
        <f t="shared" si="176"/>
        <v>0</v>
      </c>
      <c r="PSA197" s="37">
        <f t="shared" si="176"/>
        <v>0</v>
      </c>
      <c r="PSB197" s="37">
        <f t="shared" si="176"/>
        <v>0</v>
      </c>
      <c r="PSC197" s="37">
        <f t="shared" si="176"/>
        <v>0</v>
      </c>
      <c r="PSD197" s="37">
        <f t="shared" si="176"/>
        <v>0</v>
      </c>
      <c r="PSE197" s="37">
        <f t="shared" si="176"/>
        <v>0</v>
      </c>
      <c r="PSF197" s="37">
        <f t="shared" si="176"/>
        <v>0</v>
      </c>
      <c r="PSG197" s="37">
        <f t="shared" si="176"/>
        <v>0</v>
      </c>
      <c r="PSH197" s="37">
        <f t="shared" si="176"/>
        <v>0</v>
      </c>
      <c r="PSI197" s="37">
        <f t="shared" si="176"/>
        <v>0</v>
      </c>
      <c r="PSJ197" s="37">
        <f t="shared" si="176"/>
        <v>0</v>
      </c>
      <c r="PSK197" s="37">
        <f t="shared" si="176"/>
        <v>0</v>
      </c>
      <c r="PSL197" s="37">
        <f t="shared" si="176"/>
        <v>0</v>
      </c>
      <c r="PSM197" s="37">
        <f t="shared" si="176"/>
        <v>0</v>
      </c>
      <c r="PSN197" s="37">
        <f t="shared" si="176"/>
        <v>0</v>
      </c>
      <c r="PSO197" s="37">
        <f t="shared" si="176"/>
        <v>0</v>
      </c>
      <c r="PSP197" s="37">
        <f t="shared" si="176"/>
        <v>0</v>
      </c>
      <c r="PSQ197" s="37">
        <f t="shared" si="176"/>
        <v>0</v>
      </c>
      <c r="PSR197" s="37">
        <f t="shared" si="176"/>
        <v>0</v>
      </c>
      <c r="PSS197" s="37">
        <f t="shared" si="176"/>
        <v>0</v>
      </c>
      <c r="PST197" s="37">
        <f t="shared" si="176"/>
        <v>0</v>
      </c>
      <c r="PSU197" s="37">
        <f t="shared" si="176"/>
        <v>0</v>
      </c>
      <c r="PSV197" s="37">
        <f t="shared" si="176"/>
        <v>0</v>
      </c>
      <c r="PSW197" s="37">
        <f t="shared" si="176"/>
        <v>0</v>
      </c>
      <c r="PSX197" s="37">
        <f t="shared" si="176"/>
        <v>0</v>
      </c>
      <c r="PSY197" s="37">
        <f t="shared" si="176"/>
        <v>0</v>
      </c>
      <c r="PSZ197" s="37">
        <f t="shared" si="176"/>
        <v>0</v>
      </c>
      <c r="PTA197" s="37">
        <f t="shared" si="176"/>
        <v>0</v>
      </c>
      <c r="PTB197" s="37">
        <f t="shared" ref="PTB197:PVM197" si="177">SUM(PTB234:PTB245)</f>
        <v>0</v>
      </c>
      <c r="PTC197" s="37">
        <f t="shared" si="177"/>
        <v>0</v>
      </c>
      <c r="PTD197" s="37">
        <f t="shared" si="177"/>
        <v>0</v>
      </c>
      <c r="PTE197" s="37">
        <f t="shared" si="177"/>
        <v>0</v>
      </c>
      <c r="PTF197" s="37">
        <f t="shared" si="177"/>
        <v>0</v>
      </c>
      <c r="PTG197" s="37">
        <f t="shared" si="177"/>
        <v>0</v>
      </c>
      <c r="PTH197" s="37">
        <f t="shared" si="177"/>
        <v>0</v>
      </c>
      <c r="PTI197" s="37">
        <f t="shared" si="177"/>
        <v>0</v>
      </c>
      <c r="PTJ197" s="37">
        <f t="shared" si="177"/>
        <v>0</v>
      </c>
      <c r="PTK197" s="37">
        <f t="shared" si="177"/>
        <v>0</v>
      </c>
      <c r="PTL197" s="37">
        <f t="shared" si="177"/>
        <v>0</v>
      </c>
      <c r="PTM197" s="37">
        <f t="shared" si="177"/>
        <v>0</v>
      </c>
      <c r="PTN197" s="37">
        <f t="shared" si="177"/>
        <v>0</v>
      </c>
      <c r="PTO197" s="37">
        <f t="shared" si="177"/>
        <v>0</v>
      </c>
      <c r="PTP197" s="37">
        <f t="shared" si="177"/>
        <v>0</v>
      </c>
      <c r="PTQ197" s="37">
        <f t="shared" si="177"/>
        <v>0</v>
      </c>
      <c r="PTR197" s="37">
        <f t="shared" si="177"/>
        <v>0</v>
      </c>
      <c r="PTS197" s="37">
        <f t="shared" si="177"/>
        <v>0</v>
      </c>
      <c r="PTT197" s="37">
        <f t="shared" si="177"/>
        <v>0</v>
      </c>
      <c r="PTU197" s="37">
        <f t="shared" si="177"/>
        <v>0</v>
      </c>
      <c r="PTV197" s="37">
        <f t="shared" si="177"/>
        <v>0</v>
      </c>
      <c r="PTW197" s="37">
        <f t="shared" si="177"/>
        <v>0</v>
      </c>
      <c r="PTX197" s="37">
        <f t="shared" si="177"/>
        <v>0</v>
      </c>
      <c r="PTY197" s="37">
        <f t="shared" si="177"/>
        <v>0</v>
      </c>
      <c r="PTZ197" s="37">
        <f t="shared" si="177"/>
        <v>0</v>
      </c>
      <c r="PUA197" s="37">
        <f t="shared" si="177"/>
        <v>0</v>
      </c>
      <c r="PUB197" s="37">
        <f t="shared" si="177"/>
        <v>0</v>
      </c>
      <c r="PUC197" s="37">
        <f t="shared" si="177"/>
        <v>0</v>
      </c>
      <c r="PUD197" s="37">
        <f t="shared" si="177"/>
        <v>0</v>
      </c>
      <c r="PUE197" s="37">
        <f t="shared" si="177"/>
        <v>0</v>
      </c>
      <c r="PUF197" s="37">
        <f t="shared" si="177"/>
        <v>0</v>
      </c>
      <c r="PUG197" s="37">
        <f t="shared" si="177"/>
        <v>0</v>
      </c>
      <c r="PUH197" s="37">
        <f t="shared" si="177"/>
        <v>0</v>
      </c>
      <c r="PUI197" s="37">
        <f t="shared" si="177"/>
        <v>0</v>
      </c>
      <c r="PUJ197" s="37">
        <f t="shared" si="177"/>
        <v>0</v>
      </c>
      <c r="PUK197" s="37">
        <f t="shared" si="177"/>
        <v>0</v>
      </c>
      <c r="PUL197" s="37">
        <f t="shared" si="177"/>
        <v>0</v>
      </c>
      <c r="PUM197" s="37">
        <f t="shared" si="177"/>
        <v>0</v>
      </c>
      <c r="PUN197" s="37">
        <f t="shared" si="177"/>
        <v>0</v>
      </c>
      <c r="PUO197" s="37">
        <f t="shared" si="177"/>
        <v>0</v>
      </c>
      <c r="PUP197" s="37">
        <f t="shared" si="177"/>
        <v>0</v>
      </c>
      <c r="PUQ197" s="37">
        <f t="shared" si="177"/>
        <v>0</v>
      </c>
      <c r="PUR197" s="37">
        <f t="shared" si="177"/>
        <v>0</v>
      </c>
      <c r="PUS197" s="37">
        <f t="shared" si="177"/>
        <v>0</v>
      </c>
      <c r="PUT197" s="37">
        <f t="shared" si="177"/>
        <v>0</v>
      </c>
      <c r="PUU197" s="37">
        <f t="shared" si="177"/>
        <v>0</v>
      </c>
      <c r="PUV197" s="37">
        <f t="shared" si="177"/>
        <v>0</v>
      </c>
      <c r="PUW197" s="37">
        <f t="shared" si="177"/>
        <v>0</v>
      </c>
      <c r="PUX197" s="37">
        <f t="shared" si="177"/>
        <v>0</v>
      </c>
      <c r="PUY197" s="37">
        <f t="shared" si="177"/>
        <v>0</v>
      </c>
      <c r="PUZ197" s="37">
        <f t="shared" si="177"/>
        <v>0</v>
      </c>
      <c r="PVA197" s="37">
        <f t="shared" si="177"/>
        <v>0</v>
      </c>
      <c r="PVB197" s="37">
        <f t="shared" si="177"/>
        <v>0</v>
      </c>
      <c r="PVC197" s="37">
        <f t="shared" si="177"/>
        <v>0</v>
      </c>
      <c r="PVD197" s="37">
        <f t="shared" si="177"/>
        <v>0</v>
      </c>
      <c r="PVE197" s="37">
        <f t="shared" si="177"/>
        <v>0</v>
      </c>
      <c r="PVF197" s="37">
        <f t="shared" si="177"/>
        <v>0</v>
      </c>
      <c r="PVG197" s="37">
        <f t="shared" si="177"/>
        <v>0</v>
      </c>
      <c r="PVH197" s="37">
        <f t="shared" si="177"/>
        <v>0</v>
      </c>
      <c r="PVI197" s="37">
        <f t="shared" si="177"/>
        <v>0</v>
      </c>
      <c r="PVJ197" s="37">
        <f t="shared" si="177"/>
        <v>0</v>
      </c>
      <c r="PVK197" s="37">
        <f t="shared" si="177"/>
        <v>0</v>
      </c>
      <c r="PVL197" s="37">
        <f t="shared" si="177"/>
        <v>0</v>
      </c>
      <c r="PVM197" s="37">
        <f t="shared" si="177"/>
        <v>0</v>
      </c>
      <c r="PVN197" s="37">
        <f t="shared" ref="PVN197:PXY197" si="178">SUM(PVN234:PVN245)</f>
        <v>0</v>
      </c>
      <c r="PVO197" s="37">
        <f t="shared" si="178"/>
        <v>0</v>
      </c>
      <c r="PVP197" s="37">
        <f t="shared" si="178"/>
        <v>0</v>
      </c>
      <c r="PVQ197" s="37">
        <f t="shared" si="178"/>
        <v>0</v>
      </c>
      <c r="PVR197" s="37">
        <f t="shared" si="178"/>
        <v>0</v>
      </c>
      <c r="PVS197" s="37">
        <f t="shared" si="178"/>
        <v>0</v>
      </c>
      <c r="PVT197" s="37">
        <f t="shared" si="178"/>
        <v>0</v>
      </c>
      <c r="PVU197" s="37">
        <f t="shared" si="178"/>
        <v>0</v>
      </c>
      <c r="PVV197" s="37">
        <f t="shared" si="178"/>
        <v>0</v>
      </c>
      <c r="PVW197" s="37">
        <f t="shared" si="178"/>
        <v>0</v>
      </c>
      <c r="PVX197" s="37">
        <f t="shared" si="178"/>
        <v>0</v>
      </c>
      <c r="PVY197" s="37">
        <f t="shared" si="178"/>
        <v>0</v>
      </c>
      <c r="PVZ197" s="37">
        <f t="shared" si="178"/>
        <v>0</v>
      </c>
      <c r="PWA197" s="37">
        <f t="shared" si="178"/>
        <v>0</v>
      </c>
      <c r="PWB197" s="37">
        <f t="shared" si="178"/>
        <v>0</v>
      </c>
      <c r="PWC197" s="37">
        <f t="shared" si="178"/>
        <v>0</v>
      </c>
      <c r="PWD197" s="37">
        <f t="shared" si="178"/>
        <v>0</v>
      </c>
      <c r="PWE197" s="37">
        <f t="shared" si="178"/>
        <v>0</v>
      </c>
      <c r="PWF197" s="37">
        <f t="shared" si="178"/>
        <v>0</v>
      </c>
      <c r="PWG197" s="37">
        <f t="shared" si="178"/>
        <v>0</v>
      </c>
      <c r="PWH197" s="37">
        <f t="shared" si="178"/>
        <v>0</v>
      </c>
      <c r="PWI197" s="37">
        <f t="shared" si="178"/>
        <v>0</v>
      </c>
      <c r="PWJ197" s="37">
        <f t="shared" si="178"/>
        <v>0</v>
      </c>
      <c r="PWK197" s="37">
        <f t="shared" si="178"/>
        <v>0</v>
      </c>
      <c r="PWL197" s="37">
        <f t="shared" si="178"/>
        <v>0</v>
      </c>
      <c r="PWM197" s="37">
        <f t="shared" si="178"/>
        <v>0</v>
      </c>
      <c r="PWN197" s="37">
        <f t="shared" si="178"/>
        <v>0</v>
      </c>
      <c r="PWO197" s="37">
        <f t="shared" si="178"/>
        <v>0</v>
      </c>
      <c r="PWP197" s="37">
        <f t="shared" si="178"/>
        <v>0</v>
      </c>
      <c r="PWQ197" s="37">
        <f t="shared" si="178"/>
        <v>0</v>
      </c>
      <c r="PWR197" s="37">
        <f t="shared" si="178"/>
        <v>0</v>
      </c>
      <c r="PWS197" s="37">
        <f t="shared" si="178"/>
        <v>0</v>
      </c>
      <c r="PWT197" s="37">
        <f t="shared" si="178"/>
        <v>0</v>
      </c>
      <c r="PWU197" s="37">
        <f t="shared" si="178"/>
        <v>0</v>
      </c>
      <c r="PWV197" s="37">
        <f t="shared" si="178"/>
        <v>0</v>
      </c>
      <c r="PWW197" s="37">
        <f t="shared" si="178"/>
        <v>0</v>
      </c>
      <c r="PWX197" s="37">
        <f t="shared" si="178"/>
        <v>0</v>
      </c>
      <c r="PWY197" s="37">
        <f t="shared" si="178"/>
        <v>0</v>
      </c>
      <c r="PWZ197" s="37">
        <f t="shared" si="178"/>
        <v>0</v>
      </c>
      <c r="PXA197" s="37">
        <f t="shared" si="178"/>
        <v>0</v>
      </c>
      <c r="PXB197" s="37">
        <f t="shared" si="178"/>
        <v>0</v>
      </c>
      <c r="PXC197" s="37">
        <f t="shared" si="178"/>
        <v>0</v>
      </c>
      <c r="PXD197" s="37">
        <f t="shared" si="178"/>
        <v>0</v>
      </c>
      <c r="PXE197" s="37">
        <f t="shared" si="178"/>
        <v>0</v>
      </c>
      <c r="PXF197" s="37">
        <f t="shared" si="178"/>
        <v>0</v>
      </c>
      <c r="PXG197" s="37">
        <f t="shared" si="178"/>
        <v>0</v>
      </c>
      <c r="PXH197" s="37">
        <f t="shared" si="178"/>
        <v>0</v>
      </c>
      <c r="PXI197" s="37">
        <f t="shared" si="178"/>
        <v>0</v>
      </c>
      <c r="PXJ197" s="37">
        <f t="shared" si="178"/>
        <v>0</v>
      </c>
      <c r="PXK197" s="37">
        <f t="shared" si="178"/>
        <v>0</v>
      </c>
      <c r="PXL197" s="37">
        <f t="shared" si="178"/>
        <v>0</v>
      </c>
      <c r="PXM197" s="37">
        <f t="shared" si="178"/>
        <v>0</v>
      </c>
      <c r="PXN197" s="37">
        <f t="shared" si="178"/>
        <v>0</v>
      </c>
      <c r="PXO197" s="37">
        <f t="shared" si="178"/>
        <v>0</v>
      </c>
      <c r="PXP197" s="37">
        <f t="shared" si="178"/>
        <v>0</v>
      </c>
      <c r="PXQ197" s="37">
        <f t="shared" si="178"/>
        <v>0</v>
      </c>
      <c r="PXR197" s="37">
        <f t="shared" si="178"/>
        <v>0</v>
      </c>
      <c r="PXS197" s="37">
        <f t="shared" si="178"/>
        <v>0</v>
      </c>
      <c r="PXT197" s="37">
        <f t="shared" si="178"/>
        <v>0</v>
      </c>
      <c r="PXU197" s="37">
        <f t="shared" si="178"/>
        <v>0</v>
      </c>
      <c r="PXV197" s="37">
        <f t="shared" si="178"/>
        <v>0</v>
      </c>
      <c r="PXW197" s="37">
        <f t="shared" si="178"/>
        <v>0</v>
      </c>
      <c r="PXX197" s="37">
        <f t="shared" si="178"/>
        <v>0</v>
      </c>
      <c r="PXY197" s="37">
        <f t="shared" si="178"/>
        <v>0</v>
      </c>
      <c r="PXZ197" s="37">
        <f t="shared" ref="PXZ197:QAK197" si="179">SUM(PXZ234:PXZ245)</f>
        <v>0</v>
      </c>
      <c r="PYA197" s="37">
        <f t="shared" si="179"/>
        <v>0</v>
      </c>
      <c r="PYB197" s="37">
        <f t="shared" si="179"/>
        <v>0</v>
      </c>
      <c r="PYC197" s="37">
        <f t="shared" si="179"/>
        <v>0</v>
      </c>
      <c r="PYD197" s="37">
        <f t="shared" si="179"/>
        <v>0</v>
      </c>
      <c r="PYE197" s="37">
        <f t="shared" si="179"/>
        <v>0</v>
      </c>
      <c r="PYF197" s="37">
        <f t="shared" si="179"/>
        <v>0</v>
      </c>
      <c r="PYG197" s="37">
        <f t="shared" si="179"/>
        <v>0</v>
      </c>
      <c r="PYH197" s="37">
        <f t="shared" si="179"/>
        <v>0</v>
      </c>
      <c r="PYI197" s="37">
        <f t="shared" si="179"/>
        <v>0</v>
      </c>
      <c r="PYJ197" s="37">
        <f t="shared" si="179"/>
        <v>0</v>
      </c>
      <c r="PYK197" s="37">
        <f t="shared" si="179"/>
        <v>0</v>
      </c>
      <c r="PYL197" s="37">
        <f t="shared" si="179"/>
        <v>0</v>
      </c>
      <c r="PYM197" s="37">
        <f t="shared" si="179"/>
        <v>0</v>
      </c>
      <c r="PYN197" s="37">
        <f t="shared" si="179"/>
        <v>0</v>
      </c>
      <c r="PYO197" s="37">
        <f t="shared" si="179"/>
        <v>0</v>
      </c>
      <c r="PYP197" s="37">
        <f t="shared" si="179"/>
        <v>0</v>
      </c>
      <c r="PYQ197" s="37">
        <f t="shared" si="179"/>
        <v>0</v>
      </c>
      <c r="PYR197" s="37">
        <f t="shared" si="179"/>
        <v>0</v>
      </c>
      <c r="PYS197" s="37">
        <f t="shared" si="179"/>
        <v>0</v>
      </c>
      <c r="PYT197" s="37">
        <f t="shared" si="179"/>
        <v>0</v>
      </c>
      <c r="PYU197" s="37">
        <f t="shared" si="179"/>
        <v>0</v>
      </c>
      <c r="PYV197" s="37">
        <f t="shared" si="179"/>
        <v>0</v>
      </c>
      <c r="PYW197" s="37">
        <f t="shared" si="179"/>
        <v>0</v>
      </c>
      <c r="PYX197" s="37">
        <f t="shared" si="179"/>
        <v>0</v>
      </c>
      <c r="PYY197" s="37">
        <f t="shared" si="179"/>
        <v>0</v>
      </c>
      <c r="PYZ197" s="37">
        <f t="shared" si="179"/>
        <v>0</v>
      </c>
      <c r="PZA197" s="37">
        <f t="shared" si="179"/>
        <v>0</v>
      </c>
      <c r="PZB197" s="37">
        <f t="shared" si="179"/>
        <v>0</v>
      </c>
      <c r="PZC197" s="37">
        <f t="shared" si="179"/>
        <v>0</v>
      </c>
      <c r="PZD197" s="37">
        <f t="shared" si="179"/>
        <v>0</v>
      </c>
      <c r="PZE197" s="37">
        <f t="shared" si="179"/>
        <v>0</v>
      </c>
      <c r="PZF197" s="37">
        <f t="shared" si="179"/>
        <v>0</v>
      </c>
      <c r="PZG197" s="37">
        <f t="shared" si="179"/>
        <v>0</v>
      </c>
      <c r="PZH197" s="37">
        <f t="shared" si="179"/>
        <v>0</v>
      </c>
      <c r="PZI197" s="37">
        <f t="shared" si="179"/>
        <v>0</v>
      </c>
      <c r="PZJ197" s="37">
        <f t="shared" si="179"/>
        <v>0</v>
      </c>
      <c r="PZK197" s="37">
        <f t="shared" si="179"/>
        <v>0</v>
      </c>
      <c r="PZL197" s="37">
        <f t="shared" si="179"/>
        <v>0</v>
      </c>
      <c r="PZM197" s="37">
        <f t="shared" si="179"/>
        <v>0</v>
      </c>
      <c r="PZN197" s="37">
        <f t="shared" si="179"/>
        <v>0</v>
      </c>
      <c r="PZO197" s="37">
        <f t="shared" si="179"/>
        <v>0</v>
      </c>
      <c r="PZP197" s="37">
        <f t="shared" si="179"/>
        <v>0</v>
      </c>
      <c r="PZQ197" s="37">
        <f t="shared" si="179"/>
        <v>0</v>
      </c>
      <c r="PZR197" s="37">
        <f t="shared" si="179"/>
        <v>0</v>
      </c>
      <c r="PZS197" s="37">
        <f t="shared" si="179"/>
        <v>0</v>
      </c>
      <c r="PZT197" s="37">
        <f t="shared" si="179"/>
        <v>0</v>
      </c>
      <c r="PZU197" s="37">
        <f t="shared" si="179"/>
        <v>0</v>
      </c>
      <c r="PZV197" s="37">
        <f t="shared" si="179"/>
        <v>0</v>
      </c>
      <c r="PZW197" s="37">
        <f t="shared" si="179"/>
        <v>0</v>
      </c>
      <c r="PZX197" s="37">
        <f t="shared" si="179"/>
        <v>0</v>
      </c>
      <c r="PZY197" s="37">
        <f t="shared" si="179"/>
        <v>0</v>
      </c>
      <c r="PZZ197" s="37">
        <f t="shared" si="179"/>
        <v>0</v>
      </c>
      <c r="QAA197" s="37">
        <f t="shared" si="179"/>
        <v>0</v>
      </c>
      <c r="QAB197" s="37">
        <f t="shared" si="179"/>
        <v>0</v>
      </c>
      <c r="QAC197" s="37">
        <f t="shared" si="179"/>
        <v>0</v>
      </c>
      <c r="QAD197" s="37">
        <f t="shared" si="179"/>
        <v>0</v>
      </c>
      <c r="QAE197" s="37">
        <f t="shared" si="179"/>
        <v>0</v>
      </c>
      <c r="QAF197" s="37">
        <f t="shared" si="179"/>
        <v>0</v>
      </c>
      <c r="QAG197" s="37">
        <f t="shared" si="179"/>
        <v>0</v>
      </c>
      <c r="QAH197" s="37">
        <f t="shared" si="179"/>
        <v>0</v>
      </c>
      <c r="QAI197" s="37">
        <f t="shared" si="179"/>
        <v>0</v>
      </c>
      <c r="QAJ197" s="37">
        <f t="shared" si="179"/>
        <v>0</v>
      </c>
      <c r="QAK197" s="37">
        <f t="shared" si="179"/>
        <v>0</v>
      </c>
      <c r="QAL197" s="37">
        <f t="shared" ref="QAL197:QCW197" si="180">SUM(QAL234:QAL245)</f>
        <v>0</v>
      </c>
      <c r="QAM197" s="37">
        <f t="shared" si="180"/>
        <v>0</v>
      </c>
      <c r="QAN197" s="37">
        <f t="shared" si="180"/>
        <v>0</v>
      </c>
      <c r="QAO197" s="37">
        <f t="shared" si="180"/>
        <v>0</v>
      </c>
      <c r="QAP197" s="37">
        <f t="shared" si="180"/>
        <v>0</v>
      </c>
      <c r="QAQ197" s="37">
        <f t="shared" si="180"/>
        <v>0</v>
      </c>
      <c r="QAR197" s="37">
        <f t="shared" si="180"/>
        <v>0</v>
      </c>
      <c r="QAS197" s="37">
        <f t="shared" si="180"/>
        <v>0</v>
      </c>
      <c r="QAT197" s="37">
        <f t="shared" si="180"/>
        <v>0</v>
      </c>
      <c r="QAU197" s="37">
        <f t="shared" si="180"/>
        <v>0</v>
      </c>
      <c r="QAV197" s="37">
        <f t="shared" si="180"/>
        <v>0</v>
      </c>
      <c r="QAW197" s="37">
        <f t="shared" si="180"/>
        <v>0</v>
      </c>
      <c r="QAX197" s="37">
        <f t="shared" si="180"/>
        <v>0</v>
      </c>
      <c r="QAY197" s="37">
        <f t="shared" si="180"/>
        <v>0</v>
      </c>
      <c r="QAZ197" s="37">
        <f t="shared" si="180"/>
        <v>0</v>
      </c>
      <c r="QBA197" s="37">
        <f t="shared" si="180"/>
        <v>0</v>
      </c>
      <c r="QBB197" s="37">
        <f t="shared" si="180"/>
        <v>0</v>
      </c>
      <c r="QBC197" s="37">
        <f t="shared" si="180"/>
        <v>0</v>
      </c>
      <c r="QBD197" s="37">
        <f t="shared" si="180"/>
        <v>0</v>
      </c>
      <c r="QBE197" s="37">
        <f t="shared" si="180"/>
        <v>0</v>
      </c>
      <c r="QBF197" s="37">
        <f t="shared" si="180"/>
        <v>0</v>
      </c>
      <c r="QBG197" s="37">
        <f t="shared" si="180"/>
        <v>0</v>
      </c>
      <c r="QBH197" s="37">
        <f t="shared" si="180"/>
        <v>0</v>
      </c>
      <c r="QBI197" s="37">
        <f t="shared" si="180"/>
        <v>0</v>
      </c>
      <c r="QBJ197" s="37">
        <f t="shared" si="180"/>
        <v>0</v>
      </c>
      <c r="QBK197" s="37">
        <f t="shared" si="180"/>
        <v>0</v>
      </c>
      <c r="QBL197" s="37">
        <f t="shared" si="180"/>
        <v>0</v>
      </c>
      <c r="QBM197" s="37">
        <f t="shared" si="180"/>
        <v>0</v>
      </c>
      <c r="QBN197" s="37">
        <f t="shared" si="180"/>
        <v>0</v>
      </c>
      <c r="QBO197" s="37">
        <f t="shared" si="180"/>
        <v>0</v>
      </c>
      <c r="QBP197" s="37">
        <f t="shared" si="180"/>
        <v>0</v>
      </c>
      <c r="QBQ197" s="37">
        <f t="shared" si="180"/>
        <v>0</v>
      </c>
      <c r="QBR197" s="37">
        <f t="shared" si="180"/>
        <v>0</v>
      </c>
      <c r="QBS197" s="37">
        <f t="shared" si="180"/>
        <v>0</v>
      </c>
      <c r="QBT197" s="37">
        <f t="shared" si="180"/>
        <v>0</v>
      </c>
      <c r="QBU197" s="37">
        <f t="shared" si="180"/>
        <v>0</v>
      </c>
      <c r="QBV197" s="37">
        <f t="shared" si="180"/>
        <v>0</v>
      </c>
      <c r="QBW197" s="37">
        <f t="shared" si="180"/>
        <v>0</v>
      </c>
      <c r="QBX197" s="37">
        <f t="shared" si="180"/>
        <v>0</v>
      </c>
      <c r="QBY197" s="37">
        <f t="shared" si="180"/>
        <v>0</v>
      </c>
      <c r="QBZ197" s="37">
        <f t="shared" si="180"/>
        <v>0</v>
      </c>
      <c r="QCA197" s="37">
        <f t="shared" si="180"/>
        <v>0</v>
      </c>
      <c r="QCB197" s="37">
        <f t="shared" si="180"/>
        <v>0</v>
      </c>
      <c r="QCC197" s="37">
        <f t="shared" si="180"/>
        <v>0</v>
      </c>
      <c r="QCD197" s="37">
        <f t="shared" si="180"/>
        <v>0</v>
      </c>
      <c r="QCE197" s="37">
        <f t="shared" si="180"/>
        <v>0</v>
      </c>
      <c r="QCF197" s="37">
        <f t="shared" si="180"/>
        <v>0</v>
      </c>
      <c r="QCG197" s="37">
        <f t="shared" si="180"/>
        <v>0</v>
      </c>
      <c r="QCH197" s="37">
        <f t="shared" si="180"/>
        <v>0</v>
      </c>
      <c r="QCI197" s="37">
        <f t="shared" si="180"/>
        <v>0</v>
      </c>
      <c r="QCJ197" s="37">
        <f t="shared" si="180"/>
        <v>0</v>
      </c>
      <c r="QCK197" s="37">
        <f t="shared" si="180"/>
        <v>0</v>
      </c>
      <c r="QCL197" s="37">
        <f t="shared" si="180"/>
        <v>0</v>
      </c>
      <c r="QCM197" s="37">
        <f t="shared" si="180"/>
        <v>0</v>
      </c>
      <c r="QCN197" s="37">
        <f t="shared" si="180"/>
        <v>0</v>
      </c>
      <c r="QCO197" s="37">
        <f t="shared" si="180"/>
        <v>0</v>
      </c>
      <c r="QCP197" s="37">
        <f t="shared" si="180"/>
        <v>0</v>
      </c>
      <c r="QCQ197" s="37">
        <f t="shared" si="180"/>
        <v>0</v>
      </c>
      <c r="QCR197" s="37">
        <f t="shared" si="180"/>
        <v>0</v>
      </c>
      <c r="QCS197" s="37">
        <f t="shared" si="180"/>
        <v>0</v>
      </c>
      <c r="QCT197" s="37">
        <f t="shared" si="180"/>
        <v>0</v>
      </c>
      <c r="QCU197" s="37">
        <f t="shared" si="180"/>
        <v>0</v>
      </c>
      <c r="QCV197" s="37">
        <f t="shared" si="180"/>
        <v>0</v>
      </c>
      <c r="QCW197" s="37">
        <f t="shared" si="180"/>
        <v>0</v>
      </c>
      <c r="QCX197" s="37">
        <f t="shared" ref="QCX197:QFI197" si="181">SUM(QCX234:QCX245)</f>
        <v>0</v>
      </c>
      <c r="QCY197" s="37">
        <f t="shared" si="181"/>
        <v>0</v>
      </c>
      <c r="QCZ197" s="37">
        <f t="shared" si="181"/>
        <v>0</v>
      </c>
      <c r="QDA197" s="37">
        <f t="shared" si="181"/>
        <v>0</v>
      </c>
      <c r="QDB197" s="37">
        <f t="shared" si="181"/>
        <v>0</v>
      </c>
      <c r="QDC197" s="37">
        <f t="shared" si="181"/>
        <v>0</v>
      </c>
      <c r="QDD197" s="37">
        <f t="shared" si="181"/>
        <v>0</v>
      </c>
      <c r="QDE197" s="37">
        <f t="shared" si="181"/>
        <v>0</v>
      </c>
      <c r="QDF197" s="37">
        <f t="shared" si="181"/>
        <v>0</v>
      </c>
      <c r="QDG197" s="37">
        <f t="shared" si="181"/>
        <v>0</v>
      </c>
      <c r="QDH197" s="37">
        <f t="shared" si="181"/>
        <v>0</v>
      </c>
      <c r="QDI197" s="37">
        <f t="shared" si="181"/>
        <v>0</v>
      </c>
      <c r="QDJ197" s="37">
        <f t="shared" si="181"/>
        <v>0</v>
      </c>
      <c r="QDK197" s="37">
        <f t="shared" si="181"/>
        <v>0</v>
      </c>
      <c r="QDL197" s="37">
        <f t="shared" si="181"/>
        <v>0</v>
      </c>
      <c r="QDM197" s="37">
        <f t="shared" si="181"/>
        <v>0</v>
      </c>
      <c r="QDN197" s="37">
        <f t="shared" si="181"/>
        <v>0</v>
      </c>
      <c r="QDO197" s="37">
        <f t="shared" si="181"/>
        <v>0</v>
      </c>
      <c r="QDP197" s="37">
        <f t="shared" si="181"/>
        <v>0</v>
      </c>
      <c r="QDQ197" s="37">
        <f t="shared" si="181"/>
        <v>0</v>
      </c>
      <c r="QDR197" s="37">
        <f t="shared" si="181"/>
        <v>0</v>
      </c>
      <c r="QDS197" s="37">
        <f t="shared" si="181"/>
        <v>0</v>
      </c>
      <c r="QDT197" s="37">
        <f t="shared" si="181"/>
        <v>0</v>
      </c>
      <c r="QDU197" s="37">
        <f t="shared" si="181"/>
        <v>0</v>
      </c>
      <c r="QDV197" s="37">
        <f t="shared" si="181"/>
        <v>0</v>
      </c>
      <c r="QDW197" s="37">
        <f t="shared" si="181"/>
        <v>0</v>
      </c>
      <c r="QDX197" s="37">
        <f t="shared" si="181"/>
        <v>0</v>
      </c>
      <c r="QDY197" s="37">
        <f t="shared" si="181"/>
        <v>0</v>
      </c>
      <c r="QDZ197" s="37">
        <f t="shared" si="181"/>
        <v>0</v>
      </c>
      <c r="QEA197" s="37">
        <f t="shared" si="181"/>
        <v>0</v>
      </c>
      <c r="QEB197" s="37">
        <f t="shared" si="181"/>
        <v>0</v>
      </c>
      <c r="QEC197" s="37">
        <f t="shared" si="181"/>
        <v>0</v>
      </c>
      <c r="QED197" s="37">
        <f t="shared" si="181"/>
        <v>0</v>
      </c>
      <c r="QEE197" s="37">
        <f t="shared" si="181"/>
        <v>0</v>
      </c>
      <c r="QEF197" s="37">
        <f t="shared" si="181"/>
        <v>0</v>
      </c>
      <c r="QEG197" s="37">
        <f t="shared" si="181"/>
        <v>0</v>
      </c>
      <c r="QEH197" s="37">
        <f t="shared" si="181"/>
        <v>0</v>
      </c>
      <c r="QEI197" s="37">
        <f t="shared" si="181"/>
        <v>0</v>
      </c>
      <c r="QEJ197" s="37">
        <f t="shared" si="181"/>
        <v>0</v>
      </c>
      <c r="QEK197" s="37">
        <f t="shared" si="181"/>
        <v>0</v>
      </c>
      <c r="QEL197" s="37">
        <f t="shared" si="181"/>
        <v>0</v>
      </c>
      <c r="QEM197" s="37">
        <f t="shared" si="181"/>
        <v>0</v>
      </c>
      <c r="QEN197" s="37">
        <f t="shared" si="181"/>
        <v>0</v>
      </c>
      <c r="QEO197" s="37">
        <f t="shared" si="181"/>
        <v>0</v>
      </c>
      <c r="QEP197" s="37">
        <f t="shared" si="181"/>
        <v>0</v>
      </c>
      <c r="QEQ197" s="37">
        <f t="shared" si="181"/>
        <v>0</v>
      </c>
      <c r="QER197" s="37">
        <f t="shared" si="181"/>
        <v>0</v>
      </c>
      <c r="QES197" s="37">
        <f t="shared" si="181"/>
        <v>0</v>
      </c>
      <c r="QET197" s="37">
        <f t="shared" si="181"/>
        <v>0</v>
      </c>
      <c r="QEU197" s="37">
        <f t="shared" si="181"/>
        <v>0</v>
      </c>
      <c r="QEV197" s="37">
        <f t="shared" si="181"/>
        <v>0</v>
      </c>
      <c r="QEW197" s="37">
        <f t="shared" si="181"/>
        <v>0</v>
      </c>
      <c r="QEX197" s="37">
        <f t="shared" si="181"/>
        <v>0</v>
      </c>
      <c r="QEY197" s="37">
        <f t="shared" si="181"/>
        <v>0</v>
      </c>
      <c r="QEZ197" s="37">
        <f t="shared" si="181"/>
        <v>0</v>
      </c>
      <c r="QFA197" s="37">
        <f t="shared" si="181"/>
        <v>0</v>
      </c>
      <c r="QFB197" s="37">
        <f t="shared" si="181"/>
        <v>0</v>
      </c>
      <c r="QFC197" s="37">
        <f t="shared" si="181"/>
        <v>0</v>
      </c>
      <c r="QFD197" s="37">
        <f t="shared" si="181"/>
        <v>0</v>
      </c>
      <c r="QFE197" s="37">
        <f t="shared" si="181"/>
        <v>0</v>
      </c>
      <c r="QFF197" s="37">
        <f t="shared" si="181"/>
        <v>0</v>
      </c>
      <c r="QFG197" s="37">
        <f t="shared" si="181"/>
        <v>0</v>
      </c>
      <c r="QFH197" s="37">
        <f t="shared" si="181"/>
        <v>0</v>
      </c>
      <c r="QFI197" s="37">
        <f t="shared" si="181"/>
        <v>0</v>
      </c>
      <c r="QFJ197" s="37">
        <f t="shared" ref="QFJ197:QHU197" si="182">SUM(QFJ234:QFJ245)</f>
        <v>0</v>
      </c>
      <c r="QFK197" s="37">
        <f t="shared" si="182"/>
        <v>0</v>
      </c>
      <c r="QFL197" s="37">
        <f t="shared" si="182"/>
        <v>0</v>
      </c>
      <c r="QFM197" s="37">
        <f t="shared" si="182"/>
        <v>0</v>
      </c>
      <c r="QFN197" s="37">
        <f t="shared" si="182"/>
        <v>0</v>
      </c>
      <c r="QFO197" s="37">
        <f t="shared" si="182"/>
        <v>0</v>
      </c>
      <c r="QFP197" s="37">
        <f t="shared" si="182"/>
        <v>0</v>
      </c>
      <c r="QFQ197" s="37">
        <f t="shared" si="182"/>
        <v>0</v>
      </c>
      <c r="QFR197" s="37">
        <f t="shared" si="182"/>
        <v>0</v>
      </c>
      <c r="QFS197" s="37">
        <f t="shared" si="182"/>
        <v>0</v>
      </c>
      <c r="QFT197" s="37">
        <f t="shared" si="182"/>
        <v>0</v>
      </c>
      <c r="QFU197" s="37">
        <f t="shared" si="182"/>
        <v>0</v>
      </c>
      <c r="QFV197" s="37">
        <f t="shared" si="182"/>
        <v>0</v>
      </c>
      <c r="QFW197" s="37">
        <f t="shared" si="182"/>
        <v>0</v>
      </c>
      <c r="QFX197" s="37">
        <f t="shared" si="182"/>
        <v>0</v>
      </c>
      <c r="QFY197" s="37">
        <f t="shared" si="182"/>
        <v>0</v>
      </c>
      <c r="QFZ197" s="37">
        <f t="shared" si="182"/>
        <v>0</v>
      </c>
      <c r="QGA197" s="37">
        <f t="shared" si="182"/>
        <v>0</v>
      </c>
      <c r="QGB197" s="37">
        <f t="shared" si="182"/>
        <v>0</v>
      </c>
      <c r="QGC197" s="37">
        <f t="shared" si="182"/>
        <v>0</v>
      </c>
      <c r="QGD197" s="37">
        <f t="shared" si="182"/>
        <v>0</v>
      </c>
      <c r="QGE197" s="37">
        <f t="shared" si="182"/>
        <v>0</v>
      </c>
      <c r="QGF197" s="37">
        <f t="shared" si="182"/>
        <v>0</v>
      </c>
      <c r="QGG197" s="37">
        <f t="shared" si="182"/>
        <v>0</v>
      </c>
      <c r="QGH197" s="37">
        <f t="shared" si="182"/>
        <v>0</v>
      </c>
      <c r="QGI197" s="37">
        <f t="shared" si="182"/>
        <v>0</v>
      </c>
      <c r="QGJ197" s="37">
        <f t="shared" si="182"/>
        <v>0</v>
      </c>
      <c r="QGK197" s="37">
        <f t="shared" si="182"/>
        <v>0</v>
      </c>
      <c r="QGL197" s="37">
        <f t="shared" si="182"/>
        <v>0</v>
      </c>
      <c r="QGM197" s="37">
        <f t="shared" si="182"/>
        <v>0</v>
      </c>
      <c r="QGN197" s="37">
        <f t="shared" si="182"/>
        <v>0</v>
      </c>
      <c r="QGO197" s="37">
        <f t="shared" si="182"/>
        <v>0</v>
      </c>
      <c r="QGP197" s="37">
        <f t="shared" si="182"/>
        <v>0</v>
      </c>
      <c r="QGQ197" s="37">
        <f t="shared" si="182"/>
        <v>0</v>
      </c>
      <c r="QGR197" s="37">
        <f t="shared" si="182"/>
        <v>0</v>
      </c>
      <c r="QGS197" s="37">
        <f t="shared" si="182"/>
        <v>0</v>
      </c>
      <c r="QGT197" s="37">
        <f t="shared" si="182"/>
        <v>0</v>
      </c>
      <c r="QGU197" s="37">
        <f t="shared" si="182"/>
        <v>0</v>
      </c>
      <c r="QGV197" s="37">
        <f t="shared" si="182"/>
        <v>0</v>
      </c>
      <c r="QGW197" s="37">
        <f t="shared" si="182"/>
        <v>0</v>
      </c>
      <c r="QGX197" s="37">
        <f t="shared" si="182"/>
        <v>0</v>
      </c>
      <c r="QGY197" s="37">
        <f t="shared" si="182"/>
        <v>0</v>
      </c>
      <c r="QGZ197" s="37">
        <f t="shared" si="182"/>
        <v>0</v>
      </c>
      <c r="QHA197" s="37">
        <f t="shared" si="182"/>
        <v>0</v>
      </c>
      <c r="QHB197" s="37">
        <f t="shared" si="182"/>
        <v>0</v>
      </c>
      <c r="QHC197" s="37">
        <f t="shared" si="182"/>
        <v>0</v>
      </c>
      <c r="QHD197" s="37">
        <f t="shared" si="182"/>
        <v>0</v>
      </c>
      <c r="QHE197" s="37">
        <f t="shared" si="182"/>
        <v>0</v>
      </c>
      <c r="QHF197" s="37">
        <f t="shared" si="182"/>
        <v>0</v>
      </c>
      <c r="QHG197" s="37">
        <f t="shared" si="182"/>
        <v>0</v>
      </c>
      <c r="QHH197" s="37">
        <f t="shared" si="182"/>
        <v>0</v>
      </c>
      <c r="QHI197" s="37">
        <f t="shared" si="182"/>
        <v>0</v>
      </c>
      <c r="QHJ197" s="37">
        <f t="shared" si="182"/>
        <v>0</v>
      </c>
      <c r="QHK197" s="37">
        <f t="shared" si="182"/>
        <v>0</v>
      </c>
      <c r="QHL197" s="37">
        <f t="shared" si="182"/>
        <v>0</v>
      </c>
      <c r="QHM197" s="37">
        <f t="shared" si="182"/>
        <v>0</v>
      </c>
      <c r="QHN197" s="37">
        <f t="shared" si="182"/>
        <v>0</v>
      </c>
      <c r="QHO197" s="37">
        <f t="shared" si="182"/>
        <v>0</v>
      </c>
      <c r="QHP197" s="37">
        <f t="shared" si="182"/>
        <v>0</v>
      </c>
      <c r="QHQ197" s="37">
        <f t="shared" si="182"/>
        <v>0</v>
      </c>
      <c r="QHR197" s="37">
        <f t="shared" si="182"/>
        <v>0</v>
      </c>
      <c r="QHS197" s="37">
        <f t="shared" si="182"/>
        <v>0</v>
      </c>
      <c r="QHT197" s="37">
        <f t="shared" si="182"/>
        <v>0</v>
      </c>
      <c r="QHU197" s="37">
        <f t="shared" si="182"/>
        <v>0</v>
      </c>
      <c r="QHV197" s="37">
        <f t="shared" ref="QHV197:QKG197" si="183">SUM(QHV234:QHV245)</f>
        <v>0</v>
      </c>
      <c r="QHW197" s="37">
        <f t="shared" si="183"/>
        <v>0</v>
      </c>
      <c r="QHX197" s="37">
        <f t="shared" si="183"/>
        <v>0</v>
      </c>
      <c r="QHY197" s="37">
        <f t="shared" si="183"/>
        <v>0</v>
      </c>
      <c r="QHZ197" s="37">
        <f t="shared" si="183"/>
        <v>0</v>
      </c>
      <c r="QIA197" s="37">
        <f t="shared" si="183"/>
        <v>0</v>
      </c>
      <c r="QIB197" s="37">
        <f t="shared" si="183"/>
        <v>0</v>
      </c>
      <c r="QIC197" s="37">
        <f t="shared" si="183"/>
        <v>0</v>
      </c>
      <c r="QID197" s="37">
        <f t="shared" si="183"/>
        <v>0</v>
      </c>
      <c r="QIE197" s="37">
        <f t="shared" si="183"/>
        <v>0</v>
      </c>
      <c r="QIF197" s="37">
        <f t="shared" si="183"/>
        <v>0</v>
      </c>
      <c r="QIG197" s="37">
        <f t="shared" si="183"/>
        <v>0</v>
      </c>
      <c r="QIH197" s="37">
        <f t="shared" si="183"/>
        <v>0</v>
      </c>
      <c r="QII197" s="37">
        <f t="shared" si="183"/>
        <v>0</v>
      </c>
      <c r="QIJ197" s="37">
        <f t="shared" si="183"/>
        <v>0</v>
      </c>
      <c r="QIK197" s="37">
        <f t="shared" si="183"/>
        <v>0</v>
      </c>
      <c r="QIL197" s="37">
        <f t="shared" si="183"/>
        <v>0</v>
      </c>
      <c r="QIM197" s="37">
        <f t="shared" si="183"/>
        <v>0</v>
      </c>
      <c r="QIN197" s="37">
        <f t="shared" si="183"/>
        <v>0</v>
      </c>
      <c r="QIO197" s="37">
        <f t="shared" si="183"/>
        <v>0</v>
      </c>
      <c r="QIP197" s="37">
        <f t="shared" si="183"/>
        <v>0</v>
      </c>
      <c r="QIQ197" s="37">
        <f t="shared" si="183"/>
        <v>0</v>
      </c>
      <c r="QIR197" s="37">
        <f t="shared" si="183"/>
        <v>0</v>
      </c>
      <c r="QIS197" s="37">
        <f t="shared" si="183"/>
        <v>0</v>
      </c>
      <c r="QIT197" s="37">
        <f t="shared" si="183"/>
        <v>0</v>
      </c>
      <c r="QIU197" s="37">
        <f t="shared" si="183"/>
        <v>0</v>
      </c>
      <c r="QIV197" s="37">
        <f t="shared" si="183"/>
        <v>0</v>
      </c>
      <c r="QIW197" s="37">
        <f t="shared" si="183"/>
        <v>0</v>
      </c>
      <c r="QIX197" s="37">
        <f t="shared" si="183"/>
        <v>0</v>
      </c>
      <c r="QIY197" s="37">
        <f t="shared" si="183"/>
        <v>0</v>
      </c>
      <c r="QIZ197" s="37">
        <f t="shared" si="183"/>
        <v>0</v>
      </c>
      <c r="QJA197" s="37">
        <f t="shared" si="183"/>
        <v>0</v>
      </c>
      <c r="QJB197" s="37">
        <f t="shared" si="183"/>
        <v>0</v>
      </c>
      <c r="QJC197" s="37">
        <f t="shared" si="183"/>
        <v>0</v>
      </c>
      <c r="QJD197" s="37">
        <f t="shared" si="183"/>
        <v>0</v>
      </c>
      <c r="QJE197" s="37">
        <f t="shared" si="183"/>
        <v>0</v>
      </c>
      <c r="QJF197" s="37">
        <f t="shared" si="183"/>
        <v>0</v>
      </c>
      <c r="QJG197" s="37">
        <f t="shared" si="183"/>
        <v>0</v>
      </c>
      <c r="QJH197" s="37">
        <f t="shared" si="183"/>
        <v>0</v>
      </c>
      <c r="QJI197" s="37">
        <f t="shared" si="183"/>
        <v>0</v>
      </c>
      <c r="QJJ197" s="37">
        <f t="shared" si="183"/>
        <v>0</v>
      </c>
      <c r="QJK197" s="37">
        <f t="shared" si="183"/>
        <v>0</v>
      </c>
      <c r="QJL197" s="37">
        <f t="shared" si="183"/>
        <v>0</v>
      </c>
      <c r="QJM197" s="37">
        <f t="shared" si="183"/>
        <v>0</v>
      </c>
      <c r="QJN197" s="37">
        <f t="shared" si="183"/>
        <v>0</v>
      </c>
      <c r="QJO197" s="37">
        <f t="shared" si="183"/>
        <v>0</v>
      </c>
      <c r="QJP197" s="37">
        <f t="shared" si="183"/>
        <v>0</v>
      </c>
      <c r="QJQ197" s="37">
        <f t="shared" si="183"/>
        <v>0</v>
      </c>
      <c r="QJR197" s="37">
        <f t="shared" si="183"/>
        <v>0</v>
      </c>
      <c r="QJS197" s="37">
        <f t="shared" si="183"/>
        <v>0</v>
      </c>
      <c r="QJT197" s="37">
        <f t="shared" si="183"/>
        <v>0</v>
      </c>
      <c r="QJU197" s="37">
        <f t="shared" si="183"/>
        <v>0</v>
      </c>
      <c r="QJV197" s="37">
        <f t="shared" si="183"/>
        <v>0</v>
      </c>
      <c r="QJW197" s="37">
        <f t="shared" si="183"/>
        <v>0</v>
      </c>
      <c r="QJX197" s="37">
        <f t="shared" si="183"/>
        <v>0</v>
      </c>
      <c r="QJY197" s="37">
        <f t="shared" si="183"/>
        <v>0</v>
      </c>
      <c r="QJZ197" s="37">
        <f t="shared" si="183"/>
        <v>0</v>
      </c>
      <c r="QKA197" s="37">
        <f t="shared" si="183"/>
        <v>0</v>
      </c>
      <c r="QKB197" s="37">
        <f t="shared" si="183"/>
        <v>0</v>
      </c>
      <c r="QKC197" s="37">
        <f t="shared" si="183"/>
        <v>0</v>
      </c>
      <c r="QKD197" s="37">
        <f t="shared" si="183"/>
        <v>0</v>
      </c>
      <c r="QKE197" s="37">
        <f t="shared" si="183"/>
        <v>0</v>
      </c>
      <c r="QKF197" s="37">
        <f t="shared" si="183"/>
        <v>0</v>
      </c>
      <c r="QKG197" s="37">
        <f t="shared" si="183"/>
        <v>0</v>
      </c>
      <c r="QKH197" s="37">
        <f t="shared" ref="QKH197:QMS197" si="184">SUM(QKH234:QKH245)</f>
        <v>0</v>
      </c>
      <c r="QKI197" s="37">
        <f t="shared" si="184"/>
        <v>0</v>
      </c>
      <c r="QKJ197" s="37">
        <f t="shared" si="184"/>
        <v>0</v>
      </c>
      <c r="QKK197" s="37">
        <f t="shared" si="184"/>
        <v>0</v>
      </c>
      <c r="QKL197" s="37">
        <f t="shared" si="184"/>
        <v>0</v>
      </c>
      <c r="QKM197" s="37">
        <f t="shared" si="184"/>
        <v>0</v>
      </c>
      <c r="QKN197" s="37">
        <f t="shared" si="184"/>
        <v>0</v>
      </c>
      <c r="QKO197" s="37">
        <f t="shared" si="184"/>
        <v>0</v>
      </c>
      <c r="QKP197" s="37">
        <f t="shared" si="184"/>
        <v>0</v>
      </c>
      <c r="QKQ197" s="37">
        <f t="shared" si="184"/>
        <v>0</v>
      </c>
      <c r="QKR197" s="37">
        <f t="shared" si="184"/>
        <v>0</v>
      </c>
      <c r="QKS197" s="37">
        <f t="shared" si="184"/>
        <v>0</v>
      </c>
      <c r="QKT197" s="37">
        <f t="shared" si="184"/>
        <v>0</v>
      </c>
      <c r="QKU197" s="37">
        <f t="shared" si="184"/>
        <v>0</v>
      </c>
      <c r="QKV197" s="37">
        <f t="shared" si="184"/>
        <v>0</v>
      </c>
      <c r="QKW197" s="37">
        <f t="shared" si="184"/>
        <v>0</v>
      </c>
      <c r="QKX197" s="37">
        <f t="shared" si="184"/>
        <v>0</v>
      </c>
      <c r="QKY197" s="37">
        <f t="shared" si="184"/>
        <v>0</v>
      </c>
      <c r="QKZ197" s="37">
        <f t="shared" si="184"/>
        <v>0</v>
      </c>
      <c r="QLA197" s="37">
        <f t="shared" si="184"/>
        <v>0</v>
      </c>
      <c r="QLB197" s="37">
        <f t="shared" si="184"/>
        <v>0</v>
      </c>
      <c r="QLC197" s="37">
        <f t="shared" si="184"/>
        <v>0</v>
      </c>
      <c r="QLD197" s="37">
        <f t="shared" si="184"/>
        <v>0</v>
      </c>
      <c r="QLE197" s="37">
        <f t="shared" si="184"/>
        <v>0</v>
      </c>
      <c r="QLF197" s="37">
        <f t="shared" si="184"/>
        <v>0</v>
      </c>
      <c r="QLG197" s="37">
        <f t="shared" si="184"/>
        <v>0</v>
      </c>
      <c r="QLH197" s="37">
        <f t="shared" si="184"/>
        <v>0</v>
      </c>
      <c r="QLI197" s="37">
        <f t="shared" si="184"/>
        <v>0</v>
      </c>
      <c r="QLJ197" s="37">
        <f t="shared" si="184"/>
        <v>0</v>
      </c>
      <c r="QLK197" s="37">
        <f t="shared" si="184"/>
        <v>0</v>
      </c>
      <c r="QLL197" s="37">
        <f t="shared" si="184"/>
        <v>0</v>
      </c>
      <c r="QLM197" s="37">
        <f t="shared" si="184"/>
        <v>0</v>
      </c>
      <c r="QLN197" s="37">
        <f t="shared" si="184"/>
        <v>0</v>
      </c>
      <c r="QLO197" s="37">
        <f t="shared" si="184"/>
        <v>0</v>
      </c>
      <c r="QLP197" s="37">
        <f t="shared" si="184"/>
        <v>0</v>
      </c>
      <c r="QLQ197" s="37">
        <f t="shared" si="184"/>
        <v>0</v>
      </c>
      <c r="QLR197" s="37">
        <f t="shared" si="184"/>
        <v>0</v>
      </c>
      <c r="QLS197" s="37">
        <f t="shared" si="184"/>
        <v>0</v>
      </c>
      <c r="QLT197" s="37">
        <f t="shared" si="184"/>
        <v>0</v>
      </c>
      <c r="QLU197" s="37">
        <f t="shared" si="184"/>
        <v>0</v>
      </c>
      <c r="QLV197" s="37">
        <f t="shared" si="184"/>
        <v>0</v>
      </c>
      <c r="QLW197" s="37">
        <f t="shared" si="184"/>
        <v>0</v>
      </c>
      <c r="QLX197" s="37">
        <f t="shared" si="184"/>
        <v>0</v>
      </c>
      <c r="QLY197" s="37">
        <f t="shared" si="184"/>
        <v>0</v>
      </c>
      <c r="QLZ197" s="37">
        <f t="shared" si="184"/>
        <v>0</v>
      </c>
      <c r="QMA197" s="37">
        <f t="shared" si="184"/>
        <v>0</v>
      </c>
      <c r="QMB197" s="37">
        <f t="shared" si="184"/>
        <v>0</v>
      </c>
      <c r="QMC197" s="37">
        <f t="shared" si="184"/>
        <v>0</v>
      </c>
      <c r="QMD197" s="37">
        <f t="shared" si="184"/>
        <v>0</v>
      </c>
      <c r="QME197" s="37">
        <f t="shared" si="184"/>
        <v>0</v>
      </c>
      <c r="QMF197" s="37">
        <f t="shared" si="184"/>
        <v>0</v>
      </c>
      <c r="QMG197" s="37">
        <f t="shared" si="184"/>
        <v>0</v>
      </c>
      <c r="QMH197" s="37">
        <f t="shared" si="184"/>
        <v>0</v>
      </c>
      <c r="QMI197" s="37">
        <f t="shared" si="184"/>
        <v>0</v>
      </c>
      <c r="QMJ197" s="37">
        <f t="shared" si="184"/>
        <v>0</v>
      </c>
      <c r="QMK197" s="37">
        <f t="shared" si="184"/>
        <v>0</v>
      </c>
      <c r="QML197" s="37">
        <f t="shared" si="184"/>
        <v>0</v>
      </c>
      <c r="QMM197" s="37">
        <f t="shared" si="184"/>
        <v>0</v>
      </c>
      <c r="QMN197" s="37">
        <f t="shared" si="184"/>
        <v>0</v>
      </c>
      <c r="QMO197" s="37">
        <f t="shared" si="184"/>
        <v>0</v>
      </c>
      <c r="QMP197" s="37">
        <f t="shared" si="184"/>
        <v>0</v>
      </c>
      <c r="QMQ197" s="37">
        <f t="shared" si="184"/>
        <v>0</v>
      </c>
      <c r="QMR197" s="37">
        <f t="shared" si="184"/>
        <v>0</v>
      </c>
      <c r="QMS197" s="37">
        <f t="shared" si="184"/>
        <v>0</v>
      </c>
      <c r="QMT197" s="37">
        <f t="shared" ref="QMT197:QPE197" si="185">SUM(QMT234:QMT245)</f>
        <v>0</v>
      </c>
      <c r="QMU197" s="37">
        <f t="shared" si="185"/>
        <v>0</v>
      </c>
      <c r="QMV197" s="37">
        <f t="shared" si="185"/>
        <v>0</v>
      </c>
      <c r="QMW197" s="37">
        <f t="shared" si="185"/>
        <v>0</v>
      </c>
      <c r="QMX197" s="37">
        <f t="shared" si="185"/>
        <v>0</v>
      </c>
      <c r="QMY197" s="37">
        <f t="shared" si="185"/>
        <v>0</v>
      </c>
      <c r="QMZ197" s="37">
        <f t="shared" si="185"/>
        <v>0</v>
      </c>
      <c r="QNA197" s="37">
        <f t="shared" si="185"/>
        <v>0</v>
      </c>
      <c r="QNB197" s="37">
        <f t="shared" si="185"/>
        <v>0</v>
      </c>
      <c r="QNC197" s="37">
        <f t="shared" si="185"/>
        <v>0</v>
      </c>
      <c r="QND197" s="37">
        <f t="shared" si="185"/>
        <v>0</v>
      </c>
      <c r="QNE197" s="37">
        <f t="shared" si="185"/>
        <v>0</v>
      </c>
      <c r="QNF197" s="37">
        <f t="shared" si="185"/>
        <v>0</v>
      </c>
      <c r="QNG197" s="37">
        <f t="shared" si="185"/>
        <v>0</v>
      </c>
      <c r="QNH197" s="37">
        <f t="shared" si="185"/>
        <v>0</v>
      </c>
      <c r="QNI197" s="37">
        <f t="shared" si="185"/>
        <v>0</v>
      </c>
      <c r="QNJ197" s="37">
        <f t="shared" si="185"/>
        <v>0</v>
      </c>
      <c r="QNK197" s="37">
        <f t="shared" si="185"/>
        <v>0</v>
      </c>
      <c r="QNL197" s="37">
        <f t="shared" si="185"/>
        <v>0</v>
      </c>
      <c r="QNM197" s="37">
        <f t="shared" si="185"/>
        <v>0</v>
      </c>
      <c r="QNN197" s="37">
        <f t="shared" si="185"/>
        <v>0</v>
      </c>
      <c r="QNO197" s="37">
        <f t="shared" si="185"/>
        <v>0</v>
      </c>
      <c r="QNP197" s="37">
        <f t="shared" si="185"/>
        <v>0</v>
      </c>
      <c r="QNQ197" s="37">
        <f t="shared" si="185"/>
        <v>0</v>
      </c>
      <c r="QNR197" s="37">
        <f t="shared" si="185"/>
        <v>0</v>
      </c>
      <c r="QNS197" s="37">
        <f t="shared" si="185"/>
        <v>0</v>
      </c>
      <c r="QNT197" s="37">
        <f t="shared" si="185"/>
        <v>0</v>
      </c>
      <c r="QNU197" s="37">
        <f t="shared" si="185"/>
        <v>0</v>
      </c>
      <c r="QNV197" s="37">
        <f t="shared" si="185"/>
        <v>0</v>
      </c>
      <c r="QNW197" s="37">
        <f t="shared" si="185"/>
        <v>0</v>
      </c>
      <c r="QNX197" s="37">
        <f t="shared" si="185"/>
        <v>0</v>
      </c>
      <c r="QNY197" s="37">
        <f t="shared" si="185"/>
        <v>0</v>
      </c>
      <c r="QNZ197" s="37">
        <f t="shared" si="185"/>
        <v>0</v>
      </c>
      <c r="QOA197" s="37">
        <f t="shared" si="185"/>
        <v>0</v>
      </c>
      <c r="QOB197" s="37">
        <f t="shared" si="185"/>
        <v>0</v>
      </c>
      <c r="QOC197" s="37">
        <f t="shared" si="185"/>
        <v>0</v>
      </c>
      <c r="QOD197" s="37">
        <f t="shared" si="185"/>
        <v>0</v>
      </c>
      <c r="QOE197" s="37">
        <f t="shared" si="185"/>
        <v>0</v>
      </c>
      <c r="QOF197" s="37">
        <f t="shared" si="185"/>
        <v>0</v>
      </c>
      <c r="QOG197" s="37">
        <f t="shared" si="185"/>
        <v>0</v>
      </c>
      <c r="QOH197" s="37">
        <f t="shared" si="185"/>
        <v>0</v>
      </c>
      <c r="QOI197" s="37">
        <f t="shared" si="185"/>
        <v>0</v>
      </c>
      <c r="QOJ197" s="37">
        <f t="shared" si="185"/>
        <v>0</v>
      </c>
      <c r="QOK197" s="37">
        <f t="shared" si="185"/>
        <v>0</v>
      </c>
      <c r="QOL197" s="37">
        <f t="shared" si="185"/>
        <v>0</v>
      </c>
      <c r="QOM197" s="37">
        <f t="shared" si="185"/>
        <v>0</v>
      </c>
      <c r="QON197" s="37">
        <f t="shared" si="185"/>
        <v>0</v>
      </c>
      <c r="QOO197" s="37">
        <f t="shared" si="185"/>
        <v>0</v>
      </c>
      <c r="QOP197" s="37">
        <f t="shared" si="185"/>
        <v>0</v>
      </c>
      <c r="QOQ197" s="37">
        <f t="shared" si="185"/>
        <v>0</v>
      </c>
      <c r="QOR197" s="37">
        <f t="shared" si="185"/>
        <v>0</v>
      </c>
      <c r="QOS197" s="37">
        <f t="shared" si="185"/>
        <v>0</v>
      </c>
      <c r="QOT197" s="37">
        <f t="shared" si="185"/>
        <v>0</v>
      </c>
      <c r="QOU197" s="37">
        <f t="shared" si="185"/>
        <v>0</v>
      </c>
      <c r="QOV197" s="37">
        <f t="shared" si="185"/>
        <v>0</v>
      </c>
      <c r="QOW197" s="37">
        <f t="shared" si="185"/>
        <v>0</v>
      </c>
      <c r="QOX197" s="37">
        <f t="shared" si="185"/>
        <v>0</v>
      </c>
      <c r="QOY197" s="37">
        <f t="shared" si="185"/>
        <v>0</v>
      </c>
      <c r="QOZ197" s="37">
        <f t="shared" si="185"/>
        <v>0</v>
      </c>
      <c r="QPA197" s="37">
        <f t="shared" si="185"/>
        <v>0</v>
      </c>
      <c r="QPB197" s="37">
        <f t="shared" si="185"/>
        <v>0</v>
      </c>
      <c r="QPC197" s="37">
        <f t="shared" si="185"/>
        <v>0</v>
      </c>
      <c r="QPD197" s="37">
        <f t="shared" si="185"/>
        <v>0</v>
      </c>
      <c r="QPE197" s="37">
        <f t="shared" si="185"/>
        <v>0</v>
      </c>
      <c r="QPF197" s="37">
        <f t="shared" ref="QPF197:QRQ197" si="186">SUM(QPF234:QPF245)</f>
        <v>0</v>
      </c>
      <c r="QPG197" s="37">
        <f t="shared" si="186"/>
        <v>0</v>
      </c>
      <c r="QPH197" s="37">
        <f t="shared" si="186"/>
        <v>0</v>
      </c>
      <c r="QPI197" s="37">
        <f t="shared" si="186"/>
        <v>0</v>
      </c>
      <c r="QPJ197" s="37">
        <f t="shared" si="186"/>
        <v>0</v>
      </c>
      <c r="QPK197" s="37">
        <f t="shared" si="186"/>
        <v>0</v>
      </c>
      <c r="QPL197" s="37">
        <f t="shared" si="186"/>
        <v>0</v>
      </c>
      <c r="QPM197" s="37">
        <f t="shared" si="186"/>
        <v>0</v>
      </c>
      <c r="QPN197" s="37">
        <f t="shared" si="186"/>
        <v>0</v>
      </c>
      <c r="QPO197" s="37">
        <f t="shared" si="186"/>
        <v>0</v>
      </c>
      <c r="QPP197" s="37">
        <f t="shared" si="186"/>
        <v>0</v>
      </c>
      <c r="QPQ197" s="37">
        <f t="shared" si="186"/>
        <v>0</v>
      </c>
      <c r="QPR197" s="37">
        <f t="shared" si="186"/>
        <v>0</v>
      </c>
      <c r="QPS197" s="37">
        <f t="shared" si="186"/>
        <v>0</v>
      </c>
      <c r="QPT197" s="37">
        <f t="shared" si="186"/>
        <v>0</v>
      </c>
      <c r="QPU197" s="37">
        <f t="shared" si="186"/>
        <v>0</v>
      </c>
      <c r="QPV197" s="37">
        <f t="shared" si="186"/>
        <v>0</v>
      </c>
      <c r="QPW197" s="37">
        <f t="shared" si="186"/>
        <v>0</v>
      </c>
      <c r="QPX197" s="37">
        <f t="shared" si="186"/>
        <v>0</v>
      </c>
      <c r="QPY197" s="37">
        <f t="shared" si="186"/>
        <v>0</v>
      </c>
      <c r="QPZ197" s="37">
        <f t="shared" si="186"/>
        <v>0</v>
      </c>
      <c r="QQA197" s="37">
        <f t="shared" si="186"/>
        <v>0</v>
      </c>
      <c r="QQB197" s="37">
        <f t="shared" si="186"/>
        <v>0</v>
      </c>
      <c r="QQC197" s="37">
        <f t="shared" si="186"/>
        <v>0</v>
      </c>
      <c r="QQD197" s="37">
        <f t="shared" si="186"/>
        <v>0</v>
      </c>
      <c r="QQE197" s="37">
        <f t="shared" si="186"/>
        <v>0</v>
      </c>
      <c r="QQF197" s="37">
        <f t="shared" si="186"/>
        <v>0</v>
      </c>
      <c r="QQG197" s="37">
        <f t="shared" si="186"/>
        <v>0</v>
      </c>
      <c r="QQH197" s="37">
        <f t="shared" si="186"/>
        <v>0</v>
      </c>
      <c r="QQI197" s="37">
        <f t="shared" si="186"/>
        <v>0</v>
      </c>
      <c r="QQJ197" s="37">
        <f t="shared" si="186"/>
        <v>0</v>
      </c>
      <c r="QQK197" s="37">
        <f t="shared" si="186"/>
        <v>0</v>
      </c>
      <c r="QQL197" s="37">
        <f t="shared" si="186"/>
        <v>0</v>
      </c>
      <c r="QQM197" s="37">
        <f t="shared" si="186"/>
        <v>0</v>
      </c>
      <c r="QQN197" s="37">
        <f t="shared" si="186"/>
        <v>0</v>
      </c>
      <c r="QQO197" s="37">
        <f t="shared" si="186"/>
        <v>0</v>
      </c>
      <c r="QQP197" s="37">
        <f t="shared" si="186"/>
        <v>0</v>
      </c>
      <c r="QQQ197" s="37">
        <f t="shared" si="186"/>
        <v>0</v>
      </c>
      <c r="QQR197" s="37">
        <f t="shared" si="186"/>
        <v>0</v>
      </c>
      <c r="QQS197" s="37">
        <f t="shared" si="186"/>
        <v>0</v>
      </c>
      <c r="QQT197" s="37">
        <f t="shared" si="186"/>
        <v>0</v>
      </c>
      <c r="QQU197" s="37">
        <f t="shared" si="186"/>
        <v>0</v>
      </c>
      <c r="QQV197" s="37">
        <f t="shared" si="186"/>
        <v>0</v>
      </c>
      <c r="QQW197" s="37">
        <f t="shared" si="186"/>
        <v>0</v>
      </c>
      <c r="QQX197" s="37">
        <f t="shared" si="186"/>
        <v>0</v>
      </c>
      <c r="QQY197" s="37">
        <f t="shared" si="186"/>
        <v>0</v>
      </c>
      <c r="QQZ197" s="37">
        <f t="shared" si="186"/>
        <v>0</v>
      </c>
      <c r="QRA197" s="37">
        <f t="shared" si="186"/>
        <v>0</v>
      </c>
      <c r="QRB197" s="37">
        <f t="shared" si="186"/>
        <v>0</v>
      </c>
      <c r="QRC197" s="37">
        <f t="shared" si="186"/>
        <v>0</v>
      </c>
      <c r="QRD197" s="37">
        <f t="shared" si="186"/>
        <v>0</v>
      </c>
      <c r="QRE197" s="37">
        <f t="shared" si="186"/>
        <v>0</v>
      </c>
      <c r="QRF197" s="37">
        <f t="shared" si="186"/>
        <v>0</v>
      </c>
      <c r="QRG197" s="37">
        <f t="shared" si="186"/>
        <v>0</v>
      </c>
      <c r="QRH197" s="37">
        <f t="shared" si="186"/>
        <v>0</v>
      </c>
      <c r="QRI197" s="37">
        <f t="shared" si="186"/>
        <v>0</v>
      </c>
      <c r="QRJ197" s="37">
        <f t="shared" si="186"/>
        <v>0</v>
      </c>
      <c r="QRK197" s="37">
        <f t="shared" si="186"/>
        <v>0</v>
      </c>
      <c r="QRL197" s="37">
        <f t="shared" si="186"/>
        <v>0</v>
      </c>
      <c r="QRM197" s="37">
        <f t="shared" si="186"/>
        <v>0</v>
      </c>
      <c r="QRN197" s="37">
        <f t="shared" si="186"/>
        <v>0</v>
      </c>
      <c r="QRO197" s="37">
        <f t="shared" si="186"/>
        <v>0</v>
      </c>
      <c r="QRP197" s="37">
        <f t="shared" si="186"/>
        <v>0</v>
      </c>
      <c r="QRQ197" s="37">
        <f t="shared" si="186"/>
        <v>0</v>
      </c>
      <c r="QRR197" s="37">
        <f t="shared" ref="QRR197:QUC197" si="187">SUM(QRR234:QRR245)</f>
        <v>0</v>
      </c>
      <c r="QRS197" s="37">
        <f t="shared" si="187"/>
        <v>0</v>
      </c>
      <c r="QRT197" s="37">
        <f t="shared" si="187"/>
        <v>0</v>
      </c>
      <c r="QRU197" s="37">
        <f t="shared" si="187"/>
        <v>0</v>
      </c>
      <c r="QRV197" s="37">
        <f t="shared" si="187"/>
        <v>0</v>
      </c>
      <c r="QRW197" s="37">
        <f t="shared" si="187"/>
        <v>0</v>
      </c>
      <c r="QRX197" s="37">
        <f t="shared" si="187"/>
        <v>0</v>
      </c>
      <c r="QRY197" s="37">
        <f t="shared" si="187"/>
        <v>0</v>
      </c>
      <c r="QRZ197" s="37">
        <f t="shared" si="187"/>
        <v>0</v>
      </c>
      <c r="QSA197" s="37">
        <f t="shared" si="187"/>
        <v>0</v>
      </c>
      <c r="QSB197" s="37">
        <f t="shared" si="187"/>
        <v>0</v>
      </c>
      <c r="QSC197" s="37">
        <f t="shared" si="187"/>
        <v>0</v>
      </c>
      <c r="QSD197" s="37">
        <f t="shared" si="187"/>
        <v>0</v>
      </c>
      <c r="QSE197" s="37">
        <f t="shared" si="187"/>
        <v>0</v>
      </c>
      <c r="QSF197" s="37">
        <f t="shared" si="187"/>
        <v>0</v>
      </c>
      <c r="QSG197" s="37">
        <f t="shared" si="187"/>
        <v>0</v>
      </c>
      <c r="QSH197" s="37">
        <f t="shared" si="187"/>
        <v>0</v>
      </c>
      <c r="QSI197" s="37">
        <f t="shared" si="187"/>
        <v>0</v>
      </c>
      <c r="QSJ197" s="37">
        <f t="shared" si="187"/>
        <v>0</v>
      </c>
      <c r="QSK197" s="37">
        <f t="shared" si="187"/>
        <v>0</v>
      </c>
      <c r="QSL197" s="37">
        <f t="shared" si="187"/>
        <v>0</v>
      </c>
      <c r="QSM197" s="37">
        <f t="shared" si="187"/>
        <v>0</v>
      </c>
      <c r="QSN197" s="37">
        <f t="shared" si="187"/>
        <v>0</v>
      </c>
      <c r="QSO197" s="37">
        <f t="shared" si="187"/>
        <v>0</v>
      </c>
      <c r="QSP197" s="37">
        <f t="shared" si="187"/>
        <v>0</v>
      </c>
      <c r="QSQ197" s="37">
        <f t="shared" si="187"/>
        <v>0</v>
      </c>
      <c r="QSR197" s="37">
        <f t="shared" si="187"/>
        <v>0</v>
      </c>
      <c r="QSS197" s="37">
        <f t="shared" si="187"/>
        <v>0</v>
      </c>
      <c r="QST197" s="37">
        <f t="shared" si="187"/>
        <v>0</v>
      </c>
      <c r="QSU197" s="37">
        <f t="shared" si="187"/>
        <v>0</v>
      </c>
      <c r="QSV197" s="37">
        <f t="shared" si="187"/>
        <v>0</v>
      </c>
      <c r="QSW197" s="37">
        <f t="shared" si="187"/>
        <v>0</v>
      </c>
      <c r="QSX197" s="37">
        <f t="shared" si="187"/>
        <v>0</v>
      </c>
      <c r="QSY197" s="37">
        <f t="shared" si="187"/>
        <v>0</v>
      </c>
      <c r="QSZ197" s="37">
        <f t="shared" si="187"/>
        <v>0</v>
      </c>
      <c r="QTA197" s="37">
        <f t="shared" si="187"/>
        <v>0</v>
      </c>
      <c r="QTB197" s="37">
        <f t="shared" si="187"/>
        <v>0</v>
      </c>
      <c r="QTC197" s="37">
        <f t="shared" si="187"/>
        <v>0</v>
      </c>
      <c r="QTD197" s="37">
        <f t="shared" si="187"/>
        <v>0</v>
      </c>
      <c r="QTE197" s="37">
        <f t="shared" si="187"/>
        <v>0</v>
      </c>
      <c r="QTF197" s="37">
        <f t="shared" si="187"/>
        <v>0</v>
      </c>
      <c r="QTG197" s="37">
        <f t="shared" si="187"/>
        <v>0</v>
      </c>
      <c r="QTH197" s="37">
        <f t="shared" si="187"/>
        <v>0</v>
      </c>
      <c r="QTI197" s="37">
        <f t="shared" si="187"/>
        <v>0</v>
      </c>
      <c r="QTJ197" s="37">
        <f t="shared" si="187"/>
        <v>0</v>
      </c>
      <c r="QTK197" s="37">
        <f t="shared" si="187"/>
        <v>0</v>
      </c>
      <c r="QTL197" s="37">
        <f t="shared" si="187"/>
        <v>0</v>
      </c>
      <c r="QTM197" s="37">
        <f t="shared" si="187"/>
        <v>0</v>
      </c>
      <c r="QTN197" s="37">
        <f t="shared" si="187"/>
        <v>0</v>
      </c>
      <c r="QTO197" s="37">
        <f t="shared" si="187"/>
        <v>0</v>
      </c>
      <c r="QTP197" s="37">
        <f t="shared" si="187"/>
        <v>0</v>
      </c>
      <c r="QTQ197" s="37">
        <f t="shared" si="187"/>
        <v>0</v>
      </c>
      <c r="QTR197" s="37">
        <f t="shared" si="187"/>
        <v>0</v>
      </c>
      <c r="QTS197" s="37">
        <f t="shared" si="187"/>
        <v>0</v>
      </c>
      <c r="QTT197" s="37">
        <f t="shared" si="187"/>
        <v>0</v>
      </c>
      <c r="QTU197" s="37">
        <f t="shared" si="187"/>
        <v>0</v>
      </c>
      <c r="QTV197" s="37">
        <f t="shared" si="187"/>
        <v>0</v>
      </c>
      <c r="QTW197" s="37">
        <f t="shared" si="187"/>
        <v>0</v>
      </c>
      <c r="QTX197" s="37">
        <f t="shared" si="187"/>
        <v>0</v>
      </c>
      <c r="QTY197" s="37">
        <f t="shared" si="187"/>
        <v>0</v>
      </c>
      <c r="QTZ197" s="37">
        <f t="shared" si="187"/>
        <v>0</v>
      </c>
      <c r="QUA197" s="37">
        <f t="shared" si="187"/>
        <v>0</v>
      </c>
      <c r="QUB197" s="37">
        <f t="shared" si="187"/>
        <v>0</v>
      </c>
      <c r="QUC197" s="37">
        <f t="shared" si="187"/>
        <v>0</v>
      </c>
      <c r="QUD197" s="37">
        <f t="shared" ref="QUD197:QWO197" si="188">SUM(QUD234:QUD245)</f>
        <v>0</v>
      </c>
      <c r="QUE197" s="37">
        <f t="shared" si="188"/>
        <v>0</v>
      </c>
      <c r="QUF197" s="37">
        <f t="shared" si="188"/>
        <v>0</v>
      </c>
      <c r="QUG197" s="37">
        <f t="shared" si="188"/>
        <v>0</v>
      </c>
      <c r="QUH197" s="37">
        <f t="shared" si="188"/>
        <v>0</v>
      </c>
      <c r="QUI197" s="37">
        <f t="shared" si="188"/>
        <v>0</v>
      </c>
      <c r="QUJ197" s="37">
        <f t="shared" si="188"/>
        <v>0</v>
      </c>
      <c r="QUK197" s="37">
        <f t="shared" si="188"/>
        <v>0</v>
      </c>
      <c r="QUL197" s="37">
        <f t="shared" si="188"/>
        <v>0</v>
      </c>
      <c r="QUM197" s="37">
        <f t="shared" si="188"/>
        <v>0</v>
      </c>
      <c r="QUN197" s="37">
        <f t="shared" si="188"/>
        <v>0</v>
      </c>
      <c r="QUO197" s="37">
        <f t="shared" si="188"/>
        <v>0</v>
      </c>
      <c r="QUP197" s="37">
        <f t="shared" si="188"/>
        <v>0</v>
      </c>
      <c r="QUQ197" s="37">
        <f t="shared" si="188"/>
        <v>0</v>
      </c>
      <c r="QUR197" s="37">
        <f t="shared" si="188"/>
        <v>0</v>
      </c>
      <c r="QUS197" s="37">
        <f t="shared" si="188"/>
        <v>0</v>
      </c>
      <c r="QUT197" s="37">
        <f t="shared" si="188"/>
        <v>0</v>
      </c>
      <c r="QUU197" s="37">
        <f t="shared" si="188"/>
        <v>0</v>
      </c>
      <c r="QUV197" s="37">
        <f t="shared" si="188"/>
        <v>0</v>
      </c>
      <c r="QUW197" s="37">
        <f t="shared" si="188"/>
        <v>0</v>
      </c>
      <c r="QUX197" s="37">
        <f t="shared" si="188"/>
        <v>0</v>
      </c>
      <c r="QUY197" s="37">
        <f t="shared" si="188"/>
        <v>0</v>
      </c>
      <c r="QUZ197" s="37">
        <f t="shared" si="188"/>
        <v>0</v>
      </c>
      <c r="QVA197" s="37">
        <f t="shared" si="188"/>
        <v>0</v>
      </c>
      <c r="QVB197" s="37">
        <f t="shared" si="188"/>
        <v>0</v>
      </c>
      <c r="QVC197" s="37">
        <f t="shared" si="188"/>
        <v>0</v>
      </c>
      <c r="QVD197" s="37">
        <f t="shared" si="188"/>
        <v>0</v>
      </c>
      <c r="QVE197" s="37">
        <f t="shared" si="188"/>
        <v>0</v>
      </c>
      <c r="QVF197" s="37">
        <f t="shared" si="188"/>
        <v>0</v>
      </c>
      <c r="QVG197" s="37">
        <f t="shared" si="188"/>
        <v>0</v>
      </c>
      <c r="QVH197" s="37">
        <f t="shared" si="188"/>
        <v>0</v>
      </c>
      <c r="QVI197" s="37">
        <f t="shared" si="188"/>
        <v>0</v>
      </c>
      <c r="QVJ197" s="37">
        <f t="shared" si="188"/>
        <v>0</v>
      </c>
      <c r="QVK197" s="37">
        <f t="shared" si="188"/>
        <v>0</v>
      </c>
      <c r="QVL197" s="37">
        <f t="shared" si="188"/>
        <v>0</v>
      </c>
      <c r="QVM197" s="37">
        <f t="shared" si="188"/>
        <v>0</v>
      </c>
      <c r="QVN197" s="37">
        <f t="shared" si="188"/>
        <v>0</v>
      </c>
      <c r="QVO197" s="37">
        <f t="shared" si="188"/>
        <v>0</v>
      </c>
      <c r="QVP197" s="37">
        <f t="shared" si="188"/>
        <v>0</v>
      </c>
      <c r="QVQ197" s="37">
        <f t="shared" si="188"/>
        <v>0</v>
      </c>
      <c r="QVR197" s="37">
        <f t="shared" si="188"/>
        <v>0</v>
      </c>
      <c r="QVS197" s="37">
        <f t="shared" si="188"/>
        <v>0</v>
      </c>
      <c r="QVT197" s="37">
        <f t="shared" si="188"/>
        <v>0</v>
      </c>
      <c r="QVU197" s="37">
        <f t="shared" si="188"/>
        <v>0</v>
      </c>
      <c r="QVV197" s="37">
        <f t="shared" si="188"/>
        <v>0</v>
      </c>
      <c r="QVW197" s="37">
        <f t="shared" si="188"/>
        <v>0</v>
      </c>
      <c r="QVX197" s="37">
        <f t="shared" si="188"/>
        <v>0</v>
      </c>
      <c r="QVY197" s="37">
        <f t="shared" si="188"/>
        <v>0</v>
      </c>
      <c r="QVZ197" s="37">
        <f t="shared" si="188"/>
        <v>0</v>
      </c>
      <c r="QWA197" s="37">
        <f t="shared" si="188"/>
        <v>0</v>
      </c>
      <c r="QWB197" s="37">
        <f t="shared" si="188"/>
        <v>0</v>
      </c>
      <c r="QWC197" s="37">
        <f t="shared" si="188"/>
        <v>0</v>
      </c>
      <c r="QWD197" s="37">
        <f t="shared" si="188"/>
        <v>0</v>
      </c>
      <c r="QWE197" s="37">
        <f t="shared" si="188"/>
        <v>0</v>
      </c>
      <c r="QWF197" s="37">
        <f t="shared" si="188"/>
        <v>0</v>
      </c>
      <c r="QWG197" s="37">
        <f t="shared" si="188"/>
        <v>0</v>
      </c>
      <c r="QWH197" s="37">
        <f t="shared" si="188"/>
        <v>0</v>
      </c>
      <c r="QWI197" s="37">
        <f t="shared" si="188"/>
        <v>0</v>
      </c>
      <c r="QWJ197" s="37">
        <f t="shared" si="188"/>
        <v>0</v>
      </c>
      <c r="QWK197" s="37">
        <f t="shared" si="188"/>
        <v>0</v>
      </c>
      <c r="QWL197" s="37">
        <f t="shared" si="188"/>
        <v>0</v>
      </c>
      <c r="QWM197" s="37">
        <f t="shared" si="188"/>
        <v>0</v>
      </c>
      <c r="QWN197" s="37">
        <f t="shared" si="188"/>
        <v>0</v>
      </c>
      <c r="QWO197" s="37">
        <f t="shared" si="188"/>
        <v>0</v>
      </c>
      <c r="QWP197" s="37">
        <f t="shared" ref="QWP197:QZA197" si="189">SUM(QWP234:QWP245)</f>
        <v>0</v>
      </c>
      <c r="QWQ197" s="37">
        <f t="shared" si="189"/>
        <v>0</v>
      </c>
      <c r="QWR197" s="37">
        <f t="shared" si="189"/>
        <v>0</v>
      </c>
      <c r="QWS197" s="37">
        <f t="shared" si="189"/>
        <v>0</v>
      </c>
      <c r="QWT197" s="37">
        <f t="shared" si="189"/>
        <v>0</v>
      </c>
      <c r="QWU197" s="37">
        <f t="shared" si="189"/>
        <v>0</v>
      </c>
      <c r="QWV197" s="37">
        <f t="shared" si="189"/>
        <v>0</v>
      </c>
      <c r="QWW197" s="37">
        <f t="shared" si="189"/>
        <v>0</v>
      </c>
      <c r="QWX197" s="37">
        <f t="shared" si="189"/>
        <v>0</v>
      </c>
      <c r="QWY197" s="37">
        <f t="shared" si="189"/>
        <v>0</v>
      </c>
      <c r="QWZ197" s="37">
        <f t="shared" si="189"/>
        <v>0</v>
      </c>
      <c r="QXA197" s="37">
        <f t="shared" si="189"/>
        <v>0</v>
      </c>
      <c r="QXB197" s="37">
        <f t="shared" si="189"/>
        <v>0</v>
      </c>
      <c r="QXC197" s="37">
        <f t="shared" si="189"/>
        <v>0</v>
      </c>
      <c r="QXD197" s="37">
        <f t="shared" si="189"/>
        <v>0</v>
      </c>
      <c r="QXE197" s="37">
        <f t="shared" si="189"/>
        <v>0</v>
      </c>
      <c r="QXF197" s="37">
        <f t="shared" si="189"/>
        <v>0</v>
      </c>
      <c r="QXG197" s="37">
        <f t="shared" si="189"/>
        <v>0</v>
      </c>
      <c r="QXH197" s="37">
        <f t="shared" si="189"/>
        <v>0</v>
      </c>
      <c r="QXI197" s="37">
        <f t="shared" si="189"/>
        <v>0</v>
      </c>
      <c r="QXJ197" s="37">
        <f t="shared" si="189"/>
        <v>0</v>
      </c>
      <c r="QXK197" s="37">
        <f t="shared" si="189"/>
        <v>0</v>
      </c>
      <c r="QXL197" s="37">
        <f t="shared" si="189"/>
        <v>0</v>
      </c>
      <c r="QXM197" s="37">
        <f t="shared" si="189"/>
        <v>0</v>
      </c>
      <c r="QXN197" s="37">
        <f t="shared" si="189"/>
        <v>0</v>
      </c>
      <c r="QXO197" s="37">
        <f t="shared" si="189"/>
        <v>0</v>
      </c>
      <c r="QXP197" s="37">
        <f t="shared" si="189"/>
        <v>0</v>
      </c>
      <c r="QXQ197" s="37">
        <f t="shared" si="189"/>
        <v>0</v>
      </c>
      <c r="QXR197" s="37">
        <f t="shared" si="189"/>
        <v>0</v>
      </c>
      <c r="QXS197" s="37">
        <f t="shared" si="189"/>
        <v>0</v>
      </c>
      <c r="QXT197" s="37">
        <f t="shared" si="189"/>
        <v>0</v>
      </c>
      <c r="QXU197" s="37">
        <f t="shared" si="189"/>
        <v>0</v>
      </c>
      <c r="QXV197" s="37">
        <f t="shared" si="189"/>
        <v>0</v>
      </c>
      <c r="QXW197" s="37">
        <f t="shared" si="189"/>
        <v>0</v>
      </c>
      <c r="QXX197" s="37">
        <f t="shared" si="189"/>
        <v>0</v>
      </c>
      <c r="QXY197" s="37">
        <f t="shared" si="189"/>
        <v>0</v>
      </c>
      <c r="QXZ197" s="37">
        <f t="shared" si="189"/>
        <v>0</v>
      </c>
      <c r="QYA197" s="37">
        <f t="shared" si="189"/>
        <v>0</v>
      </c>
      <c r="QYB197" s="37">
        <f t="shared" si="189"/>
        <v>0</v>
      </c>
      <c r="QYC197" s="37">
        <f t="shared" si="189"/>
        <v>0</v>
      </c>
      <c r="QYD197" s="37">
        <f t="shared" si="189"/>
        <v>0</v>
      </c>
      <c r="QYE197" s="37">
        <f t="shared" si="189"/>
        <v>0</v>
      </c>
      <c r="QYF197" s="37">
        <f t="shared" si="189"/>
        <v>0</v>
      </c>
      <c r="QYG197" s="37">
        <f t="shared" si="189"/>
        <v>0</v>
      </c>
      <c r="QYH197" s="37">
        <f t="shared" si="189"/>
        <v>0</v>
      </c>
      <c r="QYI197" s="37">
        <f t="shared" si="189"/>
        <v>0</v>
      </c>
      <c r="QYJ197" s="37">
        <f t="shared" si="189"/>
        <v>0</v>
      </c>
      <c r="QYK197" s="37">
        <f t="shared" si="189"/>
        <v>0</v>
      </c>
      <c r="QYL197" s="37">
        <f t="shared" si="189"/>
        <v>0</v>
      </c>
      <c r="QYM197" s="37">
        <f t="shared" si="189"/>
        <v>0</v>
      </c>
      <c r="QYN197" s="37">
        <f t="shared" si="189"/>
        <v>0</v>
      </c>
      <c r="QYO197" s="37">
        <f t="shared" si="189"/>
        <v>0</v>
      </c>
      <c r="QYP197" s="37">
        <f t="shared" si="189"/>
        <v>0</v>
      </c>
      <c r="QYQ197" s="37">
        <f t="shared" si="189"/>
        <v>0</v>
      </c>
      <c r="QYR197" s="37">
        <f t="shared" si="189"/>
        <v>0</v>
      </c>
      <c r="QYS197" s="37">
        <f t="shared" si="189"/>
        <v>0</v>
      </c>
      <c r="QYT197" s="37">
        <f t="shared" si="189"/>
        <v>0</v>
      </c>
      <c r="QYU197" s="37">
        <f t="shared" si="189"/>
        <v>0</v>
      </c>
      <c r="QYV197" s="37">
        <f t="shared" si="189"/>
        <v>0</v>
      </c>
      <c r="QYW197" s="37">
        <f t="shared" si="189"/>
        <v>0</v>
      </c>
      <c r="QYX197" s="37">
        <f t="shared" si="189"/>
        <v>0</v>
      </c>
      <c r="QYY197" s="37">
        <f t="shared" si="189"/>
        <v>0</v>
      </c>
      <c r="QYZ197" s="37">
        <f t="shared" si="189"/>
        <v>0</v>
      </c>
      <c r="QZA197" s="37">
        <f t="shared" si="189"/>
        <v>0</v>
      </c>
      <c r="QZB197" s="37">
        <f t="shared" ref="QZB197:RBM197" si="190">SUM(QZB234:QZB245)</f>
        <v>0</v>
      </c>
      <c r="QZC197" s="37">
        <f t="shared" si="190"/>
        <v>0</v>
      </c>
      <c r="QZD197" s="37">
        <f t="shared" si="190"/>
        <v>0</v>
      </c>
      <c r="QZE197" s="37">
        <f t="shared" si="190"/>
        <v>0</v>
      </c>
      <c r="QZF197" s="37">
        <f t="shared" si="190"/>
        <v>0</v>
      </c>
      <c r="QZG197" s="37">
        <f t="shared" si="190"/>
        <v>0</v>
      </c>
      <c r="QZH197" s="37">
        <f t="shared" si="190"/>
        <v>0</v>
      </c>
      <c r="QZI197" s="37">
        <f t="shared" si="190"/>
        <v>0</v>
      </c>
      <c r="QZJ197" s="37">
        <f t="shared" si="190"/>
        <v>0</v>
      </c>
      <c r="QZK197" s="37">
        <f t="shared" si="190"/>
        <v>0</v>
      </c>
      <c r="QZL197" s="37">
        <f t="shared" si="190"/>
        <v>0</v>
      </c>
      <c r="QZM197" s="37">
        <f t="shared" si="190"/>
        <v>0</v>
      </c>
      <c r="QZN197" s="37">
        <f t="shared" si="190"/>
        <v>0</v>
      </c>
      <c r="QZO197" s="37">
        <f t="shared" si="190"/>
        <v>0</v>
      </c>
      <c r="QZP197" s="37">
        <f t="shared" si="190"/>
        <v>0</v>
      </c>
      <c r="QZQ197" s="37">
        <f t="shared" si="190"/>
        <v>0</v>
      </c>
      <c r="QZR197" s="37">
        <f t="shared" si="190"/>
        <v>0</v>
      </c>
      <c r="QZS197" s="37">
        <f t="shared" si="190"/>
        <v>0</v>
      </c>
      <c r="QZT197" s="37">
        <f t="shared" si="190"/>
        <v>0</v>
      </c>
      <c r="QZU197" s="37">
        <f t="shared" si="190"/>
        <v>0</v>
      </c>
      <c r="QZV197" s="37">
        <f t="shared" si="190"/>
        <v>0</v>
      </c>
      <c r="QZW197" s="37">
        <f t="shared" si="190"/>
        <v>0</v>
      </c>
      <c r="QZX197" s="37">
        <f t="shared" si="190"/>
        <v>0</v>
      </c>
      <c r="QZY197" s="37">
        <f t="shared" si="190"/>
        <v>0</v>
      </c>
      <c r="QZZ197" s="37">
        <f t="shared" si="190"/>
        <v>0</v>
      </c>
      <c r="RAA197" s="37">
        <f t="shared" si="190"/>
        <v>0</v>
      </c>
      <c r="RAB197" s="37">
        <f t="shared" si="190"/>
        <v>0</v>
      </c>
      <c r="RAC197" s="37">
        <f t="shared" si="190"/>
        <v>0</v>
      </c>
      <c r="RAD197" s="37">
        <f t="shared" si="190"/>
        <v>0</v>
      </c>
      <c r="RAE197" s="37">
        <f t="shared" si="190"/>
        <v>0</v>
      </c>
      <c r="RAF197" s="37">
        <f t="shared" si="190"/>
        <v>0</v>
      </c>
      <c r="RAG197" s="37">
        <f t="shared" si="190"/>
        <v>0</v>
      </c>
      <c r="RAH197" s="37">
        <f t="shared" si="190"/>
        <v>0</v>
      </c>
      <c r="RAI197" s="37">
        <f t="shared" si="190"/>
        <v>0</v>
      </c>
      <c r="RAJ197" s="37">
        <f t="shared" si="190"/>
        <v>0</v>
      </c>
      <c r="RAK197" s="37">
        <f t="shared" si="190"/>
        <v>0</v>
      </c>
      <c r="RAL197" s="37">
        <f t="shared" si="190"/>
        <v>0</v>
      </c>
      <c r="RAM197" s="37">
        <f t="shared" si="190"/>
        <v>0</v>
      </c>
      <c r="RAN197" s="37">
        <f t="shared" si="190"/>
        <v>0</v>
      </c>
      <c r="RAO197" s="37">
        <f t="shared" si="190"/>
        <v>0</v>
      </c>
      <c r="RAP197" s="37">
        <f t="shared" si="190"/>
        <v>0</v>
      </c>
      <c r="RAQ197" s="37">
        <f t="shared" si="190"/>
        <v>0</v>
      </c>
      <c r="RAR197" s="37">
        <f t="shared" si="190"/>
        <v>0</v>
      </c>
      <c r="RAS197" s="37">
        <f t="shared" si="190"/>
        <v>0</v>
      </c>
      <c r="RAT197" s="37">
        <f t="shared" si="190"/>
        <v>0</v>
      </c>
      <c r="RAU197" s="37">
        <f t="shared" si="190"/>
        <v>0</v>
      </c>
      <c r="RAV197" s="37">
        <f t="shared" si="190"/>
        <v>0</v>
      </c>
      <c r="RAW197" s="37">
        <f t="shared" si="190"/>
        <v>0</v>
      </c>
      <c r="RAX197" s="37">
        <f t="shared" si="190"/>
        <v>0</v>
      </c>
      <c r="RAY197" s="37">
        <f t="shared" si="190"/>
        <v>0</v>
      </c>
      <c r="RAZ197" s="37">
        <f t="shared" si="190"/>
        <v>0</v>
      </c>
      <c r="RBA197" s="37">
        <f t="shared" si="190"/>
        <v>0</v>
      </c>
      <c r="RBB197" s="37">
        <f t="shared" si="190"/>
        <v>0</v>
      </c>
      <c r="RBC197" s="37">
        <f t="shared" si="190"/>
        <v>0</v>
      </c>
      <c r="RBD197" s="37">
        <f t="shared" si="190"/>
        <v>0</v>
      </c>
      <c r="RBE197" s="37">
        <f t="shared" si="190"/>
        <v>0</v>
      </c>
      <c r="RBF197" s="37">
        <f t="shared" si="190"/>
        <v>0</v>
      </c>
      <c r="RBG197" s="37">
        <f t="shared" si="190"/>
        <v>0</v>
      </c>
      <c r="RBH197" s="37">
        <f t="shared" si="190"/>
        <v>0</v>
      </c>
      <c r="RBI197" s="37">
        <f t="shared" si="190"/>
        <v>0</v>
      </c>
      <c r="RBJ197" s="37">
        <f t="shared" si="190"/>
        <v>0</v>
      </c>
      <c r="RBK197" s="37">
        <f t="shared" si="190"/>
        <v>0</v>
      </c>
      <c r="RBL197" s="37">
        <f t="shared" si="190"/>
        <v>0</v>
      </c>
      <c r="RBM197" s="37">
        <f t="shared" si="190"/>
        <v>0</v>
      </c>
      <c r="RBN197" s="37">
        <f t="shared" ref="RBN197:RDY197" si="191">SUM(RBN234:RBN245)</f>
        <v>0</v>
      </c>
      <c r="RBO197" s="37">
        <f t="shared" si="191"/>
        <v>0</v>
      </c>
      <c r="RBP197" s="37">
        <f t="shared" si="191"/>
        <v>0</v>
      </c>
      <c r="RBQ197" s="37">
        <f t="shared" si="191"/>
        <v>0</v>
      </c>
      <c r="RBR197" s="37">
        <f t="shared" si="191"/>
        <v>0</v>
      </c>
      <c r="RBS197" s="37">
        <f t="shared" si="191"/>
        <v>0</v>
      </c>
      <c r="RBT197" s="37">
        <f t="shared" si="191"/>
        <v>0</v>
      </c>
      <c r="RBU197" s="37">
        <f t="shared" si="191"/>
        <v>0</v>
      </c>
      <c r="RBV197" s="37">
        <f t="shared" si="191"/>
        <v>0</v>
      </c>
      <c r="RBW197" s="37">
        <f t="shared" si="191"/>
        <v>0</v>
      </c>
      <c r="RBX197" s="37">
        <f t="shared" si="191"/>
        <v>0</v>
      </c>
      <c r="RBY197" s="37">
        <f t="shared" si="191"/>
        <v>0</v>
      </c>
      <c r="RBZ197" s="37">
        <f t="shared" si="191"/>
        <v>0</v>
      </c>
      <c r="RCA197" s="37">
        <f t="shared" si="191"/>
        <v>0</v>
      </c>
      <c r="RCB197" s="37">
        <f t="shared" si="191"/>
        <v>0</v>
      </c>
      <c r="RCC197" s="37">
        <f t="shared" si="191"/>
        <v>0</v>
      </c>
      <c r="RCD197" s="37">
        <f t="shared" si="191"/>
        <v>0</v>
      </c>
      <c r="RCE197" s="37">
        <f t="shared" si="191"/>
        <v>0</v>
      </c>
      <c r="RCF197" s="37">
        <f t="shared" si="191"/>
        <v>0</v>
      </c>
      <c r="RCG197" s="37">
        <f t="shared" si="191"/>
        <v>0</v>
      </c>
      <c r="RCH197" s="37">
        <f t="shared" si="191"/>
        <v>0</v>
      </c>
      <c r="RCI197" s="37">
        <f t="shared" si="191"/>
        <v>0</v>
      </c>
      <c r="RCJ197" s="37">
        <f t="shared" si="191"/>
        <v>0</v>
      </c>
      <c r="RCK197" s="37">
        <f t="shared" si="191"/>
        <v>0</v>
      </c>
      <c r="RCL197" s="37">
        <f t="shared" si="191"/>
        <v>0</v>
      </c>
      <c r="RCM197" s="37">
        <f t="shared" si="191"/>
        <v>0</v>
      </c>
      <c r="RCN197" s="37">
        <f t="shared" si="191"/>
        <v>0</v>
      </c>
      <c r="RCO197" s="37">
        <f t="shared" si="191"/>
        <v>0</v>
      </c>
      <c r="RCP197" s="37">
        <f t="shared" si="191"/>
        <v>0</v>
      </c>
      <c r="RCQ197" s="37">
        <f t="shared" si="191"/>
        <v>0</v>
      </c>
      <c r="RCR197" s="37">
        <f t="shared" si="191"/>
        <v>0</v>
      </c>
      <c r="RCS197" s="37">
        <f t="shared" si="191"/>
        <v>0</v>
      </c>
      <c r="RCT197" s="37">
        <f t="shared" si="191"/>
        <v>0</v>
      </c>
      <c r="RCU197" s="37">
        <f t="shared" si="191"/>
        <v>0</v>
      </c>
      <c r="RCV197" s="37">
        <f t="shared" si="191"/>
        <v>0</v>
      </c>
      <c r="RCW197" s="37">
        <f t="shared" si="191"/>
        <v>0</v>
      </c>
      <c r="RCX197" s="37">
        <f t="shared" si="191"/>
        <v>0</v>
      </c>
      <c r="RCY197" s="37">
        <f t="shared" si="191"/>
        <v>0</v>
      </c>
      <c r="RCZ197" s="37">
        <f t="shared" si="191"/>
        <v>0</v>
      </c>
      <c r="RDA197" s="37">
        <f t="shared" si="191"/>
        <v>0</v>
      </c>
      <c r="RDB197" s="37">
        <f t="shared" si="191"/>
        <v>0</v>
      </c>
      <c r="RDC197" s="37">
        <f t="shared" si="191"/>
        <v>0</v>
      </c>
      <c r="RDD197" s="37">
        <f t="shared" si="191"/>
        <v>0</v>
      </c>
      <c r="RDE197" s="37">
        <f t="shared" si="191"/>
        <v>0</v>
      </c>
      <c r="RDF197" s="37">
        <f t="shared" si="191"/>
        <v>0</v>
      </c>
      <c r="RDG197" s="37">
        <f t="shared" si="191"/>
        <v>0</v>
      </c>
      <c r="RDH197" s="37">
        <f t="shared" si="191"/>
        <v>0</v>
      </c>
      <c r="RDI197" s="37">
        <f t="shared" si="191"/>
        <v>0</v>
      </c>
      <c r="RDJ197" s="37">
        <f t="shared" si="191"/>
        <v>0</v>
      </c>
      <c r="RDK197" s="37">
        <f t="shared" si="191"/>
        <v>0</v>
      </c>
      <c r="RDL197" s="37">
        <f t="shared" si="191"/>
        <v>0</v>
      </c>
      <c r="RDM197" s="37">
        <f t="shared" si="191"/>
        <v>0</v>
      </c>
      <c r="RDN197" s="37">
        <f t="shared" si="191"/>
        <v>0</v>
      </c>
      <c r="RDO197" s="37">
        <f t="shared" si="191"/>
        <v>0</v>
      </c>
      <c r="RDP197" s="37">
        <f t="shared" si="191"/>
        <v>0</v>
      </c>
      <c r="RDQ197" s="37">
        <f t="shared" si="191"/>
        <v>0</v>
      </c>
      <c r="RDR197" s="37">
        <f t="shared" si="191"/>
        <v>0</v>
      </c>
      <c r="RDS197" s="37">
        <f t="shared" si="191"/>
        <v>0</v>
      </c>
      <c r="RDT197" s="37">
        <f t="shared" si="191"/>
        <v>0</v>
      </c>
      <c r="RDU197" s="37">
        <f t="shared" si="191"/>
        <v>0</v>
      </c>
      <c r="RDV197" s="37">
        <f t="shared" si="191"/>
        <v>0</v>
      </c>
      <c r="RDW197" s="37">
        <f t="shared" si="191"/>
        <v>0</v>
      </c>
      <c r="RDX197" s="37">
        <f t="shared" si="191"/>
        <v>0</v>
      </c>
      <c r="RDY197" s="37">
        <f t="shared" si="191"/>
        <v>0</v>
      </c>
      <c r="RDZ197" s="37">
        <f t="shared" ref="RDZ197:RGK197" si="192">SUM(RDZ234:RDZ245)</f>
        <v>0</v>
      </c>
      <c r="REA197" s="37">
        <f t="shared" si="192"/>
        <v>0</v>
      </c>
      <c r="REB197" s="37">
        <f t="shared" si="192"/>
        <v>0</v>
      </c>
      <c r="REC197" s="37">
        <f t="shared" si="192"/>
        <v>0</v>
      </c>
      <c r="RED197" s="37">
        <f t="shared" si="192"/>
        <v>0</v>
      </c>
      <c r="REE197" s="37">
        <f t="shared" si="192"/>
        <v>0</v>
      </c>
      <c r="REF197" s="37">
        <f t="shared" si="192"/>
        <v>0</v>
      </c>
      <c r="REG197" s="37">
        <f t="shared" si="192"/>
        <v>0</v>
      </c>
      <c r="REH197" s="37">
        <f t="shared" si="192"/>
        <v>0</v>
      </c>
      <c r="REI197" s="37">
        <f t="shared" si="192"/>
        <v>0</v>
      </c>
      <c r="REJ197" s="37">
        <f t="shared" si="192"/>
        <v>0</v>
      </c>
      <c r="REK197" s="37">
        <f t="shared" si="192"/>
        <v>0</v>
      </c>
      <c r="REL197" s="37">
        <f t="shared" si="192"/>
        <v>0</v>
      </c>
      <c r="REM197" s="37">
        <f t="shared" si="192"/>
        <v>0</v>
      </c>
      <c r="REN197" s="37">
        <f t="shared" si="192"/>
        <v>0</v>
      </c>
      <c r="REO197" s="37">
        <f t="shared" si="192"/>
        <v>0</v>
      </c>
      <c r="REP197" s="37">
        <f t="shared" si="192"/>
        <v>0</v>
      </c>
      <c r="REQ197" s="37">
        <f t="shared" si="192"/>
        <v>0</v>
      </c>
      <c r="RER197" s="37">
        <f t="shared" si="192"/>
        <v>0</v>
      </c>
      <c r="RES197" s="37">
        <f t="shared" si="192"/>
        <v>0</v>
      </c>
      <c r="RET197" s="37">
        <f t="shared" si="192"/>
        <v>0</v>
      </c>
      <c r="REU197" s="37">
        <f t="shared" si="192"/>
        <v>0</v>
      </c>
      <c r="REV197" s="37">
        <f t="shared" si="192"/>
        <v>0</v>
      </c>
      <c r="REW197" s="37">
        <f t="shared" si="192"/>
        <v>0</v>
      </c>
      <c r="REX197" s="37">
        <f t="shared" si="192"/>
        <v>0</v>
      </c>
      <c r="REY197" s="37">
        <f t="shared" si="192"/>
        <v>0</v>
      </c>
      <c r="REZ197" s="37">
        <f t="shared" si="192"/>
        <v>0</v>
      </c>
      <c r="RFA197" s="37">
        <f t="shared" si="192"/>
        <v>0</v>
      </c>
      <c r="RFB197" s="37">
        <f t="shared" si="192"/>
        <v>0</v>
      </c>
      <c r="RFC197" s="37">
        <f t="shared" si="192"/>
        <v>0</v>
      </c>
      <c r="RFD197" s="37">
        <f t="shared" si="192"/>
        <v>0</v>
      </c>
      <c r="RFE197" s="37">
        <f t="shared" si="192"/>
        <v>0</v>
      </c>
      <c r="RFF197" s="37">
        <f t="shared" si="192"/>
        <v>0</v>
      </c>
      <c r="RFG197" s="37">
        <f t="shared" si="192"/>
        <v>0</v>
      </c>
      <c r="RFH197" s="37">
        <f t="shared" si="192"/>
        <v>0</v>
      </c>
      <c r="RFI197" s="37">
        <f t="shared" si="192"/>
        <v>0</v>
      </c>
      <c r="RFJ197" s="37">
        <f t="shared" si="192"/>
        <v>0</v>
      </c>
      <c r="RFK197" s="37">
        <f t="shared" si="192"/>
        <v>0</v>
      </c>
      <c r="RFL197" s="37">
        <f t="shared" si="192"/>
        <v>0</v>
      </c>
      <c r="RFM197" s="37">
        <f t="shared" si="192"/>
        <v>0</v>
      </c>
      <c r="RFN197" s="37">
        <f t="shared" si="192"/>
        <v>0</v>
      </c>
      <c r="RFO197" s="37">
        <f t="shared" si="192"/>
        <v>0</v>
      </c>
      <c r="RFP197" s="37">
        <f t="shared" si="192"/>
        <v>0</v>
      </c>
      <c r="RFQ197" s="37">
        <f t="shared" si="192"/>
        <v>0</v>
      </c>
      <c r="RFR197" s="37">
        <f t="shared" si="192"/>
        <v>0</v>
      </c>
      <c r="RFS197" s="37">
        <f t="shared" si="192"/>
        <v>0</v>
      </c>
      <c r="RFT197" s="37">
        <f t="shared" si="192"/>
        <v>0</v>
      </c>
      <c r="RFU197" s="37">
        <f t="shared" si="192"/>
        <v>0</v>
      </c>
      <c r="RFV197" s="37">
        <f t="shared" si="192"/>
        <v>0</v>
      </c>
      <c r="RFW197" s="37">
        <f t="shared" si="192"/>
        <v>0</v>
      </c>
      <c r="RFX197" s="37">
        <f t="shared" si="192"/>
        <v>0</v>
      </c>
      <c r="RFY197" s="37">
        <f t="shared" si="192"/>
        <v>0</v>
      </c>
      <c r="RFZ197" s="37">
        <f t="shared" si="192"/>
        <v>0</v>
      </c>
      <c r="RGA197" s="37">
        <f t="shared" si="192"/>
        <v>0</v>
      </c>
      <c r="RGB197" s="37">
        <f t="shared" si="192"/>
        <v>0</v>
      </c>
      <c r="RGC197" s="37">
        <f t="shared" si="192"/>
        <v>0</v>
      </c>
      <c r="RGD197" s="37">
        <f t="shared" si="192"/>
        <v>0</v>
      </c>
      <c r="RGE197" s="37">
        <f t="shared" si="192"/>
        <v>0</v>
      </c>
      <c r="RGF197" s="37">
        <f t="shared" si="192"/>
        <v>0</v>
      </c>
      <c r="RGG197" s="37">
        <f t="shared" si="192"/>
        <v>0</v>
      </c>
      <c r="RGH197" s="37">
        <f t="shared" si="192"/>
        <v>0</v>
      </c>
      <c r="RGI197" s="37">
        <f t="shared" si="192"/>
        <v>0</v>
      </c>
      <c r="RGJ197" s="37">
        <f t="shared" si="192"/>
        <v>0</v>
      </c>
      <c r="RGK197" s="37">
        <f t="shared" si="192"/>
        <v>0</v>
      </c>
      <c r="RGL197" s="37">
        <f t="shared" ref="RGL197:RIW197" si="193">SUM(RGL234:RGL245)</f>
        <v>0</v>
      </c>
      <c r="RGM197" s="37">
        <f t="shared" si="193"/>
        <v>0</v>
      </c>
      <c r="RGN197" s="37">
        <f t="shared" si="193"/>
        <v>0</v>
      </c>
      <c r="RGO197" s="37">
        <f t="shared" si="193"/>
        <v>0</v>
      </c>
      <c r="RGP197" s="37">
        <f t="shared" si="193"/>
        <v>0</v>
      </c>
      <c r="RGQ197" s="37">
        <f t="shared" si="193"/>
        <v>0</v>
      </c>
      <c r="RGR197" s="37">
        <f t="shared" si="193"/>
        <v>0</v>
      </c>
      <c r="RGS197" s="37">
        <f t="shared" si="193"/>
        <v>0</v>
      </c>
      <c r="RGT197" s="37">
        <f t="shared" si="193"/>
        <v>0</v>
      </c>
      <c r="RGU197" s="37">
        <f t="shared" si="193"/>
        <v>0</v>
      </c>
      <c r="RGV197" s="37">
        <f t="shared" si="193"/>
        <v>0</v>
      </c>
      <c r="RGW197" s="37">
        <f t="shared" si="193"/>
        <v>0</v>
      </c>
      <c r="RGX197" s="37">
        <f t="shared" si="193"/>
        <v>0</v>
      </c>
      <c r="RGY197" s="37">
        <f t="shared" si="193"/>
        <v>0</v>
      </c>
      <c r="RGZ197" s="37">
        <f t="shared" si="193"/>
        <v>0</v>
      </c>
      <c r="RHA197" s="37">
        <f t="shared" si="193"/>
        <v>0</v>
      </c>
      <c r="RHB197" s="37">
        <f t="shared" si="193"/>
        <v>0</v>
      </c>
      <c r="RHC197" s="37">
        <f t="shared" si="193"/>
        <v>0</v>
      </c>
      <c r="RHD197" s="37">
        <f t="shared" si="193"/>
        <v>0</v>
      </c>
      <c r="RHE197" s="37">
        <f t="shared" si="193"/>
        <v>0</v>
      </c>
      <c r="RHF197" s="37">
        <f t="shared" si="193"/>
        <v>0</v>
      </c>
      <c r="RHG197" s="37">
        <f t="shared" si="193"/>
        <v>0</v>
      </c>
      <c r="RHH197" s="37">
        <f t="shared" si="193"/>
        <v>0</v>
      </c>
      <c r="RHI197" s="37">
        <f t="shared" si="193"/>
        <v>0</v>
      </c>
      <c r="RHJ197" s="37">
        <f t="shared" si="193"/>
        <v>0</v>
      </c>
      <c r="RHK197" s="37">
        <f t="shared" si="193"/>
        <v>0</v>
      </c>
      <c r="RHL197" s="37">
        <f t="shared" si="193"/>
        <v>0</v>
      </c>
      <c r="RHM197" s="37">
        <f t="shared" si="193"/>
        <v>0</v>
      </c>
      <c r="RHN197" s="37">
        <f t="shared" si="193"/>
        <v>0</v>
      </c>
      <c r="RHO197" s="37">
        <f t="shared" si="193"/>
        <v>0</v>
      </c>
      <c r="RHP197" s="37">
        <f t="shared" si="193"/>
        <v>0</v>
      </c>
      <c r="RHQ197" s="37">
        <f t="shared" si="193"/>
        <v>0</v>
      </c>
      <c r="RHR197" s="37">
        <f t="shared" si="193"/>
        <v>0</v>
      </c>
      <c r="RHS197" s="37">
        <f t="shared" si="193"/>
        <v>0</v>
      </c>
      <c r="RHT197" s="37">
        <f t="shared" si="193"/>
        <v>0</v>
      </c>
      <c r="RHU197" s="37">
        <f t="shared" si="193"/>
        <v>0</v>
      </c>
      <c r="RHV197" s="37">
        <f t="shared" si="193"/>
        <v>0</v>
      </c>
      <c r="RHW197" s="37">
        <f t="shared" si="193"/>
        <v>0</v>
      </c>
      <c r="RHX197" s="37">
        <f t="shared" si="193"/>
        <v>0</v>
      </c>
      <c r="RHY197" s="37">
        <f t="shared" si="193"/>
        <v>0</v>
      </c>
      <c r="RHZ197" s="37">
        <f t="shared" si="193"/>
        <v>0</v>
      </c>
      <c r="RIA197" s="37">
        <f t="shared" si="193"/>
        <v>0</v>
      </c>
      <c r="RIB197" s="37">
        <f t="shared" si="193"/>
        <v>0</v>
      </c>
      <c r="RIC197" s="37">
        <f t="shared" si="193"/>
        <v>0</v>
      </c>
      <c r="RID197" s="37">
        <f t="shared" si="193"/>
        <v>0</v>
      </c>
      <c r="RIE197" s="37">
        <f t="shared" si="193"/>
        <v>0</v>
      </c>
      <c r="RIF197" s="37">
        <f t="shared" si="193"/>
        <v>0</v>
      </c>
      <c r="RIG197" s="37">
        <f t="shared" si="193"/>
        <v>0</v>
      </c>
      <c r="RIH197" s="37">
        <f t="shared" si="193"/>
        <v>0</v>
      </c>
      <c r="RII197" s="37">
        <f t="shared" si="193"/>
        <v>0</v>
      </c>
      <c r="RIJ197" s="37">
        <f t="shared" si="193"/>
        <v>0</v>
      </c>
      <c r="RIK197" s="37">
        <f t="shared" si="193"/>
        <v>0</v>
      </c>
      <c r="RIL197" s="37">
        <f t="shared" si="193"/>
        <v>0</v>
      </c>
      <c r="RIM197" s="37">
        <f t="shared" si="193"/>
        <v>0</v>
      </c>
      <c r="RIN197" s="37">
        <f t="shared" si="193"/>
        <v>0</v>
      </c>
      <c r="RIO197" s="37">
        <f t="shared" si="193"/>
        <v>0</v>
      </c>
      <c r="RIP197" s="37">
        <f t="shared" si="193"/>
        <v>0</v>
      </c>
      <c r="RIQ197" s="37">
        <f t="shared" si="193"/>
        <v>0</v>
      </c>
      <c r="RIR197" s="37">
        <f t="shared" si="193"/>
        <v>0</v>
      </c>
      <c r="RIS197" s="37">
        <f t="shared" si="193"/>
        <v>0</v>
      </c>
      <c r="RIT197" s="37">
        <f t="shared" si="193"/>
        <v>0</v>
      </c>
      <c r="RIU197" s="37">
        <f t="shared" si="193"/>
        <v>0</v>
      </c>
      <c r="RIV197" s="37">
        <f t="shared" si="193"/>
        <v>0</v>
      </c>
      <c r="RIW197" s="37">
        <f t="shared" si="193"/>
        <v>0</v>
      </c>
      <c r="RIX197" s="37">
        <f t="shared" ref="RIX197:RLI197" si="194">SUM(RIX234:RIX245)</f>
        <v>0</v>
      </c>
      <c r="RIY197" s="37">
        <f t="shared" si="194"/>
        <v>0</v>
      </c>
      <c r="RIZ197" s="37">
        <f t="shared" si="194"/>
        <v>0</v>
      </c>
      <c r="RJA197" s="37">
        <f t="shared" si="194"/>
        <v>0</v>
      </c>
      <c r="RJB197" s="37">
        <f t="shared" si="194"/>
        <v>0</v>
      </c>
      <c r="RJC197" s="37">
        <f t="shared" si="194"/>
        <v>0</v>
      </c>
      <c r="RJD197" s="37">
        <f t="shared" si="194"/>
        <v>0</v>
      </c>
      <c r="RJE197" s="37">
        <f t="shared" si="194"/>
        <v>0</v>
      </c>
      <c r="RJF197" s="37">
        <f t="shared" si="194"/>
        <v>0</v>
      </c>
      <c r="RJG197" s="37">
        <f t="shared" si="194"/>
        <v>0</v>
      </c>
      <c r="RJH197" s="37">
        <f t="shared" si="194"/>
        <v>0</v>
      </c>
      <c r="RJI197" s="37">
        <f t="shared" si="194"/>
        <v>0</v>
      </c>
      <c r="RJJ197" s="37">
        <f t="shared" si="194"/>
        <v>0</v>
      </c>
      <c r="RJK197" s="37">
        <f t="shared" si="194"/>
        <v>0</v>
      </c>
      <c r="RJL197" s="37">
        <f t="shared" si="194"/>
        <v>0</v>
      </c>
      <c r="RJM197" s="37">
        <f t="shared" si="194"/>
        <v>0</v>
      </c>
      <c r="RJN197" s="37">
        <f t="shared" si="194"/>
        <v>0</v>
      </c>
      <c r="RJO197" s="37">
        <f t="shared" si="194"/>
        <v>0</v>
      </c>
      <c r="RJP197" s="37">
        <f t="shared" si="194"/>
        <v>0</v>
      </c>
      <c r="RJQ197" s="37">
        <f t="shared" si="194"/>
        <v>0</v>
      </c>
      <c r="RJR197" s="37">
        <f t="shared" si="194"/>
        <v>0</v>
      </c>
      <c r="RJS197" s="37">
        <f t="shared" si="194"/>
        <v>0</v>
      </c>
      <c r="RJT197" s="37">
        <f t="shared" si="194"/>
        <v>0</v>
      </c>
      <c r="RJU197" s="37">
        <f t="shared" si="194"/>
        <v>0</v>
      </c>
      <c r="RJV197" s="37">
        <f t="shared" si="194"/>
        <v>0</v>
      </c>
      <c r="RJW197" s="37">
        <f t="shared" si="194"/>
        <v>0</v>
      </c>
      <c r="RJX197" s="37">
        <f t="shared" si="194"/>
        <v>0</v>
      </c>
      <c r="RJY197" s="37">
        <f t="shared" si="194"/>
        <v>0</v>
      </c>
      <c r="RJZ197" s="37">
        <f t="shared" si="194"/>
        <v>0</v>
      </c>
      <c r="RKA197" s="37">
        <f t="shared" si="194"/>
        <v>0</v>
      </c>
      <c r="RKB197" s="37">
        <f t="shared" si="194"/>
        <v>0</v>
      </c>
      <c r="RKC197" s="37">
        <f t="shared" si="194"/>
        <v>0</v>
      </c>
      <c r="RKD197" s="37">
        <f t="shared" si="194"/>
        <v>0</v>
      </c>
      <c r="RKE197" s="37">
        <f t="shared" si="194"/>
        <v>0</v>
      </c>
      <c r="RKF197" s="37">
        <f t="shared" si="194"/>
        <v>0</v>
      </c>
      <c r="RKG197" s="37">
        <f t="shared" si="194"/>
        <v>0</v>
      </c>
      <c r="RKH197" s="37">
        <f t="shared" si="194"/>
        <v>0</v>
      </c>
      <c r="RKI197" s="37">
        <f t="shared" si="194"/>
        <v>0</v>
      </c>
      <c r="RKJ197" s="37">
        <f t="shared" si="194"/>
        <v>0</v>
      </c>
      <c r="RKK197" s="37">
        <f t="shared" si="194"/>
        <v>0</v>
      </c>
      <c r="RKL197" s="37">
        <f t="shared" si="194"/>
        <v>0</v>
      </c>
      <c r="RKM197" s="37">
        <f t="shared" si="194"/>
        <v>0</v>
      </c>
      <c r="RKN197" s="37">
        <f t="shared" si="194"/>
        <v>0</v>
      </c>
      <c r="RKO197" s="37">
        <f t="shared" si="194"/>
        <v>0</v>
      </c>
      <c r="RKP197" s="37">
        <f t="shared" si="194"/>
        <v>0</v>
      </c>
      <c r="RKQ197" s="37">
        <f t="shared" si="194"/>
        <v>0</v>
      </c>
      <c r="RKR197" s="37">
        <f t="shared" si="194"/>
        <v>0</v>
      </c>
      <c r="RKS197" s="37">
        <f t="shared" si="194"/>
        <v>0</v>
      </c>
      <c r="RKT197" s="37">
        <f t="shared" si="194"/>
        <v>0</v>
      </c>
      <c r="RKU197" s="37">
        <f t="shared" si="194"/>
        <v>0</v>
      </c>
      <c r="RKV197" s="37">
        <f t="shared" si="194"/>
        <v>0</v>
      </c>
      <c r="RKW197" s="37">
        <f t="shared" si="194"/>
        <v>0</v>
      </c>
      <c r="RKX197" s="37">
        <f t="shared" si="194"/>
        <v>0</v>
      </c>
      <c r="RKY197" s="37">
        <f t="shared" si="194"/>
        <v>0</v>
      </c>
      <c r="RKZ197" s="37">
        <f t="shared" si="194"/>
        <v>0</v>
      </c>
      <c r="RLA197" s="37">
        <f t="shared" si="194"/>
        <v>0</v>
      </c>
      <c r="RLB197" s="37">
        <f t="shared" si="194"/>
        <v>0</v>
      </c>
      <c r="RLC197" s="37">
        <f t="shared" si="194"/>
        <v>0</v>
      </c>
      <c r="RLD197" s="37">
        <f t="shared" si="194"/>
        <v>0</v>
      </c>
      <c r="RLE197" s="37">
        <f t="shared" si="194"/>
        <v>0</v>
      </c>
      <c r="RLF197" s="37">
        <f t="shared" si="194"/>
        <v>0</v>
      </c>
      <c r="RLG197" s="37">
        <f t="shared" si="194"/>
        <v>0</v>
      </c>
      <c r="RLH197" s="37">
        <f t="shared" si="194"/>
        <v>0</v>
      </c>
      <c r="RLI197" s="37">
        <f t="shared" si="194"/>
        <v>0</v>
      </c>
      <c r="RLJ197" s="37">
        <f t="shared" ref="RLJ197:RNU197" si="195">SUM(RLJ234:RLJ245)</f>
        <v>0</v>
      </c>
      <c r="RLK197" s="37">
        <f t="shared" si="195"/>
        <v>0</v>
      </c>
      <c r="RLL197" s="37">
        <f t="shared" si="195"/>
        <v>0</v>
      </c>
      <c r="RLM197" s="37">
        <f t="shared" si="195"/>
        <v>0</v>
      </c>
      <c r="RLN197" s="37">
        <f t="shared" si="195"/>
        <v>0</v>
      </c>
      <c r="RLO197" s="37">
        <f t="shared" si="195"/>
        <v>0</v>
      </c>
      <c r="RLP197" s="37">
        <f t="shared" si="195"/>
        <v>0</v>
      </c>
      <c r="RLQ197" s="37">
        <f t="shared" si="195"/>
        <v>0</v>
      </c>
      <c r="RLR197" s="37">
        <f t="shared" si="195"/>
        <v>0</v>
      </c>
      <c r="RLS197" s="37">
        <f t="shared" si="195"/>
        <v>0</v>
      </c>
      <c r="RLT197" s="37">
        <f t="shared" si="195"/>
        <v>0</v>
      </c>
      <c r="RLU197" s="37">
        <f t="shared" si="195"/>
        <v>0</v>
      </c>
      <c r="RLV197" s="37">
        <f t="shared" si="195"/>
        <v>0</v>
      </c>
      <c r="RLW197" s="37">
        <f t="shared" si="195"/>
        <v>0</v>
      </c>
      <c r="RLX197" s="37">
        <f t="shared" si="195"/>
        <v>0</v>
      </c>
      <c r="RLY197" s="37">
        <f t="shared" si="195"/>
        <v>0</v>
      </c>
      <c r="RLZ197" s="37">
        <f t="shared" si="195"/>
        <v>0</v>
      </c>
      <c r="RMA197" s="37">
        <f t="shared" si="195"/>
        <v>0</v>
      </c>
      <c r="RMB197" s="37">
        <f t="shared" si="195"/>
        <v>0</v>
      </c>
      <c r="RMC197" s="37">
        <f t="shared" si="195"/>
        <v>0</v>
      </c>
      <c r="RMD197" s="37">
        <f t="shared" si="195"/>
        <v>0</v>
      </c>
      <c r="RME197" s="37">
        <f t="shared" si="195"/>
        <v>0</v>
      </c>
      <c r="RMF197" s="37">
        <f t="shared" si="195"/>
        <v>0</v>
      </c>
      <c r="RMG197" s="37">
        <f t="shared" si="195"/>
        <v>0</v>
      </c>
      <c r="RMH197" s="37">
        <f t="shared" si="195"/>
        <v>0</v>
      </c>
      <c r="RMI197" s="37">
        <f t="shared" si="195"/>
        <v>0</v>
      </c>
      <c r="RMJ197" s="37">
        <f t="shared" si="195"/>
        <v>0</v>
      </c>
      <c r="RMK197" s="37">
        <f t="shared" si="195"/>
        <v>0</v>
      </c>
      <c r="RML197" s="37">
        <f t="shared" si="195"/>
        <v>0</v>
      </c>
      <c r="RMM197" s="37">
        <f t="shared" si="195"/>
        <v>0</v>
      </c>
      <c r="RMN197" s="37">
        <f t="shared" si="195"/>
        <v>0</v>
      </c>
      <c r="RMO197" s="37">
        <f t="shared" si="195"/>
        <v>0</v>
      </c>
      <c r="RMP197" s="37">
        <f t="shared" si="195"/>
        <v>0</v>
      </c>
      <c r="RMQ197" s="37">
        <f t="shared" si="195"/>
        <v>0</v>
      </c>
      <c r="RMR197" s="37">
        <f t="shared" si="195"/>
        <v>0</v>
      </c>
      <c r="RMS197" s="37">
        <f t="shared" si="195"/>
        <v>0</v>
      </c>
      <c r="RMT197" s="37">
        <f t="shared" si="195"/>
        <v>0</v>
      </c>
      <c r="RMU197" s="37">
        <f t="shared" si="195"/>
        <v>0</v>
      </c>
      <c r="RMV197" s="37">
        <f t="shared" si="195"/>
        <v>0</v>
      </c>
      <c r="RMW197" s="37">
        <f t="shared" si="195"/>
        <v>0</v>
      </c>
      <c r="RMX197" s="37">
        <f t="shared" si="195"/>
        <v>0</v>
      </c>
      <c r="RMY197" s="37">
        <f t="shared" si="195"/>
        <v>0</v>
      </c>
      <c r="RMZ197" s="37">
        <f t="shared" si="195"/>
        <v>0</v>
      </c>
      <c r="RNA197" s="37">
        <f t="shared" si="195"/>
        <v>0</v>
      </c>
      <c r="RNB197" s="37">
        <f t="shared" si="195"/>
        <v>0</v>
      </c>
      <c r="RNC197" s="37">
        <f t="shared" si="195"/>
        <v>0</v>
      </c>
      <c r="RND197" s="37">
        <f t="shared" si="195"/>
        <v>0</v>
      </c>
      <c r="RNE197" s="37">
        <f t="shared" si="195"/>
        <v>0</v>
      </c>
      <c r="RNF197" s="37">
        <f t="shared" si="195"/>
        <v>0</v>
      </c>
      <c r="RNG197" s="37">
        <f t="shared" si="195"/>
        <v>0</v>
      </c>
      <c r="RNH197" s="37">
        <f t="shared" si="195"/>
        <v>0</v>
      </c>
      <c r="RNI197" s="37">
        <f t="shared" si="195"/>
        <v>0</v>
      </c>
      <c r="RNJ197" s="37">
        <f t="shared" si="195"/>
        <v>0</v>
      </c>
      <c r="RNK197" s="37">
        <f t="shared" si="195"/>
        <v>0</v>
      </c>
      <c r="RNL197" s="37">
        <f t="shared" si="195"/>
        <v>0</v>
      </c>
      <c r="RNM197" s="37">
        <f t="shared" si="195"/>
        <v>0</v>
      </c>
      <c r="RNN197" s="37">
        <f t="shared" si="195"/>
        <v>0</v>
      </c>
      <c r="RNO197" s="37">
        <f t="shared" si="195"/>
        <v>0</v>
      </c>
      <c r="RNP197" s="37">
        <f t="shared" si="195"/>
        <v>0</v>
      </c>
      <c r="RNQ197" s="37">
        <f t="shared" si="195"/>
        <v>0</v>
      </c>
      <c r="RNR197" s="37">
        <f t="shared" si="195"/>
        <v>0</v>
      </c>
      <c r="RNS197" s="37">
        <f t="shared" si="195"/>
        <v>0</v>
      </c>
      <c r="RNT197" s="37">
        <f t="shared" si="195"/>
        <v>0</v>
      </c>
      <c r="RNU197" s="37">
        <f t="shared" si="195"/>
        <v>0</v>
      </c>
      <c r="RNV197" s="37">
        <f t="shared" ref="RNV197:RQG197" si="196">SUM(RNV234:RNV245)</f>
        <v>0</v>
      </c>
      <c r="RNW197" s="37">
        <f t="shared" si="196"/>
        <v>0</v>
      </c>
      <c r="RNX197" s="37">
        <f t="shared" si="196"/>
        <v>0</v>
      </c>
      <c r="RNY197" s="37">
        <f t="shared" si="196"/>
        <v>0</v>
      </c>
      <c r="RNZ197" s="37">
        <f t="shared" si="196"/>
        <v>0</v>
      </c>
      <c r="ROA197" s="37">
        <f t="shared" si="196"/>
        <v>0</v>
      </c>
      <c r="ROB197" s="37">
        <f t="shared" si="196"/>
        <v>0</v>
      </c>
      <c r="ROC197" s="37">
        <f t="shared" si="196"/>
        <v>0</v>
      </c>
      <c r="ROD197" s="37">
        <f t="shared" si="196"/>
        <v>0</v>
      </c>
      <c r="ROE197" s="37">
        <f t="shared" si="196"/>
        <v>0</v>
      </c>
      <c r="ROF197" s="37">
        <f t="shared" si="196"/>
        <v>0</v>
      </c>
      <c r="ROG197" s="37">
        <f t="shared" si="196"/>
        <v>0</v>
      </c>
      <c r="ROH197" s="37">
        <f t="shared" si="196"/>
        <v>0</v>
      </c>
      <c r="ROI197" s="37">
        <f t="shared" si="196"/>
        <v>0</v>
      </c>
      <c r="ROJ197" s="37">
        <f t="shared" si="196"/>
        <v>0</v>
      </c>
      <c r="ROK197" s="37">
        <f t="shared" si="196"/>
        <v>0</v>
      </c>
      <c r="ROL197" s="37">
        <f t="shared" si="196"/>
        <v>0</v>
      </c>
      <c r="ROM197" s="37">
        <f t="shared" si="196"/>
        <v>0</v>
      </c>
      <c r="RON197" s="37">
        <f t="shared" si="196"/>
        <v>0</v>
      </c>
      <c r="ROO197" s="37">
        <f t="shared" si="196"/>
        <v>0</v>
      </c>
      <c r="ROP197" s="37">
        <f t="shared" si="196"/>
        <v>0</v>
      </c>
      <c r="ROQ197" s="37">
        <f t="shared" si="196"/>
        <v>0</v>
      </c>
      <c r="ROR197" s="37">
        <f t="shared" si="196"/>
        <v>0</v>
      </c>
      <c r="ROS197" s="37">
        <f t="shared" si="196"/>
        <v>0</v>
      </c>
      <c r="ROT197" s="37">
        <f t="shared" si="196"/>
        <v>0</v>
      </c>
      <c r="ROU197" s="37">
        <f t="shared" si="196"/>
        <v>0</v>
      </c>
      <c r="ROV197" s="37">
        <f t="shared" si="196"/>
        <v>0</v>
      </c>
      <c r="ROW197" s="37">
        <f t="shared" si="196"/>
        <v>0</v>
      </c>
      <c r="ROX197" s="37">
        <f t="shared" si="196"/>
        <v>0</v>
      </c>
      <c r="ROY197" s="37">
        <f t="shared" si="196"/>
        <v>0</v>
      </c>
      <c r="ROZ197" s="37">
        <f t="shared" si="196"/>
        <v>0</v>
      </c>
      <c r="RPA197" s="37">
        <f t="shared" si="196"/>
        <v>0</v>
      </c>
      <c r="RPB197" s="37">
        <f t="shared" si="196"/>
        <v>0</v>
      </c>
      <c r="RPC197" s="37">
        <f t="shared" si="196"/>
        <v>0</v>
      </c>
      <c r="RPD197" s="37">
        <f t="shared" si="196"/>
        <v>0</v>
      </c>
      <c r="RPE197" s="37">
        <f t="shared" si="196"/>
        <v>0</v>
      </c>
      <c r="RPF197" s="37">
        <f t="shared" si="196"/>
        <v>0</v>
      </c>
      <c r="RPG197" s="37">
        <f t="shared" si="196"/>
        <v>0</v>
      </c>
      <c r="RPH197" s="37">
        <f t="shared" si="196"/>
        <v>0</v>
      </c>
      <c r="RPI197" s="37">
        <f t="shared" si="196"/>
        <v>0</v>
      </c>
      <c r="RPJ197" s="37">
        <f t="shared" si="196"/>
        <v>0</v>
      </c>
      <c r="RPK197" s="37">
        <f t="shared" si="196"/>
        <v>0</v>
      </c>
      <c r="RPL197" s="37">
        <f t="shared" si="196"/>
        <v>0</v>
      </c>
      <c r="RPM197" s="37">
        <f t="shared" si="196"/>
        <v>0</v>
      </c>
      <c r="RPN197" s="37">
        <f t="shared" si="196"/>
        <v>0</v>
      </c>
      <c r="RPO197" s="37">
        <f t="shared" si="196"/>
        <v>0</v>
      </c>
      <c r="RPP197" s="37">
        <f t="shared" si="196"/>
        <v>0</v>
      </c>
      <c r="RPQ197" s="37">
        <f t="shared" si="196"/>
        <v>0</v>
      </c>
      <c r="RPR197" s="37">
        <f t="shared" si="196"/>
        <v>0</v>
      </c>
      <c r="RPS197" s="37">
        <f t="shared" si="196"/>
        <v>0</v>
      </c>
      <c r="RPT197" s="37">
        <f t="shared" si="196"/>
        <v>0</v>
      </c>
      <c r="RPU197" s="37">
        <f t="shared" si="196"/>
        <v>0</v>
      </c>
      <c r="RPV197" s="37">
        <f t="shared" si="196"/>
        <v>0</v>
      </c>
      <c r="RPW197" s="37">
        <f t="shared" si="196"/>
        <v>0</v>
      </c>
      <c r="RPX197" s="37">
        <f t="shared" si="196"/>
        <v>0</v>
      </c>
      <c r="RPY197" s="37">
        <f t="shared" si="196"/>
        <v>0</v>
      </c>
      <c r="RPZ197" s="37">
        <f t="shared" si="196"/>
        <v>0</v>
      </c>
      <c r="RQA197" s="37">
        <f t="shared" si="196"/>
        <v>0</v>
      </c>
      <c r="RQB197" s="37">
        <f t="shared" si="196"/>
        <v>0</v>
      </c>
      <c r="RQC197" s="37">
        <f t="shared" si="196"/>
        <v>0</v>
      </c>
      <c r="RQD197" s="37">
        <f t="shared" si="196"/>
        <v>0</v>
      </c>
      <c r="RQE197" s="37">
        <f t="shared" si="196"/>
        <v>0</v>
      </c>
      <c r="RQF197" s="37">
        <f t="shared" si="196"/>
        <v>0</v>
      </c>
      <c r="RQG197" s="37">
        <f t="shared" si="196"/>
        <v>0</v>
      </c>
      <c r="RQH197" s="37">
        <f t="shared" ref="RQH197:RSS197" si="197">SUM(RQH234:RQH245)</f>
        <v>0</v>
      </c>
      <c r="RQI197" s="37">
        <f t="shared" si="197"/>
        <v>0</v>
      </c>
      <c r="RQJ197" s="37">
        <f t="shared" si="197"/>
        <v>0</v>
      </c>
      <c r="RQK197" s="37">
        <f t="shared" si="197"/>
        <v>0</v>
      </c>
      <c r="RQL197" s="37">
        <f t="shared" si="197"/>
        <v>0</v>
      </c>
      <c r="RQM197" s="37">
        <f t="shared" si="197"/>
        <v>0</v>
      </c>
      <c r="RQN197" s="37">
        <f t="shared" si="197"/>
        <v>0</v>
      </c>
      <c r="RQO197" s="37">
        <f t="shared" si="197"/>
        <v>0</v>
      </c>
      <c r="RQP197" s="37">
        <f t="shared" si="197"/>
        <v>0</v>
      </c>
      <c r="RQQ197" s="37">
        <f t="shared" si="197"/>
        <v>0</v>
      </c>
      <c r="RQR197" s="37">
        <f t="shared" si="197"/>
        <v>0</v>
      </c>
      <c r="RQS197" s="37">
        <f t="shared" si="197"/>
        <v>0</v>
      </c>
      <c r="RQT197" s="37">
        <f t="shared" si="197"/>
        <v>0</v>
      </c>
      <c r="RQU197" s="37">
        <f t="shared" si="197"/>
        <v>0</v>
      </c>
      <c r="RQV197" s="37">
        <f t="shared" si="197"/>
        <v>0</v>
      </c>
      <c r="RQW197" s="37">
        <f t="shared" si="197"/>
        <v>0</v>
      </c>
      <c r="RQX197" s="37">
        <f t="shared" si="197"/>
        <v>0</v>
      </c>
      <c r="RQY197" s="37">
        <f t="shared" si="197"/>
        <v>0</v>
      </c>
      <c r="RQZ197" s="37">
        <f t="shared" si="197"/>
        <v>0</v>
      </c>
      <c r="RRA197" s="37">
        <f t="shared" si="197"/>
        <v>0</v>
      </c>
      <c r="RRB197" s="37">
        <f t="shared" si="197"/>
        <v>0</v>
      </c>
      <c r="RRC197" s="37">
        <f t="shared" si="197"/>
        <v>0</v>
      </c>
      <c r="RRD197" s="37">
        <f t="shared" si="197"/>
        <v>0</v>
      </c>
      <c r="RRE197" s="37">
        <f t="shared" si="197"/>
        <v>0</v>
      </c>
      <c r="RRF197" s="37">
        <f t="shared" si="197"/>
        <v>0</v>
      </c>
      <c r="RRG197" s="37">
        <f t="shared" si="197"/>
        <v>0</v>
      </c>
      <c r="RRH197" s="37">
        <f t="shared" si="197"/>
        <v>0</v>
      </c>
      <c r="RRI197" s="37">
        <f t="shared" si="197"/>
        <v>0</v>
      </c>
      <c r="RRJ197" s="37">
        <f t="shared" si="197"/>
        <v>0</v>
      </c>
      <c r="RRK197" s="37">
        <f t="shared" si="197"/>
        <v>0</v>
      </c>
      <c r="RRL197" s="37">
        <f t="shared" si="197"/>
        <v>0</v>
      </c>
      <c r="RRM197" s="37">
        <f t="shared" si="197"/>
        <v>0</v>
      </c>
      <c r="RRN197" s="37">
        <f t="shared" si="197"/>
        <v>0</v>
      </c>
      <c r="RRO197" s="37">
        <f t="shared" si="197"/>
        <v>0</v>
      </c>
      <c r="RRP197" s="37">
        <f t="shared" si="197"/>
        <v>0</v>
      </c>
      <c r="RRQ197" s="37">
        <f t="shared" si="197"/>
        <v>0</v>
      </c>
      <c r="RRR197" s="37">
        <f t="shared" si="197"/>
        <v>0</v>
      </c>
      <c r="RRS197" s="37">
        <f t="shared" si="197"/>
        <v>0</v>
      </c>
      <c r="RRT197" s="37">
        <f t="shared" si="197"/>
        <v>0</v>
      </c>
      <c r="RRU197" s="37">
        <f t="shared" si="197"/>
        <v>0</v>
      </c>
      <c r="RRV197" s="37">
        <f t="shared" si="197"/>
        <v>0</v>
      </c>
      <c r="RRW197" s="37">
        <f t="shared" si="197"/>
        <v>0</v>
      </c>
      <c r="RRX197" s="37">
        <f t="shared" si="197"/>
        <v>0</v>
      </c>
      <c r="RRY197" s="37">
        <f t="shared" si="197"/>
        <v>0</v>
      </c>
      <c r="RRZ197" s="37">
        <f t="shared" si="197"/>
        <v>0</v>
      </c>
      <c r="RSA197" s="37">
        <f t="shared" si="197"/>
        <v>0</v>
      </c>
      <c r="RSB197" s="37">
        <f t="shared" si="197"/>
        <v>0</v>
      </c>
      <c r="RSC197" s="37">
        <f t="shared" si="197"/>
        <v>0</v>
      </c>
      <c r="RSD197" s="37">
        <f t="shared" si="197"/>
        <v>0</v>
      </c>
      <c r="RSE197" s="37">
        <f t="shared" si="197"/>
        <v>0</v>
      </c>
      <c r="RSF197" s="37">
        <f t="shared" si="197"/>
        <v>0</v>
      </c>
      <c r="RSG197" s="37">
        <f t="shared" si="197"/>
        <v>0</v>
      </c>
      <c r="RSH197" s="37">
        <f t="shared" si="197"/>
        <v>0</v>
      </c>
      <c r="RSI197" s="37">
        <f t="shared" si="197"/>
        <v>0</v>
      </c>
      <c r="RSJ197" s="37">
        <f t="shared" si="197"/>
        <v>0</v>
      </c>
      <c r="RSK197" s="37">
        <f t="shared" si="197"/>
        <v>0</v>
      </c>
      <c r="RSL197" s="37">
        <f t="shared" si="197"/>
        <v>0</v>
      </c>
      <c r="RSM197" s="37">
        <f t="shared" si="197"/>
        <v>0</v>
      </c>
      <c r="RSN197" s="37">
        <f t="shared" si="197"/>
        <v>0</v>
      </c>
      <c r="RSO197" s="37">
        <f t="shared" si="197"/>
        <v>0</v>
      </c>
      <c r="RSP197" s="37">
        <f t="shared" si="197"/>
        <v>0</v>
      </c>
      <c r="RSQ197" s="37">
        <f t="shared" si="197"/>
        <v>0</v>
      </c>
      <c r="RSR197" s="37">
        <f t="shared" si="197"/>
        <v>0</v>
      </c>
      <c r="RSS197" s="37">
        <f t="shared" si="197"/>
        <v>0</v>
      </c>
      <c r="RST197" s="37">
        <f t="shared" ref="RST197:RVE197" si="198">SUM(RST234:RST245)</f>
        <v>0</v>
      </c>
      <c r="RSU197" s="37">
        <f t="shared" si="198"/>
        <v>0</v>
      </c>
      <c r="RSV197" s="37">
        <f t="shared" si="198"/>
        <v>0</v>
      </c>
      <c r="RSW197" s="37">
        <f t="shared" si="198"/>
        <v>0</v>
      </c>
      <c r="RSX197" s="37">
        <f t="shared" si="198"/>
        <v>0</v>
      </c>
      <c r="RSY197" s="37">
        <f t="shared" si="198"/>
        <v>0</v>
      </c>
      <c r="RSZ197" s="37">
        <f t="shared" si="198"/>
        <v>0</v>
      </c>
      <c r="RTA197" s="37">
        <f t="shared" si="198"/>
        <v>0</v>
      </c>
      <c r="RTB197" s="37">
        <f t="shared" si="198"/>
        <v>0</v>
      </c>
      <c r="RTC197" s="37">
        <f t="shared" si="198"/>
        <v>0</v>
      </c>
      <c r="RTD197" s="37">
        <f t="shared" si="198"/>
        <v>0</v>
      </c>
      <c r="RTE197" s="37">
        <f t="shared" si="198"/>
        <v>0</v>
      </c>
      <c r="RTF197" s="37">
        <f t="shared" si="198"/>
        <v>0</v>
      </c>
      <c r="RTG197" s="37">
        <f t="shared" si="198"/>
        <v>0</v>
      </c>
      <c r="RTH197" s="37">
        <f t="shared" si="198"/>
        <v>0</v>
      </c>
      <c r="RTI197" s="37">
        <f t="shared" si="198"/>
        <v>0</v>
      </c>
      <c r="RTJ197" s="37">
        <f t="shared" si="198"/>
        <v>0</v>
      </c>
      <c r="RTK197" s="37">
        <f t="shared" si="198"/>
        <v>0</v>
      </c>
      <c r="RTL197" s="37">
        <f t="shared" si="198"/>
        <v>0</v>
      </c>
      <c r="RTM197" s="37">
        <f t="shared" si="198"/>
        <v>0</v>
      </c>
      <c r="RTN197" s="37">
        <f t="shared" si="198"/>
        <v>0</v>
      </c>
      <c r="RTO197" s="37">
        <f t="shared" si="198"/>
        <v>0</v>
      </c>
      <c r="RTP197" s="37">
        <f t="shared" si="198"/>
        <v>0</v>
      </c>
      <c r="RTQ197" s="37">
        <f t="shared" si="198"/>
        <v>0</v>
      </c>
      <c r="RTR197" s="37">
        <f t="shared" si="198"/>
        <v>0</v>
      </c>
      <c r="RTS197" s="37">
        <f t="shared" si="198"/>
        <v>0</v>
      </c>
      <c r="RTT197" s="37">
        <f t="shared" si="198"/>
        <v>0</v>
      </c>
      <c r="RTU197" s="37">
        <f t="shared" si="198"/>
        <v>0</v>
      </c>
      <c r="RTV197" s="37">
        <f t="shared" si="198"/>
        <v>0</v>
      </c>
      <c r="RTW197" s="37">
        <f t="shared" si="198"/>
        <v>0</v>
      </c>
      <c r="RTX197" s="37">
        <f t="shared" si="198"/>
        <v>0</v>
      </c>
      <c r="RTY197" s="37">
        <f t="shared" si="198"/>
        <v>0</v>
      </c>
      <c r="RTZ197" s="37">
        <f t="shared" si="198"/>
        <v>0</v>
      </c>
      <c r="RUA197" s="37">
        <f t="shared" si="198"/>
        <v>0</v>
      </c>
      <c r="RUB197" s="37">
        <f t="shared" si="198"/>
        <v>0</v>
      </c>
      <c r="RUC197" s="37">
        <f t="shared" si="198"/>
        <v>0</v>
      </c>
      <c r="RUD197" s="37">
        <f t="shared" si="198"/>
        <v>0</v>
      </c>
      <c r="RUE197" s="37">
        <f t="shared" si="198"/>
        <v>0</v>
      </c>
      <c r="RUF197" s="37">
        <f t="shared" si="198"/>
        <v>0</v>
      </c>
      <c r="RUG197" s="37">
        <f t="shared" si="198"/>
        <v>0</v>
      </c>
      <c r="RUH197" s="37">
        <f t="shared" si="198"/>
        <v>0</v>
      </c>
      <c r="RUI197" s="37">
        <f t="shared" si="198"/>
        <v>0</v>
      </c>
      <c r="RUJ197" s="37">
        <f t="shared" si="198"/>
        <v>0</v>
      </c>
      <c r="RUK197" s="37">
        <f t="shared" si="198"/>
        <v>0</v>
      </c>
      <c r="RUL197" s="37">
        <f t="shared" si="198"/>
        <v>0</v>
      </c>
      <c r="RUM197" s="37">
        <f t="shared" si="198"/>
        <v>0</v>
      </c>
      <c r="RUN197" s="37">
        <f t="shared" si="198"/>
        <v>0</v>
      </c>
      <c r="RUO197" s="37">
        <f t="shared" si="198"/>
        <v>0</v>
      </c>
      <c r="RUP197" s="37">
        <f t="shared" si="198"/>
        <v>0</v>
      </c>
      <c r="RUQ197" s="37">
        <f t="shared" si="198"/>
        <v>0</v>
      </c>
      <c r="RUR197" s="37">
        <f t="shared" si="198"/>
        <v>0</v>
      </c>
      <c r="RUS197" s="37">
        <f t="shared" si="198"/>
        <v>0</v>
      </c>
      <c r="RUT197" s="37">
        <f t="shared" si="198"/>
        <v>0</v>
      </c>
      <c r="RUU197" s="37">
        <f t="shared" si="198"/>
        <v>0</v>
      </c>
      <c r="RUV197" s="37">
        <f t="shared" si="198"/>
        <v>0</v>
      </c>
      <c r="RUW197" s="37">
        <f t="shared" si="198"/>
        <v>0</v>
      </c>
      <c r="RUX197" s="37">
        <f t="shared" si="198"/>
        <v>0</v>
      </c>
      <c r="RUY197" s="37">
        <f t="shared" si="198"/>
        <v>0</v>
      </c>
      <c r="RUZ197" s="37">
        <f t="shared" si="198"/>
        <v>0</v>
      </c>
      <c r="RVA197" s="37">
        <f t="shared" si="198"/>
        <v>0</v>
      </c>
      <c r="RVB197" s="37">
        <f t="shared" si="198"/>
        <v>0</v>
      </c>
      <c r="RVC197" s="37">
        <f t="shared" si="198"/>
        <v>0</v>
      </c>
      <c r="RVD197" s="37">
        <f t="shared" si="198"/>
        <v>0</v>
      </c>
      <c r="RVE197" s="37">
        <f t="shared" si="198"/>
        <v>0</v>
      </c>
      <c r="RVF197" s="37">
        <f t="shared" ref="RVF197:RXQ197" si="199">SUM(RVF234:RVF245)</f>
        <v>0</v>
      </c>
      <c r="RVG197" s="37">
        <f t="shared" si="199"/>
        <v>0</v>
      </c>
      <c r="RVH197" s="37">
        <f t="shared" si="199"/>
        <v>0</v>
      </c>
      <c r="RVI197" s="37">
        <f t="shared" si="199"/>
        <v>0</v>
      </c>
      <c r="RVJ197" s="37">
        <f t="shared" si="199"/>
        <v>0</v>
      </c>
      <c r="RVK197" s="37">
        <f t="shared" si="199"/>
        <v>0</v>
      </c>
      <c r="RVL197" s="37">
        <f t="shared" si="199"/>
        <v>0</v>
      </c>
      <c r="RVM197" s="37">
        <f t="shared" si="199"/>
        <v>0</v>
      </c>
      <c r="RVN197" s="37">
        <f t="shared" si="199"/>
        <v>0</v>
      </c>
      <c r="RVO197" s="37">
        <f t="shared" si="199"/>
        <v>0</v>
      </c>
      <c r="RVP197" s="37">
        <f t="shared" si="199"/>
        <v>0</v>
      </c>
      <c r="RVQ197" s="37">
        <f t="shared" si="199"/>
        <v>0</v>
      </c>
      <c r="RVR197" s="37">
        <f t="shared" si="199"/>
        <v>0</v>
      </c>
      <c r="RVS197" s="37">
        <f t="shared" si="199"/>
        <v>0</v>
      </c>
      <c r="RVT197" s="37">
        <f t="shared" si="199"/>
        <v>0</v>
      </c>
      <c r="RVU197" s="37">
        <f t="shared" si="199"/>
        <v>0</v>
      </c>
      <c r="RVV197" s="37">
        <f t="shared" si="199"/>
        <v>0</v>
      </c>
      <c r="RVW197" s="37">
        <f t="shared" si="199"/>
        <v>0</v>
      </c>
      <c r="RVX197" s="37">
        <f t="shared" si="199"/>
        <v>0</v>
      </c>
      <c r="RVY197" s="37">
        <f t="shared" si="199"/>
        <v>0</v>
      </c>
      <c r="RVZ197" s="37">
        <f t="shared" si="199"/>
        <v>0</v>
      </c>
      <c r="RWA197" s="37">
        <f t="shared" si="199"/>
        <v>0</v>
      </c>
      <c r="RWB197" s="37">
        <f t="shared" si="199"/>
        <v>0</v>
      </c>
      <c r="RWC197" s="37">
        <f t="shared" si="199"/>
        <v>0</v>
      </c>
      <c r="RWD197" s="37">
        <f t="shared" si="199"/>
        <v>0</v>
      </c>
      <c r="RWE197" s="37">
        <f t="shared" si="199"/>
        <v>0</v>
      </c>
      <c r="RWF197" s="37">
        <f t="shared" si="199"/>
        <v>0</v>
      </c>
      <c r="RWG197" s="37">
        <f t="shared" si="199"/>
        <v>0</v>
      </c>
      <c r="RWH197" s="37">
        <f t="shared" si="199"/>
        <v>0</v>
      </c>
      <c r="RWI197" s="37">
        <f t="shared" si="199"/>
        <v>0</v>
      </c>
      <c r="RWJ197" s="37">
        <f t="shared" si="199"/>
        <v>0</v>
      </c>
      <c r="RWK197" s="37">
        <f t="shared" si="199"/>
        <v>0</v>
      </c>
      <c r="RWL197" s="37">
        <f t="shared" si="199"/>
        <v>0</v>
      </c>
      <c r="RWM197" s="37">
        <f t="shared" si="199"/>
        <v>0</v>
      </c>
      <c r="RWN197" s="37">
        <f t="shared" si="199"/>
        <v>0</v>
      </c>
      <c r="RWO197" s="37">
        <f t="shared" si="199"/>
        <v>0</v>
      </c>
      <c r="RWP197" s="37">
        <f t="shared" si="199"/>
        <v>0</v>
      </c>
      <c r="RWQ197" s="37">
        <f t="shared" si="199"/>
        <v>0</v>
      </c>
      <c r="RWR197" s="37">
        <f t="shared" si="199"/>
        <v>0</v>
      </c>
      <c r="RWS197" s="37">
        <f t="shared" si="199"/>
        <v>0</v>
      </c>
      <c r="RWT197" s="37">
        <f t="shared" si="199"/>
        <v>0</v>
      </c>
      <c r="RWU197" s="37">
        <f t="shared" si="199"/>
        <v>0</v>
      </c>
      <c r="RWV197" s="37">
        <f t="shared" si="199"/>
        <v>0</v>
      </c>
      <c r="RWW197" s="37">
        <f t="shared" si="199"/>
        <v>0</v>
      </c>
      <c r="RWX197" s="37">
        <f t="shared" si="199"/>
        <v>0</v>
      </c>
      <c r="RWY197" s="37">
        <f t="shared" si="199"/>
        <v>0</v>
      </c>
      <c r="RWZ197" s="37">
        <f t="shared" si="199"/>
        <v>0</v>
      </c>
      <c r="RXA197" s="37">
        <f t="shared" si="199"/>
        <v>0</v>
      </c>
      <c r="RXB197" s="37">
        <f t="shared" si="199"/>
        <v>0</v>
      </c>
      <c r="RXC197" s="37">
        <f t="shared" si="199"/>
        <v>0</v>
      </c>
      <c r="RXD197" s="37">
        <f t="shared" si="199"/>
        <v>0</v>
      </c>
      <c r="RXE197" s="37">
        <f t="shared" si="199"/>
        <v>0</v>
      </c>
      <c r="RXF197" s="37">
        <f t="shared" si="199"/>
        <v>0</v>
      </c>
      <c r="RXG197" s="37">
        <f t="shared" si="199"/>
        <v>0</v>
      </c>
      <c r="RXH197" s="37">
        <f t="shared" si="199"/>
        <v>0</v>
      </c>
      <c r="RXI197" s="37">
        <f t="shared" si="199"/>
        <v>0</v>
      </c>
      <c r="RXJ197" s="37">
        <f t="shared" si="199"/>
        <v>0</v>
      </c>
      <c r="RXK197" s="37">
        <f t="shared" si="199"/>
        <v>0</v>
      </c>
      <c r="RXL197" s="37">
        <f t="shared" si="199"/>
        <v>0</v>
      </c>
      <c r="RXM197" s="37">
        <f t="shared" si="199"/>
        <v>0</v>
      </c>
      <c r="RXN197" s="37">
        <f t="shared" si="199"/>
        <v>0</v>
      </c>
      <c r="RXO197" s="37">
        <f t="shared" si="199"/>
        <v>0</v>
      </c>
      <c r="RXP197" s="37">
        <f t="shared" si="199"/>
        <v>0</v>
      </c>
      <c r="RXQ197" s="37">
        <f t="shared" si="199"/>
        <v>0</v>
      </c>
      <c r="RXR197" s="37">
        <f t="shared" ref="RXR197:SAC197" si="200">SUM(RXR234:RXR245)</f>
        <v>0</v>
      </c>
      <c r="RXS197" s="37">
        <f t="shared" si="200"/>
        <v>0</v>
      </c>
      <c r="RXT197" s="37">
        <f t="shared" si="200"/>
        <v>0</v>
      </c>
      <c r="RXU197" s="37">
        <f t="shared" si="200"/>
        <v>0</v>
      </c>
      <c r="RXV197" s="37">
        <f t="shared" si="200"/>
        <v>0</v>
      </c>
      <c r="RXW197" s="37">
        <f t="shared" si="200"/>
        <v>0</v>
      </c>
      <c r="RXX197" s="37">
        <f t="shared" si="200"/>
        <v>0</v>
      </c>
      <c r="RXY197" s="37">
        <f t="shared" si="200"/>
        <v>0</v>
      </c>
      <c r="RXZ197" s="37">
        <f t="shared" si="200"/>
        <v>0</v>
      </c>
      <c r="RYA197" s="37">
        <f t="shared" si="200"/>
        <v>0</v>
      </c>
      <c r="RYB197" s="37">
        <f t="shared" si="200"/>
        <v>0</v>
      </c>
      <c r="RYC197" s="37">
        <f t="shared" si="200"/>
        <v>0</v>
      </c>
      <c r="RYD197" s="37">
        <f t="shared" si="200"/>
        <v>0</v>
      </c>
      <c r="RYE197" s="37">
        <f t="shared" si="200"/>
        <v>0</v>
      </c>
      <c r="RYF197" s="37">
        <f t="shared" si="200"/>
        <v>0</v>
      </c>
      <c r="RYG197" s="37">
        <f t="shared" si="200"/>
        <v>0</v>
      </c>
      <c r="RYH197" s="37">
        <f t="shared" si="200"/>
        <v>0</v>
      </c>
      <c r="RYI197" s="37">
        <f t="shared" si="200"/>
        <v>0</v>
      </c>
      <c r="RYJ197" s="37">
        <f t="shared" si="200"/>
        <v>0</v>
      </c>
      <c r="RYK197" s="37">
        <f t="shared" si="200"/>
        <v>0</v>
      </c>
      <c r="RYL197" s="37">
        <f t="shared" si="200"/>
        <v>0</v>
      </c>
      <c r="RYM197" s="37">
        <f t="shared" si="200"/>
        <v>0</v>
      </c>
      <c r="RYN197" s="37">
        <f t="shared" si="200"/>
        <v>0</v>
      </c>
      <c r="RYO197" s="37">
        <f t="shared" si="200"/>
        <v>0</v>
      </c>
      <c r="RYP197" s="37">
        <f t="shared" si="200"/>
        <v>0</v>
      </c>
      <c r="RYQ197" s="37">
        <f t="shared" si="200"/>
        <v>0</v>
      </c>
      <c r="RYR197" s="37">
        <f t="shared" si="200"/>
        <v>0</v>
      </c>
      <c r="RYS197" s="37">
        <f t="shared" si="200"/>
        <v>0</v>
      </c>
      <c r="RYT197" s="37">
        <f t="shared" si="200"/>
        <v>0</v>
      </c>
      <c r="RYU197" s="37">
        <f t="shared" si="200"/>
        <v>0</v>
      </c>
      <c r="RYV197" s="37">
        <f t="shared" si="200"/>
        <v>0</v>
      </c>
      <c r="RYW197" s="37">
        <f t="shared" si="200"/>
        <v>0</v>
      </c>
      <c r="RYX197" s="37">
        <f t="shared" si="200"/>
        <v>0</v>
      </c>
      <c r="RYY197" s="37">
        <f t="shared" si="200"/>
        <v>0</v>
      </c>
      <c r="RYZ197" s="37">
        <f t="shared" si="200"/>
        <v>0</v>
      </c>
      <c r="RZA197" s="37">
        <f t="shared" si="200"/>
        <v>0</v>
      </c>
      <c r="RZB197" s="37">
        <f t="shared" si="200"/>
        <v>0</v>
      </c>
      <c r="RZC197" s="37">
        <f t="shared" si="200"/>
        <v>0</v>
      </c>
      <c r="RZD197" s="37">
        <f t="shared" si="200"/>
        <v>0</v>
      </c>
      <c r="RZE197" s="37">
        <f t="shared" si="200"/>
        <v>0</v>
      </c>
      <c r="RZF197" s="37">
        <f t="shared" si="200"/>
        <v>0</v>
      </c>
      <c r="RZG197" s="37">
        <f t="shared" si="200"/>
        <v>0</v>
      </c>
      <c r="RZH197" s="37">
        <f t="shared" si="200"/>
        <v>0</v>
      </c>
      <c r="RZI197" s="37">
        <f t="shared" si="200"/>
        <v>0</v>
      </c>
      <c r="RZJ197" s="37">
        <f t="shared" si="200"/>
        <v>0</v>
      </c>
      <c r="RZK197" s="37">
        <f t="shared" si="200"/>
        <v>0</v>
      </c>
      <c r="RZL197" s="37">
        <f t="shared" si="200"/>
        <v>0</v>
      </c>
      <c r="RZM197" s="37">
        <f t="shared" si="200"/>
        <v>0</v>
      </c>
      <c r="RZN197" s="37">
        <f t="shared" si="200"/>
        <v>0</v>
      </c>
      <c r="RZO197" s="37">
        <f t="shared" si="200"/>
        <v>0</v>
      </c>
      <c r="RZP197" s="37">
        <f t="shared" si="200"/>
        <v>0</v>
      </c>
      <c r="RZQ197" s="37">
        <f t="shared" si="200"/>
        <v>0</v>
      </c>
      <c r="RZR197" s="37">
        <f t="shared" si="200"/>
        <v>0</v>
      </c>
      <c r="RZS197" s="37">
        <f t="shared" si="200"/>
        <v>0</v>
      </c>
      <c r="RZT197" s="37">
        <f t="shared" si="200"/>
        <v>0</v>
      </c>
      <c r="RZU197" s="37">
        <f t="shared" si="200"/>
        <v>0</v>
      </c>
      <c r="RZV197" s="37">
        <f t="shared" si="200"/>
        <v>0</v>
      </c>
      <c r="RZW197" s="37">
        <f t="shared" si="200"/>
        <v>0</v>
      </c>
      <c r="RZX197" s="37">
        <f t="shared" si="200"/>
        <v>0</v>
      </c>
      <c r="RZY197" s="37">
        <f t="shared" si="200"/>
        <v>0</v>
      </c>
      <c r="RZZ197" s="37">
        <f t="shared" si="200"/>
        <v>0</v>
      </c>
      <c r="SAA197" s="37">
        <f t="shared" si="200"/>
        <v>0</v>
      </c>
      <c r="SAB197" s="37">
        <f t="shared" si="200"/>
        <v>0</v>
      </c>
      <c r="SAC197" s="37">
        <f t="shared" si="200"/>
        <v>0</v>
      </c>
      <c r="SAD197" s="37">
        <f t="shared" ref="SAD197:SCO197" si="201">SUM(SAD234:SAD245)</f>
        <v>0</v>
      </c>
      <c r="SAE197" s="37">
        <f t="shared" si="201"/>
        <v>0</v>
      </c>
      <c r="SAF197" s="37">
        <f t="shared" si="201"/>
        <v>0</v>
      </c>
      <c r="SAG197" s="37">
        <f t="shared" si="201"/>
        <v>0</v>
      </c>
      <c r="SAH197" s="37">
        <f t="shared" si="201"/>
        <v>0</v>
      </c>
      <c r="SAI197" s="37">
        <f t="shared" si="201"/>
        <v>0</v>
      </c>
      <c r="SAJ197" s="37">
        <f t="shared" si="201"/>
        <v>0</v>
      </c>
      <c r="SAK197" s="37">
        <f t="shared" si="201"/>
        <v>0</v>
      </c>
      <c r="SAL197" s="37">
        <f t="shared" si="201"/>
        <v>0</v>
      </c>
      <c r="SAM197" s="37">
        <f t="shared" si="201"/>
        <v>0</v>
      </c>
      <c r="SAN197" s="37">
        <f t="shared" si="201"/>
        <v>0</v>
      </c>
      <c r="SAO197" s="37">
        <f t="shared" si="201"/>
        <v>0</v>
      </c>
      <c r="SAP197" s="37">
        <f t="shared" si="201"/>
        <v>0</v>
      </c>
      <c r="SAQ197" s="37">
        <f t="shared" si="201"/>
        <v>0</v>
      </c>
      <c r="SAR197" s="37">
        <f t="shared" si="201"/>
        <v>0</v>
      </c>
      <c r="SAS197" s="37">
        <f t="shared" si="201"/>
        <v>0</v>
      </c>
      <c r="SAT197" s="37">
        <f t="shared" si="201"/>
        <v>0</v>
      </c>
      <c r="SAU197" s="37">
        <f t="shared" si="201"/>
        <v>0</v>
      </c>
      <c r="SAV197" s="37">
        <f t="shared" si="201"/>
        <v>0</v>
      </c>
      <c r="SAW197" s="37">
        <f t="shared" si="201"/>
        <v>0</v>
      </c>
      <c r="SAX197" s="37">
        <f t="shared" si="201"/>
        <v>0</v>
      </c>
      <c r="SAY197" s="37">
        <f t="shared" si="201"/>
        <v>0</v>
      </c>
      <c r="SAZ197" s="37">
        <f t="shared" si="201"/>
        <v>0</v>
      </c>
      <c r="SBA197" s="37">
        <f t="shared" si="201"/>
        <v>0</v>
      </c>
      <c r="SBB197" s="37">
        <f t="shared" si="201"/>
        <v>0</v>
      </c>
      <c r="SBC197" s="37">
        <f t="shared" si="201"/>
        <v>0</v>
      </c>
      <c r="SBD197" s="37">
        <f t="shared" si="201"/>
        <v>0</v>
      </c>
      <c r="SBE197" s="37">
        <f t="shared" si="201"/>
        <v>0</v>
      </c>
      <c r="SBF197" s="37">
        <f t="shared" si="201"/>
        <v>0</v>
      </c>
      <c r="SBG197" s="37">
        <f t="shared" si="201"/>
        <v>0</v>
      </c>
      <c r="SBH197" s="37">
        <f t="shared" si="201"/>
        <v>0</v>
      </c>
      <c r="SBI197" s="37">
        <f t="shared" si="201"/>
        <v>0</v>
      </c>
      <c r="SBJ197" s="37">
        <f t="shared" si="201"/>
        <v>0</v>
      </c>
      <c r="SBK197" s="37">
        <f t="shared" si="201"/>
        <v>0</v>
      </c>
      <c r="SBL197" s="37">
        <f t="shared" si="201"/>
        <v>0</v>
      </c>
      <c r="SBM197" s="37">
        <f t="shared" si="201"/>
        <v>0</v>
      </c>
      <c r="SBN197" s="37">
        <f t="shared" si="201"/>
        <v>0</v>
      </c>
      <c r="SBO197" s="37">
        <f t="shared" si="201"/>
        <v>0</v>
      </c>
      <c r="SBP197" s="37">
        <f t="shared" si="201"/>
        <v>0</v>
      </c>
      <c r="SBQ197" s="37">
        <f t="shared" si="201"/>
        <v>0</v>
      </c>
      <c r="SBR197" s="37">
        <f t="shared" si="201"/>
        <v>0</v>
      </c>
      <c r="SBS197" s="37">
        <f t="shared" si="201"/>
        <v>0</v>
      </c>
      <c r="SBT197" s="37">
        <f t="shared" si="201"/>
        <v>0</v>
      </c>
      <c r="SBU197" s="37">
        <f t="shared" si="201"/>
        <v>0</v>
      </c>
      <c r="SBV197" s="37">
        <f t="shared" si="201"/>
        <v>0</v>
      </c>
      <c r="SBW197" s="37">
        <f t="shared" si="201"/>
        <v>0</v>
      </c>
      <c r="SBX197" s="37">
        <f t="shared" si="201"/>
        <v>0</v>
      </c>
      <c r="SBY197" s="37">
        <f t="shared" si="201"/>
        <v>0</v>
      </c>
      <c r="SBZ197" s="37">
        <f t="shared" si="201"/>
        <v>0</v>
      </c>
      <c r="SCA197" s="37">
        <f t="shared" si="201"/>
        <v>0</v>
      </c>
      <c r="SCB197" s="37">
        <f t="shared" si="201"/>
        <v>0</v>
      </c>
      <c r="SCC197" s="37">
        <f t="shared" si="201"/>
        <v>0</v>
      </c>
      <c r="SCD197" s="37">
        <f t="shared" si="201"/>
        <v>0</v>
      </c>
      <c r="SCE197" s="37">
        <f t="shared" si="201"/>
        <v>0</v>
      </c>
      <c r="SCF197" s="37">
        <f t="shared" si="201"/>
        <v>0</v>
      </c>
      <c r="SCG197" s="37">
        <f t="shared" si="201"/>
        <v>0</v>
      </c>
      <c r="SCH197" s="37">
        <f t="shared" si="201"/>
        <v>0</v>
      </c>
      <c r="SCI197" s="37">
        <f t="shared" si="201"/>
        <v>0</v>
      </c>
      <c r="SCJ197" s="37">
        <f t="shared" si="201"/>
        <v>0</v>
      </c>
      <c r="SCK197" s="37">
        <f t="shared" si="201"/>
        <v>0</v>
      </c>
      <c r="SCL197" s="37">
        <f t="shared" si="201"/>
        <v>0</v>
      </c>
      <c r="SCM197" s="37">
        <f t="shared" si="201"/>
        <v>0</v>
      </c>
      <c r="SCN197" s="37">
        <f t="shared" si="201"/>
        <v>0</v>
      </c>
      <c r="SCO197" s="37">
        <f t="shared" si="201"/>
        <v>0</v>
      </c>
      <c r="SCP197" s="37">
        <f t="shared" ref="SCP197:SFA197" si="202">SUM(SCP234:SCP245)</f>
        <v>0</v>
      </c>
      <c r="SCQ197" s="37">
        <f t="shared" si="202"/>
        <v>0</v>
      </c>
      <c r="SCR197" s="37">
        <f t="shared" si="202"/>
        <v>0</v>
      </c>
      <c r="SCS197" s="37">
        <f t="shared" si="202"/>
        <v>0</v>
      </c>
      <c r="SCT197" s="37">
        <f t="shared" si="202"/>
        <v>0</v>
      </c>
      <c r="SCU197" s="37">
        <f t="shared" si="202"/>
        <v>0</v>
      </c>
      <c r="SCV197" s="37">
        <f t="shared" si="202"/>
        <v>0</v>
      </c>
      <c r="SCW197" s="37">
        <f t="shared" si="202"/>
        <v>0</v>
      </c>
      <c r="SCX197" s="37">
        <f t="shared" si="202"/>
        <v>0</v>
      </c>
      <c r="SCY197" s="37">
        <f t="shared" si="202"/>
        <v>0</v>
      </c>
      <c r="SCZ197" s="37">
        <f t="shared" si="202"/>
        <v>0</v>
      </c>
      <c r="SDA197" s="37">
        <f t="shared" si="202"/>
        <v>0</v>
      </c>
      <c r="SDB197" s="37">
        <f t="shared" si="202"/>
        <v>0</v>
      </c>
      <c r="SDC197" s="37">
        <f t="shared" si="202"/>
        <v>0</v>
      </c>
      <c r="SDD197" s="37">
        <f t="shared" si="202"/>
        <v>0</v>
      </c>
      <c r="SDE197" s="37">
        <f t="shared" si="202"/>
        <v>0</v>
      </c>
      <c r="SDF197" s="37">
        <f t="shared" si="202"/>
        <v>0</v>
      </c>
      <c r="SDG197" s="37">
        <f t="shared" si="202"/>
        <v>0</v>
      </c>
      <c r="SDH197" s="37">
        <f t="shared" si="202"/>
        <v>0</v>
      </c>
      <c r="SDI197" s="37">
        <f t="shared" si="202"/>
        <v>0</v>
      </c>
      <c r="SDJ197" s="37">
        <f t="shared" si="202"/>
        <v>0</v>
      </c>
      <c r="SDK197" s="37">
        <f t="shared" si="202"/>
        <v>0</v>
      </c>
      <c r="SDL197" s="37">
        <f t="shared" si="202"/>
        <v>0</v>
      </c>
      <c r="SDM197" s="37">
        <f t="shared" si="202"/>
        <v>0</v>
      </c>
      <c r="SDN197" s="37">
        <f t="shared" si="202"/>
        <v>0</v>
      </c>
      <c r="SDO197" s="37">
        <f t="shared" si="202"/>
        <v>0</v>
      </c>
      <c r="SDP197" s="37">
        <f t="shared" si="202"/>
        <v>0</v>
      </c>
      <c r="SDQ197" s="37">
        <f t="shared" si="202"/>
        <v>0</v>
      </c>
      <c r="SDR197" s="37">
        <f t="shared" si="202"/>
        <v>0</v>
      </c>
      <c r="SDS197" s="37">
        <f t="shared" si="202"/>
        <v>0</v>
      </c>
      <c r="SDT197" s="37">
        <f t="shared" si="202"/>
        <v>0</v>
      </c>
      <c r="SDU197" s="37">
        <f t="shared" si="202"/>
        <v>0</v>
      </c>
      <c r="SDV197" s="37">
        <f t="shared" si="202"/>
        <v>0</v>
      </c>
      <c r="SDW197" s="37">
        <f t="shared" si="202"/>
        <v>0</v>
      </c>
      <c r="SDX197" s="37">
        <f t="shared" si="202"/>
        <v>0</v>
      </c>
      <c r="SDY197" s="37">
        <f t="shared" si="202"/>
        <v>0</v>
      </c>
      <c r="SDZ197" s="37">
        <f t="shared" si="202"/>
        <v>0</v>
      </c>
      <c r="SEA197" s="37">
        <f t="shared" si="202"/>
        <v>0</v>
      </c>
      <c r="SEB197" s="37">
        <f t="shared" si="202"/>
        <v>0</v>
      </c>
      <c r="SEC197" s="37">
        <f t="shared" si="202"/>
        <v>0</v>
      </c>
      <c r="SED197" s="37">
        <f t="shared" si="202"/>
        <v>0</v>
      </c>
      <c r="SEE197" s="37">
        <f t="shared" si="202"/>
        <v>0</v>
      </c>
      <c r="SEF197" s="37">
        <f t="shared" si="202"/>
        <v>0</v>
      </c>
      <c r="SEG197" s="37">
        <f t="shared" si="202"/>
        <v>0</v>
      </c>
      <c r="SEH197" s="37">
        <f t="shared" si="202"/>
        <v>0</v>
      </c>
      <c r="SEI197" s="37">
        <f t="shared" si="202"/>
        <v>0</v>
      </c>
      <c r="SEJ197" s="37">
        <f t="shared" si="202"/>
        <v>0</v>
      </c>
      <c r="SEK197" s="37">
        <f t="shared" si="202"/>
        <v>0</v>
      </c>
      <c r="SEL197" s="37">
        <f t="shared" si="202"/>
        <v>0</v>
      </c>
      <c r="SEM197" s="37">
        <f t="shared" si="202"/>
        <v>0</v>
      </c>
      <c r="SEN197" s="37">
        <f t="shared" si="202"/>
        <v>0</v>
      </c>
      <c r="SEO197" s="37">
        <f t="shared" si="202"/>
        <v>0</v>
      </c>
      <c r="SEP197" s="37">
        <f t="shared" si="202"/>
        <v>0</v>
      </c>
      <c r="SEQ197" s="37">
        <f t="shared" si="202"/>
        <v>0</v>
      </c>
      <c r="SER197" s="37">
        <f t="shared" si="202"/>
        <v>0</v>
      </c>
      <c r="SES197" s="37">
        <f t="shared" si="202"/>
        <v>0</v>
      </c>
      <c r="SET197" s="37">
        <f t="shared" si="202"/>
        <v>0</v>
      </c>
      <c r="SEU197" s="37">
        <f t="shared" si="202"/>
        <v>0</v>
      </c>
      <c r="SEV197" s="37">
        <f t="shared" si="202"/>
        <v>0</v>
      </c>
      <c r="SEW197" s="37">
        <f t="shared" si="202"/>
        <v>0</v>
      </c>
      <c r="SEX197" s="37">
        <f t="shared" si="202"/>
        <v>0</v>
      </c>
      <c r="SEY197" s="37">
        <f t="shared" si="202"/>
        <v>0</v>
      </c>
      <c r="SEZ197" s="37">
        <f t="shared" si="202"/>
        <v>0</v>
      </c>
      <c r="SFA197" s="37">
        <f t="shared" si="202"/>
        <v>0</v>
      </c>
      <c r="SFB197" s="37">
        <f t="shared" ref="SFB197:SHM197" si="203">SUM(SFB234:SFB245)</f>
        <v>0</v>
      </c>
      <c r="SFC197" s="37">
        <f t="shared" si="203"/>
        <v>0</v>
      </c>
      <c r="SFD197" s="37">
        <f t="shared" si="203"/>
        <v>0</v>
      </c>
      <c r="SFE197" s="37">
        <f t="shared" si="203"/>
        <v>0</v>
      </c>
      <c r="SFF197" s="37">
        <f t="shared" si="203"/>
        <v>0</v>
      </c>
      <c r="SFG197" s="37">
        <f t="shared" si="203"/>
        <v>0</v>
      </c>
      <c r="SFH197" s="37">
        <f t="shared" si="203"/>
        <v>0</v>
      </c>
      <c r="SFI197" s="37">
        <f t="shared" si="203"/>
        <v>0</v>
      </c>
      <c r="SFJ197" s="37">
        <f t="shared" si="203"/>
        <v>0</v>
      </c>
      <c r="SFK197" s="37">
        <f t="shared" si="203"/>
        <v>0</v>
      </c>
      <c r="SFL197" s="37">
        <f t="shared" si="203"/>
        <v>0</v>
      </c>
      <c r="SFM197" s="37">
        <f t="shared" si="203"/>
        <v>0</v>
      </c>
      <c r="SFN197" s="37">
        <f t="shared" si="203"/>
        <v>0</v>
      </c>
      <c r="SFO197" s="37">
        <f t="shared" si="203"/>
        <v>0</v>
      </c>
      <c r="SFP197" s="37">
        <f t="shared" si="203"/>
        <v>0</v>
      </c>
      <c r="SFQ197" s="37">
        <f t="shared" si="203"/>
        <v>0</v>
      </c>
      <c r="SFR197" s="37">
        <f t="shared" si="203"/>
        <v>0</v>
      </c>
      <c r="SFS197" s="37">
        <f t="shared" si="203"/>
        <v>0</v>
      </c>
      <c r="SFT197" s="37">
        <f t="shared" si="203"/>
        <v>0</v>
      </c>
      <c r="SFU197" s="37">
        <f t="shared" si="203"/>
        <v>0</v>
      </c>
      <c r="SFV197" s="37">
        <f t="shared" si="203"/>
        <v>0</v>
      </c>
      <c r="SFW197" s="37">
        <f t="shared" si="203"/>
        <v>0</v>
      </c>
      <c r="SFX197" s="37">
        <f t="shared" si="203"/>
        <v>0</v>
      </c>
      <c r="SFY197" s="37">
        <f t="shared" si="203"/>
        <v>0</v>
      </c>
      <c r="SFZ197" s="37">
        <f t="shared" si="203"/>
        <v>0</v>
      </c>
      <c r="SGA197" s="37">
        <f t="shared" si="203"/>
        <v>0</v>
      </c>
      <c r="SGB197" s="37">
        <f t="shared" si="203"/>
        <v>0</v>
      </c>
      <c r="SGC197" s="37">
        <f t="shared" si="203"/>
        <v>0</v>
      </c>
      <c r="SGD197" s="37">
        <f t="shared" si="203"/>
        <v>0</v>
      </c>
      <c r="SGE197" s="37">
        <f t="shared" si="203"/>
        <v>0</v>
      </c>
      <c r="SGF197" s="37">
        <f t="shared" si="203"/>
        <v>0</v>
      </c>
      <c r="SGG197" s="37">
        <f t="shared" si="203"/>
        <v>0</v>
      </c>
      <c r="SGH197" s="37">
        <f t="shared" si="203"/>
        <v>0</v>
      </c>
      <c r="SGI197" s="37">
        <f t="shared" si="203"/>
        <v>0</v>
      </c>
      <c r="SGJ197" s="37">
        <f t="shared" si="203"/>
        <v>0</v>
      </c>
      <c r="SGK197" s="37">
        <f t="shared" si="203"/>
        <v>0</v>
      </c>
      <c r="SGL197" s="37">
        <f t="shared" si="203"/>
        <v>0</v>
      </c>
      <c r="SGM197" s="37">
        <f t="shared" si="203"/>
        <v>0</v>
      </c>
      <c r="SGN197" s="37">
        <f t="shared" si="203"/>
        <v>0</v>
      </c>
      <c r="SGO197" s="37">
        <f t="shared" si="203"/>
        <v>0</v>
      </c>
      <c r="SGP197" s="37">
        <f t="shared" si="203"/>
        <v>0</v>
      </c>
      <c r="SGQ197" s="37">
        <f t="shared" si="203"/>
        <v>0</v>
      </c>
      <c r="SGR197" s="37">
        <f t="shared" si="203"/>
        <v>0</v>
      </c>
      <c r="SGS197" s="37">
        <f t="shared" si="203"/>
        <v>0</v>
      </c>
      <c r="SGT197" s="37">
        <f t="shared" si="203"/>
        <v>0</v>
      </c>
      <c r="SGU197" s="37">
        <f t="shared" si="203"/>
        <v>0</v>
      </c>
      <c r="SGV197" s="37">
        <f t="shared" si="203"/>
        <v>0</v>
      </c>
      <c r="SGW197" s="37">
        <f t="shared" si="203"/>
        <v>0</v>
      </c>
      <c r="SGX197" s="37">
        <f t="shared" si="203"/>
        <v>0</v>
      </c>
      <c r="SGY197" s="37">
        <f t="shared" si="203"/>
        <v>0</v>
      </c>
      <c r="SGZ197" s="37">
        <f t="shared" si="203"/>
        <v>0</v>
      </c>
      <c r="SHA197" s="37">
        <f t="shared" si="203"/>
        <v>0</v>
      </c>
      <c r="SHB197" s="37">
        <f t="shared" si="203"/>
        <v>0</v>
      </c>
      <c r="SHC197" s="37">
        <f t="shared" si="203"/>
        <v>0</v>
      </c>
      <c r="SHD197" s="37">
        <f t="shared" si="203"/>
        <v>0</v>
      </c>
      <c r="SHE197" s="37">
        <f t="shared" si="203"/>
        <v>0</v>
      </c>
      <c r="SHF197" s="37">
        <f t="shared" si="203"/>
        <v>0</v>
      </c>
      <c r="SHG197" s="37">
        <f t="shared" si="203"/>
        <v>0</v>
      </c>
      <c r="SHH197" s="37">
        <f t="shared" si="203"/>
        <v>0</v>
      </c>
      <c r="SHI197" s="37">
        <f t="shared" si="203"/>
        <v>0</v>
      </c>
      <c r="SHJ197" s="37">
        <f t="shared" si="203"/>
        <v>0</v>
      </c>
      <c r="SHK197" s="37">
        <f t="shared" si="203"/>
        <v>0</v>
      </c>
      <c r="SHL197" s="37">
        <f t="shared" si="203"/>
        <v>0</v>
      </c>
      <c r="SHM197" s="37">
        <f t="shared" si="203"/>
        <v>0</v>
      </c>
      <c r="SHN197" s="37">
        <f t="shared" ref="SHN197:SJY197" si="204">SUM(SHN234:SHN245)</f>
        <v>0</v>
      </c>
      <c r="SHO197" s="37">
        <f t="shared" si="204"/>
        <v>0</v>
      </c>
      <c r="SHP197" s="37">
        <f t="shared" si="204"/>
        <v>0</v>
      </c>
      <c r="SHQ197" s="37">
        <f t="shared" si="204"/>
        <v>0</v>
      </c>
      <c r="SHR197" s="37">
        <f t="shared" si="204"/>
        <v>0</v>
      </c>
      <c r="SHS197" s="37">
        <f t="shared" si="204"/>
        <v>0</v>
      </c>
      <c r="SHT197" s="37">
        <f t="shared" si="204"/>
        <v>0</v>
      </c>
      <c r="SHU197" s="37">
        <f t="shared" si="204"/>
        <v>0</v>
      </c>
      <c r="SHV197" s="37">
        <f t="shared" si="204"/>
        <v>0</v>
      </c>
      <c r="SHW197" s="37">
        <f t="shared" si="204"/>
        <v>0</v>
      </c>
      <c r="SHX197" s="37">
        <f t="shared" si="204"/>
        <v>0</v>
      </c>
      <c r="SHY197" s="37">
        <f t="shared" si="204"/>
        <v>0</v>
      </c>
      <c r="SHZ197" s="37">
        <f t="shared" si="204"/>
        <v>0</v>
      </c>
      <c r="SIA197" s="37">
        <f t="shared" si="204"/>
        <v>0</v>
      </c>
      <c r="SIB197" s="37">
        <f t="shared" si="204"/>
        <v>0</v>
      </c>
      <c r="SIC197" s="37">
        <f t="shared" si="204"/>
        <v>0</v>
      </c>
      <c r="SID197" s="37">
        <f t="shared" si="204"/>
        <v>0</v>
      </c>
      <c r="SIE197" s="37">
        <f t="shared" si="204"/>
        <v>0</v>
      </c>
      <c r="SIF197" s="37">
        <f t="shared" si="204"/>
        <v>0</v>
      </c>
      <c r="SIG197" s="37">
        <f t="shared" si="204"/>
        <v>0</v>
      </c>
      <c r="SIH197" s="37">
        <f t="shared" si="204"/>
        <v>0</v>
      </c>
      <c r="SII197" s="37">
        <f t="shared" si="204"/>
        <v>0</v>
      </c>
      <c r="SIJ197" s="37">
        <f t="shared" si="204"/>
        <v>0</v>
      </c>
      <c r="SIK197" s="37">
        <f t="shared" si="204"/>
        <v>0</v>
      </c>
      <c r="SIL197" s="37">
        <f t="shared" si="204"/>
        <v>0</v>
      </c>
      <c r="SIM197" s="37">
        <f t="shared" si="204"/>
        <v>0</v>
      </c>
      <c r="SIN197" s="37">
        <f t="shared" si="204"/>
        <v>0</v>
      </c>
      <c r="SIO197" s="37">
        <f t="shared" si="204"/>
        <v>0</v>
      </c>
      <c r="SIP197" s="37">
        <f t="shared" si="204"/>
        <v>0</v>
      </c>
      <c r="SIQ197" s="37">
        <f t="shared" si="204"/>
        <v>0</v>
      </c>
      <c r="SIR197" s="37">
        <f t="shared" si="204"/>
        <v>0</v>
      </c>
      <c r="SIS197" s="37">
        <f t="shared" si="204"/>
        <v>0</v>
      </c>
      <c r="SIT197" s="37">
        <f t="shared" si="204"/>
        <v>0</v>
      </c>
      <c r="SIU197" s="37">
        <f t="shared" si="204"/>
        <v>0</v>
      </c>
      <c r="SIV197" s="37">
        <f t="shared" si="204"/>
        <v>0</v>
      </c>
      <c r="SIW197" s="37">
        <f t="shared" si="204"/>
        <v>0</v>
      </c>
      <c r="SIX197" s="37">
        <f t="shared" si="204"/>
        <v>0</v>
      </c>
      <c r="SIY197" s="37">
        <f t="shared" si="204"/>
        <v>0</v>
      </c>
      <c r="SIZ197" s="37">
        <f t="shared" si="204"/>
        <v>0</v>
      </c>
      <c r="SJA197" s="37">
        <f t="shared" si="204"/>
        <v>0</v>
      </c>
      <c r="SJB197" s="37">
        <f t="shared" si="204"/>
        <v>0</v>
      </c>
      <c r="SJC197" s="37">
        <f t="shared" si="204"/>
        <v>0</v>
      </c>
      <c r="SJD197" s="37">
        <f t="shared" si="204"/>
        <v>0</v>
      </c>
      <c r="SJE197" s="37">
        <f t="shared" si="204"/>
        <v>0</v>
      </c>
      <c r="SJF197" s="37">
        <f t="shared" si="204"/>
        <v>0</v>
      </c>
      <c r="SJG197" s="37">
        <f t="shared" si="204"/>
        <v>0</v>
      </c>
      <c r="SJH197" s="37">
        <f t="shared" si="204"/>
        <v>0</v>
      </c>
      <c r="SJI197" s="37">
        <f t="shared" si="204"/>
        <v>0</v>
      </c>
      <c r="SJJ197" s="37">
        <f t="shared" si="204"/>
        <v>0</v>
      </c>
      <c r="SJK197" s="37">
        <f t="shared" si="204"/>
        <v>0</v>
      </c>
      <c r="SJL197" s="37">
        <f t="shared" si="204"/>
        <v>0</v>
      </c>
      <c r="SJM197" s="37">
        <f t="shared" si="204"/>
        <v>0</v>
      </c>
      <c r="SJN197" s="37">
        <f t="shared" si="204"/>
        <v>0</v>
      </c>
      <c r="SJO197" s="37">
        <f t="shared" si="204"/>
        <v>0</v>
      </c>
      <c r="SJP197" s="37">
        <f t="shared" si="204"/>
        <v>0</v>
      </c>
      <c r="SJQ197" s="37">
        <f t="shared" si="204"/>
        <v>0</v>
      </c>
      <c r="SJR197" s="37">
        <f t="shared" si="204"/>
        <v>0</v>
      </c>
      <c r="SJS197" s="37">
        <f t="shared" si="204"/>
        <v>0</v>
      </c>
      <c r="SJT197" s="37">
        <f t="shared" si="204"/>
        <v>0</v>
      </c>
      <c r="SJU197" s="37">
        <f t="shared" si="204"/>
        <v>0</v>
      </c>
      <c r="SJV197" s="37">
        <f t="shared" si="204"/>
        <v>0</v>
      </c>
      <c r="SJW197" s="37">
        <f t="shared" si="204"/>
        <v>0</v>
      </c>
      <c r="SJX197" s="37">
        <f t="shared" si="204"/>
        <v>0</v>
      </c>
      <c r="SJY197" s="37">
        <f t="shared" si="204"/>
        <v>0</v>
      </c>
      <c r="SJZ197" s="37">
        <f t="shared" ref="SJZ197:SMK197" si="205">SUM(SJZ234:SJZ245)</f>
        <v>0</v>
      </c>
      <c r="SKA197" s="37">
        <f t="shared" si="205"/>
        <v>0</v>
      </c>
      <c r="SKB197" s="37">
        <f t="shared" si="205"/>
        <v>0</v>
      </c>
      <c r="SKC197" s="37">
        <f t="shared" si="205"/>
        <v>0</v>
      </c>
      <c r="SKD197" s="37">
        <f t="shared" si="205"/>
        <v>0</v>
      </c>
      <c r="SKE197" s="37">
        <f t="shared" si="205"/>
        <v>0</v>
      </c>
      <c r="SKF197" s="37">
        <f t="shared" si="205"/>
        <v>0</v>
      </c>
      <c r="SKG197" s="37">
        <f t="shared" si="205"/>
        <v>0</v>
      </c>
      <c r="SKH197" s="37">
        <f t="shared" si="205"/>
        <v>0</v>
      </c>
      <c r="SKI197" s="37">
        <f t="shared" si="205"/>
        <v>0</v>
      </c>
      <c r="SKJ197" s="37">
        <f t="shared" si="205"/>
        <v>0</v>
      </c>
      <c r="SKK197" s="37">
        <f t="shared" si="205"/>
        <v>0</v>
      </c>
      <c r="SKL197" s="37">
        <f t="shared" si="205"/>
        <v>0</v>
      </c>
      <c r="SKM197" s="37">
        <f t="shared" si="205"/>
        <v>0</v>
      </c>
      <c r="SKN197" s="37">
        <f t="shared" si="205"/>
        <v>0</v>
      </c>
      <c r="SKO197" s="37">
        <f t="shared" si="205"/>
        <v>0</v>
      </c>
      <c r="SKP197" s="37">
        <f t="shared" si="205"/>
        <v>0</v>
      </c>
      <c r="SKQ197" s="37">
        <f t="shared" si="205"/>
        <v>0</v>
      </c>
      <c r="SKR197" s="37">
        <f t="shared" si="205"/>
        <v>0</v>
      </c>
      <c r="SKS197" s="37">
        <f t="shared" si="205"/>
        <v>0</v>
      </c>
      <c r="SKT197" s="37">
        <f t="shared" si="205"/>
        <v>0</v>
      </c>
      <c r="SKU197" s="37">
        <f t="shared" si="205"/>
        <v>0</v>
      </c>
      <c r="SKV197" s="37">
        <f t="shared" si="205"/>
        <v>0</v>
      </c>
      <c r="SKW197" s="37">
        <f t="shared" si="205"/>
        <v>0</v>
      </c>
      <c r="SKX197" s="37">
        <f t="shared" si="205"/>
        <v>0</v>
      </c>
      <c r="SKY197" s="37">
        <f t="shared" si="205"/>
        <v>0</v>
      </c>
      <c r="SKZ197" s="37">
        <f t="shared" si="205"/>
        <v>0</v>
      </c>
      <c r="SLA197" s="37">
        <f t="shared" si="205"/>
        <v>0</v>
      </c>
      <c r="SLB197" s="37">
        <f t="shared" si="205"/>
        <v>0</v>
      </c>
      <c r="SLC197" s="37">
        <f t="shared" si="205"/>
        <v>0</v>
      </c>
      <c r="SLD197" s="37">
        <f t="shared" si="205"/>
        <v>0</v>
      </c>
      <c r="SLE197" s="37">
        <f t="shared" si="205"/>
        <v>0</v>
      </c>
      <c r="SLF197" s="37">
        <f t="shared" si="205"/>
        <v>0</v>
      </c>
      <c r="SLG197" s="37">
        <f t="shared" si="205"/>
        <v>0</v>
      </c>
      <c r="SLH197" s="37">
        <f t="shared" si="205"/>
        <v>0</v>
      </c>
      <c r="SLI197" s="37">
        <f t="shared" si="205"/>
        <v>0</v>
      </c>
      <c r="SLJ197" s="37">
        <f t="shared" si="205"/>
        <v>0</v>
      </c>
      <c r="SLK197" s="37">
        <f t="shared" si="205"/>
        <v>0</v>
      </c>
      <c r="SLL197" s="37">
        <f t="shared" si="205"/>
        <v>0</v>
      </c>
      <c r="SLM197" s="37">
        <f t="shared" si="205"/>
        <v>0</v>
      </c>
      <c r="SLN197" s="37">
        <f t="shared" si="205"/>
        <v>0</v>
      </c>
      <c r="SLO197" s="37">
        <f t="shared" si="205"/>
        <v>0</v>
      </c>
      <c r="SLP197" s="37">
        <f t="shared" si="205"/>
        <v>0</v>
      </c>
      <c r="SLQ197" s="37">
        <f t="shared" si="205"/>
        <v>0</v>
      </c>
      <c r="SLR197" s="37">
        <f t="shared" si="205"/>
        <v>0</v>
      </c>
      <c r="SLS197" s="37">
        <f t="shared" si="205"/>
        <v>0</v>
      </c>
      <c r="SLT197" s="37">
        <f t="shared" si="205"/>
        <v>0</v>
      </c>
      <c r="SLU197" s="37">
        <f t="shared" si="205"/>
        <v>0</v>
      </c>
      <c r="SLV197" s="37">
        <f t="shared" si="205"/>
        <v>0</v>
      </c>
      <c r="SLW197" s="37">
        <f t="shared" si="205"/>
        <v>0</v>
      </c>
      <c r="SLX197" s="37">
        <f t="shared" si="205"/>
        <v>0</v>
      </c>
      <c r="SLY197" s="37">
        <f t="shared" si="205"/>
        <v>0</v>
      </c>
      <c r="SLZ197" s="37">
        <f t="shared" si="205"/>
        <v>0</v>
      </c>
      <c r="SMA197" s="37">
        <f t="shared" si="205"/>
        <v>0</v>
      </c>
      <c r="SMB197" s="37">
        <f t="shared" si="205"/>
        <v>0</v>
      </c>
      <c r="SMC197" s="37">
        <f t="shared" si="205"/>
        <v>0</v>
      </c>
      <c r="SMD197" s="37">
        <f t="shared" si="205"/>
        <v>0</v>
      </c>
      <c r="SME197" s="37">
        <f t="shared" si="205"/>
        <v>0</v>
      </c>
      <c r="SMF197" s="37">
        <f t="shared" si="205"/>
        <v>0</v>
      </c>
      <c r="SMG197" s="37">
        <f t="shared" si="205"/>
        <v>0</v>
      </c>
      <c r="SMH197" s="37">
        <f t="shared" si="205"/>
        <v>0</v>
      </c>
      <c r="SMI197" s="37">
        <f t="shared" si="205"/>
        <v>0</v>
      </c>
      <c r="SMJ197" s="37">
        <f t="shared" si="205"/>
        <v>0</v>
      </c>
      <c r="SMK197" s="37">
        <f t="shared" si="205"/>
        <v>0</v>
      </c>
      <c r="SML197" s="37">
        <f t="shared" ref="SML197:SOW197" si="206">SUM(SML234:SML245)</f>
        <v>0</v>
      </c>
      <c r="SMM197" s="37">
        <f t="shared" si="206"/>
        <v>0</v>
      </c>
      <c r="SMN197" s="37">
        <f t="shared" si="206"/>
        <v>0</v>
      </c>
      <c r="SMO197" s="37">
        <f t="shared" si="206"/>
        <v>0</v>
      </c>
      <c r="SMP197" s="37">
        <f t="shared" si="206"/>
        <v>0</v>
      </c>
      <c r="SMQ197" s="37">
        <f t="shared" si="206"/>
        <v>0</v>
      </c>
      <c r="SMR197" s="37">
        <f t="shared" si="206"/>
        <v>0</v>
      </c>
      <c r="SMS197" s="37">
        <f t="shared" si="206"/>
        <v>0</v>
      </c>
      <c r="SMT197" s="37">
        <f t="shared" si="206"/>
        <v>0</v>
      </c>
      <c r="SMU197" s="37">
        <f t="shared" si="206"/>
        <v>0</v>
      </c>
      <c r="SMV197" s="37">
        <f t="shared" si="206"/>
        <v>0</v>
      </c>
      <c r="SMW197" s="37">
        <f t="shared" si="206"/>
        <v>0</v>
      </c>
      <c r="SMX197" s="37">
        <f t="shared" si="206"/>
        <v>0</v>
      </c>
      <c r="SMY197" s="37">
        <f t="shared" si="206"/>
        <v>0</v>
      </c>
      <c r="SMZ197" s="37">
        <f t="shared" si="206"/>
        <v>0</v>
      </c>
      <c r="SNA197" s="37">
        <f t="shared" si="206"/>
        <v>0</v>
      </c>
      <c r="SNB197" s="37">
        <f t="shared" si="206"/>
        <v>0</v>
      </c>
      <c r="SNC197" s="37">
        <f t="shared" si="206"/>
        <v>0</v>
      </c>
      <c r="SND197" s="37">
        <f t="shared" si="206"/>
        <v>0</v>
      </c>
      <c r="SNE197" s="37">
        <f t="shared" si="206"/>
        <v>0</v>
      </c>
      <c r="SNF197" s="37">
        <f t="shared" si="206"/>
        <v>0</v>
      </c>
      <c r="SNG197" s="37">
        <f t="shared" si="206"/>
        <v>0</v>
      </c>
      <c r="SNH197" s="37">
        <f t="shared" si="206"/>
        <v>0</v>
      </c>
      <c r="SNI197" s="37">
        <f t="shared" si="206"/>
        <v>0</v>
      </c>
      <c r="SNJ197" s="37">
        <f t="shared" si="206"/>
        <v>0</v>
      </c>
      <c r="SNK197" s="37">
        <f t="shared" si="206"/>
        <v>0</v>
      </c>
      <c r="SNL197" s="37">
        <f t="shared" si="206"/>
        <v>0</v>
      </c>
      <c r="SNM197" s="37">
        <f t="shared" si="206"/>
        <v>0</v>
      </c>
      <c r="SNN197" s="37">
        <f t="shared" si="206"/>
        <v>0</v>
      </c>
      <c r="SNO197" s="37">
        <f t="shared" si="206"/>
        <v>0</v>
      </c>
      <c r="SNP197" s="37">
        <f t="shared" si="206"/>
        <v>0</v>
      </c>
      <c r="SNQ197" s="37">
        <f t="shared" si="206"/>
        <v>0</v>
      </c>
      <c r="SNR197" s="37">
        <f t="shared" si="206"/>
        <v>0</v>
      </c>
      <c r="SNS197" s="37">
        <f t="shared" si="206"/>
        <v>0</v>
      </c>
      <c r="SNT197" s="37">
        <f t="shared" si="206"/>
        <v>0</v>
      </c>
      <c r="SNU197" s="37">
        <f t="shared" si="206"/>
        <v>0</v>
      </c>
      <c r="SNV197" s="37">
        <f t="shared" si="206"/>
        <v>0</v>
      </c>
      <c r="SNW197" s="37">
        <f t="shared" si="206"/>
        <v>0</v>
      </c>
      <c r="SNX197" s="37">
        <f t="shared" si="206"/>
        <v>0</v>
      </c>
      <c r="SNY197" s="37">
        <f t="shared" si="206"/>
        <v>0</v>
      </c>
      <c r="SNZ197" s="37">
        <f t="shared" si="206"/>
        <v>0</v>
      </c>
      <c r="SOA197" s="37">
        <f t="shared" si="206"/>
        <v>0</v>
      </c>
      <c r="SOB197" s="37">
        <f t="shared" si="206"/>
        <v>0</v>
      </c>
      <c r="SOC197" s="37">
        <f t="shared" si="206"/>
        <v>0</v>
      </c>
      <c r="SOD197" s="37">
        <f t="shared" si="206"/>
        <v>0</v>
      </c>
      <c r="SOE197" s="37">
        <f t="shared" si="206"/>
        <v>0</v>
      </c>
      <c r="SOF197" s="37">
        <f t="shared" si="206"/>
        <v>0</v>
      </c>
      <c r="SOG197" s="37">
        <f t="shared" si="206"/>
        <v>0</v>
      </c>
      <c r="SOH197" s="37">
        <f t="shared" si="206"/>
        <v>0</v>
      </c>
      <c r="SOI197" s="37">
        <f t="shared" si="206"/>
        <v>0</v>
      </c>
      <c r="SOJ197" s="37">
        <f t="shared" si="206"/>
        <v>0</v>
      </c>
      <c r="SOK197" s="37">
        <f t="shared" si="206"/>
        <v>0</v>
      </c>
      <c r="SOL197" s="37">
        <f t="shared" si="206"/>
        <v>0</v>
      </c>
      <c r="SOM197" s="37">
        <f t="shared" si="206"/>
        <v>0</v>
      </c>
      <c r="SON197" s="37">
        <f t="shared" si="206"/>
        <v>0</v>
      </c>
      <c r="SOO197" s="37">
        <f t="shared" si="206"/>
        <v>0</v>
      </c>
      <c r="SOP197" s="37">
        <f t="shared" si="206"/>
        <v>0</v>
      </c>
      <c r="SOQ197" s="37">
        <f t="shared" si="206"/>
        <v>0</v>
      </c>
      <c r="SOR197" s="37">
        <f t="shared" si="206"/>
        <v>0</v>
      </c>
      <c r="SOS197" s="37">
        <f t="shared" si="206"/>
        <v>0</v>
      </c>
      <c r="SOT197" s="37">
        <f t="shared" si="206"/>
        <v>0</v>
      </c>
      <c r="SOU197" s="37">
        <f t="shared" si="206"/>
        <v>0</v>
      </c>
      <c r="SOV197" s="37">
        <f t="shared" si="206"/>
        <v>0</v>
      </c>
      <c r="SOW197" s="37">
        <f t="shared" si="206"/>
        <v>0</v>
      </c>
      <c r="SOX197" s="37">
        <f t="shared" ref="SOX197:SRI197" si="207">SUM(SOX234:SOX245)</f>
        <v>0</v>
      </c>
      <c r="SOY197" s="37">
        <f t="shared" si="207"/>
        <v>0</v>
      </c>
      <c r="SOZ197" s="37">
        <f t="shared" si="207"/>
        <v>0</v>
      </c>
      <c r="SPA197" s="37">
        <f t="shared" si="207"/>
        <v>0</v>
      </c>
      <c r="SPB197" s="37">
        <f t="shared" si="207"/>
        <v>0</v>
      </c>
      <c r="SPC197" s="37">
        <f t="shared" si="207"/>
        <v>0</v>
      </c>
      <c r="SPD197" s="37">
        <f t="shared" si="207"/>
        <v>0</v>
      </c>
      <c r="SPE197" s="37">
        <f t="shared" si="207"/>
        <v>0</v>
      </c>
      <c r="SPF197" s="37">
        <f t="shared" si="207"/>
        <v>0</v>
      </c>
      <c r="SPG197" s="37">
        <f t="shared" si="207"/>
        <v>0</v>
      </c>
      <c r="SPH197" s="37">
        <f t="shared" si="207"/>
        <v>0</v>
      </c>
      <c r="SPI197" s="37">
        <f t="shared" si="207"/>
        <v>0</v>
      </c>
      <c r="SPJ197" s="37">
        <f t="shared" si="207"/>
        <v>0</v>
      </c>
      <c r="SPK197" s="37">
        <f t="shared" si="207"/>
        <v>0</v>
      </c>
      <c r="SPL197" s="37">
        <f t="shared" si="207"/>
        <v>0</v>
      </c>
      <c r="SPM197" s="37">
        <f t="shared" si="207"/>
        <v>0</v>
      </c>
      <c r="SPN197" s="37">
        <f t="shared" si="207"/>
        <v>0</v>
      </c>
      <c r="SPO197" s="37">
        <f t="shared" si="207"/>
        <v>0</v>
      </c>
      <c r="SPP197" s="37">
        <f t="shared" si="207"/>
        <v>0</v>
      </c>
      <c r="SPQ197" s="37">
        <f t="shared" si="207"/>
        <v>0</v>
      </c>
      <c r="SPR197" s="37">
        <f t="shared" si="207"/>
        <v>0</v>
      </c>
      <c r="SPS197" s="37">
        <f t="shared" si="207"/>
        <v>0</v>
      </c>
      <c r="SPT197" s="37">
        <f t="shared" si="207"/>
        <v>0</v>
      </c>
      <c r="SPU197" s="37">
        <f t="shared" si="207"/>
        <v>0</v>
      </c>
      <c r="SPV197" s="37">
        <f t="shared" si="207"/>
        <v>0</v>
      </c>
      <c r="SPW197" s="37">
        <f t="shared" si="207"/>
        <v>0</v>
      </c>
      <c r="SPX197" s="37">
        <f t="shared" si="207"/>
        <v>0</v>
      </c>
      <c r="SPY197" s="37">
        <f t="shared" si="207"/>
        <v>0</v>
      </c>
      <c r="SPZ197" s="37">
        <f t="shared" si="207"/>
        <v>0</v>
      </c>
      <c r="SQA197" s="37">
        <f t="shared" si="207"/>
        <v>0</v>
      </c>
      <c r="SQB197" s="37">
        <f t="shared" si="207"/>
        <v>0</v>
      </c>
      <c r="SQC197" s="37">
        <f t="shared" si="207"/>
        <v>0</v>
      </c>
      <c r="SQD197" s="37">
        <f t="shared" si="207"/>
        <v>0</v>
      </c>
      <c r="SQE197" s="37">
        <f t="shared" si="207"/>
        <v>0</v>
      </c>
      <c r="SQF197" s="37">
        <f t="shared" si="207"/>
        <v>0</v>
      </c>
      <c r="SQG197" s="37">
        <f t="shared" si="207"/>
        <v>0</v>
      </c>
      <c r="SQH197" s="37">
        <f t="shared" si="207"/>
        <v>0</v>
      </c>
      <c r="SQI197" s="37">
        <f t="shared" si="207"/>
        <v>0</v>
      </c>
      <c r="SQJ197" s="37">
        <f t="shared" si="207"/>
        <v>0</v>
      </c>
      <c r="SQK197" s="37">
        <f t="shared" si="207"/>
        <v>0</v>
      </c>
      <c r="SQL197" s="37">
        <f t="shared" si="207"/>
        <v>0</v>
      </c>
      <c r="SQM197" s="37">
        <f t="shared" si="207"/>
        <v>0</v>
      </c>
      <c r="SQN197" s="37">
        <f t="shared" si="207"/>
        <v>0</v>
      </c>
      <c r="SQO197" s="37">
        <f t="shared" si="207"/>
        <v>0</v>
      </c>
      <c r="SQP197" s="37">
        <f t="shared" si="207"/>
        <v>0</v>
      </c>
      <c r="SQQ197" s="37">
        <f t="shared" si="207"/>
        <v>0</v>
      </c>
      <c r="SQR197" s="37">
        <f t="shared" si="207"/>
        <v>0</v>
      </c>
      <c r="SQS197" s="37">
        <f t="shared" si="207"/>
        <v>0</v>
      </c>
      <c r="SQT197" s="37">
        <f t="shared" si="207"/>
        <v>0</v>
      </c>
      <c r="SQU197" s="37">
        <f t="shared" si="207"/>
        <v>0</v>
      </c>
      <c r="SQV197" s="37">
        <f t="shared" si="207"/>
        <v>0</v>
      </c>
      <c r="SQW197" s="37">
        <f t="shared" si="207"/>
        <v>0</v>
      </c>
      <c r="SQX197" s="37">
        <f t="shared" si="207"/>
        <v>0</v>
      </c>
      <c r="SQY197" s="37">
        <f t="shared" si="207"/>
        <v>0</v>
      </c>
      <c r="SQZ197" s="37">
        <f t="shared" si="207"/>
        <v>0</v>
      </c>
      <c r="SRA197" s="37">
        <f t="shared" si="207"/>
        <v>0</v>
      </c>
      <c r="SRB197" s="37">
        <f t="shared" si="207"/>
        <v>0</v>
      </c>
      <c r="SRC197" s="37">
        <f t="shared" si="207"/>
        <v>0</v>
      </c>
      <c r="SRD197" s="37">
        <f t="shared" si="207"/>
        <v>0</v>
      </c>
      <c r="SRE197" s="37">
        <f t="shared" si="207"/>
        <v>0</v>
      </c>
      <c r="SRF197" s="37">
        <f t="shared" si="207"/>
        <v>0</v>
      </c>
      <c r="SRG197" s="37">
        <f t="shared" si="207"/>
        <v>0</v>
      </c>
      <c r="SRH197" s="37">
        <f t="shared" si="207"/>
        <v>0</v>
      </c>
      <c r="SRI197" s="37">
        <f t="shared" si="207"/>
        <v>0</v>
      </c>
      <c r="SRJ197" s="37">
        <f t="shared" ref="SRJ197:STU197" si="208">SUM(SRJ234:SRJ245)</f>
        <v>0</v>
      </c>
      <c r="SRK197" s="37">
        <f t="shared" si="208"/>
        <v>0</v>
      </c>
      <c r="SRL197" s="37">
        <f t="shared" si="208"/>
        <v>0</v>
      </c>
      <c r="SRM197" s="37">
        <f t="shared" si="208"/>
        <v>0</v>
      </c>
      <c r="SRN197" s="37">
        <f t="shared" si="208"/>
        <v>0</v>
      </c>
      <c r="SRO197" s="37">
        <f t="shared" si="208"/>
        <v>0</v>
      </c>
      <c r="SRP197" s="37">
        <f t="shared" si="208"/>
        <v>0</v>
      </c>
      <c r="SRQ197" s="37">
        <f t="shared" si="208"/>
        <v>0</v>
      </c>
      <c r="SRR197" s="37">
        <f t="shared" si="208"/>
        <v>0</v>
      </c>
      <c r="SRS197" s="37">
        <f t="shared" si="208"/>
        <v>0</v>
      </c>
      <c r="SRT197" s="37">
        <f t="shared" si="208"/>
        <v>0</v>
      </c>
      <c r="SRU197" s="37">
        <f t="shared" si="208"/>
        <v>0</v>
      </c>
      <c r="SRV197" s="37">
        <f t="shared" si="208"/>
        <v>0</v>
      </c>
      <c r="SRW197" s="37">
        <f t="shared" si="208"/>
        <v>0</v>
      </c>
      <c r="SRX197" s="37">
        <f t="shared" si="208"/>
        <v>0</v>
      </c>
      <c r="SRY197" s="37">
        <f t="shared" si="208"/>
        <v>0</v>
      </c>
      <c r="SRZ197" s="37">
        <f t="shared" si="208"/>
        <v>0</v>
      </c>
      <c r="SSA197" s="37">
        <f t="shared" si="208"/>
        <v>0</v>
      </c>
      <c r="SSB197" s="37">
        <f t="shared" si="208"/>
        <v>0</v>
      </c>
      <c r="SSC197" s="37">
        <f t="shared" si="208"/>
        <v>0</v>
      </c>
      <c r="SSD197" s="37">
        <f t="shared" si="208"/>
        <v>0</v>
      </c>
      <c r="SSE197" s="37">
        <f t="shared" si="208"/>
        <v>0</v>
      </c>
      <c r="SSF197" s="37">
        <f t="shared" si="208"/>
        <v>0</v>
      </c>
      <c r="SSG197" s="37">
        <f t="shared" si="208"/>
        <v>0</v>
      </c>
      <c r="SSH197" s="37">
        <f t="shared" si="208"/>
        <v>0</v>
      </c>
      <c r="SSI197" s="37">
        <f t="shared" si="208"/>
        <v>0</v>
      </c>
      <c r="SSJ197" s="37">
        <f t="shared" si="208"/>
        <v>0</v>
      </c>
      <c r="SSK197" s="37">
        <f t="shared" si="208"/>
        <v>0</v>
      </c>
      <c r="SSL197" s="37">
        <f t="shared" si="208"/>
        <v>0</v>
      </c>
      <c r="SSM197" s="37">
        <f t="shared" si="208"/>
        <v>0</v>
      </c>
      <c r="SSN197" s="37">
        <f t="shared" si="208"/>
        <v>0</v>
      </c>
      <c r="SSO197" s="37">
        <f t="shared" si="208"/>
        <v>0</v>
      </c>
      <c r="SSP197" s="37">
        <f t="shared" si="208"/>
        <v>0</v>
      </c>
      <c r="SSQ197" s="37">
        <f t="shared" si="208"/>
        <v>0</v>
      </c>
      <c r="SSR197" s="37">
        <f t="shared" si="208"/>
        <v>0</v>
      </c>
      <c r="SSS197" s="37">
        <f t="shared" si="208"/>
        <v>0</v>
      </c>
      <c r="SST197" s="37">
        <f t="shared" si="208"/>
        <v>0</v>
      </c>
      <c r="SSU197" s="37">
        <f t="shared" si="208"/>
        <v>0</v>
      </c>
      <c r="SSV197" s="37">
        <f t="shared" si="208"/>
        <v>0</v>
      </c>
      <c r="SSW197" s="37">
        <f t="shared" si="208"/>
        <v>0</v>
      </c>
      <c r="SSX197" s="37">
        <f t="shared" si="208"/>
        <v>0</v>
      </c>
      <c r="SSY197" s="37">
        <f t="shared" si="208"/>
        <v>0</v>
      </c>
      <c r="SSZ197" s="37">
        <f t="shared" si="208"/>
        <v>0</v>
      </c>
      <c r="STA197" s="37">
        <f t="shared" si="208"/>
        <v>0</v>
      </c>
      <c r="STB197" s="37">
        <f t="shared" si="208"/>
        <v>0</v>
      </c>
      <c r="STC197" s="37">
        <f t="shared" si="208"/>
        <v>0</v>
      </c>
      <c r="STD197" s="37">
        <f t="shared" si="208"/>
        <v>0</v>
      </c>
      <c r="STE197" s="37">
        <f t="shared" si="208"/>
        <v>0</v>
      </c>
      <c r="STF197" s="37">
        <f t="shared" si="208"/>
        <v>0</v>
      </c>
      <c r="STG197" s="37">
        <f t="shared" si="208"/>
        <v>0</v>
      </c>
      <c r="STH197" s="37">
        <f t="shared" si="208"/>
        <v>0</v>
      </c>
      <c r="STI197" s="37">
        <f t="shared" si="208"/>
        <v>0</v>
      </c>
      <c r="STJ197" s="37">
        <f t="shared" si="208"/>
        <v>0</v>
      </c>
      <c r="STK197" s="37">
        <f t="shared" si="208"/>
        <v>0</v>
      </c>
      <c r="STL197" s="37">
        <f t="shared" si="208"/>
        <v>0</v>
      </c>
      <c r="STM197" s="37">
        <f t="shared" si="208"/>
        <v>0</v>
      </c>
      <c r="STN197" s="37">
        <f t="shared" si="208"/>
        <v>0</v>
      </c>
      <c r="STO197" s="37">
        <f t="shared" si="208"/>
        <v>0</v>
      </c>
      <c r="STP197" s="37">
        <f t="shared" si="208"/>
        <v>0</v>
      </c>
      <c r="STQ197" s="37">
        <f t="shared" si="208"/>
        <v>0</v>
      </c>
      <c r="STR197" s="37">
        <f t="shared" si="208"/>
        <v>0</v>
      </c>
      <c r="STS197" s="37">
        <f t="shared" si="208"/>
        <v>0</v>
      </c>
      <c r="STT197" s="37">
        <f t="shared" si="208"/>
        <v>0</v>
      </c>
      <c r="STU197" s="37">
        <f t="shared" si="208"/>
        <v>0</v>
      </c>
      <c r="STV197" s="37">
        <f t="shared" ref="STV197:SWG197" si="209">SUM(STV234:STV245)</f>
        <v>0</v>
      </c>
      <c r="STW197" s="37">
        <f t="shared" si="209"/>
        <v>0</v>
      </c>
      <c r="STX197" s="37">
        <f t="shared" si="209"/>
        <v>0</v>
      </c>
      <c r="STY197" s="37">
        <f t="shared" si="209"/>
        <v>0</v>
      </c>
      <c r="STZ197" s="37">
        <f t="shared" si="209"/>
        <v>0</v>
      </c>
      <c r="SUA197" s="37">
        <f t="shared" si="209"/>
        <v>0</v>
      </c>
      <c r="SUB197" s="37">
        <f t="shared" si="209"/>
        <v>0</v>
      </c>
      <c r="SUC197" s="37">
        <f t="shared" si="209"/>
        <v>0</v>
      </c>
      <c r="SUD197" s="37">
        <f t="shared" si="209"/>
        <v>0</v>
      </c>
      <c r="SUE197" s="37">
        <f t="shared" si="209"/>
        <v>0</v>
      </c>
      <c r="SUF197" s="37">
        <f t="shared" si="209"/>
        <v>0</v>
      </c>
      <c r="SUG197" s="37">
        <f t="shared" si="209"/>
        <v>0</v>
      </c>
      <c r="SUH197" s="37">
        <f t="shared" si="209"/>
        <v>0</v>
      </c>
      <c r="SUI197" s="37">
        <f t="shared" si="209"/>
        <v>0</v>
      </c>
      <c r="SUJ197" s="37">
        <f t="shared" si="209"/>
        <v>0</v>
      </c>
      <c r="SUK197" s="37">
        <f t="shared" si="209"/>
        <v>0</v>
      </c>
      <c r="SUL197" s="37">
        <f t="shared" si="209"/>
        <v>0</v>
      </c>
      <c r="SUM197" s="37">
        <f t="shared" si="209"/>
        <v>0</v>
      </c>
      <c r="SUN197" s="37">
        <f t="shared" si="209"/>
        <v>0</v>
      </c>
      <c r="SUO197" s="37">
        <f t="shared" si="209"/>
        <v>0</v>
      </c>
      <c r="SUP197" s="37">
        <f t="shared" si="209"/>
        <v>0</v>
      </c>
      <c r="SUQ197" s="37">
        <f t="shared" si="209"/>
        <v>0</v>
      </c>
      <c r="SUR197" s="37">
        <f t="shared" si="209"/>
        <v>0</v>
      </c>
      <c r="SUS197" s="37">
        <f t="shared" si="209"/>
        <v>0</v>
      </c>
      <c r="SUT197" s="37">
        <f t="shared" si="209"/>
        <v>0</v>
      </c>
      <c r="SUU197" s="37">
        <f t="shared" si="209"/>
        <v>0</v>
      </c>
      <c r="SUV197" s="37">
        <f t="shared" si="209"/>
        <v>0</v>
      </c>
      <c r="SUW197" s="37">
        <f t="shared" si="209"/>
        <v>0</v>
      </c>
      <c r="SUX197" s="37">
        <f t="shared" si="209"/>
        <v>0</v>
      </c>
      <c r="SUY197" s="37">
        <f t="shared" si="209"/>
        <v>0</v>
      </c>
      <c r="SUZ197" s="37">
        <f t="shared" si="209"/>
        <v>0</v>
      </c>
      <c r="SVA197" s="37">
        <f t="shared" si="209"/>
        <v>0</v>
      </c>
      <c r="SVB197" s="37">
        <f t="shared" si="209"/>
        <v>0</v>
      </c>
      <c r="SVC197" s="37">
        <f t="shared" si="209"/>
        <v>0</v>
      </c>
      <c r="SVD197" s="37">
        <f t="shared" si="209"/>
        <v>0</v>
      </c>
      <c r="SVE197" s="37">
        <f t="shared" si="209"/>
        <v>0</v>
      </c>
      <c r="SVF197" s="37">
        <f t="shared" si="209"/>
        <v>0</v>
      </c>
      <c r="SVG197" s="37">
        <f t="shared" si="209"/>
        <v>0</v>
      </c>
      <c r="SVH197" s="37">
        <f t="shared" si="209"/>
        <v>0</v>
      </c>
      <c r="SVI197" s="37">
        <f t="shared" si="209"/>
        <v>0</v>
      </c>
      <c r="SVJ197" s="37">
        <f t="shared" si="209"/>
        <v>0</v>
      </c>
      <c r="SVK197" s="37">
        <f t="shared" si="209"/>
        <v>0</v>
      </c>
      <c r="SVL197" s="37">
        <f t="shared" si="209"/>
        <v>0</v>
      </c>
      <c r="SVM197" s="37">
        <f t="shared" si="209"/>
        <v>0</v>
      </c>
      <c r="SVN197" s="37">
        <f t="shared" si="209"/>
        <v>0</v>
      </c>
      <c r="SVO197" s="37">
        <f t="shared" si="209"/>
        <v>0</v>
      </c>
      <c r="SVP197" s="37">
        <f t="shared" si="209"/>
        <v>0</v>
      </c>
      <c r="SVQ197" s="37">
        <f t="shared" si="209"/>
        <v>0</v>
      </c>
      <c r="SVR197" s="37">
        <f t="shared" si="209"/>
        <v>0</v>
      </c>
      <c r="SVS197" s="37">
        <f t="shared" si="209"/>
        <v>0</v>
      </c>
      <c r="SVT197" s="37">
        <f t="shared" si="209"/>
        <v>0</v>
      </c>
      <c r="SVU197" s="37">
        <f t="shared" si="209"/>
        <v>0</v>
      </c>
      <c r="SVV197" s="37">
        <f t="shared" si="209"/>
        <v>0</v>
      </c>
      <c r="SVW197" s="37">
        <f t="shared" si="209"/>
        <v>0</v>
      </c>
      <c r="SVX197" s="37">
        <f t="shared" si="209"/>
        <v>0</v>
      </c>
      <c r="SVY197" s="37">
        <f t="shared" si="209"/>
        <v>0</v>
      </c>
      <c r="SVZ197" s="37">
        <f t="shared" si="209"/>
        <v>0</v>
      </c>
      <c r="SWA197" s="37">
        <f t="shared" si="209"/>
        <v>0</v>
      </c>
      <c r="SWB197" s="37">
        <f t="shared" si="209"/>
        <v>0</v>
      </c>
      <c r="SWC197" s="37">
        <f t="shared" si="209"/>
        <v>0</v>
      </c>
      <c r="SWD197" s="37">
        <f t="shared" si="209"/>
        <v>0</v>
      </c>
      <c r="SWE197" s="37">
        <f t="shared" si="209"/>
        <v>0</v>
      </c>
      <c r="SWF197" s="37">
        <f t="shared" si="209"/>
        <v>0</v>
      </c>
      <c r="SWG197" s="37">
        <f t="shared" si="209"/>
        <v>0</v>
      </c>
      <c r="SWH197" s="37">
        <f t="shared" ref="SWH197:SYS197" si="210">SUM(SWH234:SWH245)</f>
        <v>0</v>
      </c>
      <c r="SWI197" s="37">
        <f t="shared" si="210"/>
        <v>0</v>
      </c>
      <c r="SWJ197" s="37">
        <f t="shared" si="210"/>
        <v>0</v>
      </c>
      <c r="SWK197" s="37">
        <f t="shared" si="210"/>
        <v>0</v>
      </c>
      <c r="SWL197" s="37">
        <f t="shared" si="210"/>
        <v>0</v>
      </c>
      <c r="SWM197" s="37">
        <f t="shared" si="210"/>
        <v>0</v>
      </c>
      <c r="SWN197" s="37">
        <f t="shared" si="210"/>
        <v>0</v>
      </c>
      <c r="SWO197" s="37">
        <f t="shared" si="210"/>
        <v>0</v>
      </c>
      <c r="SWP197" s="37">
        <f t="shared" si="210"/>
        <v>0</v>
      </c>
      <c r="SWQ197" s="37">
        <f t="shared" si="210"/>
        <v>0</v>
      </c>
      <c r="SWR197" s="37">
        <f t="shared" si="210"/>
        <v>0</v>
      </c>
      <c r="SWS197" s="37">
        <f t="shared" si="210"/>
        <v>0</v>
      </c>
      <c r="SWT197" s="37">
        <f t="shared" si="210"/>
        <v>0</v>
      </c>
      <c r="SWU197" s="37">
        <f t="shared" si="210"/>
        <v>0</v>
      </c>
      <c r="SWV197" s="37">
        <f t="shared" si="210"/>
        <v>0</v>
      </c>
      <c r="SWW197" s="37">
        <f t="shared" si="210"/>
        <v>0</v>
      </c>
      <c r="SWX197" s="37">
        <f t="shared" si="210"/>
        <v>0</v>
      </c>
      <c r="SWY197" s="37">
        <f t="shared" si="210"/>
        <v>0</v>
      </c>
      <c r="SWZ197" s="37">
        <f t="shared" si="210"/>
        <v>0</v>
      </c>
      <c r="SXA197" s="37">
        <f t="shared" si="210"/>
        <v>0</v>
      </c>
      <c r="SXB197" s="37">
        <f t="shared" si="210"/>
        <v>0</v>
      </c>
      <c r="SXC197" s="37">
        <f t="shared" si="210"/>
        <v>0</v>
      </c>
      <c r="SXD197" s="37">
        <f t="shared" si="210"/>
        <v>0</v>
      </c>
      <c r="SXE197" s="37">
        <f t="shared" si="210"/>
        <v>0</v>
      </c>
      <c r="SXF197" s="37">
        <f t="shared" si="210"/>
        <v>0</v>
      </c>
      <c r="SXG197" s="37">
        <f t="shared" si="210"/>
        <v>0</v>
      </c>
      <c r="SXH197" s="37">
        <f t="shared" si="210"/>
        <v>0</v>
      </c>
      <c r="SXI197" s="37">
        <f t="shared" si="210"/>
        <v>0</v>
      </c>
      <c r="SXJ197" s="37">
        <f t="shared" si="210"/>
        <v>0</v>
      </c>
      <c r="SXK197" s="37">
        <f t="shared" si="210"/>
        <v>0</v>
      </c>
      <c r="SXL197" s="37">
        <f t="shared" si="210"/>
        <v>0</v>
      </c>
      <c r="SXM197" s="37">
        <f t="shared" si="210"/>
        <v>0</v>
      </c>
      <c r="SXN197" s="37">
        <f t="shared" si="210"/>
        <v>0</v>
      </c>
      <c r="SXO197" s="37">
        <f t="shared" si="210"/>
        <v>0</v>
      </c>
      <c r="SXP197" s="37">
        <f t="shared" si="210"/>
        <v>0</v>
      </c>
      <c r="SXQ197" s="37">
        <f t="shared" si="210"/>
        <v>0</v>
      </c>
      <c r="SXR197" s="37">
        <f t="shared" si="210"/>
        <v>0</v>
      </c>
      <c r="SXS197" s="37">
        <f t="shared" si="210"/>
        <v>0</v>
      </c>
      <c r="SXT197" s="37">
        <f t="shared" si="210"/>
        <v>0</v>
      </c>
      <c r="SXU197" s="37">
        <f t="shared" si="210"/>
        <v>0</v>
      </c>
      <c r="SXV197" s="37">
        <f t="shared" si="210"/>
        <v>0</v>
      </c>
      <c r="SXW197" s="37">
        <f t="shared" si="210"/>
        <v>0</v>
      </c>
      <c r="SXX197" s="37">
        <f t="shared" si="210"/>
        <v>0</v>
      </c>
      <c r="SXY197" s="37">
        <f t="shared" si="210"/>
        <v>0</v>
      </c>
      <c r="SXZ197" s="37">
        <f t="shared" si="210"/>
        <v>0</v>
      </c>
      <c r="SYA197" s="37">
        <f t="shared" si="210"/>
        <v>0</v>
      </c>
      <c r="SYB197" s="37">
        <f t="shared" si="210"/>
        <v>0</v>
      </c>
      <c r="SYC197" s="37">
        <f t="shared" si="210"/>
        <v>0</v>
      </c>
      <c r="SYD197" s="37">
        <f t="shared" si="210"/>
        <v>0</v>
      </c>
      <c r="SYE197" s="37">
        <f t="shared" si="210"/>
        <v>0</v>
      </c>
      <c r="SYF197" s="37">
        <f t="shared" si="210"/>
        <v>0</v>
      </c>
      <c r="SYG197" s="37">
        <f t="shared" si="210"/>
        <v>0</v>
      </c>
      <c r="SYH197" s="37">
        <f t="shared" si="210"/>
        <v>0</v>
      </c>
      <c r="SYI197" s="37">
        <f t="shared" si="210"/>
        <v>0</v>
      </c>
      <c r="SYJ197" s="37">
        <f t="shared" si="210"/>
        <v>0</v>
      </c>
      <c r="SYK197" s="37">
        <f t="shared" si="210"/>
        <v>0</v>
      </c>
      <c r="SYL197" s="37">
        <f t="shared" si="210"/>
        <v>0</v>
      </c>
      <c r="SYM197" s="37">
        <f t="shared" si="210"/>
        <v>0</v>
      </c>
      <c r="SYN197" s="37">
        <f t="shared" si="210"/>
        <v>0</v>
      </c>
      <c r="SYO197" s="37">
        <f t="shared" si="210"/>
        <v>0</v>
      </c>
      <c r="SYP197" s="37">
        <f t="shared" si="210"/>
        <v>0</v>
      </c>
      <c r="SYQ197" s="37">
        <f t="shared" si="210"/>
        <v>0</v>
      </c>
      <c r="SYR197" s="37">
        <f t="shared" si="210"/>
        <v>0</v>
      </c>
      <c r="SYS197" s="37">
        <f t="shared" si="210"/>
        <v>0</v>
      </c>
      <c r="SYT197" s="37">
        <f t="shared" ref="SYT197:TBE197" si="211">SUM(SYT234:SYT245)</f>
        <v>0</v>
      </c>
      <c r="SYU197" s="37">
        <f t="shared" si="211"/>
        <v>0</v>
      </c>
      <c r="SYV197" s="37">
        <f t="shared" si="211"/>
        <v>0</v>
      </c>
      <c r="SYW197" s="37">
        <f t="shared" si="211"/>
        <v>0</v>
      </c>
      <c r="SYX197" s="37">
        <f t="shared" si="211"/>
        <v>0</v>
      </c>
      <c r="SYY197" s="37">
        <f t="shared" si="211"/>
        <v>0</v>
      </c>
      <c r="SYZ197" s="37">
        <f t="shared" si="211"/>
        <v>0</v>
      </c>
      <c r="SZA197" s="37">
        <f t="shared" si="211"/>
        <v>0</v>
      </c>
      <c r="SZB197" s="37">
        <f t="shared" si="211"/>
        <v>0</v>
      </c>
      <c r="SZC197" s="37">
        <f t="shared" si="211"/>
        <v>0</v>
      </c>
      <c r="SZD197" s="37">
        <f t="shared" si="211"/>
        <v>0</v>
      </c>
      <c r="SZE197" s="37">
        <f t="shared" si="211"/>
        <v>0</v>
      </c>
      <c r="SZF197" s="37">
        <f t="shared" si="211"/>
        <v>0</v>
      </c>
      <c r="SZG197" s="37">
        <f t="shared" si="211"/>
        <v>0</v>
      </c>
      <c r="SZH197" s="37">
        <f t="shared" si="211"/>
        <v>0</v>
      </c>
      <c r="SZI197" s="37">
        <f t="shared" si="211"/>
        <v>0</v>
      </c>
      <c r="SZJ197" s="37">
        <f t="shared" si="211"/>
        <v>0</v>
      </c>
      <c r="SZK197" s="37">
        <f t="shared" si="211"/>
        <v>0</v>
      </c>
      <c r="SZL197" s="37">
        <f t="shared" si="211"/>
        <v>0</v>
      </c>
      <c r="SZM197" s="37">
        <f t="shared" si="211"/>
        <v>0</v>
      </c>
      <c r="SZN197" s="37">
        <f t="shared" si="211"/>
        <v>0</v>
      </c>
      <c r="SZO197" s="37">
        <f t="shared" si="211"/>
        <v>0</v>
      </c>
      <c r="SZP197" s="37">
        <f t="shared" si="211"/>
        <v>0</v>
      </c>
      <c r="SZQ197" s="37">
        <f t="shared" si="211"/>
        <v>0</v>
      </c>
      <c r="SZR197" s="37">
        <f t="shared" si="211"/>
        <v>0</v>
      </c>
      <c r="SZS197" s="37">
        <f t="shared" si="211"/>
        <v>0</v>
      </c>
      <c r="SZT197" s="37">
        <f t="shared" si="211"/>
        <v>0</v>
      </c>
      <c r="SZU197" s="37">
        <f t="shared" si="211"/>
        <v>0</v>
      </c>
      <c r="SZV197" s="37">
        <f t="shared" si="211"/>
        <v>0</v>
      </c>
      <c r="SZW197" s="37">
        <f t="shared" si="211"/>
        <v>0</v>
      </c>
      <c r="SZX197" s="37">
        <f t="shared" si="211"/>
        <v>0</v>
      </c>
      <c r="SZY197" s="37">
        <f t="shared" si="211"/>
        <v>0</v>
      </c>
      <c r="SZZ197" s="37">
        <f t="shared" si="211"/>
        <v>0</v>
      </c>
      <c r="TAA197" s="37">
        <f t="shared" si="211"/>
        <v>0</v>
      </c>
      <c r="TAB197" s="37">
        <f t="shared" si="211"/>
        <v>0</v>
      </c>
      <c r="TAC197" s="37">
        <f t="shared" si="211"/>
        <v>0</v>
      </c>
      <c r="TAD197" s="37">
        <f t="shared" si="211"/>
        <v>0</v>
      </c>
      <c r="TAE197" s="37">
        <f t="shared" si="211"/>
        <v>0</v>
      </c>
      <c r="TAF197" s="37">
        <f t="shared" si="211"/>
        <v>0</v>
      </c>
      <c r="TAG197" s="37">
        <f t="shared" si="211"/>
        <v>0</v>
      </c>
      <c r="TAH197" s="37">
        <f t="shared" si="211"/>
        <v>0</v>
      </c>
      <c r="TAI197" s="37">
        <f t="shared" si="211"/>
        <v>0</v>
      </c>
      <c r="TAJ197" s="37">
        <f t="shared" si="211"/>
        <v>0</v>
      </c>
      <c r="TAK197" s="37">
        <f t="shared" si="211"/>
        <v>0</v>
      </c>
      <c r="TAL197" s="37">
        <f t="shared" si="211"/>
        <v>0</v>
      </c>
      <c r="TAM197" s="37">
        <f t="shared" si="211"/>
        <v>0</v>
      </c>
      <c r="TAN197" s="37">
        <f t="shared" si="211"/>
        <v>0</v>
      </c>
      <c r="TAO197" s="37">
        <f t="shared" si="211"/>
        <v>0</v>
      </c>
      <c r="TAP197" s="37">
        <f t="shared" si="211"/>
        <v>0</v>
      </c>
      <c r="TAQ197" s="37">
        <f t="shared" si="211"/>
        <v>0</v>
      </c>
      <c r="TAR197" s="37">
        <f t="shared" si="211"/>
        <v>0</v>
      </c>
      <c r="TAS197" s="37">
        <f t="shared" si="211"/>
        <v>0</v>
      </c>
      <c r="TAT197" s="37">
        <f t="shared" si="211"/>
        <v>0</v>
      </c>
      <c r="TAU197" s="37">
        <f t="shared" si="211"/>
        <v>0</v>
      </c>
      <c r="TAV197" s="37">
        <f t="shared" si="211"/>
        <v>0</v>
      </c>
      <c r="TAW197" s="37">
        <f t="shared" si="211"/>
        <v>0</v>
      </c>
      <c r="TAX197" s="37">
        <f t="shared" si="211"/>
        <v>0</v>
      </c>
      <c r="TAY197" s="37">
        <f t="shared" si="211"/>
        <v>0</v>
      </c>
      <c r="TAZ197" s="37">
        <f t="shared" si="211"/>
        <v>0</v>
      </c>
      <c r="TBA197" s="37">
        <f t="shared" si="211"/>
        <v>0</v>
      </c>
      <c r="TBB197" s="37">
        <f t="shared" si="211"/>
        <v>0</v>
      </c>
      <c r="TBC197" s="37">
        <f t="shared" si="211"/>
        <v>0</v>
      </c>
      <c r="TBD197" s="37">
        <f t="shared" si="211"/>
        <v>0</v>
      </c>
      <c r="TBE197" s="37">
        <f t="shared" si="211"/>
        <v>0</v>
      </c>
      <c r="TBF197" s="37">
        <f t="shared" ref="TBF197:TDQ197" si="212">SUM(TBF234:TBF245)</f>
        <v>0</v>
      </c>
      <c r="TBG197" s="37">
        <f t="shared" si="212"/>
        <v>0</v>
      </c>
      <c r="TBH197" s="37">
        <f t="shared" si="212"/>
        <v>0</v>
      </c>
      <c r="TBI197" s="37">
        <f t="shared" si="212"/>
        <v>0</v>
      </c>
      <c r="TBJ197" s="37">
        <f t="shared" si="212"/>
        <v>0</v>
      </c>
      <c r="TBK197" s="37">
        <f t="shared" si="212"/>
        <v>0</v>
      </c>
      <c r="TBL197" s="37">
        <f t="shared" si="212"/>
        <v>0</v>
      </c>
      <c r="TBM197" s="37">
        <f t="shared" si="212"/>
        <v>0</v>
      </c>
      <c r="TBN197" s="37">
        <f t="shared" si="212"/>
        <v>0</v>
      </c>
      <c r="TBO197" s="37">
        <f t="shared" si="212"/>
        <v>0</v>
      </c>
      <c r="TBP197" s="37">
        <f t="shared" si="212"/>
        <v>0</v>
      </c>
      <c r="TBQ197" s="37">
        <f t="shared" si="212"/>
        <v>0</v>
      </c>
      <c r="TBR197" s="37">
        <f t="shared" si="212"/>
        <v>0</v>
      </c>
      <c r="TBS197" s="37">
        <f t="shared" si="212"/>
        <v>0</v>
      </c>
      <c r="TBT197" s="37">
        <f t="shared" si="212"/>
        <v>0</v>
      </c>
      <c r="TBU197" s="37">
        <f t="shared" si="212"/>
        <v>0</v>
      </c>
      <c r="TBV197" s="37">
        <f t="shared" si="212"/>
        <v>0</v>
      </c>
      <c r="TBW197" s="37">
        <f t="shared" si="212"/>
        <v>0</v>
      </c>
      <c r="TBX197" s="37">
        <f t="shared" si="212"/>
        <v>0</v>
      </c>
      <c r="TBY197" s="37">
        <f t="shared" si="212"/>
        <v>0</v>
      </c>
      <c r="TBZ197" s="37">
        <f t="shared" si="212"/>
        <v>0</v>
      </c>
      <c r="TCA197" s="37">
        <f t="shared" si="212"/>
        <v>0</v>
      </c>
      <c r="TCB197" s="37">
        <f t="shared" si="212"/>
        <v>0</v>
      </c>
      <c r="TCC197" s="37">
        <f t="shared" si="212"/>
        <v>0</v>
      </c>
      <c r="TCD197" s="37">
        <f t="shared" si="212"/>
        <v>0</v>
      </c>
      <c r="TCE197" s="37">
        <f t="shared" si="212"/>
        <v>0</v>
      </c>
      <c r="TCF197" s="37">
        <f t="shared" si="212"/>
        <v>0</v>
      </c>
      <c r="TCG197" s="37">
        <f t="shared" si="212"/>
        <v>0</v>
      </c>
      <c r="TCH197" s="37">
        <f t="shared" si="212"/>
        <v>0</v>
      </c>
      <c r="TCI197" s="37">
        <f t="shared" si="212"/>
        <v>0</v>
      </c>
      <c r="TCJ197" s="37">
        <f t="shared" si="212"/>
        <v>0</v>
      </c>
      <c r="TCK197" s="37">
        <f t="shared" si="212"/>
        <v>0</v>
      </c>
      <c r="TCL197" s="37">
        <f t="shared" si="212"/>
        <v>0</v>
      </c>
      <c r="TCM197" s="37">
        <f t="shared" si="212"/>
        <v>0</v>
      </c>
      <c r="TCN197" s="37">
        <f t="shared" si="212"/>
        <v>0</v>
      </c>
      <c r="TCO197" s="37">
        <f t="shared" si="212"/>
        <v>0</v>
      </c>
      <c r="TCP197" s="37">
        <f t="shared" si="212"/>
        <v>0</v>
      </c>
      <c r="TCQ197" s="37">
        <f t="shared" si="212"/>
        <v>0</v>
      </c>
      <c r="TCR197" s="37">
        <f t="shared" si="212"/>
        <v>0</v>
      </c>
      <c r="TCS197" s="37">
        <f t="shared" si="212"/>
        <v>0</v>
      </c>
      <c r="TCT197" s="37">
        <f t="shared" si="212"/>
        <v>0</v>
      </c>
      <c r="TCU197" s="37">
        <f t="shared" si="212"/>
        <v>0</v>
      </c>
      <c r="TCV197" s="37">
        <f t="shared" si="212"/>
        <v>0</v>
      </c>
      <c r="TCW197" s="37">
        <f t="shared" si="212"/>
        <v>0</v>
      </c>
      <c r="TCX197" s="37">
        <f t="shared" si="212"/>
        <v>0</v>
      </c>
      <c r="TCY197" s="37">
        <f t="shared" si="212"/>
        <v>0</v>
      </c>
      <c r="TCZ197" s="37">
        <f t="shared" si="212"/>
        <v>0</v>
      </c>
      <c r="TDA197" s="37">
        <f t="shared" si="212"/>
        <v>0</v>
      </c>
      <c r="TDB197" s="37">
        <f t="shared" si="212"/>
        <v>0</v>
      </c>
      <c r="TDC197" s="37">
        <f t="shared" si="212"/>
        <v>0</v>
      </c>
      <c r="TDD197" s="37">
        <f t="shared" si="212"/>
        <v>0</v>
      </c>
      <c r="TDE197" s="37">
        <f t="shared" si="212"/>
        <v>0</v>
      </c>
      <c r="TDF197" s="37">
        <f t="shared" si="212"/>
        <v>0</v>
      </c>
      <c r="TDG197" s="37">
        <f t="shared" si="212"/>
        <v>0</v>
      </c>
      <c r="TDH197" s="37">
        <f t="shared" si="212"/>
        <v>0</v>
      </c>
      <c r="TDI197" s="37">
        <f t="shared" si="212"/>
        <v>0</v>
      </c>
      <c r="TDJ197" s="37">
        <f t="shared" si="212"/>
        <v>0</v>
      </c>
      <c r="TDK197" s="37">
        <f t="shared" si="212"/>
        <v>0</v>
      </c>
      <c r="TDL197" s="37">
        <f t="shared" si="212"/>
        <v>0</v>
      </c>
      <c r="TDM197" s="37">
        <f t="shared" si="212"/>
        <v>0</v>
      </c>
      <c r="TDN197" s="37">
        <f t="shared" si="212"/>
        <v>0</v>
      </c>
      <c r="TDO197" s="37">
        <f t="shared" si="212"/>
        <v>0</v>
      </c>
      <c r="TDP197" s="37">
        <f t="shared" si="212"/>
        <v>0</v>
      </c>
      <c r="TDQ197" s="37">
        <f t="shared" si="212"/>
        <v>0</v>
      </c>
      <c r="TDR197" s="37">
        <f t="shared" ref="TDR197:TGC197" si="213">SUM(TDR234:TDR245)</f>
        <v>0</v>
      </c>
      <c r="TDS197" s="37">
        <f t="shared" si="213"/>
        <v>0</v>
      </c>
      <c r="TDT197" s="37">
        <f t="shared" si="213"/>
        <v>0</v>
      </c>
      <c r="TDU197" s="37">
        <f t="shared" si="213"/>
        <v>0</v>
      </c>
      <c r="TDV197" s="37">
        <f t="shared" si="213"/>
        <v>0</v>
      </c>
      <c r="TDW197" s="37">
        <f t="shared" si="213"/>
        <v>0</v>
      </c>
      <c r="TDX197" s="37">
        <f t="shared" si="213"/>
        <v>0</v>
      </c>
      <c r="TDY197" s="37">
        <f t="shared" si="213"/>
        <v>0</v>
      </c>
      <c r="TDZ197" s="37">
        <f t="shared" si="213"/>
        <v>0</v>
      </c>
      <c r="TEA197" s="37">
        <f t="shared" si="213"/>
        <v>0</v>
      </c>
      <c r="TEB197" s="37">
        <f t="shared" si="213"/>
        <v>0</v>
      </c>
      <c r="TEC197" s="37">
        <f t="shared" si="213"/>
        <v>0</v>
      </c>
      <c r="TED197" s="37">
        <f t="shared" si="213"/>
        <v>0</v>
      </c>
      <c r="TEE197" s="37">
        <f t="shared" si="213"/>
        <v>0</v>
      </c>
      <c r="TEF197" s="37">
        <f t="shared" si="213"/>
        <v>0</v>
      </c>
      <c r="TEG197" s="37">
        <f t="shared" si="213"/>
        <v>0</v>
      </c>
      <c r="TEH197" s="37">
        <f t="shared" si="213"/>
        <v>0</v>
      </c>
      <c r="TEI197" s="37">
        <f t="shared" si="213"/>
        <v>0</v>
      </c>
      <c r="TEJ197" s="37">
        <f t="shared" si="213"/>
        <v>0</v>
      </c>
      <c r="TEK197" s="37">
        <f t="shared" si="213"/>
        <v>0</v>
      </c>
      <c r="TEL197" s="37">
        <f t="shared" si="213"/>
        <v>0</v>
      </c>
      <c r="TEM197" s="37">
        <f t="shared" si="213"/>
        <v>0</v>
      </c>
      <c r="TEN197" s="37">
        <f t="shared" si="213"/>
        <v>0</v>
      </c>
      <c r="TEO197" s="37">
        <f t="shared" si="213"/>
        <v>0</v>
      </c>
      <c r="TEP197" s="37">
        <f t="shared" si="213"/>
        <v>0</v>
      </c>
      <c r="TEQ197" s="37">
        <f t="shared" si="213"/>
        <v>0</v>
      </c>
      <c r="TER197" s="37">
        <f t="shared" si="213"/>
        <v>0</v>
      </c>
      <c r="TES197" s="37">
        <f t="shared" si="213"/>
        <v>0</v>
      </c>
      <c r="TET197" s="37">
        <f t="shared" si="213"/>
        <v>0</v>
      </c>
      <c r="TEU197" s="37">
        <f t="shared" si="213"/>
        <v>0</v>
      </c>
      <c r="TEV197" s="37">
        <f t="shared" si="213"/>
        <v>0</v>
      </c>
      <c r="TEW197" s="37">
        <f t="shared" si="213"/>
        <v>0</v>
      </c>
      <c r="TEX197" s="37">
        <f t="shared" si="213"/>
        <v>0</v>
      </c>
      <c r="TEY197" s="37">
        <f t="shared" si="213"/>
        <v>0</v>
      </c>
      <c r="TEZ197" s="37">
        <f t="shared" si="213"/>
        <v>0</v>
      </c>
      <c r="TFA197" s="37">
        <f t="shared" si="213"/>
        <v>0</v>
      </c>
      <c r="TFB197" s="37">
        <f t="shared" si="213"/>
        <v>0</v>
      </c>
      <c r="TFC197" s="37">
        <f t="shared" si="213"/>
        <v>0</v>
      </c>
      <c r="TFD197" s="37">
        <f t="shared" si="213"/>
        <v>0</v>
      </c>
      <c r="TFE197" s="37">
        <f t="shared" si="213"/>
        <v>0</v>
      </c>
      <c r="TFF197" s="37">
        <f t="shared" si="213"/>
        <v>0</v>
      </c>
      <c r="TFG197" s="37">
        <f t="shared" si="213"/>
        <v>0</v>
      </c>
      <c r="TFH197" s="37">
        <f t="shared" si="213"/>
        <v>0</v>
      </c>
      <c r="TFI197" s="37">
        <f t="shared" si="213"/>
        <v>0</v>
      </c>
      <c r="TFJ197" s="37">
        <f t="shared" si="213"/>
        <v>0</v>
      </c>
      <c r="TFK197" s="37">
        <f t="shared" si="213"/>
        <v>0</v>
      </c>
      <c r="TFL197" s="37">
        <f t="shared" si="213"/>
        <v>0</v>
      </c>
      <c r="TFM197" s="37">
        <f t="shared" si="213"/>
        <v>0</v>
      </c>
      <c r="TFN197" s="37">
        <f t="shared" si="213"/>
        <v>0</v>
      </c>
      <c r="TFO197" s="37">
        <f t="shared" si="213"/>
        <v>0</v>
      </c>
      <c r="TFP197" s="37">
        <f t="shared" si="213"/>
        <v>0</v>
      </c>
      <c r="TFQ197" s="37">
        <f t="shared" si="213"/>
        <v>0</v>
      </c>
      <c r="TFR197" s="37">
        <f t="shared" si="213"/>
        <v>0</v>
      </c>
      <c r="TFS197" s="37">
        <f t="shared" si="213"/>
        <v>0</v>
      </c>
      <c r="TFT197" s="37">
        <f t="shared" si="213"/>
        <v>0</v>
      </c>
      <c r="TFU197" s="37">
        <f t="shared" si="213"/>
        <v>0</v>
      </c>
      <c r="TFV197" s="37">
        <f t="shared" si="213"/>
        <v>0</v>
      </c>
      <c r="TFW197" s="37">
        <f t="shared" si="213"/>
        <v>0</v>
      </c>
      <c r="TFX197" s="37">
        <f t="shared" si="213"/>
        <v>0</v>
      </c>
      <c r="TFY197" s="37">
        <f t="shared" si="213"/>
        <v>0</v>
      </c>
      <c r="TFZ197" s="37">
        <f t="shared" si="213"/>
        <v>0</v>
      </c>
      <c r="TGA197" s="37">
        <f t="shared" si="213"/>
        <v>0</v>
      </c>
      <c r="TGB197" s="37">
        <f t="shared" si="213"/>
        <v>0</v>
      </c>
      <c r="TGC197" s="37">
        <f t="shared" si="213"/>
        <v>0</v>
      </c>
      <c r="TGD197" s="37">
        <f t="shared" ref="TGD197:TIO197" si="214">SUM(TGD234:TGD245)</f>
        <v>0</v>
      </c>
      <c r="TGE197" s="37">
        <f t="shared" si="214"/>
        <v>0</v>
      </c>
      <c r="TGF197" s="37">
        <f t="shared" si="214"/>
        <v>0</v>
      </c>
      <c r="TGG197" s="37">
        <f t="shared" si="214"/>
        <v>0</v>
      </c>
      <c r="TGH197" s="37">
        <f t="shared" si="214"/>
        <v>0</v>
      </c>
      <c r="TGI197" s="37">
        <f t="shared" si="214"/>
        <v>0</v>
      </c>
      <c r="TGJ197" s="37">
        <f t="shared" si="214"/>
        <v>0</v>
      </c>
      <c r="TGK197" s="37">
        <f t="shared" si="214"/>
        <v>0</v>
      </c>
      <c r="TGL197" s="37">
        <f t="shared" si="214"/>
        <v>0</v>
      </c>
      <c r="TGM197" s="37">
        <f t="shared" si="214"/>
        <v>0</v>
      </c>
      <c r="TGN197" s="37">
        <f t="shared" si="214"/>
        <v>0</v>
      </c>
      <c r="TGO197" s="37">
        <f t="shared" si="214"/>
        <v>0</v>
      </c>
      <c r="TGP197" s="37">
        <f t="shared" si="214"/>
        <v>0</v>
      </c>
      <c r="TGQ197" s="37">
        <f t="shared" si="214"/>
        <v>0</v>
      </c>
      <c r="TGR197" s="37">
        <f t="shared" si="214"/>
        <v>0</v>
      </c>
      <c r="TGS197" s="37">
        <f t="shared" si="214"/>
        <v>0</v>
      </c>
      <c r="TGT197" s="37">
        <f t="shared" si="214"/>
        <v>0</v>
      </c>
      <c r="TGU197" s="37">
        <f t="shared" si="214"/>
        <v>0</v>
      </c>
      <c r="TGV197" s="37">
        <f t="shared" si="214"/>
        <v>0</v>
      </c>
      <c r="TGW197" s="37">
        <f t="shared" si="214"/>
        <v>0</v>
      </c>
      <c r="TGX197" s="37">
        <f t="shared" si="214"/>
        <v>0</v>
      </c>
      <c r="TGY197" s="37">
        <f t="shared" si="214"/>
        <v>0</v>
      </c>
      <c r="TGZ197" s="37">
        <f t="shared" si="214"/>
        <v>0</v>
      </c>
      <c r="THA197" s="37">
        <f t="shared" si="214"/>
        <v>0</v>
      </c>
      <c r="THB197" s="37">
        <f t="shared" si="214"/>
        <v>0</v>
      </c>
      <c r="THC197" s="37">
        <f t="shared" si="214"/>
        <v>0</v>
      </c>
      <c r="THD197" s="37">
        <f t="shared" si="214"/>
        <v>0</v>
      </c>
      <c r="THE197" s="37">
        <f t="shared" si="214"/>
        <v>0</v>
      </c>
      <c r="THF197" s="37">
        <f t="shared" si="214"/>
        <v>0</v>
      </c>
      <c r="THG197" s="37">
        <f t="shared" si="214"/>
        <v>0</v>
      </c>
      <c r="THH197" s="37">
        <f t="shared" si="214"/>
        <v>0</v>
      </c>
      <c r="THI197" s="37">
        <f t="shared" si="214"/>
        <v>0</v>
      </c>
      <c r="THJ197" s="37">
        <f t="shared" si="214"/>
        <v>0</v>
      </c>
      <c r="THK197" s="37">
        <f t="shared" si="214"/>
        <v>0</v>
      </c>
      <c r="THL197" s="37">
        <f t="shared" si="214"/>
        <v>0</v>
      </c>
      <c r="THM197" s="37">
        <f t="shared" si="214"/>
        <v>0</v>
      </c>
      <c r="THN197" s="37">
        <f t="shared" si="214"/>
        <v>0</v>
      </c>
      <c r="THO197" s="37">
        <f t="shared" si="214"/>
        <v>0</v>
      </c>
      <c r="THP197" s="37">
        <f t="shared" si="214"/>
        <v>0</v>
      </c>
      <c r="THQ197" s="37">
        <f t="shared" si="214"/>
        <v>0</v>
      </c>
      <c r="THR197" s="37">
        <f t="shared" si="214"/>
        <v>0</v>
      </c>
      <c r="THS197" s="37">
        <f t="shared" si="214"/>
        <v>0</v>
      </c>
      <c r="THT197" s="37">
        <f t="shared" si="214"/>
        <v>0</v>
      </c>
      <c r="THU197" s="37">
        <f t="shared" si="214"/>
        <v>0</v>
      </c>
      <c r="THV197" s="37">
        <f t="shared" si="214"/>
        <v>0</v>
      </c>
      <c r="THW197" s="37">
        <f t="shared" si="214"/>
        <v>0</v>
      </c>
      <c r="THX197" s="37">
        <f t="shared" si="214"/>
        <v>0</v>
      </c>
      <c r="THY197" s="37">
        <f t="shared" si="214"/>
        <v>0</v>
      </c>
      <c r="THZ197" s="37">
        <f t="shared" si="214"/>
        <v>0</v>
      </c>
      <c r="TIA197" s="37">
        <f t="shared" si="214"/>
        <v>0</v>
      </c>
      <c r="TIB197" s="37">
        <f t="shared" si="214"/>
        <v>0</v>
      </c>
      <c r="TIC197" s="37">
        <f t="shared" si="214"/>
        <v>0</v>
      </c>
      <c r="TID197" s="37">
        <f t="shared" si="214"/>
        <v>0</v>
      </c>
      <c r="TIE197" s="37">
        <f t="shared" si="214"/>
        <v>0</v>
      </c>
      <c r="TIF197" s="37">
        <f t="shared" si="214"/>
        <v>0</v>
      </c>
      <c r="TIG197" s="37">
        <f t="shared" si="214"/>
        <v>0</v>
      </c>
      <c r="TIH197" s="37">
        <f t="shared" si="214"/>
        <v>0</v>
      </c>
      <c r="TII197" s="37">
        <f t="shared" si="214"/>
        <v>0</v>
      </c>
      <c r="TIJ197" s="37">
        <f t="shared" si="214"/>
        <v>0</v>
      </c>
      <c r="TIK197" s="37">
        <f t="shared" si="214"/>
        <v>0</v>
      </c>
      <c r="TIL197" s="37">
        <f t="shared" si="214"/>
        <v>0</v>
      </c>
      <c r="TIM197" s="37">
        <f t="shared" si="214"/>
        <v>0</v>
      </c>
      <c r="TIN197" s="37">
        <f t="shared" si="214"/>
        <v>0</v>
      </c>
      <c r="TIO197" s="37">
        <f t="shared" si="214"/>
        <v>0</v>
      </c>
      <c r="TIP197" s="37">
        <f t="shared" ref="TIP197:TLA197" si="215">SUM(TIP234:TIP245)</f>
        <v>0</v>
      </c>
      <c r="TIQ197" s="37">
        <f t="shared" si="215"/>
        <v>0</v>
      </c>
      <c r="TIR197" s="37">
        <f t="shared" si="215"/>
        <v>0</v>
      </c>
      <c r="TIS197" s="37">
        <f t="shared" si="215"/>
        <v>0</v>
      </c>
      <c r="TIT197" s="37">
        <f t="shared" si="215"/>
        <v>0</v>
      </c>
      <c r="TIU197" s="37">
        <f t="shared" si="215"/>
        <v>0</v>
      </c>
      <c r="TIV197" s="37">
        <f t="shared" si="215"/>
        <v>0</v>
      </c>
      <c r="TIW197" s="37">
        <f t="shared" si="215"/>
        <v>0</v>
      </c>
      <c r="TIX197" s="37">
        <f t="shared" si="215"/>
        <v>0</v>
      </c>
      <c r="TIY197" s="37">
        <f t="shared" si="215"/>
        <v>0</v>
      </c>
      <c r="TIZ197" s="37">
        <f t="shared" si="215"/>
        <v>0</v>
      </c>
      <c r="TJA197" s="37">
        <f t="shared" si="215"/>
        <v>0</v>
      </c>
      <c r="TJB197" s="37">
        <f t="shared" si="215"/>
        <v>0</v>
      </c>
      <c r="TJC197" s="37">
        <f t="shared" si="215"/>
        <v>0</v>
      </c>
      <c r="TJD197" s="37">
        <f t="shared" si="215"/>
        <v>0</v>
      </c>
      <c r="TJE197" s="37">
        <f t="shared" si="215"/>
        <v>0</v>
      </c>
      <c r="TJF197" s="37">
        <f t="shared" si="215"/>
        <v>0</v>
      </c>
      <c r="TJG197" s="37">
        <f t="shared" si="215"/>
        <v>0</v>
      </c>
      <c r="TJH197" s="37">
        <f t="shared" si="215"/>
        <v>0</v>
      </c>
      <c r="TJI197" s="37">
        <f t="shared" si="215"/>
        <v>0</v>
      </c>
      <c r="TJJ197" s="37">
        <f t="shared" si="215"/>
        <v>0</v>
      </c>
      <c r="TJK197" s="37">
        <f t="shared" si="215"/>
        <v>0</v>
      </c>
      <c r="TJL197" s="37">
        <f t="shared" si="215"/>
        <v>0</v>
      </c>
      <c r="TJM197" s="37">
        <f t="shared" si="215"/>
        <v>0</v>
      </c>
      <c r="TJN197" s="37">
        <f t="shared" si="215"/>
        <v>0</v>
      </c>
      <c r="TJO197" s="37">
        <f t="shared" si="215"/>
        <v>0</v>
      </c>
      <c r="TJP197" s="37">
        <f t="shared" si="215"/>
        <v>0</v>
      </c>
      <c r="TJQ197" s="37">
        <f t="shared" si="215"/>
        <v>0</v>
      </c>
      <c r="TJR197" s="37">
        <f t="shared" si="215"/>
        <v>0</v>
      </c>
      <c r="TJS197" s="37">
        <f t="shared" si="215"/>
        <v>0</v>
      </c>
      <c r="TJT197" s="37">
        <f t="shared" si="215"/>
        <v>0</v>
      </c>
      <c r="TJU197" s="37">
        <f t="shared" si="215"/>
        <v>0</v>
      </c>
      <c r="TJV197" s="37">
        <f t="shared" si="215"/>
        <v>0</v>
      </c>
      <c r="TJW197" s="37">
        <f t="shared" si="215"/>
        <v>0</v>
      </c>
      <c r="TJX197" s="37">
        <f t="shared" si="215"/>
        <v>0</v>
      </c>
      <c r="TJY197" s="37">
        <f t="shared" si="215"/>
        <v>0</v>
      </c>
      <c r="TJZ197" s="37">
        <f t="shared" si="215"/>
        <v>0</v>
      </c>
      <c r="TKA197" s="37">
        <f t="shared" si="215"/>
        <v>0</v>
      </c>
      <c r="TKB197" s="37">
        <f t="shared" si="215"/>
        <v>0</v>
      </c>
      <c r="TKC197" s="37">
        <f t="shared" si="215"/>
        <v>0</v>
      </c>
      <c r="TKD197" s="37">
        <f t="shared" si="215"/>
        <v>0</v>
      </c>
      <c r="TKE197" s="37">
        <f t="shared" si="215"/>
        <v>0</v>
      </c>
      <c r="TKF197" s="37">
        <f t="shared" si="215"/>
        <v>0</v>
      </c>
      <c r="TKG197" s="37">
        <f t="shared" si="215"/>
        <v>0</v>
      </c>
      <c r="TKH197" s="37">
        <f t="shared" si="215"/>
        <v>0</v>
      </c>
      <c r="TKI197" s="37">
        <f t="shared" si="215"/>
        <v>0</v>
      </c>
      <c r="TKJ197" s="37">
        <f t="shared" si="215"/>
        <v>0</v>
      </c>
      <c r="TKK197" s="37">
        <f t="shared" si="215"/>
        <v>0</v>
      </c>
      <c r="TKL197" s="37">
        <f t="shared" si="215"/>
        <v>0</v>
      </c>
      <c r="TKM197" s="37">
        <f t="shared" si="215"/>
        <v>0</v>
      </c>
      <c r="TKN197" s="37">
        <f t="shared" si="215"/>
        <v>0</v>
      </c>
      <c r="TKO197" s="37">
        <f t="shared" si="215"/>
        <v>0</v>
      </c>
      <c r="TKP197" s="37">
        <f t="shared" si="215"/>
        <v>0</v>
      </c>
      <c r="TKQ197" s="37">
        <f t="shared" si="215"/>
        <v>0</v>
      </c>
      <c r="TKR197" s="37">
        <f t="shared" si="215"/>
        <v>0</v>
      </c>
      <c r="TKS197" s="37">
        <f t="shared" si="215"/>
        <v>0</v>
      </c>
      <c r="TKT197" s="37">
        <f t="shared" si="215"/>
        <v>0</v>
      </c>
      <c r="TKU197" s="37">
        <f t="shared" si="215"/>
        <v>0</v>
      </c>
      <c r="TKV197" s="37">
        <f t="shared" si="215"/>
        <v>0</v>
      </c>
      <c r="TKW197" s="37">
        <f t="shared" si="215"/>
        <v>0</v>
      </c>
      <c r="TKX197" s="37">
        <f t="shared" si="215"/>
        <v>0</v>
      </c>
      <c r="TKY197" s="37">
        <f t="shared" si="215"/>
        <v>0</v>
      </c>
      <c r="TKZ197" s="37">
        <f t="shared" si="215"/>
        <v>0</v>
      </c>
      <c r="TLA197" s="37">
        <f t="shared" si="215"/>
        <v>0</v>
      </c>
      <c r="TLB197" s="37">
        <f t="shared" ref="TLB197:TNM197" si="216">SUM(TLB234:TLB245)</f>
        <v>0</v>
      </c>
      <c r="TLC197" s="37">
        <f t="shared" si="216"/>
        <v>0</v>
      </c>
      <c r="TLD197" s="37">
        <f t="shared" si="216"/>
        <v>0</v>
      </c>
      <c r="TLE197" s="37">
        <f t="shared" si="216"/>
        <v>0</v>
      </c>
      <c r="TLF197" s="37">
        <f t="shared" si="216"/>
        <v>0</v>
      </c>
      <c r="TLG197" s="37">
        <f t="shared" si="216"/>
        <v>0</v>
      </c>
      <c r="TLH197" s="37">
        <f t="shared" si="216"/>
        <v>0</v>
      </c>
      <c r="TLI197" s="37">
        <f t="shared" si="216"/>
        <v>0</v>
      </c>
      <c r="TLJ197" s="37">
        <f t="shared" si="216"/>
        <v>0</v>
      </c>
      <c r="TLK197" s="37">
        <f t="shared" si="216"/>
        <v>0</v>
      </c>
      <c r="TLL197" s="37">
        <f t="shared" si="216"/>
        <v>0</v>
      </c>
      <c r="TLM197" s="37">
        <f t="shared" si="216"/>
        <v>0</v>
      </c>
      <c r="TLN197" s="37">
        <f t="shared" si="216"/>
        <v>0</v>
      </c>
      <c r="TLO197" s="37">
        <f t="shared" si="216"/>
        <v>0</v>
      </c>
      <c r="TLP197" s="37">
        <f t="shared" si="216"/>
        <v>0</v>
      </c>
      <c r="TLQ197" s="37">
        <f t="shared" si="216"/>
        <v>0</v>
      </c>
      <c r="TLR197" s="37">
        <f t="shared" si="216"/>
        <v>0</v>
      </c>
      <c r="TLS197" s="37">
        <f t="shared" si="216"/>
        <v>0</v>
      </c>
      <c r="TLT197" s="37">
        <f t="shared" si="216"/>
        <v>0</v>
      </c>
      <c r="TLU197" s="37">
        <f t="shared" si="216"/>
        <v>0</v>
      </c>
      <c r="TLV197" s="37">
        <f t="shared" si="216"/>
        <v>0</v>
      </c>
      <c r="TLW197" s="37">
        <f t="shared" si="216"/>
        <v>0</v>
      </c>
      <c r="TLX197" s="37">
        <f t="shared" si="216"/>
        <v>0</v>
      </c>
      <c r="TLY197" s="37">
        <f t="shared" si="216"/>
        <v>0</v>
      </c>
      <c r="TLZ197" s="37">
        <f t="shared" si="216"/>
        <v>0</v>
      </c>
      <c r="TMA197" s="37">
        <f t="shared" si="216"/>
        <v>0</v>
      </c>
      <c r="TMB197" s="37">
        <f t="shared" si="216"/>
        <v>0</v>
      </c>
      <c r="TMC197" s="37">
        <f t="shared" si="216"/>
        <v>0</v>
      </c>
      <c r="TMD197" s="37">
        <f t="shared" si="216"/>
        <v>0</v>
      </c>
      <c r="TME197" s="37">
        <f t="shared" si="216"/>
        <v>0</v>
      </c>
      <c r="TMF197" s="37">
        <f t="shared" si="216"/>
        <v>0</v>
      </c>
      <c r="TMG197" s="37">
        <f t="shared" si="216"/>
        <v>0</v>
      </c>
      <c r="TMH197" s="37">
        <f t="shared" si="216"/>
        <v>0</v>
      </c>
      <c r="TMI197" s="37">
        <f t="shared" si="216"/>
        <v>0</v>
      </c>
      <c r="TMJ197" s="37">
        <f t="shared" si="216"/>
        <v>0</v>
      </c>
      <c r="TMK197" s="37">
        <f t="shared" si="216"/>
        <v>0</v>
      </c>
      <c r="TML197" s="37">
        <f t="shared" si="216"/>
        <v>0</v>
      </c>
      <c r="TMM197" s="37">
        <f t="shared" si="216"/>
        <v>0</v>
      </c>
      <c r="TMN197" s="37">
        <f t="shared" si="216"/>
        <v>0</v>
      </c>
      <c r="TMO197" s="37">
        <f t="shared" si="216"/>
        <v>0</v>
      </c>
      <c r="TMP197" s="37">
        <f t="shared" si="216"/>
        <v>0</v>
      </c>
      <c r="TMQ197" s="37">
        <f t="shared" si="216"/>
        <v>0</v>
      </c>
      <c r="TMR197" s="37">
        <f t="shared" si="216"/>
        <v>0</v>
      </c>
      <c r="TMS197" s="37">
        <f t="shared" si="216"/>
        <v>0</v>
      </c>
      <c r="TMT197" s="37">
        <f t="shared" si="216"/>
        <v>0</v>
      </c>
      <c r="TMU197" s="37">
        <f t="shared" si="216"/>
        <v>0</v>
      </c>
      <c r="TMV197" s="37">
        <f t="shared" si="216"/>
        <v>0</v>
      </c>
      <c r="TMW197" s="37">
        <f t="shared" si="216"/>
        <v>0</v>
      </c>
      <c r="TMX197" s="37">
        <f t="shared" si="216"/>
        <v>0</v>
      </c>
      <c r="TMY197" s="37">
        <f t="shared" si="216"/>
        <v>0</v>
      </c>
      <c r="TMZ197" s="37">
        <f t="shared" si="216"/>
        <v>0</v>
      </c>
      <c r="TNA197" s="37">
        <f t="shared" si="216"/>
        <v>0</v>
      </c>
      <c r="TNB197" s="37">
        <f t="shared" si="216"/>
        <v>0</v>
      </c>
      <c r="TNC197" s="37">
        <f t="shared" si="216"/>
        <v>0</v>
      </c>
      <c r="TND197" s="37">
        <f t="shared" si="216"/>
        <v>0</v>
      </c>
      <c r="TNE197" s="37">
        <f t="shared" si="216"/>
        <v>0</v>
      </c>
      <c r="TNF197" s="37">
        <f t="shared" si="216"/>
        <v>0</v>
      </c>
      <c r="TNG197" s="37">
        <f t="shared" si="216"/>
        <v>0</v>
      </c>
      <c r="TNH197" s="37">
        <f t="shared" si="216"/>
        <v>0</v>
      </c>
      <c r="TNI197" s="37">
        <f t="shared" si="216"/>
        <v>0</v>
      </c>
      <c r="TNJ197" s="37">
        <f t="shared" si="216"/>
        <v>0</v>
      </c>
      <c r="TNK197" s="37">
        <f t="shared" si="216"/>
        <v>0</v>
      </c>
      <c r="TNL197" s="37">
        <f t="shared" si="216"/>
        <v>0</v>
      </c>
      <c r="TNM197" s="37">
        <f t="shared" si="216"/>
        <v>0</v>
      </c>
      <c r="TNN197" s="37">
        <f t="shared" ref="TNN197:TPY197" si="217">SUM(TNN234:TNN245)</f>
        <v>0</v>
      </c>
      <c r="TNO197" s="37">
        <f t="shared" si="217"/>
        <v>0</v>
      </c>
      <c r="TNP197" s="37">
        <f t="shared" si="217"/>
        <v>0</v>
      </c>
      <c r="TNQ197" s="37">
        <f t="shared" si="217"/>
        <v>0</v>
      </c>
      <c r="TNR197" s="37">
        <f t="shared" si="217"/>
        <v>0</v>
      </c>
      <c r="TNS197" s="37">
        <f t="shared" si="217"/>
        <v>0</v>
      </c>
      <c r="TNT197" s="37">
        <f t="shared" si="217"/>
        <v>0</v>
      </c>
      <c r="TNU197" s="37">
        <f t="shared" si="217"/>
        <v>0</v>
      </c>
      <c r="TNV197" s="37">
        <f t="shared" si="217"/>
        <v>0</v>
      </c>
      <c r="TNW197" s="37">
        <f t="shared" si="217"/>
        <v>0</v>
      </c>
      <c r="TNX197" s="37">
        <f t="shared" si="217"/>
        <v>0</v>
      </c>
      <c r="TNY197" s="37">
        <f t="shared" si="217"/>
        <v>0</v>
      </c>
      <c r="TNZ197" s="37">
        <f t="shared" si="217"/>
        <v>0</v>
      </c>
      <c r="TOA197" s="37">
        <f t="shared" si="217"/>
        <v>0</v>
      </c>
      <c r="TOB197" s="37">
        <f t="shared" si="217"/>
        <v>0</v>
      </c>
      <c r="TOC197" s="37">
        <f t="shared" si="217"/>
        <v>0</v>
      </c>
      <c r="TOD197" s="37">
        <f t="shared" si="217"/>
        <v>0</v>
      </c>
      <c r="TOE197" s="37">
        <f t="shared" si="217"/>
        <v>0</v>
      </c>
      <c r="TOF197" s="37">
        <f t="shared" si="217"/>
        <v>0</v>
      </c>
      <c r="TOG197" s="37">
        <f t="shared" si="217"/>
        <v>0</v>
      </c>
      <c r="TOH197" s="37">
        <f t="shared" si="217"/>
        <v>0</v>
      </c>
      <c r="TOI197" s="37">
        <f t="shared" si="217"/>
        <v>0</v>
      </c>
      <c r="TOJ197" s="37">
        <f t="shared" si="217"/>
        <v>0</v>
      </c>
      <c r="TOK197" s="37">
        <f t="shared" si="217"/>
        <v>0</v>
      </c>
      <c r="TOL197" s="37">
        <f t="shared" si="217"/>
        <v>0</v>
      </c>
      <c r="TOM197" s="37">
        <f t="shared" si="217"/>
        <v>0</v>
      </c>
      <c r="TON197" s="37">
        <f t="shared" si="217"/>
        <v>0</v>
      </c>
      <c r="TOO197" s="37">
        <f t="shared" si="217"/>
        <v>0</v>
      </c>
      <c r="TOP197" s="37">
        <f t="shared" si="217"/>
        <v>0</v>
      </c>
      <c r="TOQ197" s="37">
        <f t="shared" si="217"/>
        <v>0</v>
      </c>
      <c r="TOR197" s="37">
        <f t="shared" si="217"/>
        <v>0</v>
      </c>
      <c r="TOS197" s="37">
        <f t="shared" si="217"/>
        <v>0</v>
      </c>
      <c r="TOT197" s="37">
        <f t="shared" si="217"/>
        <v>0</v>
      </c>
      <c r="TOU197" s="37">
        <f t="shared" si="217"/>
        <v>0</v>
      </c>
      <c r="TOV197" s="37">
        <f t="shared" si="217"/>
        <v>0</v>
      </c>
      <c r="TOW197" s="37">
        <f t="shared" si="217"/>
        <v>0</v>
      </c>
      <c r="TOX197" s="37">
        <f t="shared" si="217"/>
        <v>0</v>
      </c>
      <c r="TOY197" s="37">
        <f t="shared" si="217"/>
        <v>0</v>
      </c>
      <c r="TOZ197" s="37">
        <f t="shared" si="217"/>
        <v>0</v>
      </c>
      <c r="TPA197" s="37">
        <f t="shared" si="217"/>
        <v>0</v>
      </c>
      <c r="TPB197" s="37">
        <f t="shared" si="217"/>
        <v>0</v>
      </c>
      <c r="TPC197" s="37">
        <f t="shared" si="217"/>
        <v>0</v>
      </c>
      <c r="TPD197" s="37">
        <f t="shared" si="217"/>
        <v>0</v>
      </c>
      <c r="TPE197" s="37">
        <f t="shared" si="217"/>
        <v>0</v>
      </c>
      <c r="TPF197" s="37">
        <f t="shared" si="217"/>
        <v>0</v>
      </c>
      <c r="TPG197" s="37">
        <f t="shared" si="217"/>
        <v>0</v>
      </c>
      <c r="TPH197" s="37">
        <f t="shared" si="217"/>
        <v>0</v>
      </c>
      <c r="TPI197" s="37">
        <f t="shared" si="217"/>
        <v>0</v>
      </c>
      <c r="TPJ197" s="37">
        <f t="shared" si="217"/>
        <v>0</v>
      </c>
      <c r="TPK197" s="37">
        <f t="shared" si="217"/>
        <v>0</v>
      </c>
      <c r="TPL197" s="37">
        <f t="shared" si="217"/>
        <v>0</v>
      </c>
      <c r="TPM197" s="37">
        <f t="shared" si="217"/>
        <v>0</v>
      </c>
      <c r="TPN197" s="37">
        <f t="shared" si="217"/>
        <v>0</v>
      </c>
      <c r="TPO197" s="37">
        <f t="shared" si="217"/>
        <v>0</v>
      </c>
      <c r="TPP197" s="37">
        <f t="shared" si="217"/>
        <v>0</v>
      </c>
      <c r="TPQ197" s="37">
        <f t="shared" si="217"/>
        <v>0</v>
      </c>
      <c r="TPR197" s="37">
        <f t="shared" si="217"/>
        <v>0</v>
      </c>
      <c r="TPS197" s="37">
        <f t="shared" si="217"/>
        <v>0</v>
      </c>
      <c r="TPT197" s="37">
        <f t="shared" si="217"/>
        <v>0</v>
      </c>
      <c r="TPU197" s="37">
        <f t="shared" si="217"/>
        <v>0</v>
      </c>
      <c r="TPV197" s="37">
        <f t="shared" si="217"/>
        <v>0</v>
      </c>
      <c r="TPW197" s="37">
        <f t="shared" si="217"/>
        <v>0</v>
      </c>
      <c r="TPX197" s="37">
        <f t="shared" si="217"/>
        <v>0</v>
      </c>
      <c r="TPY197" s="37">
        <f t="shared" si="217"/>
        <v>0</v>
      </c>
      <c r="TPZ197" s="37">
        <f t="shared" ref="TPZ197:TSK197" si="218">SUM(TPZ234:TPZ245)</f>
        <v>0</v>
      </c>
      <c r="TQA197" s="37">
        <f t="shared" si="218"/>
        <v>0</v>
      </c>
      <c r="TQB197" s="37">
        <f t="shared" si="218"/>
        <v>0</v>
      </c>
      <c r="TQC197" s="37">
        <f t="shared" si="218"/>
        <v>0</v>
      </c>
      <c r="TQD197" s="37">
        <f t="shared" si="218"/>
        <v>0</v>
      </c>
      <c r="TQE197" s="37">
        <f t="shared" si="218"/>
        <v>0</v>
      </c>
      <c r="TQF197" s="37">
        <f t="shared" si="218"/>
        <v>0</v>
      </c>
      <c r="TQG197" s="37">
        <f t="shared" si="218"/>
        <v>0</v>
      </c>
      <c r="TQH197" s="37">
        <f t="shared" si="218"/>
        <v>0</v>
      </c>
      <c r="TQI197" s="37">
        <f t="shared" si="218"/>
        <v>0</v>
      </c>
      <c r="TQJ197" s="37">
        <f t="shared" si="218"/>
        <v>0</v>
      </c>
      <c r="TQK197" s="37">
        <f t="shared" si="218"/>
        <v>0</v>
      </c>
      <c r="TQL197" s="37">
        <f t="shared" si="218"/>
        <v>0</v>
      </c>
      <c r="TQM197" s="37">
        <f t="shared" si="218"/>
        <v>0</v>
      </c>
      <c r="TQN197" s="37">
        <f t="shared" si="218"/>
        <v>0</v>
      </c>
      <c r="TQO197" s="37">
        <f t="shared" si="218"/>
        <v>0</v>
      </c>
      <c r="TQP197" s="37">
        <f t="shared" si="218"/>
        <v>0</v>
      </c>
      <c r="TQQ197" s="37">
        <f t="shared" si="218"/>
        <v>0</v>
      </c>
      <c r="TQR197" s="37">
        <f t="shared" si="218"/>
        <v>0</v>
      </c>
      <c r="TQS197" s="37">
        <f t="shared" si="218"/>
        <v>0</v>
      </c>
      <c r="TQT197" s="37">
        <f t="shared" si="218"/>
        <v>0</v>
      </c>
      <c r="TQU197" s="37">
        <f t="shared" si="218"/>
        <v>0</v>
      </c>
      <c r="TQV197" s="37">
        <f t="shared" si="218"/>
        <v>0</v>
      </c>
      <c r="TQW197" s="37">
        <f t="shared" si="218"/>
        <v>0</v>
      </c>
      <c r="TQX197" s="37">
        <f t="shared" si="218"/>
        <v>0</v>
      </c>
      <c r="TQY197" s="37">
        <f t="shared" si="218"/>
        <v>0</v>
      </c>
      <c r="TQZ197" s="37">
        <f t="shared" si="218"/>
        <v>0</v>
      </c>
      <c r="TRA197" s="37">
        <f t="shared" si="218"/>
        <v>0</v>
      </c>
      <c r="TRB197" s="37">
        <f t="shared" si="218"/>
        <v>0</v>
      </c>
      <c r="TRC197" s="37">
        <f t="shared" si="218"/>
        <v>0</v>
      </c>
      <c r="TRD197" s="37">
        <f t="shared" si="218"/>
        <v>0</v>
      </c>
      <c r="TRE197" s="37">
        <f t="shared" si="218"/>
        <v>0</v>
      </c>
      <c r="TRF197" s="37">
        <f t="shared" si="218"/>
        <v>0</v>
      </c>
      <c r="TRG197" s="37">
        <f t="shared" si="218"/>
        <v>0</v>
      </c>
      <c r="TRH197" s="37">
        <f t="shared" si="218"/>
        <v>0</v>
      </c>
      <c r="TRI197" s="37">
        <f t="shared" si="218"/>
        <v>0</v>
      </c>
      <c r="TRJ197" s="37">
        <f t="shared" si="218"/>
        <v>0</v>
      </c>
      <c r="TRK197" s="37">
        <f t="shared" si="218"/>
        <v>0</v>
      </c>
      <c r="TRL197" s="37">
        <f t="shared" si="218"/>
        <v>0</v>
      </c>
      <c r="TRM197" s="37">
        <f t="shared" si="218"/>
        <v>0</v>
      </c>
      <c r="TRN197" s="37">
        <f t="shared" si="218"/>
        <v>0</v>
      </c>
      <c r="TRO197" s="37">
        <f t="shared" si="218"/>
        <v>0</v>
      </c>
      <c r="TRP197" s="37">
        <f t="shared" si="218"/>
        <v>0</v>
      </c>
      <c r="TRQ197" s="37">
        <f t="shared" si="218"/>
        <v>0</v>
      </c>
      <c r="TRR197" s="37">
        <f t="shared" si="218"/>
        <v>0</v>
      </c>
      <c r="TRS197" s="37">
        <f t="shared" si="218"/>
        <v>0</v>
      </c>
      <c r="TRT197" s="37">
        <f t="shared" si="218"/>
        <v>0</v>
      </c>
      <c r="TRU197" s="37">
        <f t="shared" si="218"/>
        <v>0</v>
      </c>
      <c r="TRV197" s="37">
        <f t="shared" si="218"/>
        <v>0</v>
      </c>
      <c r="TRW197" s="37">
        <f t="shared" si="218"/>
        <v>0</v>
      </c>
      <c r="TRX197" s="37">
        <f t="shared" si="218"/>
        <v>0</v>
      </c>
      <c r="TRY197" s="37">
        <f t="shared" si="218"/>
        <v>0</v>
      </c>
      <c r="TRZ197" s="37">
        <f t="shared" si="218"/>
        <v>0</v>
      </c>
      <c r="TSA197" s="37">
        <f t="shared" si="218"/>
        <v>0</v>
      </c>
      <c r="TSB197" s="37">
        <f t="shared" si="218"/>
        <v>0</v>
      </c>
      <c r="TSC197" s="37">
        <f t="shared" si="218"/>
        <v>0</v>
      </c>
      <c r="TSD197" s="37">
        <f t="shared" si="218"/>
        <v>0</v>
      </c>
      <c r="TSE197" s="37">
        <f t="shared" si="218"/>
        <v>0</v>
      </c>
      <c r="TSF197" s="37">
        <f t="shared" si="218"/>
        <v>0</v>
      </c>
      <c r="TSG197" s="37">
        <f t="shared" si="218"/>
        <v>0</v>
      </c>
      <c r="TSH197" s="37">
        <f t="shared" si="218"/>
        <v>0</v>
      </c>
      <c r="TSI197" s="37">
        <f t="shared" si="218"/>
        <v>0</v>
      </c>
      <c r="TSJ197" s="37">
        <f t="shared" si="218"/>
        <v>0</v>
      </c>
      <c r="TSK197" s="37">
        <f t="shared" si="218"/>
        <v>0</v>
      </c>
      <c r="TSL197" s="37">
        <f t="shared" ref="TSL197:TUW197" si="219">SUM(TSL234:TSL245)</f>
        <v>0</v>
      </c>
      <c r="TSM197" s="37">
        <f t="shared" si="219"/>
        <v>0</v>
      </c>
      <c r="TSN197" s="37">
        <f t="shared" si="219"/>
        <v>0</v>
      </c>
      <c r="TSO197" s="37">
        <f t="shared" si="219"/>
        <v>0</v>
      </c>
      <c r="TSP197" s="37">
        <f t="shared" si="219"/>
        <v>0</v>
      </c>
      <c r="TSQ197" s="37">
        <f t="shared" si="219"/>
        <v>0</v>
      </c>
      <c r="TSR197" s="37">
        <f t="shared" si="219"/>
        <v>0</v>
      </c>
      <c r="TSS197" s="37">
        <f t="shared" si="219"/>
        <v>0</v>
      </c>
      <c r="TST197" s="37">
        <f t="shared" si="219"/>
        <v>0</v>
      </c>
      <c r="TSU197" s="37">
        <f t="shared" si="219"/>
        <v>0</v>
      </c>
      <c r="TSV197" s="37">
        <f t="shared" si="219"/>
        <v>0</v>
      </c>
      <c r="TSW197" s="37">
        <f t="shared" si="219"/>
        <v>0</v>
      </c>
      <c r="TSX197" s="37">
        <f t="shared" si="219"/>
        <v>0</v>
      </c>
      <c r="TSY197" s="37">
        <f t="shared" si="219"/>
        <v>0</v>
      </c>
      <c r="TSZ197" s="37">
        <f t="shared" si="219"/>
        <v>0</v>
      </c>
      <c r="TTA197" s="37">
        <f t="shared" si="219"/>
        <v>0</v>
      </c>
      <c r="TTB197" s="37">
        <f t="shared" si="219"/>
        <v>0</v>
      </c>
      <c r="TTC197" s="37">
        <f t="shared" si="219"/>
        <v>0</v>
      </c>
      <c r="TTD197" s="37">
        <f t="shared" si="219"/>
        <v>0</v>
      </c>
      <c r="TTE197" s="37">
        <f t="shared" si="219"/>
        <v>0</v>
      </c>
      <c r="TTF197" s="37">
        <f t="shared" si="219"/>
        <v>0</v>
      </c>
      <c r="TTG197" s="37">
        <f t="shared" si="219"/>
        <v>0</v>
      </c>
      <c r="TTH197" s="37">
        <f t="shared" si="219"/>
        <v>0</v>
      </c>
      <c r="TTI197" s="37">
        <f t="shared" si="219"/>
        <v>0</v>
      </c>
      <c r="TTJ197" s="37">
        <f t="shared" si="219"/>
        <v>0</v>
      </c>
      <c r="TTK197" s="37">
        <f t="shared" si="219"/>
        <v>0</v>
      </c>
      <c r="TTL197" s="37">
        <f t="shared" si="219"/>
        <v>0</v>
      </c>
      <c r="TTM197" s="37">
        <f t="shared" si="219"/>
        <v>0</v>
      </c>
      <c r="TTN197" s="37">
        <f t="shared" si="219"/>
        <v>0</v>
      </c>
      <c r="TTO197" s="37">
        <f t="shared" si="219"/>
        <v>0</v>
      </c>
      <c r="TTP197" s="37">
        <f t="shared" si="219"/>
        <v>0</v>
      </c>
      <c r="TTQ197" s="37">
        <f t="shared" si="219"/>
        <v>0</v>
      </c>
      <c r="TTR197" s="37">
        <f t="shared" si="219"/>
        <v>0</v>
      </c>
      <c r="TTS197" s="37">
        <f t="shared" si="219"/>
        <v>0</v>
      </c>
      <c r="TTT197" s="37">
        <f t="shared" si="219"/>
        <v>0</v>
      </c>
      <c r="TTU197" s="37">
        <f t="shared" si="219"/>
        <v>0</v>
      </c>
      <c r="TTV197" s="37">
        <f t="shared" si="219"/>
        <v>0</v>
      </c>
      <c r="TTW197" s="37">
        <f t="shared" si="219"/>
        <v>0</v>
      </c>
      <c r="TTX197" s="37">
        <f t="shared" si="219"/>
        <v>0</v>
      </c>
      <c r="TTY197" s="37">
        <f t="shared" si="219"/>
        <v>0</v>
      </c>
      <c r="TTZ197" s="37">
        <f t="shared" si="219"/>
        <v>0</v>
      </c>
      <c r="TUA197" s="37">
        <f t="shared" si="219"/>
        <v>0</v>
      </c>
      <c r="TUB197" s="37">
        <f t="shared" si="219"/>
        <v>0</v>
      </c>
      <c r="TUC197" s="37">
        <f t="shared" si="219"/>
        <v>0</v>
      </c>
      <c r="TUD197" s="37">
        <f t="shared" si="219"/>
        <v>0</v>
      </c>
      <c r="TUE197" s="37">
        <f t="shared" si="219"/>
        <v>0</v>
      </c>
      <c r="TUF197" s="37">
        <f t="shared" si="219"/>
        <v>0</v>
      </c>
      <c r="TUG197" s="37">
        <f t="shared" si="219"/>
        <v>0</v>
      </c>
      <c r="TUH197" s="37">
        <f t="shared" si="219"/>
        <v>0</v>
      </c>
      <c r="TUI197" s="37">
        <f t="shared" si="219"/>
        <v>0</v>
      </c>
      <c r="TUJ197" s="37">
        <f t="shared" si="219"/>
        <v>0</v>
      </c>
      <c r="TUK197" s="37">
        <f t="shared" si="219"/>
        <v>0</v>
      </c>
      <c r="TUL197" s="37">
        <f t="shared" si="219"/>
        <v>0</v>
      </c>
      <c r="TUM197" s="37">
        <f t="shared" si="219"/>
        <v>0</v>
      </c>
      <c r="TUN197" s="37">
        <f t="shared" si="219"/>
        <v>0</v>
      </c>
      <c r="TUO197" s="37">
        <f t="shared" si="219"/>
        <v>0</v>
      </c>
      <c r="TUP197" s="37">
        <f t="shared" si="219"/>
        <v>0</v>
      </c>
      <c r="TUQ197" s="37">
        <f t="shared" si="219"/>
        <v>0</v>
      </c>
      <c r="TUR197" s="37">
        <f t="shared" si="219"/>
        <v>0</v>
      </c>
      <c r="TUS197" s="37">
        <f t="shared" si="219"/>
        <v>0</v>
      </c>
      <c r="TUT197" s="37">
        <f t="shared" si="219"/>
        <v>0</v>
      </c>
      <c r="TUU197" s="37">
        <f t="shared" si="219"/>
        <v>0</v>
      </c>
      <c r="TUV197" s="37">
        <f t="shared" si="219"/>
        <v>0</v>
      </c>
      <c r="TUW197" s="37">
        <f t="shared" si="219"/>
        <v>0</v>
      </c>
      <c r="TUX197" s="37">
        <f t="shared" ref="TUX197:TXI197" si="220">SUM(TUX234:TUX245)</f>
        <v>0</v>
      </c>
      <c r="TUY197" s="37">
        <f t="shared" si="220"/>
        <v>0</v>
      </c>
      <c r="TUZ197" s="37">
        <f t="shared" si="220"/>
        <v>0</v>
      </c>
      <c r="TVA197" s="37">
        <f t="shared" si="220"/>
        <v>0</v>
      </c>
      <c r="TVB197" s="37">
        <f t="shared" si="220"/>
        <v>0</v>
      </c>
      <c r="TVC197" s="37">
        <f t="shared" si="220"/>
        <v>0</v>
      </c>
      <c r="TVD197" s="37">
        <f t="shared" si="220"/>
        <v>0</v>
      </c>
      <c r="TVE197" s="37">
        <f t="shared" si="220"/>
        <v>0</v>
      </c>
      <c r="TVF197" s="37">
        <f t="shared" si="220"/>
        <v>0</v>
      </c>
      <c r="TVG197" s="37">
        <f t="shared" si="220"/>
        <v>0</v>
      </c>
      <c r="TVH197" s="37">
        <f t="shared" si="220"/>
        <v>0</v>
      </c>
      <c r="TVI197" s="37">
        <f t="shared" si="220"/>
        <v>0</v>
      </c>
      <c r="TVJ197" s="37">
        <f t="shared" si="220"/>
        <v>0</v>
      </c>
      <c r="TVK197" s="37">
        <f t="shared" si="220"/>
        <v>0</v>
      </c>
      <c r="TVL197" s="37">
        <f t="shared" si="220"/>
        <v>0</v>
      </c>
      <c r="TVM197" s="37">
        <f t="shared" si="220"/>
        <v>0</v>
      </c>
      <c r="TVN197" s="37">
        <f t="shared" si="220"/>
        <v>0</v>
      </c>
      <c r="TVO197" s="37">
        <f t="shared" si="220"/>
        <v>0</v>
      </c>
      <c r="TVP197" s="37">
        <f t="shared" si="220"/>
        <v>0</v>
      </c>
      <c r="TVQ197" s="37">
        <f t="shared" si="220"/>
        <v>0</v>
      </c>
      <c r="TVR197" s="37">
        <f t="shared" si="220"/>
        <v>0</v>
      </c>
      <c r="TVS197" s="37">
        <f t="shared" si="220"/>
        <v>0</v>
      </c>
      <c r="TVT197" s="37">
        <f t="shared" si="220"/>
        <v>0</v>
      </c>
      <c r="TVU197" s="37">
        <f t="shared" si="220"/>
        <v>0</v>
      </c>
      <c r="TVV197" s="37">
        <f t="shared" si="220"/>
        <v>0</v>
      </c>
      <c r="TVW197" s="37">
        <f t="shared" si="220"/>
        <v>0</v>
      </c>
      <c r="TVX197" s="37">
        <f t="shared" si="220"/>
        <v>0</v>
      </c>
      <c r="TVY197" s="37">
        <f t="shared" si="220"/>
        <v>0</v>
      </c>
      <c r="TVZ197" s="37">
        <f t="shared" si="220"/>
        <v>0</v>
      </c>
      <c r="TWA197" s="37">
        <f t="shared" si="220"/>
        <v>0</v>
      </c>
      <c r="TWB197" s="37">
        <f t="shared" si="220"/>
        <v>0</v>
      </c>
      <c r="TWC197" s="37">
        <f t="shared" si="220"/>
        <v>0</v>
      </c>
      <c r="TWD197" s="37">
        <f t="shared" si="220"/>
        <v>0</v>
      </c>
      <c r="TWE197" s="37">
        <f t="shared" si="220"/>
        <v>0</v>
      </c>
      <c r="TWF197" s="37">
        <f t="shared" si="220"/>
        <v>0</v>
      </c>
      <c r="TWG197" s="37">
        <f t="shared" si="220"/>
        <v>0</v>
      </c>
      <c r="TWH197" s="37">
        <f t="shared" si="220"/>
        <v>0</v>
      </c>
      <c r="TWI197" s="37">
        <f t="shared" si="220"/>
        <v>0</v>
      </c>
      <c r="TWJ197" s="37">
        <f t="shared" si="220"/>
        <v>0</v>
      </c>
      <c r="TWK197" s="37">
        <f t="shared" si="220"/>
        <v>0</v>
      </c>
      <c r="TWL197" s="37">
        <f t="shared" si="220"/>
        <v>0</v>
      </c>
      <c r="TWM197" s="37">
        <f t="shared" si="220"/>
        <v>0</v>
      </c>
      <c r="TWN197" s="37">
        <f t="shared" si="220"/>
        <v>0</v>
      </c>
      <c r="TWO197" s="37">
        <f t="shared" si="220"/>
        <v>0</v>
      </c>
      <c r="TWP197" s="37">
        <f t="shared" si="220"/>
        <v>0</v>
      </c>
      <c r="TWQ197" s="37">
        <f t="shared" si="220"/>
        <v>0</v>
      </c>
      <c r="TWR197" s="37">
        <f t="shared" si="220"/>
        <v>0</v>
      </c>
      <c r="TWS197" s="37">
        <f t="shared" si="220"/>
        <v>0</v>
      </c>
      <c r="TWT197" s="37">
        <f t="shared" si="220"/>
        <v>0</v>
      </c>
      <c r="TWU197" s="37">
        <f t="shared" si="220"/>
        <v>0</v>
      </c>
      <c r="TWV197" s="37">
        <f t="shared" si="220"/>
        <v>0</v>
      </c>
      <c r="TWW197" s="37">
        <f t="shared" si="220"/>
        <v>0</v>
      </c>
      <c r="TWX197" s="37">
        <f t="shared" si="220"/>
        <v>0</v>
      </c>
      <c r="TWY197" s="37">
        <f t="shared" si="220"/>
        <v>0</v>
      </c>
      <c r="TWZ197" s="37">
        <f t="shared" si="220"/>
        <v>0</v>
      </c>
      <c r="TXA197" s="37">
        <f t="shared" si="220"/>
        <v>0</v>
      </c>
      <c r="TXB197" s="37">
        <f t="shared" si="220"/>
        <v>0</v>
      </c>
      <c r="TXC197" s="37">
        <f t="shared" si="220"/>
        <v>0</v>
      </c>
      <c r="TXD197" s="37">
        <f t="shared" si="220"/>
        <v>0</v>
      </c>
      <c r="TXE197" s="37">
        <f t="shared" si="220"/>
        <v>0</v>
      </c>
      <c r="TXF197" s="37">
        <f t="shared" si="220"/>
        <v>0</v>
      </c>
      <c r="TXG197" s="37">
        <f t="shared" si="220"/>
        <v>0</v>
      </c>
      <c r="TXH197" s="37">
        <f t="shared" si="220"/>
        <v>0</v>
      </c>
      <c r="TXI197" s="37">
        <f t="shared" si="220"/>
        <v>0</v>
      </c>
      <c r="TXJ197" s="37">
        <f t="shared" ref="TXJ197:TZU197" si="221">SUM(TXJ234:TXJ245)</f>
        <v>0</v>
      </c>
      <c r="TXK197" s="37">
        <f t="shared" si="221"/>
        <v>0</v>
      </c>
      <c r="TXL197" s="37">
        <f t="shared" si="221"/>
        <v>0</v>
      </c>
      <c r="TXM197" s="37">
        <f t="shared" si="221"/>
        <v>0</v>
      </c>
      <c r="TXN197" s="37">
        <f t="shared" si="221"/>
        <v>0</v>
      </c>
      <c r="TXO197" s="37">
        <f t="shared" si="221"/>
        <v>0</v>
      </c>
      <c r="TXP197" s="37">
        <f t="shared" si="221"/>
        <v>0</v>
      </c>
      <c r="TXQ197" s="37">
        <f t="shared" si="221"/>
        <v>0</v>
      </c>
      <c r="TXR197" s="37">
        <f t="shared" si="221"/>
        <v>0</v>
      </c>
      <c r="TXS197" s="37">
        <f t="shared" si="221"/>
        <v>0</v>
      </c>
      <c r="TXT197" s="37">
        <f t="shared" si="221"/>
        <v>0</v>
      </c>
      <c r="TXU197" s="37">
        <f t="shared" si="221"/>
        <v>0</v>
      </c>
      <c r="TXV197" s="37">
        <f t="shared" si="221"/>
        <v>0</v>
      </c>
      <c r="TXW197" s="37">
        <f t="shared" si="221"/>
        <v>0</v>
      </c>
      <c r="TXX197" s="37">
        <f t="shared" si="221"/>
        <v>0</v>
      </c>
      <c r="TXY197" s="37">
        <f t="shared" si="221"/>
        <v>0</v>
      </c>
      <c r="TXZ197" s="37">
        <f t="shared" si="221"/>
        <v>0</v>
      </c>
      <c r="TYA197" s="37">
        <f t="shared" si="221"/>
        <v>0</v>
      </c>
      <c r="TYB197" s="37">
        <f t="shared" si="221"/>
        <v>0</v>
      </c>
      <c r="TYC197" s="37">
        <f t="shared" si="221"/>
        <v>0</v>
      </c>
      <c r="TYD197" s="37">
        <f t="shared" si="221"/>
        <v>0</v>
      </c>
      <c r="TYE197" s="37">
        <f t="shared" si="221"/>
        <v>0</v>
      </c>
      <c r="TYF197" s="37">
        <f t="shared" si="221"/>
        <v>0</v>
      </c>
      <c r="TYG197" s="37">
        <f t="shared" si="221"/>
        <v>0</v>
      </c>
      <c r="TYH197" s="37">
        <f t="shared" si="221"/>
        <v>0</v>
      </c>
      <c r="TYI197" s="37">
        <f t="shared" si="221"/>
        <v>0</v>
      </c>
      <c r="TYJ197" s="37">
        <f t="shared" si="221"/>
        <v>0</v>
      </c>
      <c r="TYK197" s="37">
        <f t="shared" si="221"/>
        <v>0</v>
      </c>
      <c r="TYL197" s="37">
        <f t="shared" si="221"/>
        <v>0</v>
      </c>
      <c r="TYM197" s="37">
        <f t="shared" si="221"/>
        <v>0</v>
      </c>
      <c r="TYN197" s="37">
        <f t="shared" si="221"/>
        <v>0</v>
      </c>
      <c r="TYO197" s="37">
        <f t="shared" si="221"/>
        <v>0</v>
      </c>
      <c r="TYP197" s="37">
        <f t="shared" si="221"/>
        <v>0</v>
      </c>
      <c r="TYQ197" s="37">
        <f t="shared" si="221"/>
        <v>0</v>
      </c>
      <c r="TYR197" s="37">
        <f t="shared" si="221"/>
        <v>0</v>
      </c>
      <c r="TYS197" s="37">
        <f t="shared" si="221"/>
        <v>0</v>
      </c>
      <c r="TYT197" s="37">
        <f t="shared" si="221"/>
        <v>0</v>
      </c>
      <c r="TYU197" s="37">
        <f t="shared" si="221"/>
        <v>0</v>
      </c>
      <c r="TYV197" s="37">
        <f t="shared" si="221"/>
        <v>0</v>
      </c>
      <c r="TYW197" s="37">
        <f t="shared" si="221"/>
        <v>0</v>
      </c>
      <c r="TYX197" s="37">
        <f t="shared" si="221"/>
        <v>0</v>
      </c>
      <c r="TYY197" s="37">
        <f t="shared" si="221"/>
        <v>0</v>
      </c>
      <c r="TYZ197" s="37">
        <f t="shared" si="221"/>
        <v>0</v>
      </c>
      <c r="TZA197" s="37">
        <f t="shared" si="221"/>
        <v>0</v>
      </c>
      <c r="TZB197" s="37">
        <f t="shared" si="221"/>
        <v>0</v>
      </c>
      <c r="TZC197" s="37">
        <f t="shared" si="221"/>
        <v>0</v>
      </c>
      <c r="TZD197" s="37">
        <f t="shared" si="221"/>
        <v>0</v>
      </c>
      <c r="TZE197" s="37">
        <f t="shared" si="221"/>
        <v>0</v>
      </c>
      <c r="TZF197" s="37">
        <f t="shared" si="221"/>
        <v>0</v>
      </c>
      <c r="TZG197" s="37">
        <f t="shared" si="221"/>
        <v>0</v>
      </c>
      <c r="TZH197" s="37">
        <f t="shared" si="221"/>
        <v>0</v>
      </c>
      <c r="TZI197" s="37">
        <f t="shared" si="221"/>
        <v>0</v>
      </c>
      <c r="TZJ197" s="37">
        <f t="shared" si="221"/>
        <v>0</v>
      </c>
      <c r="TZK197" s="37">
        <f t="shared" si="221"/>
        <v>0</v>
      </c>
      <c r="TZL197" s="37">
        <f t="shared" si="221"/>
        <v>0</v>
      </c>
      <c r="TZM197" s="37">
        <f t="shared" si="221"/>
        <v>0</v>
      </c>
      <c r="TZN197" s="37">
        <f t="shared" si="221"/>
        <v>0</v>
      </c>
      <c r="TZO197" s="37">
        <f t="shared" si="221"/>
        <v>0</v>
      </c>
      <c r="TZP197" s="37">
        <f t="shared" si="221"/>
        <v>0</v>
      </c>
      <c r="TZQ197" s="37">
        <f t="shared" si="221"/>
        <v>0</v>
      </c>
      <c r="TZR197" s="37">
        <f t="shared" si="221"/>
        <v>0</v>
      </c>
      <c r="TZS197" s="37">
        <f t="shared" si="221"/>
        <v>0</v>
      </c>
      <c r="TZT197" s="37">
        <f t="shared" si="221"/>
        <v>0</v>
      </c>
      <c r="TZU197" s="37">
        <f t="shared" si="221"/>
        <v>0</v>
      </c>
      <c r="TZV197" s="37">
        <f t="shared" ref="TZV197:UCG197" si="222">SUM(TZV234:TZV245)</f>
        <v>0</v>
      </c>
      <c r="TZW197" s="37">
        <f t="shared" si="222"/>
        <v>0</v>
      </c>
      <c r="TZX197" s="37">
        <f t="shared" si="222"/>
        <v>0</v>
      </c>
      <c r="TZY197" s="37">
        <f t="shared" si="222"/>
        <v>0</v>
      </c>
      <c r="TZZ197" s="37">
        <f t="shared" si="222"/>
        <v>0</v>
      </c>
      <c r="UAA197" s="37">
        <f t="shared" si="222"/>
        <v>0</v>
      </c>
      <c r="UAB197" s="37">
        <f t="shared" si="222"/>
        <v>0</v>
      </c>
      <c r="UAC197" s="37">
        <f t="shared" si="222"/>
        <v>0</v>
      </c>
      <c r="UAD197" s="37">
        <f t="shared" si="222"/>
        <v>0</v>
      </c>
      <c r="UAE197" s="37">
        <f t="shared" si="222"/>
        <v>0</v>
      </c>
      <c r="UAF197" s="37">
        <f t="shared" si="222"/>
        <v>0</v>
      </c>
      <c r="UAG197" s="37">
        <f t="shared" si="222"/>
        <v>0</v>
      </c>
      <c r="UAH197" s="37">
        <f t="shared" si="222"/>
        <v>0</v>
      </c>
      <c r="UAI197" s="37">
        <f t="shared" si="222"/>
        <v>0</v>
      </c>
      <c r="UAJ197" s="37">
        <f t="shared" si="222"/>
        <v>0</v>
      </c>
      <c r="UAK197" s="37">
        <f t="shared" si="222"/>
        <v>0</v>
      </c>
      <c r="UAL197" s="37">
        <f t="shared" si="222"/>
        <v>0</v>
      </c>
      <c r="UAM197" s="37">
        <f t="shared" si="222"/>
        <v>0</v>
      </c>
      <c r="UAN197" s="37">
        <f t="shared" si="222"/>
        <v>0</v>
      </c>
      <c r="UAO197" s="37">
        <f t="shared" si="222"/>
        <v>0</v>
      </c>
      <c r="UAP197" s="37">
        <f t="shared" si="222"/>
        <v>0</v>
      </c>
      <c r="UAQ197" s="37">
        <f t="shared" si="222"/>
        <v>0</v>
      </c>
      <c r="UAR197" s="37">
        <f t="shared" si="222"/>
        <v>0</v>
      </c>
      <c r="UAS197" s="37">
        <f t="shared" si="222"/>
        <v>0</v>
      </c>
      <c r="UAT197" s="37">
        <f t="shared" si="222"/>
        <v>0</v>
      </c>
      <c r="UAU197" s="37">
        <f t="shared" si="222"/>
        <v>0</v>
      </c>
      <c r="UAV197" s="37">
        <f t="shared" si="222"/>
        <v>0</v>
      </c>
      <c r="UAW197" s="37">
        <f t="shared" si="222"/>
        <v>0</v>
      </c>
      <c r="UAX197" s="37">
        <f t="shared" si="222"/>
        <v>0</v>
      </c>
      <c r="UAY197" s="37">
        <f t="shared" si="222"/>
        <v>0</v>
      </c>
      <c r="UAZ197" s="37">
        <f t="shared" si="222"/>
        <v>0</v>
      </c>
      <c r="UBA197" s="37">
        <f t="shared" si="222"/>
        <v>0</v>
      </c>
      <c r="UBB197" s="37">
        <f t="shared" si="222"/>
        <v>0</v>
      </c>
      <c r="UBC197" s="37">
        <f t="shared" si="222"/>
        <v>0</v>
      </c>
      <c r="UBD197" s="37">
        <f t="shared" si="222"/>
        <v>0</v>
      </c>
      <c r="UBE197" s="37">
        <f t="shared" si="222"/>
        <v>0</v>
      </c>
      <c r="UBF197" s="37">
        <f t="shared" si="222"/>
        <v>0</v>
      </c>
      <c r="UBG197" s="37">
        <f t="shared" si="222"/>
        <v>0</v>
      </c>
      <c r="UBH197" s="37">
        <f t="shared" si="222"/>
        <v>0</v>
      </c>
      <c r="UBI197" s="37">
        <f t="shared" si="222"/>
        <v>0</v>
      </c>
      <c r="UBJ197" s="37">
        <f t="shared" si="222"/>
        <v>0</v>
      </c>
      <c r="UBK197" s="37">
        <f t="shared" si="222"/>
        <v>0</v>
      </c>
      <c r="UBL197" s="37">
        <f t="shared" si="222"/>
        <v>0</v>
      </c>
      <c r="UBM197" s="37">
        <f t="shared" si="222"/>
        <v>0</v>
      </c>
      <c r="UBN197" s="37">
        <f t="shared" si="222"/>
        <v>0</v>
      </c>
      <c r="UBO197" s="37">
        <f t="shared" si="222"/>
        <v>0</v>
      </c>
      <c r="UBP197" s="37">
        <f t="shared" si="222"/>
        <v>0</v>
      </c>
      <c r="UBQ197" s="37">
        <f t="shared" si="222"/>
        <v>0</v>
      </c>
      <c r="UBR197" s="37">
        <f t="shared" si="222"/>
        <v>0</v>
      </c>
      <c r="UBS197" s="37">
        <f t="shared" si="222"/>
        <v>0</v>
      </c>
      <c r="UBT197" s="37">
        <f t="shared" si="222"/>
        <v>0</v>
      </c>
      <c r="UBU197" s="37">
        <f t="shared" si="222"/>
        <v>0</v>
      </c>
      <c r="UBV197" s="37">
        <f t="shared" si="222"/>
        <v>0</v>
      </c>
      <c r="UBW197" s="37">
        <f t="shared" si="222"/>
        <v>0</v>
      </c>
      <c r="UBX197" s="37">
        <f t="shared" si="222"/>
        <v>0</v>
      </c>
      <c r="UBY197" s="37">
        <f t="shared" si="222"/>
        <v>0</v>
      </c>
      <c r="UBZ197" s="37">
        <f t="shared" si="222"/>
        <v>0</v>
      </c>
      <c r="UCA197" s="37">
        <f t="shared" si="222"/>
        <v>0</v>
      </c>
      <c r="UCB197" s="37">
        <f t="shared" si="222"/>
        <v>0</v>
      </c>
      <c r="UCC197" s="37">
        <f t="shared" si="222"/>
        <v>0</v>
      </c>
      <c r="UCD197" s="37">
        <f t="shared" si="222"/>
        <v>0</v>
      </c>
      <c r="UCE197" s="37">
        <f t="shared" si="222"/>
        <v>0</v>
      </c>
      <c r="UCF197" s="37">
        <f t="shared" si="222"/>
        <v>0</v>
      </c>
      <c r="UCG197" s="37">
        <f t="shared" si="222"/>
        <v>0</v>
      </c>
      <c r="UCH197" s="37">
        <f t="shared" ref="UCH197:UES197" si="223">SUM(UCH234:UCH245)</f>
        <v>0</v>
      </c>
      <c r="UCI197" s="37">
        <f t="shared" si="223"/>
        <v>0</v>
      </c>
      <c r="UCJ197" s="37">
        <f t="shared" si="223"/>
        <v>0</v>
      </c>
      <c r="UCK197" s="37">
        <f t="shared" si="223"/>
        <v>0</v>
      </c>
      <c r="UCL197" s="37">
        <f t="shared" si="223"/>
        <v>0</v>
      </c>
      <c r="UCM197" s="37">
        <f t="shared" si="223"/>
        <v>0</v>
      </c>
      <c r="UCN197" s="37">
        <f t="shared" si="223"/>
        <v>0</v>
      </c>
      <c r="UCO197" s="37">
        <f t="shared" si="223"/>
        <v>0</v>
      </c>
      <c r="UCP197" s="37">
        <f t="shared" si="223"/>
        <v>0</v>
      </c>
      <c r="UCQ197" s="37">
        <f t="shared" si="223"/>
        <v>0</v>
      </c>
      <c r="UCR197" s="37">
        <f t="shared" si="223"/>
        <v>0</v>
      </c>
      <c r="UCS197" s="37">
        <f t="shared" si="223"/>
        <v>0</v>
      </c>
      <c r="UCT197" s="37">
        <f t="shared" si="223"/>
        <v>0</v>
      </c>
      <c r="UCU197" s="37">
        <f t="shared" si="223"/>
        <v>0</v>
      </c>
      <c r="UCV197" s="37">
        <f t="shared" si="223"/>
        <v>0</v>
      </c>
      <c r="UCW197" s="37">
        <f t="shared" si="223"/>
        <v>0</v>
      </c>
      <c r="UCX197" s="37">
        <f t="shared" si="223"/>
        <v>0</v>
      </c>
      <c r="UCY197" s="37">
        <f t="shared" si="223"/>
        <v>0</v>
      </c>
      <c r="UCZ197" s="37">
        <f t="shared" si="223"/>
        <v>0</v>
      </c>
      <c r="UDA197" s="37">
        <f t="shared" si="223"/>
        <v>0</v>
      </c>
      <c r="UDB197" s="37">
        <f t="shared" si="223"/>
        <v>0</v>
      </c>
      <c r="UDC197" s="37">
        <f t="shared" si="223"/>
        <v>0</v>
      </c>
      <c r="UDD197" s="37">
        <f t="shared" si="223"/>
        <v>0</v>
      </c>
      <c r="UDE197" s="37">
        <f t="shared" si="223"/>
        <v>0</v>
      </c>
      <c r="UDF197" s="37">
        <f t="shared" si="223"/>
        <v>0</v>
      </c>
      <c r="UDG197" s="37">
        <f t="shared" si="223"/>
        <v>0</v>
      </c>
      <c r="UDH197" s="37">
        <f t="shared" si="223"/>
        <v>0</v>
      </c>
      <c r="UDI197" s="37">
        <f t="shared" si="223"/>
        <v>0</v>
      </c>
      <c r="UDJ197" s="37">
        <f t="shared" si="223"/>
        <v>0</v>
      </c>
      <c r="UDK197" s="37">
        <f t="shared" si="223"/>
        <v>0</v>
      </c>
      <c r="UDL197" s="37">
        <f t="shared" si="223"/>
        <v>0</v>
      </c>
      <c r="UDM197" s="37">
        <f t="shared" si="223"/>
        <v>0</v>
      </c>
      <c r="UDN197" s="37">
        <f t="shared" si="223"/>
        <v>0</v>
      </c>
      <c r="UDO197" s="37">
        <f t="shared" si="223"/>
        <v>0</v>
      </c>
      <c r="UDP197" s="37">
        <f t="shared" si="223"/>
        <v>0</v>
      </c>
      <c r="UDQ197" s="37">
        <f t="shared" si="223"/>
        <v>0</v>
      </c>
      <c r="UDR197" s="37">
        <f t="shared" si="223"/>
        <v>0</v>
      </c>
      <c r="UDS197" s="37">
        <f t="shared" si="223"/>
        <v>0</v>
      </c>
      <c r="UDT197" s="37">
        <f t="shared" si="223"/>
        <v>0</v>
      </c>
      <c r="UDU197" s="37">
        <f t="shared" si="223"/>
        <v>0</v>
      </c>
      <c r="UDV197" s="37">
        <f t="shared" si="223"/>
        <v>0</v>
      </c>
      <c r="UDW197" s="37">
        <f t="shared" si="223"/>
        <v>0</v>
      </c>
      <c r="UDX197" s="37">
        <f t="shared" si="223"/>
        <v>0</v>
      </c>
      <c r="UDY197" s="37">
        <f t="shared" si="223"/>
        <v>0</v>
      </c>
      <c r="UDZ197" s="37">
        <f t="shared" si="223"/>
        <v>0</v>
      </c>
      <c r="UEA197" s="37">
        <f t="shared" si="223"/>
        <v>0</v>
      </c>
      <c r="UEB197" s="37">
        <f t="shared" si="223"/>
        <v>0</v>
      </c>
      <c r="UEC197" s="37">
        <f t="shared" si="223"/>
        <v>0</v>
      </c>
      <c r="UED197" s="37">
        <f t="shared" si="223"/>
        <v>0</v>
      </c>
      <c r="UEE197" s="37">
        <f t="shared" si="223"/>
        <v>0</v>
      </c>
      <c r="UEF197" s="37">
        <f t="shared" si="223"/>
        <v>0</v>
      </c>
      <c r="UEG197" s="37">
        <f t="shared" si="223"/>
        <v>0</v>
      </c>
      <c r="UEH197" s="37">
        <f t="shared" si="223"/>
        <v>0</v>
      </c>
      <c r="UEI197" s="37">
        <f t="shared" si="223"/>
        <v>0</v>
      </c>
      <c r="UEJ197" s="37">
        <f t="shared" si="223"/>
        <v>0</v>
      </c>
      <c r="UEK197" s="37">
        <f t="shared" si="223"/>
        <v>0</v>
      </c>
      <c r="UEL197" s="37">
        <f t="shared" si="223"/>
        <v>0</v>
      </c>
      <c r="UEM197" s="37">
        <f t="shared" si="223"/>
        <v>0</v>
      </c>
      <c r="UEN197" s="37">
        <f t="shared" si="223"/>
        <v>0</v>
      </c>
      <c r="UEO197" s="37">
        <f t="shared" si="223"/>
        <v>0</v>
      </c>
      <c r="UEP197" s="37">
        <f t="shared" si="223"/>
        <v>0</v>
      </c>
      <c r="UEQ197" s="37">
        <f t="shared" si="223"/>
        <v>0</v>
      </c>
      <c r="UER197" s="37">
        <f t="shared" si="223"/>
        <v>0</v>
      </c>
      <c r="UES197" s="37">
        <f t="shared" si="223"/>
        <v>0</v>
      </c>
      <c r="UET197" s="37">
        <f t="shared" ref="UET197:UHE197" si="224">SUM(UET234:UET245)</f>
        <v>0</v>
      </c>
      <c r="UEU197" s="37">
        <f t="shared" si="224"/>
        <v>0</v>
      </c>
      <c r="UEV197" s="37">
        <f t="shared" si="224"/>
        <v>0</v>
      </c>
      <c r="UEW197" s="37">
        <f t="shared" si="224"/>
        <v>0</v>
      </c>
      <c r="UEX197" s="37">
        <f t="shared" si="224"/>
        <v>0</v>
      </c>
      <c r="UEY197" s="37">
        <f t="shared" si="224"/>
        <v>0</v>
      </c>
      <c r="UEZ197" s="37">
        <f t="shared" si="224"/>
        <v>0</v>
      </c>
      <c r="UFA197" s="37">
        <f t="shared" si="224"/>
        <v>0</v>
      </c>
      <c r="UFB197" s="37">
        <f t="shared" si="224"/>
        <v>0</v>
      </c>
      <c r="UFC197" s="37">
        <f t="shared" si="224"/>
        <v>0</v>
      </c>
      <c r="UFD197" s="37">
        <f t="shared" si="224"/>
        <v>0</v>
      </c>
      <c r="UFE197" s="37">
        <f t="shared" si="224"/>
        <v>0</v>
      </c>
      <c r="UFF197" s="37">
        <f t="shared" si="224"/>
        <v>0</v>
      </c>
      <c r="UFG197" s="37">
        <f t="shared" si="224"/>
        <v>0</v>
      </c>
      <c r="UFH197" s="37">
        <f t="shared" si="224"/>
        <v>0</v>
      </c>
      <c r="UFI197" s="37">
        <f t="shared" si="224"/>
        <v>0</v>
      </c>
      <c r="UFJ197" s="37">
        <f t="shared" si="224"/>
        <v>0</v>
      </c>
      <c r="UFK197" s="37">
        <f t="shared" si="224"/>
        <v>0</v>
      </c>
      <c r="UFL197" s="37">
        <f t="shared" si="224"/>
        <v>0</v>
      </c>
      <c r="UFM197" s="37">
        <f t="shared" si="224"/>
        <v>0</v>
      </c>
      <c r="UFN197" s="37">
        <f t="shared" si="224"/>
        <v>0</v>
      </c>
      <c r="UFO197" s="37">
        <f t="shared" si="224"/>
        <v>0</v>
      </c>
      <c r="UFP197" s="37">
        <f t="shared" si="224"/>
        <v>0</v>
      </c>
      <c r="UFQ197" s="37">
        <f t="shared" si="224"/>
        <v>0</v>
      </c>
      <c r="UFR197" s="37">
        <f t="shared" si="224"/>
        <v>0</v>
      </c>
      <c r="UFS197" s="37">
        <f t="shared" si="224"/>
        <v>0</v>
      </c>
      <c r="UFT197" s="37">
        <f t="shared" si="224"/>
        <v>0</v>
      </c>
      <c r="UFU197" s="37">
        <f t="shared" si="224"/>
        <v>0</v>
      </c>
      <c r="UFV197" s="37">
        <f t="shared" si="224"/>
        <v>0</v>
      </c>
      <c r="UFW197" s="37">
        <f t="shared" si="224"/>
        <v>0</v>
      </c>
      <c r="UFX197" s="37">
        <f t="shared" si="224"/>
        <v>0</v>
      </c>
      <c r="UFY197" s="37">
        <f t="shared" si="224"/>
        <v>0</v>
      </c>
      <c r="UFZ197" s="37">
        <f t="shared" si="224"/>
        <v>0</v>
      </c>
      <c r="UGA197" s="37">
        <f t="shared" si="224"/>
        <v>0</v>
      </c>
      <c r="UGB197" s="37">
        <f t="shared" si="224"/>
        <v>0</v>
      </c>
      <c r="UGC197" s="37">
        <f t="shared" si="224"/>
        <v>0</v>
      </c>
      <c r="UGD197" s="37">
        <f t="shared" si="224"/>
        <v>0</v>
      </c>
      <c r="UGE197" s="37">
        <f t="shared" si="224"/>
        <v>0</v>
      </c>
      <c r="UGF197" s="37">
        <f t="shared" si="224"/>
        <v>0</v>
      </c>
      <c r="UGG197" s="37">
        <f t="shared" si="224"/>
        <v>0</v>
      </c>
      <c r="UGH197" s="37">
        <f t="shared" si="224"/>
        <v>0</v>
      </c>
      <c r="UGI197" s="37">
        <f t="shared" si="224"/>
        <v>0</v>
      </c>
      <c r="UGJ197" s="37">
        <f t="shared" si="224"/>
        <v>0</v>
      </c>
      <c r="UGK197" s="37">
        <f t="shared" si="224"/>
        <v>0</v>
      </c>
      <c r="UGL197" s="37">
        <f t="shared" si="224"/>
        <v>0</v>
      </c>
      <c r="UGM197" s="37">
        <f t="shared" si="224"/>
        <v>0</v>
      </c>
      <c r="UGN197" s="37">
        <f t="shared" si="224"/>
        <v>0</v>
      </c>
      <c r="UGO197" s="37">
        <f t="shared" si="224"/>
        <v>0</v>
      </c>
      <c r="UGP197" s="37">
        <f t="shared" si="224"/>
        <v>0</v>
      </c>
      <c r="UGQ197" s="37">
        <f t="shared" si="224"/>
        <v>0</v>
      </c>
      <c r="UGR197" s="37">
        <f t="shared" si="224"/>
        <v>0</v>
      </c>
      <c r="UGS197" s="37">
        <f t="shared" si="224"/>
        <v>0</v>
      </c>
      <c r="UGT197" s="37">
        <f t="shared" si="224"/>
        <v>0</v>
      </c>
      <c r="UGU197" s="37">
        <f t="shared" si="224"/>
        <v>0</v>
      </c>
      <c r="UGV197" s="37">
        <f t="shared" si="224"/>
        <v>0</v>
      </c>
      <c r="UGW197" s="37">
        <f t="shared" si="224"/>
        <v>0</v>
      </c>
      <c r="UGX197" s="37">
        <f t="shared" si="224"/>
        <v>0</v>
      </c>
      <c r="UGY197" s="37">
        <f t="shared" si="224"/>
        <v>0</v>
      </c>
      <c r="UGZ197" s="37">
        <f t="shared" si="224"/>
        <v>0</v>
      </c>
      <c r="UHA197" s="37">
        <f t="shared" si="224"/>
        <v>0</v>
      </c>
      <c r="UHB197" s="37">
        <f t="shared" si="224"/>
        <v>0</v>
      </c>
      <c r="UHC197" s="37">
        <f t="shared" si="224"/>
        <v>0</v>
      </c>
      <c r="UHD197" s="37">
        <f t="shared" si="224"/>
        <v>0</v>
      </c>
      <c r="UHE197" s="37">
        <f t="shared" si="224"/>
        <v>0</v>
      </c>
      <c r="UHF197" s="37">
        <f t="shared" ref="UHF197:UJQ197" si="225">SUM(UHF234:UHF245)</f>
        <v>0</v>
      </c>
      <c r="UHG197" s="37">
        <f t="shared" si="225"/>
        <v>0</v>
      </c>
      <c r="UHH197" s="37">
        <f t="shared" si="225"/>
        <v>0</v>
      </c>
      <c r="UHI197" s="37">
        <f t="shared" si="225"/>
        <v>0</v>
      </c>
      <c r="UHJ197" s="37">
        <f t="shared" si="225"/>
        <v>0</v>
      </c>
      <c r="UHK197" s="37">
        <f t="shared" si="225"/>
        <v>0</v>
      </c>
      <c r="UHL197" s="37">
        <f t="shared" si="225"/>
        <v>0</v>
      </c>
      <c r="UHM197" s="37">
        <f t="shared" si="225"/>
        <v>0</v>
      </c>
      <c r="UHN197" s="37">
        <f t="shared" si="225"/>
        <v>0</v>
      </c>
      <c r="UHO197" s="37">
        <f t="shared" si="225"/>
        <v>0</v>
      </c>
      <c r="UHP197" s="37">
        <f t="shared" si="225"/>
        <v>0</v>
      </c>
      <c r="UHQ197" s="37">
        <f t="shared" si="225"/>
        <v>0</v>
      </c>
      <c r="UHR197" s="37">
        <f t="shared" si="225"/>
        <v>0</v>
      </c>
      <c r="UHS197" s="37">
        <f t="shared" si="225"/>
        <v>0</v>
      </c>
      <c r="UHT197" s="37">
        <f t="shared" si="225"/>
        <v>0</v>
      </c>
      <c r="UHU197" s="37">
        <f t="shared" si="225"/>
        <v>0</v>
      </c>
      <c r="UHV197" s="37">
        <f t="shared" si="225"/>
        <v>0</v>
      </c>
      <c r="UHW197" s="37">
        <f t="shared" si="225"/>
        <v>0</v>
      </c>
      <c r="UHX197" s="37">
        <f t="shared" si="225"/>
        <v>0</v>
      </c>
      <c r="UHY197" s="37">
        <f t="shared" si="225"/>
        <v>0</v>
      </c>
      <c r="UHZ197" s="37">
        <f t="shared" si="225"/>
        <v>0</v>
      </c>
      <c r="UIA197" s="37">
        <f t="shared" si="225"/>
        <v>0</v>
      </c>
      <c r="UIB197" s="37">
        <f t="shared" si="225"/>
        <v>0</v>
      </c>
      <c r="UIC197" s="37">
        <f t="shared" si="225"/>
        <v>0</v>
      </c>
      <c r="UID197" s="37">
        <f t="shared" si="225"/>
        <v>0</v>
      </c>
      <c r="UIE197" s="37">
        <f t="shared" si="225"/>
        <v>0</v>
      </c>
      <c r="UIF197" s="37">
        <f t="shared" si="225"/>
        <v>0</v>
      </c>
      <c r="UIG197" s="37">
        <f t="shared" si="225"/>
        <v>0</v>
      </c>
      <c r="UIH197" s="37">
        <f t="shared" si="225"/>
        <v>0</v>
      </c>
      <c r="UII197" s="37">
        <f t="shared" si="225"/>
        <v>0</v>
      </c>
      <c r="UIJ197" s="37">
        <f t="shared" si="225"/>
        <v>0</v>
      </c>
      <c r="UIK197" s="37">
        <f t="shared" si="225"/>
        <v>0</v>
      </c>
      <c r="UIL197" s="37">
        <f t="shared" si="225"/>
        <v>0</v>
      </c>
      <c r="UIM197" s="37">
        <f t="shared" si="225"/>
        <v>0</v>
      </c>
      <c r="UIN197" s="37">
        <f t="shared" si="225"/>
        <v>0</v>
      </c>
      <c r="UIO197" s="37">
        <f t="shared" si="225"/>
        <v>0</v>
      </c>
      <c r="UIP197" s="37">
        <f t="shared" si="225"/>
        <v>0</v>
      </c>
      <c r="UIQ197" s="37">
        <f t="shared" si="225"/>
        <v>0</v>
      </c>
      <c r="UIR197" s="37">
        <f t="shared" si="225"/>
        <v>0</v>
      </c>
      <c r="UIS197" s="37">
        <f t="shared" si="225"/>
        <v>0</v>
      </c>
      <c r="UIT197" s="37">
        <f t="shared" si="225"/>
        <v>0</v>
      </c>
      <c r="UIU197" s="37">
        <f t="shared" si="225"/>
        <v>0</v>
      </c>
      <c r="UIV197" s="37">
        <f t="shared" si="225"/>
        <v>0</v>
      </c>
      <c r="UIW197" s="37">
        <f t="shared" si="225"/>
        <v>0</v>
      </c>
      <c r="UIX197" s="37">
        <f t="shared" si="225"/>
        <v>0</v>
      </c>
      <c r="UIY197" s="37">
        <f t="shared" si="225"/>
        <v>0</v>
      </c>
      <c r="UIZ197" s="37">
        <f t="shared" si="225"/>
        <v>0</v>
      </c>
      <c r="UJA197" s="37">
        <f t="shared" si="225"/>
        <v>0</v>
      </c>
      <c r="UJB197" s="37">
        <f t="shared" si="225"/>
        <v>0</v>
      </c>
      <c r="UJC197" s="37">
        <f t="shared" si="225"/>
        <v>0</v>
      </c>
      <c r="UJD197" s="37">
        <f t="shared" si="225"/>
        <v>0</v>
      </c>
      <c r="UJE197" s="37">
        <f t="shared" si="225"/>
        <v>0</v>
      </c>
      <c r="UJF197" s="37">
        <f t="shared" si="225"/>
        <v>0</v>
      </c>
      <c r="UJG197" s="37">
        <f t="shared" si="225"/>
        <v>0</v>
      </c>
      <c r="UJH197" s="37">
        <f t="shared" si="225"/>
        <v>0</v>
      </c>
      <c r="UJI197" s="37">
        <f t="shared" si="225"/>
        <v>0</v>
      </c>
      <c r="UJJ197" s="37">
        <f t="shared" si="225"/>
        <v>0</v>
      </c>
      <c r="UJK197" s="37">
        <f t="shared" si="225"/>
        <v>0</v>
      </c>
      <c r="UJL197" s="37">
        <f t="shared" si="225"/>
        <v>0</v>
      </c>
      <c r="UJM197" s="37">
        <f t="shared" si="225"/>
        <v>0</v>
      </c>
      <c r="UJN197" s="37">
        <f t="shared" si="225"/>
        <v>0</v>
      </c>
      <c r="UJO197" s="37">
        <f t="shared" si="225"/>
        <v>0</v>
      </c>
      <c r="UJP197" s="37">
        <f t="shared" si="225"/>
        <v>0</v>
      </c>
      <c r="UJQ197" s="37">
        <f t="shared" si="225"/>
        <v>0</v>
      </c>
      <c r="UJR197" s="37">
        <f t="shared" ref="UJR197:UMC197" si="226">SUM(UJR234:UJR245)</f>
        <v>0</v>
      </c>
      <c r="UJS197" s="37">
        <f t="shared" si="226"/>
        <v>0</v>
      </c>
      <c r="UJT197" s="37">
        <f t="shared" si="226"/>
        <v>0</v>
      </c>
      <c r="UJU197" s="37">
        <f t="shared" si="226"/>
        <v>0</v>
      </c>
      <c r="UJV197" s="37">
        <f t="shared" si="226"/>
        <v>0</v>
      </c>
      <c r="UJW197" s="37">
        <f t="shared" si="226"/>
        <v>0</v>
      </c>
      <c r="UJX197" s="37">
        <f t="shared" si="226"/>
        <v>0</v>
      </c>
      <c r="UJY197" s="37">
        <f t="shared" si="226"/>
        <v>0</v>
      </c>
      <c r="UJZ197" s="37">
        <f t="shared" si="226"/>
        <v>0</v>
      </c>
      <c r="UKA197" s="37">
        <f t="shared" si="226"/>
        <v>0</v>
      </c>
      <c r="UKB197" s="37">
        <f t="shared" si="226"/>
        <v>0</v>
      </c>
      <c r="UKC197" s="37">
        <f t="shared" si="226"/>
        <v>0</v>
      </c>
      <c r="UKD197" s="37">
        <f t="shared" si="226"/>
        <v>0</v>
      </c>
      <c r="UKE197" s="37">
        <f t="shared" si="226"/>
        <v>0</v>
      </c>
      <c r="UKF197" s="37">
        <f t="shared" si="226"/>
        <v>0</v>
      </c>
      <c r="UKG197" s="37">
        <f t="shared" si="226"/>
        <v>0</v>
      </c>
      <c r="UKH197" s="37">
        <f t="shared" si="226"/>
        <v>0</v>
      </c>
      <c r="UKI197" s="37">
        <f t="shared" si="226"/>
        <v>0</v>
      </c>
      <c r="UKJ197" s="37">
        <f t="shared" si="226"/>
        <v>0</v>
      </c>
      <c r="UKK197" s="37">
        <f t="shared" si="226"/>
        <v>0</v>
      </c>
      <c r="UKL197" s="37">
        <f t="shared" si="226"/>
        <v>0</v>
      </c>
      <c r="UKM197" s="37">
        <f t="shared" si="226"/>
        <v>0</v>
      </c>
      <c r="UKN197" s="37">
        <f t="shared" si="226"/>
        <v>0</v>
      </c>
      <c r="UKO197" s="37">
        <f t="shared" si="226"/>
        <v>0</v>
      </c>
      <c r="UKP197" s="37">
        <f t="shared" si="226"/>
        <v>0</v>
      </c>
      <c r="UKQ197" s="37">
        <f t="shared" si="226"/>
        <v>0</v>
      </c>
      <c r="UKR197" s="37">
        <f t="shared" si="226"/>
        <v>0</v>
      </c>
      <c r="UKS197" s="37">
        <f t="shared" si="226"/>
        <v>0</v>
      </c>
      <c r="UKT197" s="37">
        <f t="shared" si="226"/>
        <v>0</v>
      </c>
      <c r="UKU197" s="37">
        <f t="shared" si="226"/>
        <v>0</v>
      </c>
      <c r="UKV197" s="37">
        <f t="shared" si="226"/>
        <v>0</v>
      </c>
      <c r="UKW197" s="37">
        <f t="shared" si="226"/>
        <v>0</v>
      </c>
      <c r="UKX197" s="37">
        <f t="shared" si="226"/>
        <v>0</v>
      </c>
      <c r="UKY197" s="37">
        <f t="shared" si="226"/>
        <v>0</v>
      </c>
      <c r="UKZ197" s="37">
        <f t="shared" si="226"/>
        <v>0</v>
      </c>
      <c r="ULA197" s="37">
        <f t="shared" si="226"/>
        <v>0</v>
      </c>
      <c r="ULB197" s="37">
        <f t="shared" si="226"/>
        <v>0</v>
      </c>
      <c r="ULC197" s="37">
        <f t="shared" si="226"/>
        <v>0</v>
      </c>
      <c r="ULD197" s="37">
        <f t="shared" si="226"/>
        <v>0</v>
      </c>
      <c r="ULE197" s="37">
        <f t="shared" si="226"/>
        <v>0</v>
      </c>
      <c r="ULF197" s="37">
        <f t="shared" si="226"/>
        <v>0</v>
      </c>
      <c r="ULG197" s="37">
        <f t="shared" si="226"/>
        <v>0</v>
      </c>
      <c r="ULH197" s="37">
        <f t="shared" si="226"/>
        <v>0</v>
      </c>
      <c r="ULI197" s="37">
        <f t="shared" si="226"/>
        <v>0</v>
      </c>
      <c r="ULJ197" s="37">
        <f t="shared" si="226"/>
        <v>0</v>
      </c>
      <c r="ULK197" s="37">
        <f t="shared" si="226"/>
        <v>0</v>
      </c>
      <c r="ULL197" s="37">
        <f t="shared" si="226"/>
        <v>0</v>
      </c>
      <c r="ULM197" s="37">
        <f t="shared" si="226"/>
        <v>0</v>
      </c>
      <c r="ULN197" s="37">
        <f t="shared" si="226"/>
        <v>0</v>
      </c>
      <c r="ULO197" s="37">
        <f t="shared" si="226"/>
        <v>0</v>
      </c>
      <c r="ULP197" s="37">
        <f t="shared" si="226"/>
        <v>0</v>
      </c>
      <c r="ULQ197" s="37">
        <f t="shared" si="226"/>
        <v>0</v>
      </c>
      <c r="ULR197" s="37">
        <f t="shared" si="226"/>
        <v>0</v>
      </c>
      <c r="ULS197" s="37">
        <f t="shared" si="226"/>
        <v>0</v>
      </c>
      <c r="ULT197" s="37">
        <f t="shared" si="226"/>
        <v>0</v>
      </c>
      <c r="ULU197" s="37">
        <f t="shared" si="226"/>
        <v>0</v>
      </c>
      <c r="ULV197" s="37">
        <f t="shared" si="226"/>
        <v>0</v>
      </c>
      <c r="ULW197" s="37">
        <f t="shared" si="226"/>
        <v>0</v>
      </c>
      <c r="ULX197" s="37">
        <f t="shared" si="226"/>
        <v>0</v>
      </c>
      <c r="ULY197" s="37">
        <f t="shared" si="226"/>
        <v>0</v>
      </c>
      <c r="ULZ197" s="37">
        <f t="shared" si="226"/>
        <v>0</v>
      </c>
      <c r="UMA197" s="37">
        <f t="shared" si="226"/>
        <v>0</v>
      </c>
      <c r="UMB197" s="37">
        <f t="shared" si="226"/>
        <v>0</v>
      </c>
      <c r="UMC197" s="37">
        <f t="shared" si="226"/>
        <v>0</v>
      </c>
      <c r="UMD197" s="37">
        <f t="shared" ref="UMD197:UOO197" si="227">SUM(UMD234:UMD245)</f>
        <v>0</v>
      </c>
      <c r="UME197" s="37">
        <f t="shared" si="227"/>
        <v>0</v>
      </c>
      <c r="UMF197" s="37">
        <f t="shared" si="227"/>
        <v>0</v>
      </c>
      <c r="UMG197" s="37">
        <f t="shared" si="227"/>
        <v>0</v>
      </c>
      <c r="UMH197" s="37">
        <f t="shared" si="227"/>
        <v>0</v>
      </c>
      <c r="UMI197" s="37">
        <f t="shared" si="227"/>
        <v>0</v>
      </c>
      <c r="UMJ197" s="37">
        <f t="shared" si="227"/>
        <v>0</v>
      </c>
      <c r="UMK197" s="37">
        <f t="shared" si="227"/>
        <v>0</v>
      </c>
      <c r="UML197" s="37">
        <f t="shared" si="227"/>
        <v>0</v>
      </c>
      <c r="UMM197" s="37">
        <f t="shared" si="227"/>
        <v>0</v>
      </c>
      <c r="UMN197" s="37">
        <f t="shared" si="227"/>
        <v>0</v>
      </c>
      <c r="UMO197" s="37">
        <f t="shared" si="227"/>
        <v>0</v>
      </c>
      <c r="UMP197" s="37">
        <f t="shared" si="227"/>
        <v>0</v>
      </c>
      <c r="UMQ197" s="37">
        <f t="shared" si="227"/>
        <v>0</v>
      </c>
      <c r="UMR197" s="37">
        <f t="shared" si="227"/>
        <v>0</v>
      </c>
      <c r="UMS197" s="37">
        <f t="shared" si="227"/>
        <v>0</v>
      </c>
      <c r="UMT197" s="37">
        <f t="shared" si="227"/>
        <v>0</v>
      </c>
      <c r="UMU197" s="37">
        <f t="shared" si="227"/>
        <v>0</v>
      </c>
      <c r="UMV197" s="37">
        <f t="shared" si="227"/>
        <v>0</v>
      </c>
      <c r="UMW197" s="37">
        <f t="shared" si="227"/>
        <v>0</v>
      </c>
      <c r="UMX197" s="37">
        <f t="shared" si="227"/>
        <v>0</v>
      </c>
      <c r="UMY197" s="37">
        <f t="shared" si="227"/>
        <v>0</v>
      </c>
      <c r="UMZ197" s="37">
        <f t="shared" si="227"/>
        <v>0</v>
      </c>
      <c r="UNA197" s="37">
        <f t="shared" si="227"/>
        <v>0</v>
      </c>
      <c r="UNB197" s="37">
        <f t="shared" si="227"/>
        <v>0</v>
      </c>
      <c r="UNC197" s="37">
        <f t="shared" si="227"/>
        <v>0</v>
      </c>
      <c r="UND197" s="37">
        <f t="shared" si="227"/>
        <v>0</v>
      </c>
      <c r="UNE197" s="37">
        <f t="shared" si="227"/>
        <v>0</v>
      </c>
      <c r="UNF197" s="37">
        <f t="shared" si="227"/>
        <v>0</v>
      </c>
      <c r="UNG197" s="37">
        <f t="shared" si="227"/>
        <v>0</v>
      </c>
      <c r="UNH197" s="37">
        <f t="shared" si="227"/>
        <v>0</v>
      </c>
      <c r="UNI197" s="37">
        <f t="shared" si="227"/>
        <v>0</v>
      </c>
      <c r="UNJ197" s="37">
        <f t="shared" si="227"/>
        <v>0</v>
      </c>
      <c r="UNK197" s="37">
        <f t="shared" si="227"/>
        <v>0</v>
      </c>
      <c r="UNL197" s="37">
        <f t="shared" si="227"/>
        <v>0</v>
      </c>
      <c r="UNM197" s="37">
        <f t="shared" si="227"/>
        <v>0</v>
      </c>
      <c r="UNN197" s="37">
        <f t="shared" si="227"/>
        <v>0</v>
      </c>
      <c r="UNO197" s="37">
        <f t="shared" si="227"/>
        <v>0</v>
      </c>
      <c r="UNP197" s="37">
        <f t="shared" si="227"/>
        <v>0</v>
      </c>
      <c r="UNQ197" s="37">
        <f t="shared" si="227"/>
        <v>0</v>
      </c>
      <c r="UNR197" s="37">
        <f t="shared" si="227"/>
        <v>0</v>
      </c>
      <c r="UNS197" s="37">
        <f t="shared" si="227"/>
        <v>0</v>
      </c>
      <c r="UNT197" s="37">
        <f t="shared" si="227"/>
        <v>0</v>
      </c>
      <c r="UNU197" s="37">
        <f t="shared" si="227"/>
        <v>0</v>
      </c>
      <c r="UNV197" s="37">
        <f t="shared" si="227"/>
        <v>0</v>
      </c>
      <c r="UNW197" s="37">
        <f t="shared" si="227"/>
        <v>0</v>
      </c>
      <c r="UNX197" s="37">
        <f t="shared" si="227"/>
        <v>0</v>
      </c>
      <c r="UNY197" s="37">
        <f t="shared" si="227"/>
        <v>0</v>
      </c>
      <c r="UNZ197" s="37">
        <f t="shared" si="227"/>
        <v>0</v>
      </c>
      <c r="UOA197" s="37">
        <f t="shared" si="227"/>
        <v>0</v>
      </c>
      <c r="UOB197" s="37">
        <f t="shared" si="227"/>
        <v>0</v>
      </c>
      <c r="UOC197" s="37">
        <f t="shared" si="227"/>
        <v>0</v>
      </c>
      <c r="UOD197" s="37">
        <f t="shared" si="227"/>
        <v>0</v>
      </c>
      <c r="UOE197" s="37">
        <f t="shared" si="227"/>
        <v>0</v>
      </c>
      <c r="UOF197" s="37">
        <f t="shared" si="227"/>
        <v>0</v>
      </c>
      <c r="UOG197" s="37">
        <f t="shared" si="227"/>
        <v>0</v>
      </c>
      <c r="UOH197" s="37">
        <f t="shared" si="227"/>
        <v>0</v>
      </c>
      <c r="UOI197" s="37">
        <f t="shared" si="227"/>
        <v>0</v>
      </c>
      <c r="UOJ197" s="37">
        <f t="shared" si="227"/>
        <v>0</v>
      </c>
      <c r="UOK197" s="37">
        <f t="shared" si="227"/>
        <v>0</v>
      </c>
      <c r="UOL197" s="37">
        <f t="shared" si="227"/>
        <v>0</v>
      </c>
      <c r="UOM197" s="37">
        <f t="shared" si="227"/>
        <v>0</v>
      </c>
      <c r="UON197" s="37">
        <f t="shared" si="227"/>
        <v>0</v>
      </c>
      <c r="UOO197" s="37">
        <f t="shared" si="227"/>
        <v>0</v>
      </c>
      <c r="UOP197" s="37">
        <f t="shared" ref="UOP197:URA197" si="228">SUM(UOP234:UOP245)</f>
        <v>0</v>
      </c>
      <c r="UOQ197" s="37">
        <f t="shared" si="228"/>
        <v>0</v>
      </c>
      <c r="UOR197" s="37">
        <f t="shared" si="228"/>
        <v>0</v>
      </c>
      <c r="UOS197" s="37">
        <f t="shared" si="228"/>
        <v>0</v>
      </c>
      <c r="UOT197" s="37">
        <f t="shared" si="228"/>
        <v>0</v>
      </c>
      <c r="UOU197" s="37">
        <f t="shared" si="228"/>
        <v>0</v>
      </c>
      <c r="UOV197" s="37">
        <f t="shared" si="228"/>
        <v>0</v>
      </c>
      <c r="UOW197" s="37">
        <f t="shared" si="228"/>
        <v>0</v>
      </c>
      <c r="UOX197" s="37">
        <f t="shared" si="228"/>
        <v>0</v>
      </c>
      <c r="UOY197" s="37">
        <f t="shared" si="228"/>
        <v>0</v>
      </c>
      <c r="UOZ197" s="37">
        <f t="shared" si="228"/>
        <v>0</v>
      </c>
      <c r="UPA197" s="37">
        <f t="shared" si="228"/>
        <v>0</v>
      </c>
      <c r="UPB197" s="37">
        <f t="shared" si="228"/>
        <v>0</v>
      </c>
      <c r="UPC197" s="37">
        <f t="shared" si="228"/>
        <v>0</v>
      </c>
      <c r="UPD197" s="37">
        <f t="shared" si="228"/>
        <v>0</v>
      </c>
      <c r="UPE197" s="37">
        <f t="shared" si="228"/>
        <v>0</v>
      </c>
      <c r="UPF197" s="37">
        <f t="shared" si="228"/>
        <v>0</v>
      </c>
      <c r="UPG197" s="37">
        <f t="shared" si="228"/>
        <v>0</v>
      </c>
      <c r="UPH197" s="37">
        <f t="shared" si="228"/>
        <v>0</v>
      </c>
      <c r="UPI197" s="37">
        <f t="shared" si="228"/>
        <v>0</v>
      </c>
      <c r="UPJ197" s="37">
        <f t="shared" si="228"/>
        <v>0</v>
      </c>
      <c r="UPK197" s="37">
        <f t="shared" si="228"/>
        <v>0</v>
      </c>
      <c r="UPL197" s="37">
        <f t="shared" si="228"/>
        <v>0</v>
      </c>
      <c r="UPM197" s="37">
        <f t="shared" si="228"/>
        <v>0</v>
      </c>
      <c r="UPN197" s="37">
        <f t="shared" si="228"/>
        <v>0</v>
      </c>
      <c r="UPO197" s="37">
        <f t="shared" si="228"/>
        <v>0</v>
      </c>
      <c r="UPP197" s="37">
        <f t="shared" si="228"/>
        <v>0</v>
      </c>
      <c r="UPQ197" s="37">
        <f t="shared" si="228"/>
        <v>0</v>
      </c>
      <c r="UPR197" s="37">
        <f t="shared" si="228"/>
        <v>0</v>
      </c>
      <c r="UPS197" s="37">
        <f t="shared" si="228"/>
        <v>0</v>
      </c>
      <c r="UPT197" s="37">
        <f t="shared" si="228"/>
        <v>0</v>
      </c>
      <c r="UPU197" s="37">
        <f t="shared" si="228"/>
        <v>0</v>
      </c>
      <c r="UPV197" s="37">
        <f t="shared" si="228"/>
        <v>0</v>
      </c>
      <c r="UPW197" s="37">
        <f t="shared" si="228"/>
        <v>0</v>
      </c>
      <c r="UPX197" s="37">
        <f t="shared" si="228"/>
        <v>0</v>
      </c>
      <c r="UPY197" s="37">
        <f t="shared" si="228"/>
        <v>0</v>
      </c>
      <c r="UPZ197" s="37">
        <f t="shared" si="228"/>
        <v>0</v>
      </c>
      <c r="UQA197" s="37">
        <f t="shared" si="228"/>
        <v>0</v>
      </c>
      <c r="UQB197" s="37">
        <f t="shared" si="228"/>
        <v>0</v>
      </c>
      <c r="UQC197" s="37">
        <f t="shared" si="228"/>
        <v>0</v>
      </c>
      <c r="UQD197" s="37">
        <f t="shared" si="228"/>
        <v>0</v>
      </c>
      <c r="UQE197" s="37">
        <f t="shared" si="228"/>
        <v>0</v>
      </c>
      <c r="UQF197" s="37">
        <f t="shared" si="228"/>
        <v>0</v>
      </c>
      <c r="UQG197" s="37">
        <f t="shared" si="228"/>
        <v>0</v>
      </c>
      <c r="UQH197" s="37">
        <f t="shared" si="228"/>
        <v>0</v>
      </c>
      <c r="UQI197" s="37">
        <f t="shared" si="228"/>
        <v>0</v>
      </c>
      <c r="UQJ197" s="37">
        <f t="shared" si="228"/>
        <v>0</v>
      </c>
      <c r="UQK197" s="37">
        <f t="shared" si="228"/>
        <v>0</v>
      </c>
      <c r="UQL197" s="37">
        <f t="shared" si="228"/>
        <v>0</v>
      </c>
      <c r="UQM197" s="37">
        <f t="shared" si="228"/>
        <v>0</v>
      </c>
      <c r="UQN197" s="37">
        <f t="shared" si="228"/>
        <v>0</v>
      </c>
      <c r="UQO197" s="37">
        <f t="shared" si="228"/>
        <v>0</v>
      </c>
      <c r="UQP197" s="37">
        <f t="shared" si="228"/>
        <v>0</v>
      </c>
      <c r="UQQ197" s="37">
        <f t="shared" si="228"/>
        <v>0</v>
      </c>
      <c r="UQR197" s="37">
        <f t="shared" si="228"/>
        <v>0</v>
      </c>
      <c r="UQS197" s="37">
        <f t="shared" si="228"/>
        <v>0</v>
      </c>
      <c r="UQT197" s="37">
        <f t="shared" si="228"/>
        <v>0</v>
      </c>
      <c r="UQU197" s="37">
        <f t="shared" si="228"/>
        <v>0</v>
      </c>
      <c r="UQV197" s="37">
        <f t="shared" si="228"/>
        <v>0</v>
      </c>
      <c r="UQW197" s="37">
        <f t="shared" si="228"/>
        <v>0</v>
      </c>
      <c r="UQX197" s="37">
        <f t="shared" si="228"/>
        <v>0</v>
      </c>
      <c r="UQY197" s="37">
        <f t="shared" si="228"/>
        <v>0</v>
      </c>
      <c r="UQZ197" s="37">
        <f t="shared" si="228"/>
        <v>0</v>
      </c>
      <c r="URA197" s="37">
        <f t="shared" si="228"/>
        <v>0</v>
      </c>
      <c r="URB197" s="37">
        <f t="shared" ref="URB197:UTM197" si="229">SUM(URB234:URB245)</f>
        <v>0</v>
      </c>
      <c r="URC197" s="37">
        <f t="shared" si="229"/>
        <v>0</v>
      </c>
      <c r="URD197" s="37">
        <f t="shared" si="229"/>
        <v>0</v>
      </c>
      <c r="URE197" s="37">
        <f t="shared" si="229"/>
        <v>0</v>
      </c>
      <c r="URF197" s="37">
        <f t="shared" si="229"/>
        <v>0</v>
      </c>
      <c r="URG197" s="37">
        <f t="shared" si="229"/>
        <v>0</v>
      </c>
      <c r="URH197" s="37">
        <f t="shared" si="229"/>
        <v>0</v>
      </c>
      <c r="URI197" s="37">
        <f t="shared" si="229"/>
        <v>0</v>
      </c>
      <c r="URJ197" s="37">
        <f t="shared" si="229"/>
        <v>0</v>
      </c>
      <c r="URK197" s="37">
        <f t="shared" si="229"/>
        <v>0</v>
      </c>
      <c r="URL197" s="37">
        <f t="shared" si="229"/>
        <v>0</v>
      </c>
      <c r="URM197" s="37">
        <f t="shared" si="229"/>
        <v>0</v>
      </c>
      <c r="URN197" s="37">
        <f t="shared" si="229"/>
        <v>0</v>
      </c>
      <c r="URO197" s="37">
        <f t="shared" si="229"/>
        <v>0</v>
      </c>
      <c r="URP197" s="37">
        <f t="shared" si="229"/>
        <v>0</v>
      </c>
      <c r="URQ197" s="37">
        <f t="shared" si="229"/>
        <v>0</v>
      </c>
      <c r="URR197" s="37">
        <f t="shared" si="229"/>
        <v>0</v>
      </c>
      <c r="URS197" s="37">
        <f t="shared" si="229"/>
        <v>0</v>
      </c>
      <c r="URT197" s="37">
        <f t="shared" si="229"/>
        <v>0</v>
      </c>
      <c r="URU197" s="37">
        <f t="shared" si="229"/>
        <v>0</v>
      </c>
      <c r="URV197" s="37">
        <f t="shared" si="229"/>
        <v>0</v>
      </c>
      <c r="URW197" s="37">
        <f t="shared" si="229"/>
        <v>0</v>
      </c>
      <c r="URX197" s="37">
        <f t="shared" si="229"/>
        <v>0</v>
      </c>
      <c r="URY197" s="37">
        <f t="shared" si="229"/>
        <v>0</v>
      </c>
      <c r="URZ197" s="37">
        <f t="shared" si="229"/>
        <v>0</v>
      </c>
      <c r="USA197" s="37">
        <f t="shared" si="229"/>
        <v>0</v>
      </c>
      <c r="USB197" s="37">
        <f t="shared" si="229"/>
        <v>0</v>
      </c>
      <c r="USC197" s="37">
        <f t="shared" si="229"/>
        <v>0</v>
      </c>
      <c r="USD197" s="37">
        <f t="shared" si="229"/>
        <v>0</v>
      </c>
      <c r="USE197" s="37">
        <f t="shared" si="229"/>
        <v>0</v>
      </c>
      <c r="USF197" s="37">
        <f t="shared" si="229"/>
        <v>0</v>
      </c>
      <c r="USG197" s="37">
        <f t="shared" si="229"/>
        <v>0</v>
      </c>
      <c r="USH197" s="37">
        <f t="shared" si="229"/>
        <v>0</v>
      </c>
      <c r="USI197" s="37">
        <f t="shared" si="229"/>
        <v>0</v>
      </c>
      <c r="USJ197" s="37">
        <f t="shared" si="229"/>
        <v>0</v>
      </c>
      <c r="USK197" s="37">
        <f t="shared" si="229"/>
        <v>0</v>
      </c>
      <c r="USL197" s="37">
        <f t="shared" si="229"/>
        <v>0</v>
      </c>
      <c r="USM197" s="37">
        <f t="shared" si="229"/>
        <v>0</v>
      </c>
      <c r="USN197" s="37">
        <f t="shared" si="229"/>
        <v>0</v>
      </c>
      <c r="USO197" s="37">
        <f t="shared" si="229"/>
        <v>0</v>
      </c>
      <c r="USP197" s="37">
        <f t="shared" si="229"/>
        <v>0</v>
      </c>
      <c r="USQ197" s="37">
        <f t="shared" si="229"/>
        <v>0</v>
      </c>
      <c r="USR197" s="37">
        <f t="shared" si="229"/>
        <v>0</v>
      </c>
      <c r="USS197" s="37">
        <f t="shared" si="229"/>
        <v>0</v>
      </c>
      <c r="UST197" s="37">
        <f t="shared" si="229"/>
        <v>0</v>
      </c>
      <c r="USU197" s="37">
        <f t="shared" si="229"/>
        <v>0</v>
      </c>
      <c r="USV197" s="37">
        <f t="shared" si="229"/>
        <v>0</v>
      </c>
      <c r="USW197" s="37">
        <f t="shared" si="229"/>
        <v>0</v>
      </c>
      <c r="USX197" s="37">
        <f t="shared" si="229"/>
        <v>0</v>
      </c>
      <c r="USY197" s="37">
        <f t="shared" si="229"/>
        <v>0</v>
      </c>
      <c r="USZ197" s="37">
        <f t="shared" si="229"/>
        <v>0</v>
      </c>
      <c r="UTA197" s="37">
        <f t="shared" si="229"/>
        <v>0</v>
      </c>
      <c r="UTB197" s="37">
        <f t="shared" si="229"/>
        <v>0</v>
      </c>
      <c r="UTC197" s="37">
        <f t="shared" si="229"/>
        <v>0</v>
      </c>
      <c r="UTD197" s="37">
        <f t="shared" si="229"/>
        <v>0</v>
      </c>
      <c r="UTE197" s="37">
        <f t="shared" si="229"/>
        <v>0</v>
      </c>
      <c r="UTF197" s="37">
        <f t="shared" si="229"/>
        <v>0</v>
      </c>
      <c r="UTG197" s="37">
        <f t="shared" si="229"/>
        <v>0</v>
      </c>
      <c r="UTH197" s="37">
        <f t="shared" si="229"/>
        <v>0</v>
      </c>
      <c r="UTI197" s="37">
        <f t="shared" si="229"/>
        <v>0</v>
      </c>
      <c r="UTJ197" s="37">
        <f t="shared" si="229"/>
        <v>0</v>
      </c>
      <c r="UTK197" s="37">
        <f t="shared" si="229"/>
        <v>0</v>
      </c>
      <c r="UTL197" s="37">
        <f t="shared" si="229"/>
        <v>0</v>
      </c>
      <c r="UTM197" s="37">
        <f t="shared" si="229"/>
        <v>0</v>
      </c>
      <c r="UTN197" s="37">
        <f t="shared" ref="UTN197:UVY197" si="230">SUM(UTN234:UTN245)</f>
        <v>0</v>
      </c>
      <c r="UTO197" s="37">
        <f t="shared" si="230"/>
        <v>0</v>
      </c>
      <c r="UTP197" s="37">
        <f t="shared" si="230"/>
        <v>0</v>
      </c>
      <c r="UTQ197" s="37">
        <f t="shared" si="230"/>
        <v>0</v>
      </c>
      <c r="UTR197" s="37">
        <f t="shared" si="230"/>
        <v>0</v>
      </c>
      <c r="UTS197" s="37">
        <f t="shared" si="230"/>
        <v>0</v>
      </c>
      <c r="UTT197" s="37">
        <f t="shared" si="230"/>
        <v>0</v>
      </c>
      <c r="UTU197" s="37">
        <f t="shared" si="230"/>
        <v>0</v>
      </c>
      <c r="UTV197" s="37">
        <f t="shared" si="230"/>
        <v>0</v>
      </c>
      <c r="UTW197" s="37">
        <f t="shared" si="230"/>
        <v>0</v>
      </c>
      <c r="UTX197" s="37">
        <f t="shared" si="230"/>
        <v>0</v>
      </c>
      <c r="UTY197" s="37">
        <f t="shared" si="230"/>
        <v>0</v>
      </c>
      <c r="UTZ197" s="37">
        <f t="shared" si="230"/>
        <v>0</v>
      </c>
      <c r="UUA197" s="37">
        <f t="shared" si="230"/>
        <v>0</v>
      </c>
      <c r="UUB197" s="37">
        <f t="shared" si="230"/>
        <v>0</v>
      </c>
      <c r="UUC197" s="37">
        <f t="shared" si="230"/>
        <v>0</v>
      </c>
      <c r="UUD197" s="37">
        <f t="shared" si="230"/>
        <v>0</v>
      </c>
      <c r="UUE197" s="37">
        <f t="shared" si="230"/>
        <v>0</v>
      </c>
      <c r="UUF197" s="37">
        <f t="shared" si="230"/>
        <v>0</v>
      </c>
      <c r="UUG197" s="37">
        <f t="shared" si="230"/>
        <v>0</v>
      </c>
      <c r="UUH197" s="37">
        <f t="shared" si="230"/>
        <v>0</v>
      </c>
      <c r="UUI197" s="37">
        <f t="shared" si="230"/>
        <v>0</v>
      </c>
      <c r="UUJ197" s="37">
        <f t="shared" si="230"/>
        <v>0</v>
      </c>
      <c r="UUK197" s="37">
        <f t="shared" si="230"/>
        <v>0</v>
      </c>
      <c r="UUL197" s="37">
        <f t="shared" si="230"/>
        <v>0</v>
      </c>
      <c r="UUM197" s="37">
        <f t="shared" si="230"/>
        <v>0</v>
      </c>
      <c r="UUN197" s="37">
        <f t="shared" si="230"/>
        <v>0</v>
      </c>
      <c r="UUO197" s="37">
        <f t="shared" si="230"/>
        <v>0</v>
      </c>
      <c r="UUP197" s="37">
        <f t="shared" si="230"/>
        <v>0</v>
      </c>
      <c r="UUQ197" s="37">
        <f t="shared" si="230"/>
        <v>0</v>
      </c>
      <c r="UUR197" s="37">
        <f t="shared" si="230"/>
        <v>0</v>
      </c>
      <c r="UUS197" s="37">
        <f t="shared" si="230"/>
        <v>0</v>
      </c>
      <c r="UUT197" s="37">
        <f t="shared" si="230"/>
        <v>0</v>
      </c>
      <c r="UUU197" s="37">
        <f t="shared" si="230"/>
        <v>0</v>
      </c>
      <c r="UUV197" s="37">
        <f t="shared" si="230"/>
        <v>0</v>
      </c>
      <c r="UUW197" s="37">
        <f t="shared" si="230"/>
        <v>0</v>
      </c>
      <c r="UUX197" s="37">
        <f t="shared" si="230"/>
        <v>0</v>
      </c>
      <c r="UUY197" s="37">
        <f t="shared" si="230"/>
        <v>0</v>
      </c>
      <c r="UUZ197" s="37">
        <f t="shared" si="230"/>
        <v>0</v>
      </c>
      <c r="UVA197" s="37">
        <f t="shared" si="230"/>
        <v>0</v>
      </c>
      <c r="UVB197" s="37">
        <f t="shared" si="230"/>
        <v>0</v>
      </c>
      <c r="UVC197" s="37">
        <f t="shared" si="230"/>
        <v>0</v>
      </c>
      <c r="UVD197" s="37">
        <f t="shared" si="230"/>
        <v>0</v>
      </c>
      <c r="UVE197" s="37">
        <f t="shared" si="230"/>
        <v>0</v>
      </c>
      <c r="UVF197" s="37">
        <f t="shared" si="230"/>
        <v>0</v>
      </c>
      <c r="UVG197" s="37">
        <f t="shared" si="230"/>
        <v>0</v>
      </c>
      <c r="UVH197" s="37">
        <f t="shared" si="230"/>
        <v>0</v>
      </c>
      <c r="UVI197" s="37">
        <f t="shared" si="230"/>
        <v>0</v>
      </c>
      <c r="UVJ197" s="37">
        <f t="shared" si="230"/>
        <v>0</v>
      </c>
      <c r="UVK197" s="37">
        <f t="shared" si="230"/>
        <v>0</v>
      </c>
      <c r="UVL197" s="37">
        <f t="shared" si="230"/>
        <v>0</v>
      </c>
      <c r="UVM197" s="37">
        <f t="shared" si="230"/>
        <v>0</v>
      </c>
      <c r="UVN197" s="37">
        <f t="shared" si="230"/>
        <v>0</v>
      </c>
      <c r="UVO197" s="37">
        <f t="shared" si="230"/>
        <v>0</v>
      </c>
      <c r="UVP197" s="37">
        <f t="shared" si="230"/>
        <v>0</v>
      </c>
      <c r="UVQ197" s="37">
        <f t="shared" si="230"/>
        <v>0</v>
      </c>
      <c r="UVR197" s="37">
        <f t="shared" si="230"/>
        <v>0</v>
      </c>
      <c r="UVS197" s="37">
        <f t="shared" si="230"/>
        <v>0</v>
      </c>
      <c r="UVT197" s="37">
        <f t="shared" si="230"/>
        <v>0</v>
      </c>
      <c r="UVU197" s="37">
        <f t="shared" si="230"/>
        <v>0</v>
      </c>
      <c r="UVV197" s="37">
        <f t="shared" si="230"/>
        <v>0</v>
      </c>
      <c r="UVW197" s="37">
        <f t="shared" si="230"/>
        <v>0</v>
      </c>
      <c r="UVX197" s="37">
        <f t="shared" si="230"/>
        <v>0</v>
      </c>
      <c r="UVY197" s="37">
        <f t="shared" si="230"/>
        <v>0</v>
      </c>
      <c r="UVZ197" s="37">
        <f t="shared" ref="UVZ197:UYK197" si="231">SUM(UVZ234:UVZ245)</f>
        <v>0</v>
      </c>
      <c r="UWA197" s="37">
        <f t="shared" si="231"/>
        <v>0</v>
      </c>
      <c r="UWB197" s="37">
        <f t="shared" si="231"/>
        <v>0</v>
      </c>
      <c r="UWC197" s="37">
        <f t="shared" si="231"/>
        <v>0</v>
      </c>
      <c r="UWD197" s="37">
        <f t="shared" si="231"/>
        <v>0</v>
      </c>
      <c r="UWE197" s="37">
        <f t="shared" si="231"/>
        <v>0</v>
      </c>
      <c r="UWF197" s="37">
        <f t="shared" si="231"/>
        <v>0</v>
      </c>
      <c r="UWG197" s="37">
        <f t="shared" si="231"/>
        <v>0</v>
      </c>
      <c r="UWH197" s="37">
        <f t="shared" si="231"/>
        <v>0</v>
      </c>
      <c r="UWI197" s="37">
        <f t="shared" si="231"/>
        <v>0</v>
      </c>
      <c r="UWJ197" s="37">
        <f t="shared" si="231"/>
        <v>0</v>
      </c>
      <c r="UWK197" s="37">
        <f t="shared" si="231"/>
        <v>0</v>
      </c>
      <c r="UWL197" s="37">
        <f t="shared" si="231"/>
        <v>0</v>
      </c>
      <c r="UWM197" s="37">
        <f t="shared" si="231"/>
        <v>0</v>
      </c>
      <c r="UWN197" s="37">
        <f t="shared" si="231"/>
        <v>0</v>
      </c>
      <c r="UWO197" s="37">
        <f t="shared" si="231"/>
        <v>0</v>
      </c>
      <c r="UWP197" s="37">
        <f t="shared" si="231"/>
        <v>0</v>
      </c>
      <c r="UWQ197" s="37">
        <f t="shared" si="231"/>
        <v>0</v>
      </c>
      <c r="UWR197" s="37">
        <f t="shared" si="231"/>
        <v>0</v>
      </c>
      <c r="UWS197" s="37">
        <f t="shared" si="231"/>
        <v>0</v>
      </c>
      <c r="UWT197" s="37">
        <f t="shared" si="231"/>
        <v>0</v>
      </c>
      <c r="UWU197" s="37">
        <f t="shared" si="231"/>
        <v>0</v>
      </c>
      <c r="UWV197" s="37">
        <f t="shared" si="231"/>
        <v>0</v>
      </c>
      <c r="UWW197" s="37">
        <f t="shared" si="231"/>
        <v>0</v>
      </c>
      <c r="UWX197" s="37">
        <f t="shared" si="231"/>
        <v>0</v>
      </c>
      <c r="UWY197" s="37">
        <f t="shared" si="231"/>
        <v>0</v>
      </c>
      <c r="UWZ197" s="37">
        <f t="shared" si="231"/>
        <v>0</v>
      </c>
      <c r="UXA197" s="37">
        <f t="shared" si="231"/>
        <v>0</v>
      </c>
      <c r="UXB197" s="37">
        <f t="shared" si="231"/>
        <v>0</v>
      </c>
      <c r="UXC197" s="37">
        <f t="shared" si="231"/>
        <v>0</v>
      </c>
      <c r="UXD197" s="37">
        <f t="shared" si="231"/>
        <v>0</v>
      </c>
      <c r="UXE197" s="37">
        <f t="shared" si="231"/>
        <v>0</v>
      </c>
      <c r="UXF197" s="37">
        <f t="shared" si="231"/>
        <v>0</v>
      </c>
      <c r="UXG197" s="37">
        <f t="shared" si="231"/>
        <v>0</v>
      </c>
      <c r="UXH197" s="37">
        <f t="shared" si="231"/>
        <v>0</v>
      </c>
      <c r="UXI197" s="37">
        <f t="shared" si="231"/>
        <v>0</v>
      </c>
      <c r="UXJ197" s="37">
        <f t="shared" si="231"/>
        <v>0</v>
      </c>
      <c r="UXK197" s="37">
        <f t="shared" si="231"/>
        <v>0</v>
      </c>
      <c r="UXL197" s="37">
        <f t="shared" si="231"/>
        <v>0</v>
      </c>
      <c r="UXM197" s="37">
        <f t="shared" si="231"/>
        <v>0</v>
      </c>
      <c r="UXN197" s="37">
        <f t="shared" si="231"/>
        <v>0</v>
      </c>
      <c r="UXO197" s="37">
        <f t="shared" si="231"/>
        <v>0</v>
      </c>
      <c r="UXP197" s="37">
        <f t="shared" si="231"/>
        <v>0</v>
      </c>
      <c r="UXQ197" s="37">
        <f t="shared" si="231"/>
        <v>0</v>
      </c>
      <c r="UXR197" s="37">
        <f t="shared" si="231"/>
        <v>0</v>
      </c>
      <c r="UXS197" s="37">
        <f t="shared" si="231"/>
        <v>0</v>
      </c>
      <c r="UXT197" s="37">
        <f t="shared" si="231"/>
        <v>0</v>
      </c>
      <c r="UXU197" s="37">
        <f t="shared" si="231"/>
        <v>0</v>
      </c>
      <c r="UXV197" s="37">
        <f t="shared" si="231"/>
        <v>0</v>
      </c>
      <c r="UXW197" s="37">
        <f t="shared" si="231"/>
        <v>0</v>
      </c>
      <c r="UXX197" s="37">
        <f t="shared" si="231"/>
        <v>0</v>
      </c>
      <c r="UXY197" s="37">
        <f t="shared" si="231"/>
        <v>0</v>
      </c>
      <c r="UXZ197" s="37">
        <f t="shared" si="231"/>
        <v>0</v>
      </c>
      <c r="UYA197" s="37">
        <f t="shared" si="231"/>
        <v>0</v>
      </c>
      <c r="UYB197" s="37">
        <f t="shared" si="231"/>
        <v>0</v>
      </c>
      <c r="UYC197" s="37">
        <f t="shared" si="231"/>
        <v>0</v>
      </c>
      <c r="UYD197" s="37">
        <f t="shared" si="231"/>
        <v>0</v>
      </c>
      <c r="UYE197" s="37">
        <f t="shared" si="231"/>
        <v>0</v>
      </c>
      <c r="UYF197" s="37">
        <f t="shared" si="231"/>
        <v>0</v>
      </c>
      <c r="UYG197" s="37">
        <f t="shared" si="231"/>
        <v>0</v>
      </c>
      <c r="UYH197" s="37">
        <f t="shared" si="231"/>
        <v>0</v>
      </c>
      <c r="UYI197" s="37">
        <f t="shared" si="231"/>
        <v>0</v>
      </c>
      <c r="UYJ197" s="37">
        <f t="shared" si="231"/>
        <v>0</v>
      </c>
      <c r="UYK197" s="37">
        <f t="shared" si="231"/>
        <v>0</v>
      </c>
      <c r="UYL197" s="37">
        <f t="shared" ref="UYL197:VAW197" si="232">SUM(UYL234:UYL245)</f>
        <v>0</v>
      </c>
      <c r="UYM197" s="37">
        <f t="shared" si="232"/>
        <v>0</v>
      </c>
      <c r="UYN197" s="37">
        <f t="shared" si="232"/>
        <v>0</v>
      </c>
      <c r="UYO197" s="37">
        <f t="shared" si="232"/>
        <v>0</v>
      </c>
      <c r="UYP197" s="37">
        <f t="shared" si="232"/>
        <v>0</v>
      </c>
      <c r="UYQ197" s="37">
        <f t="shared" si="232"/>
        <v>0</v>
      </c>
      <c r="UYR197" s="37">
        <f t="shared" si="232"/>
        <v>0</v>
      </c>
      <c r="UYS197" s="37">
        <f t="shared" si="232"/>
        <v>0</v>
      </c>
      <c r="UYT197" s="37">
        <f t="shared" si="232"/>
        <v>0</v>
      </c>
      <c r="UYU197" s="37">
        <f t="shared" si="232"/>
        <v>0</v>
      </c>
      <c r="UYV197" s="37">
        <f t="shared" si="232"/>
        <v>0</v>
      </c>
      <c r="UYW197" s="37">
        <f t="shared" si="232"/>
        <v>0</v>
      </c>
      <c r="UYX197" s="37">
        <f t="shared" si="232"/>
        <v>0</v>
      </c>
      <c r="UYY197" s="37">
        <f t="shared" si="232"/>
        <v>0</v>
      </c>
      <c r="UYZ197" s="37">
        <f t="shared" si="232"/>
        <v>0</v>
      </c>
      <c r="UZA197" s="37">
        <f t="shared" si="232"/>
        <v>0</v>
      </c>
      <c r="UZB197" s="37">
        <f t="shared" si="232"/>
        <v>0</v>
      </c>
      <c r="UZC197" s="37">
        <f t="shared" si="232"/>
        <v>0</v>
      </c>
      <c r="UZD197" s="37">
        <f t="shared" si="232"/>
        <v>0</v>
      </c>
      <c r="UZE197" s="37">
        <f t="shared" si="232"/>
        <v>0</v>
      </c>
      <c r="UZF197" s="37">
        <f t="shared" si="232"/>
        <v>0</v>
      </c>
      <c r="UZG197" s="37">
        <f t="shared" si="232"/>
        <v>0</v>
      </c>
      <c r="UZH197" s="37">
        <f t="shared" si="232"/>
        <v>0</v>
      </c>
      <c r="UZI197" s="37">
        <f t="shared" si="232"/>
        <v>0</v>
      </c>
      <c r="UZJ197" s="37">
        <f t="shared" si="232"/>
        <v>0</v>
      </c>
      <c r="UZK197" s="37">
        <f t="shared" si="232"/>
        <v>0</v>
      </c>
      <c r="UZL197" s="37">
        <f t="shared" si="232"/>
        <v>0</v>
      </c>
      <c r="UZM197" s="37">
        <f t="shared" si="232"/>
        <v>0</v>
      </c>
      <c r="UZN197" s="37">
        <f t="shared" si="232"/>
        <v>0</v>
      </c>
      <c r="UZO197" s="37">
        <f t="shared" si="232"/>
        <v>0</v>
      </c>
      <c r="UZP197" s="37">
        <f t="shared" si="232"/>
        <v>0</v>
      </c>
      <c r="UZQ197" s="37">
        <f t="shared" si="232"/>
        <v>0</v>
      </c>
      <c r="UZR197" s="37">
        <f t="shared" si="232"/>
        <v>0</v>
      </c>
      <c r="UZS197" s="37">
        <f t="shared" si="232"/>
        <v>0</v>
      </c>
      <c r="UZT197" s="37">
        <f t="shared" si="232"/>
        <v>0</v>
      </c>
      <c r="UZU197" s="37">
        <f t="shared" si="232"/>
        <v>0</v>
      </c>
      <c r="UZV197" s="37">
        <f t="shared" si="232"/>
        <v>0</v>
      </c>
      <c r="UZW197" s="37">
        <f t="shared" si="232"/>
        <v>0</v>
      </c>
      <c r="UZX197" s="37">
        <f t="shared" si="232"/>
        <v>0</v>
      </c>
      <c r="UZY197" s="37">
        <f t="shared" si="232"/>
        <v>0</v>
      </c>
      <c r="UZZ197" s="37">
        <f t="shared" si="232"/>
        <v>0</v>
      </c>
      <c r="VAA197" s="37">
        <f t="shared" si="232"/>
        <v>0</v>
      </c>
      <c r="VAB197" s="37">
        <f t="shared" si="232"/>
        <v>0</v>
      </c>
      <c r="VAC197" s="37">
        <f t="shared" si="232"/>
        <v>0</v>
      </c>
      <c r="VAD197" s="37">
        <f t="shared" si="232"/>
        <v>0</v>
      </c>
      <c r="VAE197" s="37">
        <f t="shared" si="232"/>
        <v>0</v>
      </c>
      <c r="VAF197" s="37">
        <f t="shared" si="232"/>
        <v>0</v>
      </c>
      <c r="VAG197" s="37">
        <f t="shared" si="232"/>
        <v>0</v>
      </c>
      <c r="VAH197" s="37">
        <f t="shared" si="232"/>
        <v>0</v>
      </c>
      <c r="VAI197" s="37">
        <f t="shared" si="232"/>
        <v>0</v>
      </c>
      <c r="VAJ197" s="37">
        <f t="shared" si="232"/>
        <v>0</v>
      </c>
      <c r="VAK197" s="37">
        <f t="shared" si="232"/>
        <v>0</v>
      </c>
      <c r="VAL197" s="37">
        <f t="shared" si="232"/>
        <v>0</v>
      </c>
      <c r="VAM197" s="37">
        <f t="shared" si="232"/>
        <v>0</v>
      </c>
      <c r="VAN197" s="37">
        <f t="shared" si="232"/>
        <v>0</v>
      </c>
      <c r="VAO197" s="37">
        <f t="shared" si="232"/>
        <v>0</v>
      </c>
      <c r="VAP197" s="37">
        <f t="shared" si="232"/>
        <v>0</v>
      </c>
      <c r="VAQ197" s="37">
        <f t="shared" si="232"/>
        <v>0</v>
      </c>
      <c r="VAR197" s="37">
        <f t="shared" si="232"/>
        <v>0</v>
      </c>
      <c r="VAS197" s="37">
        <f t="shared" si="232"/>
        <v>0</v>
      </c>
      <c r="VAT197" s="37">
        <f t="shared" si="232"/>
        <v>0</v>
      </c>
      <c r="VAU197" s="37">
        <f t="shared" si="232"/>
        <v>0</v>
      </c>
      <c r="VAV197" s="37">
        <f t="shared" si="232"/>
        <v>0</v>
      </c>
      <c r="VAW197" s="37">
        <f t="shared" si="232"/>
        <v>0</v>
      </c>
      <c r="VAX197" s="37">
        <f t="shared" ref="VAX197:VDI197" si="233">SUM(VAX234:VAX245)</f>
        <v>0</v>
      </c>
      <c r="VAY197" s="37">
        <f t="shared" si="233"/>
        <v>0</v>
      </c>
      <c r="VAZ197" s="37">
        <f t="shared" si="233"/>
        <v>0</v>
      </c>
      <c r="VBA197" s="37">
        <f t="shared" si="233"/>
        <v>0</v>
      </c>
      <c r="VBB197" s="37">
        <f t="shared" si="233"/>
        <v>0</v>
      </c>
      <c r="VBC197" s="37">
        <f t="shared" si="233"/>
        <v>0</v>
      </c>
      <c r="VBD197" s="37">
        <f t="shared" si="233"/>
        <v>0</v>
      </c>
      <c r="VBE197" s="37">
        <f t="shared" si="233"/>
        <v>0</v>
      </c>
      <c r="VBF197" s="37">
        <f t="shared" si="233"/>
        <v>0</v>
      </c>
      <c r="VBG197" s="37">
        <f t="shared" si="233"/>
        <v>0</v>
      </c>
      <c r="VBH197" s="37">
        <f t="shared" si="233"/>
        <v>0</v>
      </c>
      <c r="VBI197" s="37">
        <f t="shared" si="233"/>
        <v>0</v>
      </c>
      <c r="VBJ197" s="37">
        <f t="shared" si="233"/>
        <v>0</v>
      </c>
      <c r="VBK197" s="37">
        <f t="shared" si="233"/>
        <v>0</v>
      </c>
      <c r="VBL197" s="37">
        <f t="shared" si="233"/>
        <v>0</v>
      </c>
      <c r="VBM197" s="37">
        <f t="shared" si="233"/>
        <v>0</v>
      </c>
      <c r="VBN197" s="37">
        <f t="shared" si="233"/>
        <v>0</v>
      </c>
      <c r="VBO197" s="37">
        <f t="shared" si="233"/>
        <v>0</v>
      </c>
      <c r="VBP197" s="37">
        <f t="shared" si="233"/>
        <v>0</v>
      </c>
      <c r="VBQ197" s="37">
        <f t="shared" si="233"/>
        <v>0</v>
      </c>
      <c r="VBR197" s="37">
        <f t="shared" si="233"/>
        <v>0</v>
      </c>
      <c r="VBS197" s="37">
        <f t="shared" si="233"/>
        <v>0</v>
      </c>
      <c r="VBT197" s="37">
        <f t="shared" si="233"/>
        <v>0</v>
      </c>
      <c r="VBU197" s="37">
        <f t="shared" si="233"/>
        <v>0</v>
      </c>
      <c r="VBV197" s="37">
        <f t="shared" si="233"/>
        <v>0</v>
      </c>
      <c r="VBW197" s="37">
        <f t="shared" si="233"/>
        <v>0</v>
      </c>
      <c r="VBX197" s="37">
        <f t="shared" si="233"/>
        <v>0</v>
      </c>
      <c r="VBY197" s="37">
        <f t="shared" si="233"/>
        <v>0</v>
      </c>
      <c r="VBZ197" s="37">
        <f t="shared" si="233"/>
        <v>0</v>
      </c>
      <c r="VCA197" s="37">
        <f t="shared" si="233"/>
        <v>0</v>
      </c>
      <c r="VCB197" s="37">
        <f t="shared" si="233"/>
        <v>0</v>
      </c>
      <c r="VCC197" s="37">
        <f t="shared" si="233"/>
        <v>0</v>
      </c>
      <c r="VCD197" s="37">
        <f t="shared" si="233"/>
        <v>0</v>
      </c>
      <c r="VCE197" s="37">
        <f t="shared" si="233"/>
        <v>0</v>
      </c>
      <c r="VCF197" s="37">
        <f t="shared" si="233"/>
        <v>0</v>
      </c>
      <c r="VCG197" s="37">
        <f t="shared" si="233"/>
        <v>0</v>
      </c>
      <c r="VCH197" s="37">
        <f t="shared" si="233"/>
        <v>0</v>
      </c>
      <c r="VCI197" s="37">
        <f t="shared" si="233"/>
        <v>0</v>
      </c>
      <c r="VCJ197" s="37">
        <f t="shared" si="233"/>
        <v>0</v>
      </c>
      <c r="VCK197" s="37">
        <f t="shared" si="233"/>
        <v>0</v>
      </c>
      <c r="VCL197" s="37">
        <f t="shared" si="233"/>
        <v>0</v>
      </c>
      <c r="VCM197" s="37">
        <f t="shared" si="233"/>
        <v>0</v>
      </c>
      <c r="VCN197" s="37">
        <f t="shared" si="233"/>
        <v>0</v>
      </c>
      <c r="VCO197" s="37">
        <f t="shared" si="233"/>
        <v>0</v>
      </c>
      <c r="VCP197" s="37">
        <f t="shared" si="233"/>
        <v>0</v>
      </c>
      <c r="VCQ197" s="37">
        <f t="shared" si="233"/>
        <v>0</v>
      </c>
      <c r="VCR197" s="37">
        <f t="shared" si="233"/>
        <v>0</v>
      </c>
      <c r="VCS197" s="37">
        <f t="shared" si="233"/>
        <v>0</v>
      </c>
      <c r="VCT197" s="37">
        <f t="shared" si="233"/>
        <v>0</v>
      </c>
      <c r="VCU197" s="37">
        <f t="shared" si="233"/>
        <v>0</v>
      </c>
      <c r="VCV197" s="37">
        <f t="shared" si="233"/>
        <v>0</v>
      </c>
      <c r="VCW197" s="37">
        <f t="shared" si="233"/>
        <v>0</v>
      </c>
      <c r="VCX197" s="37">
        <f t="shared" si="233"/>
        <v>0</v>
      </c>
      <c r="VCY197" s="37">
        <f t="shared" si="233"/>
        <v>0</v>
      </c>
      <c r="VCZ197" s="37">
        <f t="shared" si="233"/>
        <v>0</v>
      </c>
      <c r="VDA197" s="37">
        <f t="shared" si="233"/>
        <v>0</v>
      </c>
      <c r="VDB197" s="37">
        <f t="shared" si="233"/>
        <v>0</v>
      </c>
      <c r="VDC197" s="37">
        <f t="shared" si="233"/>
        <v>0</v>
      </c>
      <c r="VDD197" s="37">
        <f t="shared" si="233"/>
        <v>0</v>
      </c>
      <c r="VDE197" s="37">
        <f t="shared" si="233"/>
        <v>0</v>
      </c>
      <c r="VDF197" s="37">
        <f t="shared" si="233"/>
        <v>0</v>
      </c>
      <c r="VDG197" s="37">
        <f t="shared" si="233"/>
        <v>0</v>
      </c>
      <c r="VDH197" s="37">
        <f t="shared" si="233"/>
        <v>0</v>
      </c>
      <c r="VDI197" s="37">
        <f t="shared" si="233"/>
        <v>0</v>
      </c>
      <c r="VDJ197" s="37">
        <f t="shared" ref="VDJ197:VFU197" si="234">SUM(VDJ234:VDJ245)</f>
        <v>0</v>
      </c>
      <c r="VDK197" s="37">
        <f t="shared" si="234"/>
        <v>0</v>
      </c>
      <c r="VDL197" s="37">
        <f t="shared" si="234"/>
        <v>0</v>
      </c>
      <c r="VDM197" s="37">
        <f t="shared" si="234"/>
        <v>0</v>
      </c>
      <c r="VDN197" s="37">
        <f t="shared" si="234"/>
        <v>0</v>
      </c>
      <c r="VDO197" s="37">
        <f t="shared" si="234"/>
        <v>0</v>
      </c>
      <c r="VDP197" s="37">
        <f t="shared" si="234"/>
        <v>0</v>
      </c>
      <c r="VDQ197" s="37">
        <f t="shared" si="234"/>
        <v>0</v>
      </c>
      <c r="VDR197" s="37">
        <f t="shared" si="234"/>
        <v>0</v>
      </c>
      <c r="VDS197" s="37">
        <f t="shared" si="234"/>
        <v>0</v>
      </c>
      <c r="VDT197" s="37">
        <f t="shared" si="234"/>
        <v>0</v>
      </c>
      <c r="VDU197" s="37">
        <f t="shared" si="234"/>
        <v>0</v>
      </c>
      <c r="VDV197" s="37">
        <f t="shared" si="234"/>
        <v>0</v>
      </c>
      <c r="VDW197" s="37">
        <f t="shared" si="234"/>
        <v>0</v>
      </c>
      <c r="VDX197" s="37">
        <f t="shared" si="234"/>
        <v>0</v>
      </c>
      <c r="VDY197" s="37">
        <f t="shared" si="234"/>
        <v>0</v>
      </c>
      <c r="VDZ197" s="37">
        <f t="shared" si="234"/>
        <v>0</v>
      </c>
      <c r="VEA197" s="37">
        <f t="shared" si="234"/>
        <v>0</v>
      </c>
      <c r="VEB197" s="37">
        <f t="shared" si="234"/>
        <v>0</v>
      </c>
      <c r="VEC197" s="37">
        <f t="shared" si="234"/>
        <v>0</v>
      </c>
      <c r="VED197" s="37">
        <f t="shared" si="234"/>
        <v>0</v>
      </c>
      <c r="VEE197" s="37">
        <f t="shared" si="234"/>
        <v>0</v>
      </c>
      <c r="VEF197" s="37">
        <f t="shared" si="234"/>
        <v>0</v>
      </c>
      <c r="VEG197" s="37">
        <f t="shared" si="234"/>
        <v>0</v>
      </c>
      <c r="VEH197" s="37">
        <f t="shared" si="234"/>
        <v>0</v>
      </c>
      <c r="VEI197" s="37">
        <f t="shared" si="234"/>
        <v>0</v>
      </c>
      <c r="VEJ197" s="37">
        <f t="shared" si="234"/>
        <v>0</v>
      </c>
      <c r="VEK197" s="37">
        <f t="shared" si="234"/>
        <v>0</v>
      </c>
      <c r="VEL197" s="37">
        <f t="shared" si="234"/>
        <v>0</v>
      </c>
      <c r="VEM197" s="37">
        <f t="shared" si="234"/>
        <v>0</v>
      </c>
      <c r="VEN197" s="37">
        <f t="shared" si="234"/>
        <v>0</v>
      </c>
      <c r="VEO197" s="37">
        <f t="shared" si="234"/>
        <v>0</v>
      </c>
      <c r="VEP197" s="37">
        <f t="shared" si="234"/>
        <v>0</v>
      </c>
      <c r="VEQ197" s="37">
        <f t="shared" si="234"/>
        <v>0</v>
      </c>
      <c r="VER197" s="37">
        <f t="shared" si="234"/>
        <v>0</v>
      </c>
      <c r="VES197" s="37">
        <f t="shared" si="234"/>
        <v>0</v>
      </c>
      <c r="VET197" s="37">
        <f t="shared" si="234"/>
        <v>0</v>
      </c>
      <c r="VEU197" s="37">
        <f t="shared" si="234"/>
        <v>0</v>
      </c>
      <c r="VEV197" s="37">
        <f t="shared" si="234"/>
        <v>0</v>
      </c>
      <c r="VEW197" s="37">
        <f t="shared" si="234"/>
        <v>0</v>
      </c>
      <c r="VEX197" s="37">
        <f t="shared" si="234"/>
        <v>0</v>
      </c>
      <c r="VEY197" s="37">
        <f t="shared" si="234"/>
        <v>0</v>
      </c>
      <c r="VEZ197" s="37">
        <f t="shared" si="234"/>
        <v>0</v>
      </c>
      <c r="VFA197" s="37">
        <f t="shared" si="234"/>
        <v>0</v>
      </c>
      <c r="VFB197" s="37">
        <f t="shared" si="234"/>
        <v>0</v>
      </c>
      <c r="VFC197" s="37">
        <f t="shared" si="234"/>
        <v>0</v>
      </c>
      <c r="VFD197" s="37">
        <f t="shared" si="234"/>
        <v>0</v>
      </c>
      <c r="VFE197" s="37">
        <f t="shared" si="234"/>
        <v>0</v>
      </c>
      <c r="VFF197" s="37">
        <f t="shared" si="234"/>
        <v>0</v>
      </c>
      <c r="VFG197" s="37">
        <f t="shared" si="234"/>
        <v>0</v>
      </c>
      <c r="VFH197" s="37">
        <f t="shared" si="234"/>
        <v>0</v>
      </c>
      <c r="VFI197" s="37">
        <f t="shared" si="234"/>
        <v>0</v>
      </c>
      <c r="VFJ197" s="37">
        <f t="shared" si="234"/>
        <v>0</v>
      </c>
      <c r="VFK197" s="37">
        <f t="shared" si="234"/>
        <v>0</v>
      </c>
      <c r="VFL197" s="37">
        <f t="shared" si="234"/>
        <v>0</v>
      </c>
      <c r="VFM197" s="37">
        <f t="shared" si="234"/>
        <v>0</v>
      </c>
      <c r="VFN197" s="37">
        <f t="shared" si="234"/>
        <v>0</v>
      </c>
      <c r="VFO197" s="37">
        <f t="shared" si="234"/>
        <v>0</v>
      </c>
      <c r="VFP197" s="37">
        <f t="shared" si="234"/>
        <v>0</v>
      </c>
      <c r="VFQ197" s="37">
        <f t="shared" si="234"/>
        <v>0</v>
      </c>
      <c r="VFR197" s="37">
        <f t="shared" si="234"/>
        <v>0</v>
      </c>
      <c r="VFS197" s="37">
        <f t="shared" si="234"/>
        <v>0</v>
      </c>
      <c r="VFT197" s="37">
        <f t="shared" si="234"/>
        <v>0</v>
      </c>
      <c r="VFU197" s="37">
        <f t="shared" si="234"/>
        <v>0</v>
      </c>
      <c r="VFV197" s="37">
        <f t="shared" ref="VFV197:VIG197" si="235">SUM(VFV234:VFV245)</f>
        <v>0</v>
      </c>
      <c r="VFW197" s="37">
        <f t="shared" si="235"/>
        <v>0</v>
      </c>
      <c r="VFX197" s="37">
        <f t="shared" si="235"/>
        <v>0</v>
      </c>
      <c r="VFY197" s="37">
        <f t="shared" si="235"/>
        <v>0</v>
      </c>
      <c r="VFZ197" s="37">
        <f t="shared" si="235"/>
        <v>0</v>
      </c>
      <c r="VGA197" s="37">
        <f t="shared" si="235"/>
        <v>0</v>
      </c>
      <c r="VGB197" s="37">
        <f t="shared" si="235"/>
        <v>0</v>
      </c>
      <c r="VGC197" s="37">
        <f t="shared" si="235"/>
        <v>0</v>
      </c>
      <c r="VGD197" s="37">
        <f t="shared" si="235"/>
        <v>0</v>
      </c>
      <c r="VGE197" s="37">
        <f t="shared" si="235"/>
        <v>0</v>
      </c>
      <c r="VGF197" s="37">
        <f t="shared" si="235"/>
        <v>0</v>
      </c>
      <c r="VGG197" s="37">
        <f t="shared" si="235"/>
        <v>0</v>
      </c>
      <c r="VGH197" s="37">
        <f t="shared" si="235"/>
        <v>0</v>
      </c>
      <c r="VGI197" s="37">
        <f t="shared" si="235"/>
        <v>0</v>
      </c>
      <c r="VGJ197" s="37">
        <f t="shared" si="235"/>
        <v>0</v>
      </c>
      <c r="VGK197" s="37">
        <f t="shared" si="235"/>
        <v>0</v>
      </c>
      <c r="VGL197" s="37">
        <f t="shared" si="235"/>
        <v>0</v>
      </c>
      <c r="VGM197" s="37">
        <f t="shared" si="235"/>
        <v>0</v>
      </c>
      <c r="VGN197" s="37">
        <f t="shared" si="235"/>
        <v>0</v>
      </c>
      <c r="VGO197" s="37">
        <f t="shared" si="235"/>
        <v>0</v>
      </c>
      <c r="VGP197" s="37">
        <f t="shared" si="235"/>
        <v>0</v>
      </c>
      <c r="VGQ197" s="37">
        <f t="shared" si="235"/>
        <v>0</v>
      </c>
      <c r="VGR197" s="37">
        <f t="shared" si="235"/>
        <v>0</v>
      </c>
      <c r="VGS197" s="37">
        <f t="shared" si="235"/>
        <v>0</v>
      </c>
      <c r="VGT197" s="37">
        <f t="shared" si="235"/>
        <v>0</v>
      </c>
      <c r="VGU197" s="37">
        <f t="shared" si="235"/>
        <v>0</v>
      </c>
      <c r="VGV197" s="37">
        <f t="shared" si="235"/>
        <v>0</v>
      </c>
      <c r="VGW197" s="37">
        <f t="shared" si="235"/>
        <v>0</v>
      </c>
      <c r="VGX197" s="37">
        <f t="shared" si="235"/>
        <v>0</v>
      </c>
      <c r="VGY197" s="37">
        <f t="shared" si="235"/>
        <v>0</v>
      </c>
      <c r="VGZ197" s="37">
        <f t="shared" si="235"/>
        <v>0</v>
      </c>
      <c r="VHA197" s="37">
        <f t="shared" si="235"/>
        <v>0</v>
      </c>
      <c r="VHB197" s="37">
        <f t="shared" si="235"/>
        <v>0</v>
      </c>
      <c r="VHC197" s="37">
        <f t="shared" si="235"/>
        <v>0</v>
      </c>
      <c r="VHD197" s="37">
        <f t="shared" si="235"/>
        <v>0</v>
      </c>
      <c r="VHE197" s="37">
        <f t="shared" si="235"/>
        <v>0</v>
      </c>
      <c r="VHF197" s="37">
        <f t="shared" si="235"/>
        <v>0</v>
      </c>
      <c r="VHG197" s="37">
        <f t="shared" si="235"/>
        <v>0</v>
      </c>
      <c r="VHH197" s="37">
        <f t="shared" si="235"/>
        <v>0</v>
      </c>
      <c r="VHI197" s="37">
        <f t="shared" si="235"/>
        <v>0</v>
      </c>
      <c r="VHJ197" s="37">
        <f t="shared" si="235"/>
        <v>0</v>
      </c>
      <c r="VHK197" s="37">
        <f t="shared" si="235"/>
        <v>0</v>
      </c>
      <c r="VHL197" s="37">
        <f t="shared" si="235"/>
        <v>0</v>
      </c>
      <c r="VHM197" s="37">
        <f t="shared" si="235"/>
        <v>0</v>
      </c>
      <c r="VHN197" s="37">
        <f t="shared" si="235"/>
        <v>0</v>
      </c>
      <c r="VHO197" s="37">
        <f t="shared" si="235"/>
        <v>0</v>
      </c>
      <c r="VHP197" s="37">
        <f t="shared" si="235"/>
        <v>0</v>
      </c>
      <c r="VHQ197" s="37">
        <f t="shared" si="235"/>
        <v>0</v>
      </c>
      <c r="VHR197" s="37">
        <f t="shared" si="235"/>
        <v>0</v>
      </c>
      <c r="VHS197" s="37">
        <f t="shared" si="235"/>
        <v>0</v>
      </c>
      <c r="VHT197" s="37">
        <f t="shared" si="235"/>
        <v>0</v>
      </c>
      <c r="VHU197" s="37">
        <f t="shared" si="235"/>
        <v>0</v>
      </c>
      <c r="VHV197" s="37">
        <f t="shared" si="235"/>
        <v>0</v>
      </c>
      <c r="VHW197" s="37">
        <f t="shared" si="235"/>
        <v>0</v>
      </c>
      <c r="VHX197" s="37">
        <f t="shared" si="235"/>
        <v>0</v>
      </c>
      <c r="VHY197" s="37">
        <f t="shared" si="235"/>
        <v>0</v>
      </c>
      <c r="VHZ197" s="37">
        <f t="shared" si="235"/>
        <v>0</v>
      </c>
      <c r="VIA197" s="37">
        <f t="shared" si="235"/>
        <v>0</v>
      </c>
      <c r="VIB197" s="37">
        <f t="shared" si="235"/>
        <v>0</v>
      </c>
      <c r="VIC197" s="37">
        <f t="shared" si="235"/>
        <v>0</v>
      </c>
      <c r="VID197" s="37">
        <f t="shared" si="235"/>
        <v>0</v>
      </c>
      <c r="VIE197" s="37">
        <f t="shared" si="235"/>
        <v>0</v>
      </c>
      <c r="VIF197" s="37">
        <f t="shared" si="235"/>
        <v>0</v>
      </c>
      <c r="VIG197" s="37">
        <f t="shared" si="235"/>
        <v>0</v>
      </c>
      <c r="VIH197" s="37">
        <f t="shared" ref="VIH197:VKS197" si="236">SUM(VIH234:VIH245)</f>
        <v>0</v>
      </c>
      <c r="VII197" s="37">
        <f t="shared" si="236"/>
        <v>0</v>
      </c>
      <c r="VIJ197" s="37">
        <f t="shared" si="236"/>
        <v>0</v>
      </c>
      <c r="VIK197" s="37">
        <f t="shared" si="236"/>
        <v>0</v>
      </c>
      <c r="VIL197" s="37">
        <f t="shared" si="236"/>
        <v>0</v>
      </c>
      <c r="VIM197" s="37">
        <f t="shared" si="236"/>
        <v>0</v>
      </c>
      <c r="VIN197" s="37">
        <f t="shared" si="236"/>
        <v>0</v>
      </c>
      <c r="VIO197" s="37">
        <f t="shared" si="236"/>
        <v>0</v>
      </c>
      <c r="VIP197" s="37">
        <f t="shared" si="236"/>
        <v>0</v>
      </c>
      <c r="VIQ197" s="37">
        <f t="shared" si="236"/>
        <v>0</v>
      </c>
      <c r="VIR197" s="37">
        <f t="shared" si="236"/>
        <v>0</v>
      </c>
      <c r="VIS197" s="37">
        <f t="shared" si="236"/>
        <v>0</v>
      </c>
      <c r="VIT197" s="37">
        <f t="shared" si="236"/>
        <v>0</v>
      </c>
      <c r="VIU197" s="37">
        <f t="shared" si="236"/>
        <v>0</v>
      </c>
      <c r="VIV197" s="37">
        <f t="shared" si="236"/>
        <v>0</v>
      </c>
      <c r="VIW197" s="37">
        <f t="shared" si="236"/>
        <v>0</v>
      </c>
      <c r="VIX197" s="37">
        <f t="shared" si="236"/>
        <v>0</v>
      </c>
      <c r="VIY197" s="37">
        <f t="shared" si="236"/>
        <v>0</v>
      </c>
      <c r="VIZ197" s="37">
        <f t="shared" si="236"/>
        <v>0</v>
      </c>
      <c r="VJA197" s="37">
        <f t="shared" si="236"/>
        <v>0</v>
      </c>
      <c r="VJB197" s="37">
        <f t="shared" si="236"/>
        <v>0</v>
      </c>
      <c r="VJC197" s="37">
        <f t="shared" si="236"/>
        <v>0</v>
      </c>
      <c r="VJD197" s="37">
        <f t="shared" si="236"/>
        <v>0</v>
      </c>
      <c r="VJE197" s="37">
        <f t="shared" si="236"/>
        <v>0</v>
      </c>
      <c r="VJF197" s="37">
        <f t="shared" si="236"/>
        <v>0</v>
      </c>
      <c r="VJG197" s="37">
        <f t="shared" si="236"/>
        <v>0</v>
      </c>
      <c r="VJH197" s="37">
        <f t="shared" si="236"/>
        <v>0</v>
      </c>
      <c r="VJI197" s="37">
        <f t="shared" si="236"/>
        <v>0</v>
      </c>
      <c r="VJJ197" s="37">
        <f t="shared" si="236"/>
        <v>0</v>
      </c>
      <c r="VJK197" s="37">
        <f t="shared" si="236"/>
        <v>0</v>
      </c>
      <c r="VJL197" s="37">
        <f t="shared" si="236"/>
        <v>0</v>
      </c>
      <c r="VJM197" s="37">
        <f t="shared" si="236"/>
        <v>0</v>
      </c>
      <c r="VJN197" s="37">
        <f t="shared" si="236"/>
        <v>0</v>
      </c>
      <c r="VJO197" s="37">
        <f t="shared" si="236"/>
        <v>0</v>
      </c>
      <c r="VJP197" s="37">
        <f t="shared" si="236"/>
        <v>0</v>
      </c>
      <c r="VJQ197" s="37">
        <f t="shared" si="236"/>
        <v>0</v>
      </c>
      <c r="VJR197" s="37">
        <f t="shared" si="236"/>
        <v>0</v>
      </c>
      <c r="VJS197" s="37">
        <f t="shared" si="236"/>
        <v>0</v>
      </c>
      <c r="VJT197" s="37">
        <f t="shared" si="236"/>
        <v>0</v>
      </c>
      <c r="VJU197" s="37">
        <f t="shared" si="236"/>
        <v>0</v>
      </c>
      <c r="VJV197" s="37">
        <f t="shared" si="236"/>
        <v>0</v>
      </c>
      <c r="VJW197" s="37">
        <f t="shared" si="236"/>
        <v>0</v>
      </c>
      <c r="VJX197" s="37">
        <f t="shared" si="236"/>
        <v>0</v>
      </c>
      <c r="VJY197" s="37">
        <f t="shared" si="236"/>
        <v>0</v>
      </c>
      <c r="VJZ197" s="37">
        <f t="shared" si="236"/>
        <v>0</v>
      </c>
      <c r="VKA197" s="37">
        <f t="shared" si="236"/>
        <v>0</v>
      </c>
      <c r="VKB197" s="37">
        <f t="shared" si="236"/>
        <v>0</v>
      </c>
      <c r="VKC197" s="37">
        <f t="shared" si="236"/>
        <v>0</v>
      </c>
      <c r="VKD197" s="37">
        <f t="shared" si="236"/>
        <v>0</v>
      </c>
      <c r="VKE197" s="37">
        <f t="shared" si="236"/>
        <v>0</v>
      </c>
      <c r="VKF197" s="37">
        <f t="shared" si="236"/>
        <v>0</v>
      </c>
      <c r="VKG197" s="37">
        <f t="shared" si="236"/>
        <v>0</v>
      </c>
      <c r="VKH197" s="37">
        <f t="shared" si="236"/>
        <v>0</v>
      </c>
      <c r="VKI197" s="37">
        <f t="shared" si="236"/>
        <v>0</v>
      </c>
      <c r="VKJ197" s="37">
        <f t="shared" si="236"/>
        <v>0</v>
      </c>
      <c r="VKK197" s="37">
        <f t="shared" si="236"/>
        <v>0</v>
      </c>
      <c r="VKL197" s="37">
        <f t="shared" si="236"/>
        <v>0</v>
      </c>
      <c r="VKM197" s="37">
        <f t="shared" si="236"/>
        <v>0</v>
      </c>
      <c r="VKN197" s="37">
        <f t="shared" si="236"/>
        <v>0</v>
      </c>
      <c r="VKO197" s="37">
        <f t="shared" si="236"/>
        <v>0</v>
      </c>
      <c r="VKP197" s="37">
        <f t="shared" si="236"/>
        <v>0</v>
      </c>
      <c r="VKQ197" s="37">
        <f t="shared" si="236"/>
        <v>0</v>
      </c>
      <c r="VKR197" s="37">
        <f t="shared" si="236"/>
        <v>0</v>
      </c>
      <c r="VKS197" s="37">
        <f t="shared" si="236"/>
        <v>0</v>
      </c>
      <c r="VKT197" s="37">
        <f t="shared" ref="VKT197:VNE197" si="237">SUM(VKT234:VKT245)</f>
        <v>0</v>
      </c>
      <c r="VKU197" s="37">
        <f t="shared" si="237"/>
        <v>0</v>
      </c>
      <c r="VKV197" s="37">
        <f t="shared" si="237"/>
        <v>0</v>
      </c>
      <c r="VKW197" s="37">
        <f t="shared" si="237"/>
        <v>0</v>
      </c>
      <c r="VKX197" s="37">
        <f t="shared" si="237"/>
        <v>0</v>
      </c>
      <c r="VKY197" s="37">
        <f t="shared" si="237"/>
        <v>0</v>
      </c>
      <c r="VKZ197" s="37">
        <f t="shared" si="237"/>
        <v>0</v>
      </c>
      <c r="VLA197" s="37">
        <f t="shared" si="237"/>
        <v>0</v>
      </c>
      <c r="VLB197" s="37">
        <f t="shared" si="237"/>
        <v>0</v>
      </c>
      <c r="VLC197" s="37">
        <f t="shared" si="237"/>
        <v>0</v>
      </c>
      <c r="VLD197" s="37">
        <f t="shared" si="237"/>
        <v>0</v>
      </c>
      <c r="VLE197" s="37">
        <f t="shared" si="237"/>
        <v>0</v>
      </c>
      <c r="VLF197" s="37">
        <f t="shared" si="237"/>
        <v>0</v>
      </c>
      <c r="VLG197" s="37">
        <f t="shared" si="237"/>
        <v>0</v>
      </c>
      <c r="VLH197" s="37">
        <f t="shared" si="237"/>
        <v>0</v>
      </c>
      <c r="VLI197" s="37">
        <f t="shared" si="237"/>
        <v>0</v>
      </c>
      <c r="VLJ197" s="37">
        <f t="shared" si="237"/>
        <v>0</v>
      </c>
      <c r="VLK197" s="37">
        <f t="shared" si="237"/>
        <v>0</v>
      </c>
      <c r="VLL197" s="37">
        <f t="shared" si="237"/>
        <v>0</v>
      </c>
      <c r="VLM197" s="37">
        <f t="shared" si="237"/>
        <v>0</v>
      </c>
      <c r="VLN197" s="37">
        <f t="shared" si="237"/>
        <v>0</v>
      </c>
      <c r="VLO197" s="37">
        <f t="shared" si="237"/>
        <v>0</v>
      </c>
      <c r="VLP197" s="37">
        <f t="shared" si="237"/>
        <v>0</v>
      </c>
      <c r="VLQ197" s="37">
        <f t="shared" si="237"/>
        <v>0</v>
      </c>
      <c r="VLR197" s="37">
        <f t="shared" si="237"/>
        <v>0</v>
      </c>
      <c r="VLS197" s="37">
        <f t="shared" si="237"/>
        <v>0</v>
      </c>
      <c r="VLT197" s="37">
        <f t="shared" si="237"/>
        <v>0</v>
      </c>
      <c r="VLU197" s="37">
        <f t="shared" si="237"/>
        <v>0</v>
      </c>
      <c r="VLV197" s="37">
        <f t="shared" si="237"/>
        <v>0</v>
      </c>
      <c r="VLW197" s="37">
        <f t="shared" si="237"/>
        <v>0</v>
      </c>
      <c r="VLX197" s="37">
        <f t="shared" si="237"/>
        <v>0</v>
      </c>
      <c r="VLY197" s="37">
        <f t="shared" si="237"/>
        <v>0</v>
      </c>
      <c r="VLZ197" s="37">
        <f t="shared" si="237"/>
        <v>0</v>
      </c>
      <c r="VMA197" s="37">
        <f t="shared" si="237"/>
        <v>0</v>
      </c>
      <c r="VMB197" s="37">
        <f t="shared" si="237"/>
        <v>0</v>
      </c>
      <c r="VMC197" s="37">
        <f t="shared" si="237"/>
        <v>0</v>
      </c>
      <c r="VMD197" s="37">
        <f t="shared" si="237"/>
        <v>0</v>
      </c>
      <c r="VME197" s="37">
        <f t="shared" si="237"/>
        <v>0</v>
      </c>
      <c r="VMF197" s="37">
        <f t="shared" si="237"/>
        <v>0</v>
      </c>
      <c r="VMG197" s="37">
        <f t="shared" si="237"/>
        <v>0</v>
      </c>
      <c r="VMH197" s="37">
        <f t="shared" si="237"/>
        <v>0</v>
      </c>
      <c r="VMI197" s="37">
        <f t="shared" si="237"/>
        <v>0</v>
      </c>
      <c r="VMJ197" s="37">
        <f t="shared" si="237"/>
        <v>0</v>
      </c>
      <c r="VMK197" s="37">
        <f t="shared" si="237"/>
        <v>0</v>
      </c>
      <c r="VML197" s="37">
        <f t="shared" si="237"/>
        <v>0</v>
      </c>
      <c r="VMM197" s="37">
        <f t="shared" si="237"/>
        <v>0</v>
      </c>
      <c r="VMN197" s="37">
        <f t="shared" si="237"/>
        <v>0</v>
      </c>
      <c r="VMO197" s="37">
        <f t="shared" si="237"/>
        <v>0</v>
      </c>
      <c r="VMP197" s="37">
        <f t="shared" si="237"/>
        <v>0</v>
      </c>
      <c r="VMQ197" s="37">
        <f t="shared" si="237"/>
        <v>0</v>
      </c>
      <c r="VMR197" s="37">
        <f t="shared" si="237"/>
        <v>0</v>
      </c>
      <c r="VMS197" s="37">
        <f t="shared" si="237"/>
        <v>0</v>
      </c>
      <c r="VMT197" s="37">
        <f t="shared" si="237"/>
        <v>0</v>
      </c>
      <c r="VMU197" s="37">
        <f t="shared" si="237"/>
        <v>0</v>
      </c>
      <c r="VMV197" s="37">
        <f t="shared" si="237"/>
        <v>0</v>
      </c>
      <c r="VMW197" s="37">
        <f t="shared" si="237"/>
        <v>0</v>
      </c>
      <c r="VMX197" s="37">
        <f t="shared" si="237"/>
        <v>0</v>
      </c>
      <c r="VMY197" s="37">
        <f t="shared" si="237"/>
        <v>0</v>
      </c>
      <c r="VMZ197" s="37">
        <f t="shared" si="237"/>
        <v>0</v>
      </c>
      <c r="VNA197" s="37">
        <f t="shared" si="237"/>
        <v>0</v>
      </c>
      <c r="VNB197" s="37">
        <f t="shared" si="237"/>
        <v>0</v>
      </c>
      <c r="VNC197" s="37">
        <f t="shared" si="237"/>
        <v>0</v>
      </c>
      <c r="VND197" s="37">
        <f t="shared" si="237"/>
        <v>0</v>
      </c>
      <c r="VNE197" s="37">
        <f t="shared" si="237"/>
        <v>0</v>
      </c>
      <c r="VNF197" s="37">
        <f t="shared" ref="VNF197:VPQ197" si="238">SUM(VNF234:VNF245)</f>
        <v>0</v>
      </c>
      <c r="VNG197" s="37">
        <f t="shared" si="238"/>
        <v>0</v>
      </c>
      <c r="VNH197" s="37">
        <f t="shared" si="238"/>
        <v>0</v>
      </c>
      <c r="VNI197" s="37">
        <f t="shared" si="238"/>
        <v>0</v>
      </c>
      <c r="VNJ197" s="37">
        <f t="shared" si="238"/>
        <v>0</v>
      </c>
      <c r="VNK197" s="37">
        <f t="shared" si="238"/>
        <v>0</v>
      </c>
      <c r="VNL197" s="37">
        <f t="shared" si="238"/>
        <v>0</v>
      </c>
      <c r="VNM197" s="37">
        <f t="shared" si="238"/>
        <v>0</v>
      </c>
      <c r="VNN197" s="37">
        <f t="shared" si="238"/>
        <v>0</v>
      </c>
      <c r="VNO197" s="37">
        <f t="shared" si="238"/>
        <v>0</v>
      </c>
      <c r="VNP197" s="37">
        <f t="shared" si="238"/>
        <v>0</v>
      </c>
      <c r="VNQ197" s="37">
        <f t="shared" si="238"/>
        <v>0</v>
      </c>
      <c r="VNR197" s="37">
        <f t="shared" si="238"/>
        <v>0</v>
      </c>
      <c r="VNS197" s="37">
        <f t="shared" si="238"/>
        <v>0</v>
      </c>
      <c r="VNT197" s="37">
        <f t="shared" si="238"/>
        <v>0</v>
      </c>
      <c r="VNU197" s="37">
        <f t="shared" si="238"/>
        <v>0</v>
      </c>
      <c r="VNV197" s="37">
        <f t="shared" si="238"/>
        <v>0</v>
      </c>
      <c r="VNW197" s="37">
        <f t="shared" si="238"/>
        <v>0</v>
      </c>
      <c r="VNX197" s="37">
        <f t="shared" si="238"/>
        <v>0</v>
      </c>
      <c r="VNY197" s="37">
        <f t="shared" si="238"/>
        <v>0</v>
      </c>
      <c r="VNZ197" s="37">
        <f t="shared" si="238"/>
        <v>0</v>
      </c>
      <c r="VOA197" s="37">
        <f t="shared" si="238"/>
        <v>0</v>
      </c>
      <c r="VOB197" s="37">
        <f t="shared" si="238"/>
        <v>0</v>
      </c>
      <c r="VOC197" s="37">
        <f t="shared" si="238"/>
        <v>0</v>
      </c>
      <c r="VOD197" s="37">
        <f t="shared" si="238"/>
        <v>0</v>
      </c>
      <c r="VOE197" s="37">
        <f t="shared" si="238"/>
        <v>0</v>
      </c>
      <c r="VOF197" s="37">
        <f t="shared" si="238"/>
        <v>0</v>
      </c>
      <c r="VOG197" s="37">
        <f t="shared" si="238"/>
        <v>0</v>
      </c>
      <c r="VOH197" s="37">
        <f t="shared" si="238"/>
        <v>0</v>
      </c>
      <c r="VOI197" s="37">
        <f t="shared" si="238"/>
        <v>0</v>
      </c>
      <c r="VOJ197" s="37">
        <f t="shared" si="238"/>
        <v>0</v>
      </c>
      <c r="VOK197" s="37">
        <f t="shared" si="238"/>
        <v>0</v>
      </c>
      <c r="VOL197" s="37">
        <f t="shared" si="238"/>
        <v>0</v>
      </c>
      <c r="VOM197" s="37">
        <f t="shared" si="238"/>
        <v>0</v>
      </c>
      <c r="VON197" s="37">
        <f t="shared" si="238"/>
        <v>0</v>
      </c>
      <c r="VOO197" s="37">
        <f t="shared" si="238"/>
        <v>0</v>
      </c>
      <c r="VOP197" s="37">
        <f t="shared" si="238"/>
        <v>0</v>
      </c>
      <c r="VOQ197" s="37">
        <f t="shared" si="238"/>
        <v>0</v>
      </c>
      <c r="VOR197" s="37">
        <f t="shared" si="238"/>
        <v>0</v>
      </c>
      <c r="VOS197" s="37">
        <f t="shared" si="238"/>
        <v>0</v>
      </c>
      <c r="VOT197" s="37">
        <f t="shared" si="238"/>
        <v>0</v>
      </c>
      <c r="VOU197" s="37">
        <f t="shared" si="238"/>
        <v>0</v>
      </c>
      <c r="VOV197" s="37">
        <f t="shared" si="238"/>
        <v>0</v>
      </c>
      <c r="VOW197" s="37">
        <f t="shared" si="238"/>
        <v>0</v>
      </c>
      <c r="VOX197" s="37">
        <f t="shared" si="238"/>
        <v>0</v>
      </c>
      <c r="VOY197" s="37">
        <f t="shared" si="238"/>
        <v>0</v>
      </c>
      <c r="VOZ197" s="37">
        <f t="shared" si="238"/>
        <v>0</v>
      </c>
      <c r="VPA197" s="37">
        <f t="shared" si="238"/>
        <v>0</v>
      </c>
      <c r="VPB197" s="37">
        <f t="shared" si="238"/>
        <v>0</v>
      </c>
      <c r="VPC197" s="37">
        <f t="shared" si="238"/>
        <v>0</v>
      </c>
      <c r="VPD197" s="37">
        <f t="shared" si="238"/>
        <v>0</v>
      </c>
      <c r="VPE197" s="37">
        <f t="shared" si="238"/>
        <v>0</v>
      </c>
      <c r="VPF197" s="37">
        <f t="shared" si="238"/>
        <v>0</v>
      </c>
      <c r="VPG197" s="37">
        <f t="shared" si="238"/>
        <v>0</v>
      </c>
      <c r="VPH197" s="37">
        <f t="shared" si="238"/>
        <v>0</v>
      </c>
      <c r="VPI197" s="37">
        <f t="shared" si="238"/>
        <v>0</v>
      </c>
      <c r="VPJ197" s="37">
        <f t="shared" si="238"/>
        <v>0</v>
      </c>
      <c r="VPK197" s="37">
        <f t="shared" si="238"/>
        <v>0</v>
      </c>
      <c r="VPL197" s="37">
        <f t="shared" si="238"/>
        <v>0</v>
      </c>
      <c r="VPM197" s="37">
        <f t="shared" si="238"/>
        <v>0</v>
      </c>
      <c r="VPN197" s="37">
        <f t="shared" si="238"/>
        <v>0</v>
      </c>
      <c r="VPO197" s="37">
        <f t="shared" si="238"/>
        <v>0</v>
      </c>
      <c r="VPP197" s="37">
        <f t="shared" si="238"/>
        <v>0</v>
      </c>
      <c r="VPQ197" s="37">
        <f t="shared" si="238"/>
        <v>0</v>
      </c>
      <c r="VPR197" s="37">
        <f t="shared" ref="VPR197:VSC197" si="239">SUM(VPR234:VPR245)</f>
        <v>0</v>
      </c>
      <c r="VPS197" s="37">
        <f t="shared" si="239"/>
        <v>0</v>
      </c>
      <c r="VPT197" s="37">
        <f t="shared" si="239"/>
        <v>0</v>
      </c>
      <c r="VPU197" s="37">
        <f t="shared" si="239"/>
        <v>0</v>
      </c>
      <c r="VPV197" s="37">
        <f t="shared" si="239"/>
        <v>0</v>
      </c>
      <c r="VPW197" s="37">
        <f t="shared" si="239"/>
        <v>0</v>
      </c>
      <c r="VPX197" s="37">
        <f t="shared" si="239"/>
        <v>0</v>
      </c>
      <c r="VPY197" s="37">
        <f t="shared" si="239"/>
        <v>0</v>
      </c>
      <c r="VPZ197" s="37">
        <f t="shared" si="239"/>
        <v>0</v>
      </c>
      <c r="VQA197" s="37">
        <f t="shared" si="239"/>
        <v>0</v>
      </c>
      <c r="VQB197" s="37">
        <f t="shared" si="239"/>
        <v>0</v>
      </c>
      <c r="VQC197" s="37">
        <f t="shared" si="239"/>
        <v>0</v>
      </c>
      <c r="VQD197" s="37">
        <f t="shared" si="239"/>
        <v>0</v>
      </c>
      <c r="VQE197" s="37">
        <f t="shared" si="239"/>
        <v>0</v>
      </c>
      <c r="VQF197" s="37">
        <f t="shared" si="239"/>
        <v>0</v>
      </c>
      <c r="VQG197" s="37">
        <f t="shared" si="239"/>
        <v>0</v>
      </c>
      <c r="VQH197" s="37">
        <f t="shared" si="239"/>
        <v>0</v>
      </c>
      <c r="VQI197" s="37">
        <f t="shared" si="239"/>
        <v>0</v>
      </c>
      <c r="VQJ197" s="37">
        <f t="shared" si="239"/>
        <v>0</v>
      </c>
      <c r="VQK197" s="37">
        <f t="shared" si="239"/>
        <v>0</v>
      </c>
      <c r="VQL197" s="37">
        <f t="shared" si="239"/>
        <v>0</v>
      </c>
      <c r="VQM197" s="37">
        <f t="shared" si="239"/>
        <v>0</v>
      </c>
      <c r="VQN197" s="37">
        <f t="shared" si="239"/>
        <v>0</v>
      </c>
      <c r="VQO197" s="37">
        <f t="shared" si="239"/>
        <v>0</v>
      </c>
      <c r="VQP197" s="37">
        <f t="shared" si="239"/>
        <v>0</v>
      </c>
      <c r="VQQ197" s="37">
        <f t="shared" si="239"/>
        <v>0</v>
      </c>
      <c r="VQR197" s="37">
        <f t="shared" si="239"/>
        <v>0</v>
      </c>
      <c r="VQS197" s="37">
        <f t="shared" si="239"/>
        <v>0</v>
      </c>
      <c r="VQT197" s="37">
        <f t="shared" si="239"/>
        <v>0</v>
      </c>
      <c r="VQU197" s="37">
        <f t="shared" si="239"/>
        <v>0</v>
      </c>
      <c r="VQV197" s="37">
        <f t="shared" si="239"/>
        <v>0</v>
      </c>
      <c r="VQW197" s="37">
        <f t="shared" si="239"/>
        <v>0</v>
      </c>
      <c r="VQX197" s="37">
        <f t="shared" si="239"/>
        <v>0</v>
      </c>
      <c r="VQY197" s="37">
        <f t="shared" si="239"/>
        <v>0</v>
      </c>
      <c r="VQZ197" s="37">
        <f t="shared" si="239"/>
        <v>0</v>
      </c>
      <c r="VRA197" s="37">
        <f t="shared" si="239"/>
        <v>0</v>
      </c>
      <c r="VRB197" s="37">
        <f t="shared" si="239"/>
        <v>0</v>
      </c>
      <c r="VRC197" s="37">
        <f t="shared" si="239"/>
        <v>0</v>
      </c>
      <c r="VRD197" s="37">
        <f t="shared" si="239"/>
        <v>0</v>
      </c>
      <c r="VRE197" s="37">
        <f t="shared" si="239"/>
        <v>0</v>
      </c>
      <c r="VRF197" s="37">
        <f t="shared" si="239"/>
        <v>0</v>
      </c>
      <c r="VRG197" s="37">
        <f t="shared" si="239"/>
        <v>0</v>
      </c>
      <c r="VRH197" s="37">
        <f t="shared" si="239"/>
        <v>0</v>
      </c>
      <c r="VRI197" s="37">
        <f t="shared" si="239"/>
        <v>0</v>
      </c>
      <c r="VRJ197" s="37">
        <f t="shared" si="239"/>
        <v>0</v>
      </c>
      <c r="VRK197" s="37">
        <f t="shared" si="239"/>
        <v>0</v>
      </c>
      <c r="VRL197" s="37">
        <f t="shared" si="239"/>
        <v>0</v>
      </c>
      <c r="VRM197" s="37">
        <f t="shared" si="239"/>
        <v>0</v>
      </c>
      <c r="VRN197" s="37">
        <f t="shared" si="239"/>
        <v>0</v>
      </c>
      <c r="VRO197" s="37">
        <f t="shared" si="239"/>
        <v>0</v>
      </c>
      <c r="VRP197" s="37">
        <f t="shared" si="239"/>
        <v>0</v>
      </c>
      <c r="VRQ197" s="37">
        <f t="shared" si="239"/>
        <v>0</v>
      </c>
      <c r="VRR197" s="37">
        <f t="shared" si="239"/>
        <v>0</v>
      </c>
      <c r="VRS197" s="37">
        <f t="shared" si="239"/>
        <v>0</v>
      </c>
      <c r="VRT197" s="37">
        <f t="shared" si="239"/>
        <v>0</v>
      </c>
      <c r="VRU197" s="37">
        <f t="shared" si="239"/>
        <v>0</v>
      </c>
      <c r="VRV197" s="37">
        <f t="shared" si="239"/>
        <v>0</v>
      </c>
      <c r="VRW197" s="37">
        <f t="shared" si="239"/>
        <v>0</v>
      </c>
      <c r="VRX197" s="37">
        <f t="shared" si="239"/>
        <v>0</v>
      </c>
      <c r="VRY197" s="37">
        <f t="shared" si="239"/>
        <v>0</v>
      </c>
      <c r="VRZ197" s="37">
        <f t="shared" si="239"/>
        <v>0</v>
      </c>
      <c r="VSA197" s="37">
        <f t="shared" si="239"/>
        <v>0</v>
      </c>
      <c r="VSB197" s="37">
        <f t="shared" si="239"/>
        <v>0</v>
      </c>
      <c r="VSC197" s="37">
        <f t="shared" si="239"/>
        <v>0</v>
      </c>
      <c r="VSD197" s="37">
        <f t="shared" ref="VSD197:VUO197" si="240">SUM(VSD234:VSD245)</f>
        <v>0</v>
      </c>
      <c r="VSE197" s="37">
        <f t="shared" si="240"/>
        <v>0</v>
      </c>
      <c r="VSF197" s="37">
        <f t="shared" si="240"/>
        <v>0</v>
      </c>
      <c r="VSG197" s="37">
        <f t="shared" si="240"/>
        <v>0</v>
      </c>
      <c r="VSH197" s="37">
        <f t="shared" si="240"/>
        <v>0</v>
      </c>
      <c r="VSI197" s="37">
        <f t="shared" si="240"/>
        <v>0</v>
      </c>
      <c r="VSJ197" s="37">
        <f t="shared" si="240"/>
        <v>0</v>
      </c>
      <c r="VSK197" s="37">
        <f t="shared" si="240"/>
        <v>0</v>
      </c>
      <c r="VSL197" s="37">
        <f t="shared" si="240"/>
        <v>0</v>
      </c>
      <c r="VSM197" s="37">
        <f t="shared" si="240"/>
        <v>0</v>
      </c>
      <c r="VSN197" s="37">
        <f t="shared" si="240"/>
        <v>0</v>
      </c>
      <c r="VSO197" s="37">
        <f t="shared" si="240"/>
        <v>0</v>
      </c>
      <c r="VSP197" s="37">
        <f t="shared" si="240"/>
        <v>0</v>
      </c>
      <c r="VSQ197" s="37">
        <f t="shared" si="240"/>
        <v>0</v>
      </c>
      <c r="VSR197" s="37">
        <f t="shared" si="240"/>
        <v>0</v>
      </c>
      <c r="VSS197" s="37">
        <f t="shared" si="240"/>
        <v>0</v>
      </c>
      <c r="VST197" s="37">
        <f t="shared" si="240"/>
        <v>0</v>
      </c>
      <c r="VSU197" s="37">
        <f t="shared" si="240"/>
        <v>0</v>
      </c>
      <c r="VSV197" s="37">
        <f t="shared" si="240"/>
        <v>0</v>
      </c>
      <c r="VSW197" s="37">
        <f t="shared" si="240"/>
        <v>0</v>
      </c>
      <c r="VSX197" s="37">
        <f t="shared" si="240"/>
        <v>0</v>
      </c>
      <c r="VSY197" s="37">
        <f t="shared" si="240"/>
        <v>0</v>
      </c>
      <c r="VSZ197" s="37">
        <f t="shared" si="240"/>
        <v>0</v>
      </c>
      <c r="VTA197" s="37">
        <f t="shared" si="240"/>
        <v>0</v>
      </c>
      <c r="VTB197" s="37">
        <f t="shared" si="240"/>
        <v>0</v>
      </c>
      <c r="VTC197" s="37">
        <f t="shared" si="240"/>
        <v>0</v>
      </c>
      <c r="VTD197" s="37">
        <f t="shared" si="240"/>
        <v>0</v>
      </c>
      <c r="VTE197" s="37">
        <f t="shared" si="240"/>
        <v>0</v>
      </c>
      <c r="VTF197" s="37">
        <f t="shared" si="240"/>
        <v>0</v>
      </c>
      <c r="VTG197" s="37">
        <f t="shared" si="240"/>
        <v>0</v>
      </c>
      <c r="VTH197" s="37">
        <f t="shared" si="240"/>
        <v>0</v>
      </c>
      <c r="VTI197" s="37">
        <f t="shared" si="240"/>
        <v>0</v>
      </c>
      <c r="VTJ197" s="37">
        <f t="shared" si="240"/>
        <v>0</v>
      </c>
      <c r="VTK197" s="37">
        <f t="shared" si="240"/>
        <v>0</v>
      </c>
      <c r="VTL197" s="37">
        <f t="shared" si="240"/>
        <v>0</v>
      </c>
      <c r="VTM197" s="37">
        <f t="shared" si="240"/>
        <v>0</v>
      </c>
      <c r="VTN197" s="37">
        <f t="shared" si="240"/>
        <v>0</v>
      </c>
      <c r="VTO197" s="37">
        <f t="shared" si="240"/>
        <v>0</v>
      </c>
      <c r="VTP197" s="37">
        <f t="shared" si="240"/>
        <v>0</v>
      </c>
      <c r="VTQ197" s="37">
        <f t="shared" si="240"/>
        <v>0</v>
      </c>
      <c r="VTR197" s="37">
        <f t="shared" si="240"/>
        <v>0</v>
      </c>
      <c r="VTS197" s="37">
        <f t="shared" si="240"/>
        <v>0</v>
      </c>
      <c r="VTT197" s="37">
        <f t="shared" si="240"/>
        <v>0</v>
      </c>
      <c r="VTU197" s="37">
        <f t="shared" si="240"/>
        <v>0</v>
      </c>
      <c r="VTV197" s="37">
        <f t="shared" si="240"/>
        <v>0</v>
      </c>
      <c r="VTW197" s="37">
        <f t="shared" si="240"/>
        <v>0</v>
      </c>
      <c r="VTX197" s="37">
        <f t="shared" si="240"/>
        <v>0</v>
      </c>
      <c r="VTY197" s="37">
        <f t="shared" si="240"/>
        <v>0</v>
      </c>
      <c r="VTZ197" s="37">
        <f t="shared" si="240"/>
        <v>0</v>
      </c>
      <c r="VUA197" s="37">
        <f t="shared" si="240"/>
        <v>0</v>
      </c>
      <c r="VUB197" s="37">
        <f t="shared" si="240"/>
        <v>0</v>
      </c>
      <c r="VUC197" s="37">
        <f t="shared" si="240"/>
        <v>0</v>
      </c>
      <c r="VUD197" s="37">
        <f t="shared" si="240"/>
        <v>0</v>
      </c>
      <c r="VUE197" s="37">
        <f t="shared" si="240"/>
        <v>0</v>
      </c>
      <c r="VUF197" s="37">
        <f t="shared" si="240"/>
        <v>0</v>
      </c>
      <c r="VUG197" s="37">
        <f t="shared" si="240"/>
        <v>0</v>
      </c>
      <c r="VUH197" s="37">
        <f t="shared" si="240"/>
        <v>0</v>
      </c>
      <c r="VUI197" s="37">
        <f t="shared" si="240"/>
        <v>0</v>
      </c>
      <c r="VUJ197" s="37">
        <f t="shared" si="240"/>
        <v>0</v>
      </c>
      <c r="VUK197" s="37">
        <f t="shared" si="240"/>
        <v>0</v>
      </c>
      <c r="VUL197" s="37">
        <f t="shared" si="240"/>
        <v>0</v>
      </c>
      <c r="VUM197" s="37">
        <f t="shared" si="240"/>
        <v>0</v>
      </c>
      <c r="VUN197" s="37">
        <f t="shared" si="240"/>
        <v>0</v>
      </c>
      <c r="VUO197" s="37">
        <f t="shared" si="240"/>
        <v>0</v>
      </c>
      <c r="VUP197" s="37">
        <f t="shared" ref="VUP197:VXA197" si="241">SUM(VUP234:VUP245)</f>
        <v>0</v>
      </c>
      <c r="VUQ197" s="37">
        <f t="shared" si="241"/>
        <v>0</v>
      </c>
      <c r="VUR197" s="37">
        <f t="shared" si="241"/>
        <v>0</v>
      </c>
      <c r="VUS197" s="37">
        <f t="shared" si="241"/>
        <v>0</v>
      </c>
      <c r="VUT197" s="37">
        <f t="shared" si="241"/>
        <v>0</v>
      </c>
      <c r="VUU197" s="37">
        <f t="shared" si="241"/>
        <v>0</v>
      </c>
      <c r="VUV197" s="37">
        <f t="shared" si="241"/>
        <v>0</v>
      </c>
      <c r="VUW197" s="37">
        <f t="shared" si="241"/>
        <v>0</v>
      </c>
      <c r="VUX197" s="37">
        <f t="shared" si="241"/>
        <v>0</v>
      </c>
      <c r="VUY197" s="37">
        <f t="shared" si="241"/>
        <v>0</v>
      </c>
      <c r="VUZ197" s="37">
        <f t="shared" si="241"/>
        <v>0</v>
      </c>
      <c r="VVA197" s="37">
        <f t="shared" si="241"/>
        <v>0</v>
      </c>
      <c r="VVB197" s="37">
        <f t="shared" si="241"/>
        <v>0</v>
      </c>
      <c r="VVC197" s="37">
        <f t="shared" si="241"/>
        <v>0</v>
      </c>
      <c r="VVD197" s="37">
        <f t="shared" si="241"/>
        <v>0</v>
      </c>
      <c r="VVE197" s="37">
        <f t="shared" si="241"/>
        <v>0</v>
      </c>
      <c r="VVF197" s="37">
        <f t="shared" si="241"/>
        <v>0</v>
      </c>
      <c r="VVG197" s="37">
        <f t="shared" si="241"/>
        <v>0</v>
      </c>
      <c r="VVH197" s="37">
        <f t="shared" si="241"/>
        <v>0</v>
      </c>
      <c r="VVI197" s="37">
        <f t="shared" si="241"/>
        <v>0</v>
      </c>
      <c r="VVJ197" s="37">
        <f t="shared" si="241"/>
        <v>0</v>
      </c>
      <c r="VVK197" s="37">
        <f t="shared" si="241"/>
        <v>0</v>
      </c>
      <c r="VVL197" s="37">
        <f t="shared" si="241"/>
        <v>0</v>
      </c>
      <c r="VVM197" s="37">
        <f t="shared" si="241"/>
        <v>0</v>
      </c>
      <c r="VVN197" s="37">
        <f t="shared" si="241"/>
        <v>0</v>
      </c>
      <c r="VVO197" s="37">
        <f t="shared" si="241"/>
        <v>0</v>
      </c>
      <c r="VVP197" s="37">
        <f t="shared" si="241"/>
        <v>0</v>
      </c>
      <c r="VVQ197" s="37">
        <f t="shared" si="241"/>
        <v>0</v>
      </c>
      <c r="VVR197" s="37">
        <f t="shared" si="241"/>
        <v>0</v>
      </c>
      <c r="VVS197" s="37">
        <f t="shared" si="241"/>
        <v>0</v>
      </c>
      <c r="VVT197" s="37">
        <f t="shared" si="241"/>
        <v>0</v>
      </c>
      <c r="VVU197" s="37">
        <f t="shared" si="241"/>
        <v>0</v>
      </c>
      <c r="VVV197" s="37">
        <f t="shared" si="241"/>
        <v>0</v>
      </c>
      <c r="VVW197" s="37">
        <f t="shared" si="241"/>
        <v>0</v>
      </c>
      <c r="VVX197" s="37">
        <f t="shared" si="241"/>
        <v>0</v>
      </c>
      <c r="VVY197" s="37">
        <f t="shared" si="241"/>
        <v>0</v>
      </c>
      <c r="VVZ197" s="37">
        <f t="shared" si="241"/>
        <v>0</v>
      </c>
      <c r="VWA197" s="37">
        <f t="shared" si="241"/>
        <v>0</v>
      </c>
      <c r="VWB197" s="37">
        <f t="shared" si="241"/>
        <v>0</v>
      </c>
      <c r="VWC197" s="37">
        <f t="shared" si="241"/>
        <v>0</v>
      </c>
      <c r="VWD197" s="37">
        <f t="shared" si="241"/>
        <v>0</v>
      </c>
      <c r="VWE197" s="37">
        <f t="shared" si="241"/>
        <v>0</v>
      </c>
      <c r="VWF197" s="37">
        <f t="shared" si="241"/>
        <v>0</v>
      </c>
      <c r="VWG197" s="37">
        <f t="shared" si="241"/>
        <v>0</v>
      </c>
      <c r="VWH197" s="37">
        <f t="shared" si="241"/>
        <v>0</v>
      </c>
      <c r="VWI197" s="37">
        <f t="shared" si="241"/>
        <v>0</v>
      </c>
      <c r="VWJ197" s="37">
        <f t="shared" si="241"/>
        <v>0</v>
      </c>
      <c r="VWK197" s="37">
        <f t="shared" si="241"/>
        <v>0</v>
      </c>
      <c r="VWL197" s="37">
        <f t="shared" si="241"/>
        <v>0</v>
      </c>
      <c r="VWM197" s="37">
        <f t="shared" si="241"/>
        <v>0</v>
      </c>
      <c r="VWN197" s="37">
        <f t="shared" si="241"/>
        <v>0</v>
      </c>
      <c r="VWO197" s="37">
        <f t="shared" si="241"/>
        <v>0</v>
      </c>
      <c r="VWP197" s="37">
        <f t="shared" si="241"/>
        <v>0</v>
      </c>
      <c r="VWQ197" s="37">
        <f t="shared" si="241"/>
        <v>0</v>
      </c>
      <c r="VWR197" s="37">
        <f t="shared" si="241"/>
        <v>0</v>
      </c>
      <c r="VWS197" s="37">
        <f t="shared" si="241"/>
        <v>0</v>
      </c>
      <c r="VWT197" s="37">
        <f t="shared" si="241"/>
        <v>0</v>
      </c>
      <c r="VWU197" s="37">
        <f t="shared" si="241"/>
        <v>0</v>
      </c>
      <c r="VWV197" s="37">
        <f t="shared" si="241"/>
        <v>0</v>
      </c>
      <c r="VWW197" s="37">
        <f t="shared" si="241"/>
        <v>0</v>
      </c>
      <c r="VWX197" s="37">
        <f t="shared" si="241"/>
        <v>0</v>
      </c>
      <c r="VWY197" s="37">
        <f t="shared" si="241"/>
        <v>0</v>
      </c>
      <c r="VWZ197" s="37">
        <f t="shared" si="241"/>
        <v>0</v>
      </c>
      <c r="VXA197" s="37">
        <f t="shared" si="241"/>
        <v>0</v>
      </c>
      <c r="VXB197" s="37">
        <f t="shared" ref="VXB197:VZM197" si="242">SUM(VXB234:VXB245)</f>
        <v>0</v>
      </c>
      <c r="VXC197" s="37">
        <f t="shared" si="242"/>
        <v>0</v>
      </c>
      <c r="VXD197" s="37">
        <f t="shared" si="242"/>
        <v>0</v>
      </c>
      <c r="VXE197" s="37">
        <f t="shared" si="242"/>
        <v>0</v>
      </c>
      <c r="VXF197" s="37">
        <f t="shared" si="242"/>
        <v>0</v>
      </c>
      <c r="VXG197" s="37">
        <f t="shared" si="242"/>
        <v>0</v>
      </c>
      <c r="VXH197" s="37">
        <f t="shared" si="242"/>
        <v>0</v>
      </c>
      <c r="VXI197" s="37">
        <f t="shared" si="242"/>
        <v>0</v>
      </c>
      <c r="VXJ197" s="37">
        <f t="shared" si="242"/>
        <v>0</v>
      </c>
      <c r="VXK197" s="37">
        <f t="shared" si="242"/>
        <v>0</v>
      </c>
      <c r="VXL197" s="37">
        <f t="shared" si="242"/>
        <v>0</v>
      </c>
      <c r="VXM197" s="37">
        <f t="shared" si="242"/>
        <v>0</v>
      </c>
      <c r="VXN197" s="37">
        <f t="shared" si="242"/>
        <v>0</v>
      </c>
      <c r="VXO197" s="37">
        <f t="shared" si="242"/>
        <v>0</v>
      </c>
      <c r="VXP197" s="37">
        <f t="shared" si="242"/>
        <v>0</v>
      </c>
      <c r="VXQ197" s="37">
        <f t="shared" si="242"/>
        <v>0</v>
      </c>
      <c r="VXR197" s="37">
        <f t="shared" si="242"/>
        <v>0</v>
      </c>
      <c r="VXS197" s="37">
        <f t="shared" si="242"/>
        <v>0</v>
      </c>
      <c r="VXT197" s="37">
        <f t="shared" si="242"/>
        <v>0</v>
      </c>
      <c r="VXU197" s="37">
        <f t="shared" si="242"/>
        <v>0</v>
      </c>
      <c r="VXV197" s="37">
        <f t="shared" si="242"/>
        <v>0</v>
      </c>
      <c r="VXW197" s="37">
        <f t="shared" si="242"/>
        <v>0</v>
      </c>
      <c r="VXX197" s="37">
        <f t="shared" si="242"/>
        <v>0</v>
      </c>
      <c r="VXY197" s="37">
        <f t="shared" si="242"/>
        <v>0</v>
      </c>
      <c r="VXZ197" s="37">
        <f t="shared" si="242"/>
        <v>0</v>
      </c>
      <c r="VYA197" s="37">
        <f t="shared" si="242"/>
        <v>0</v>
      </c>
      <c r="VYB197" s="37">
        <f t="shared" si="242"/>
        <v>0</v>
      </c>
      <c r="VYC197" s="37">
        <f t="shared" si="242"/>
        <v>0</v>
      </c>
      <c r="VYD197" s="37">
        <f t="shared" si="242"/>
        <v>0</v>
      </c>
      <c r="VYE197" s="37">
        <f t="shared" si="242"/>
        <v>0</v>
      </c>
      <c r="VYF197" s="37">
        <f t="shared" si="242"/>
        <v>0</v>
      </c>
      <c r="VYG197" s="37">
        <f t="shared" si="242"/>
        <v>0</v>
      </c>
      <c r="VYH197" s="37">
        <f t="shared" si="242"/>
        <v>0</v>
      </c>
      <c r="VYI197" s="37">
        <f t="shared" si="242"/>
        <v>0</v>
      </c>
      <c r="VYJ197" s="37">
        <f t="shared" si="242"/>
        <v>0</v>
      </c>
      <c r="VYK197" s="37">
        <f t="shared" si="242"/>
        <v>0</v>
      </c>
      <c r="VYL197" s="37">
        <f t="shared" si="242"/>
        <v>0</v>
      </c>
      <c r="VYM197" s="37">
        <f t="shared" si="242"/>
        <v>0</v>
      </c>
      <c r="VYN197" s="37">
        <f t="shared" si="242"/>
        <v>0</v>
      </c>
      <c r="VYO197" s="37">
        <f t="shared" si="242"/>
        <v>0</v>
      </c>
      <c r="VYP197" s="37">
        <f t="shared" si="242"/>
        <v>0</v>
      </c>
      <c r="VYQ197" s="37">
        <f t="shared" si="242"/>
        <v>0</v>
      </c>
      <c r="VYR197" s="37">
        <f t="shared" si="242"/>
        <v>0</v>
      </c>
      <c r="VYS197" s="37">
        <f t="shared" si="242"/>
        <v>0</v>
      </c>
      <c r="VYT197" s="37">
        <f t="shared" si="242"/>
        <v>0</v>
      </c>
      <c r="VYU197" s="37">
        <f t="shared" si="242"/>
        <v>0</v>
      </c>
      <c r="VYV197" s="37">
        <f t="shared" si="242"/>
        <v>0</v>
      </c>
      <c r="VYW197" s="37">
        <f t="shared" si="242"/>
        <v>0</v>
      </c>
      <c r="VYX197" s="37">
        <f t="shared" si="242"/>
        <v>0</v>
      </c>
      <c r="VYY197" s="37">
        <f t="shared" si="242"/>
        <v>0</v>
      </c>
      <c r="VYZ197" s="37">
        <f t="shared" si="242"/>
        <v>0</v>
      </c>
      <c r="VZA197" s="37">
        <f t="shared" si="242"/>
        <v>0</v>
      </c>
      <c r="VZB197" s="37">
        <f t="shared" si="242"/>
        <v>0</v>
      </c>
      <c r="VZC197" s="37">
        <f t="shared" si="242"/>
        <v>0</v>
      </c>
      <c r="VZD197" s="37">
        <f t="shared" si="242"/>
        <v>0</v>
      </c>
      <c r="VZE197" s="37">
        <f t="shared" si="242"/>
        <v>0</v>
      </c>
      <c r="VZF197" s="37">
        <f t="shared" si="242"/>
        <v>0</v>
      </c>
      <c r="VZG197" s="37">
        <f t="shared" si="242"/>
        <v>0</v>
      </c>
      <c r="VZH197" s="37">
        <f t="shared" si="242"/>
        <v>0</v>
      </c>
      <c r="VZI197" s="37">
        <f t="shared" si="242"/>
        <v>0</v>
      </c>
      <c r="VZJ197" s="37">
        <f t="shared" si="242"/>
        <v>0</v>
      </c>
      <c r="VZK197" s="37">
        <f t="shared" si="242"/>
        <v>0</v>
      </c>
      <c r="VZL197" s="37">
        <f t="shared" si="242"/>
        <v>0</v>
      </c>
      <c r="VZM197" s="37">
        <f t="shared" si="242"/>
        <v>0</v>
      </c>
      <c r="VZN197" s="37">
        <f t="shared" ref="VZN197:WBY197" si="243">SUM(VZN234:VZN245)</f>
        <v>0</v>
      </c>
      <c r="VZO197" s="37">
        <f t="shared" si="243"/>
        <v>0</v>
      </c>
      <c r="VZP197" s="37">
        <f t="shared" si="243"/>
        <v>0</v>
      </c>
      <c r="VZQ197" s="37">
        <f t="shared" si="243"/>
        <v>0</v>
      </c>
      <c r="VZR197" s="37">
        <f t="shared" si="243"/>
        <v>0</v>
      </c>
      <c r="VZS197" s="37">
        <f t="shared" si="243"/>
        <v>0</v>
      </c>
      <c r="VZT197" s="37">
        <f t="shared" si="243"/>
        <v>0</v>
      </c>
      <c r="VZU197" s="37">
        <f t="shared" si="243"/>
        <v>0</v>
      </c>
      <c r="VZV197" s="37">
        <f t="shared" si="243"/>
        <v>0</v>
      </c>
      <c r="VZW197" s="37">
        <f t="shared" si="243"/>
        <v>0</v>
      </c>
      <c r="VZX197" s="37">
        <f t="shared" si="243"/>
        <v>0</v>
      </c>
      <c r="VZY197" s="37">
        <f t="shared" si="243"/>
        <v>0</v>
      </c>
      <c r="VZZ197" s="37">
        <f t="shared" si="243"/>
        <v>0</v>
      </c>
      <c r="WAA197" s="37">
        <f t="shared" si="243"/>
        <v>0</v>
      </c>
      <c r="WAB197" s="37">
        <f t="shared" si="243"/>
        <v>0</v>
      </c>
      <c r="WAC197" s="37">
        <f t="shared" si="243"/>
        <v>0</v>
      </c>
      <c r="WAD197" s="37">
        <f t="shared" si="243"/>
        <v>0</v>
      </c>
      <c r="WAE197" s="37">
        <f t="shared" si="243"/>
        <v>0</v>
      </c>
      <c r="WAF197" s="37">
        <f t="shared" si="243"/>
        <v>0</v>
      </c>
      <c r="WAG197" s="37">
        <f t="shared" si="243"/>
        <v>0</v>
      </c>
      <c r="WAH197" s="37">
        <f t="shared" si="243"/>
        <v>0</v>
      </c>
      <c r="WAI197" s="37">
        <f t="shared" si="243"/>
        <v>0</v>
      </c>
      <c r="WAJ197" s="37">
        <f t="shared" si="243"/>
        <v>0</v>
      </c>
      <c r="WAK197" s="37">
        <f t="shared" si="243"/>
        <v>0</v>
      </c>
      <c r="WAL197" s="37">
        <f t="shared" si="243"/>
        <v>0</v>
      </c>
      <c r="WAM197" s="37">
        <f t="shared" si="243"/>
        <v>0</v>
      </c>
      <c r="WAN197" s="37">
        <f t="shared" si="243"/>
        <v>0</v>
      </c>
      <c r="WAO197" s="37">
        <f t="shared" si="243"/>
        <v>0</v>
      </c>
      <c r="WAP197" s="37">
        <f t="shared" si="243"/>
        <v>0</v>
      </c>
      <c r="WAQ197" s="37">
        <f t="shared" si="243"/>
        <v>0</v>
      </c>
      <c r="WAR197" s="37">
        <f t="shared" si="243"/>
        <v>0</v>
      </c>
      <c r="WAS197" s="37">
        <f t="shared" si="243"/>
        <v>0</v>
      </c>
      <c r="WAT197" s="37">
        <f t="shared" si="243"/>
        <v>0</v>
      </c>
      <c r="WAU197" s="37">
        <f t="shared" si="243"/>
        <v>0</v>
      </c>
      <c r="WAV197" s="37">
        <f t="shared" si="243"/>
        <v>0</v>
      </c>
      <c r="WAW197" s="37">
        <f t="shared" si="243"/>
        <v>0</v>
      </c>
      <c r="WAX197" s="37">
        <f t="shared" si="243"/>
        <v>0</v>
      </c>
      <c r="WAY197" s="37">
        <f t="shared" si="243"/>
        <v>0</v>
      </c>
      <c r="WAZ197" s="37">
        <f t="shared" si="243"/>
        <v>0</v>
      </c>
      <c r="WBA197" s="37">
        <f t="shared" si="243"/>
        <v>0</v>
      </c>
      <c r="WBB197" s="37">
        <f t="shared" si="243"/>
        <v>0</v>
      </c>
      <c r="WBC197" s="37">
        <f t="shared" si="243"/>
        <v>0</v>
      </c>
      <c r="WBD197" s="37">
        <f t="shared" si="243"/>
        <v>0</v>
      </c>
      <c r="WBE197" s="37">
        <f t="shared" si="243"/>
        <v>0</v>
      </c>
      <c r="WBF197" s="37">
        <f t="shared" si="243"/>
        <v>0</v>
      </c>
      <c r="WBG197" s="37">
        <f t="shared" si="243"/>
        <v>0</v>
      </c>
      <c r="WBH197" s="37">
        <f t="shared" si="243"/>
        <v>0</v>
      </c>
      <c r="WBI197" s="37">
        <f t="shared" si="243"/>
        <v>0</v>
      </c>
      <c r="WBJ197" s="37">
        <f t="shared" si="243"/>
        <v>0</v>
      </c>
      <c r="WBK197" s="37">
        <f t="shared" si="243"/>
        <v>0</v>
      </c>
      <c r="WBL197" s="37">
        <f t="shared" si="243"/>
        <v>0</v>
      </c>
      <c r="WBM197" s="37">
        <f t="shared" si="243"/>
        <v>0</v>
      </c>
      <c r="WBN197" s="37">
        <f t="shared" si="243"/>
        <v>0</v>
      </c>
      <c r="WBO197" s="37">
        <f t="shared" si="243"/>
        <v>0</v>
      </c>
      <c r="WBP197" s="37">
        <f t="shared" si="243"/>
        <v>0</v>
      </c>
      <c r="WBQ197" s="37">
        <f t="shared" si="243"/>
        <v>0</v>
      </c>
      <c r="WBR197" s="37">
        <f t="shared" si="243"/>
        <v>0</v>
      </c>
      <c r="WBS197" s="37">
        <f t="shared" si="243"/>
        <v>0</v>
      </c>
      <c r="WBT197" s="37">
        <f t="shared" si="243"/>
        <v>0</v>
      </c>
      <c r="WBU197" s="37">
        <f t="shared" si="243"/>
        <v>0</v>
      </c>
      <c r="WBV197" s="37">
        <f t="shared" si="243"/>
        <v>0</v>
      </c>
      <c r="WBW197" s="37">
        <f t="shared" si="243"/>
        <v>0</v>
      </c>
      <c r="WBX197" s="37">
        <f t="shared" si="243"/>
        <v>0</v>
      </c>
      <c r="WBY197" s="37">
        <f t="shared" si="243"/>
        <v>0</v>
      </c>
      <c r="WBZ197" s="37">
        <f t="shared" ref="WBZ197:WEK197" si="244">SUM(WBZ234:WBZ245)</f>
        <v>0</v>
      </c>
      <c r="WCA197" s="37">
        <f t="shared" si="244"/>
        <v>0</v>
      </c>
      <c r="WCB197" s="37">
        <f t="shared" si="244"/>
        <v>0</v>
      </c>
      <c r="WCC197" s="37">
        <f t="shared" si="244"/>
        <v>0</v>
      </c>
      <c r="WCD197" s="37">
        <f t="shared" si="244"/>
        <v>0</v>
      </c>
      <c r="WCE197" s="37">
        <f t="shared" si="244"/>
        <v>0</v>
      </c>
      <c r="WCF197" s="37">
        <f t="shared" si="244"/>
        <v>0</v>
      </c>
      <c r="WCG197" s="37">
        <f t="shared" si="244"/>
        <v>0</v>
      </c>
      <c r="WCH197" s="37">
        <f t="shared" si="244"/>
        <v>0</v>
      </c>
      <c r="WCI197" s="37">
        <f t="shared" si="244"/>
        <v>0</v>
      </c>
      <c r="WCJ197" s="37">
        <f t="shared" si="244"/>
        <v>0</v>
      </c>
      <c r="WCK197" s="37">
        <f t="shared" si="244"/>
        <v>0</v>
      </c>
      <c r="WCL197" s="37">
        <f t="shared" si="244"/>
        <v>0</v>
      </c>
      <c r="WCM197" s="37">
        <f t="shared" si="244"/>
        <v>0</v>
      </c>
      <c r="WCN197" s="37">
        <f t="shared" si="244"/>
        <v>0</v>
      </c>
      <c r="WCO197" s="37">
        <f t="shared" si="244"/>
        <v>0</v>
      </c>
      <c r="WCP197" s="37">
        <f t="shared" si="244"/>
        <v>0</v>
      </c>
      <c r="WCQ197" s="37">
        <f t="shared" si="244"/>
        <v>0</v>
      </c>
      <c r="WCR197" s="37">
        <f t="shared" si="244"/>
        <v>0</v>
      </c>
      <c r="WCS197" s="37">
        <f t="shared" si="244"/>
        <v>0</v>
      </c>
      <c r="WCT197" s="37">
        <f t="shared" si="244"/>
        <v>0</v>
      </c>
      <c r="WCU197" s="37">
        <f t="shared" si="244"/>
        <v>0</v>
      </c>
      <c r="WCV197" s="37">
        <f t="shared" si="244"/>
        <v>0</v>
      </c>
      <c r="WCW197" s="37">
        <f t="shared" si="244"/>
        <v>0</v>
      </c>
      <c r="WCX197" s="37">
        <f t="shared" si="244"/>
        <v>0</v>
      </c>
      <c r="WCY197" s="37">
        <f t="shared" si="244"/>
        <v>0</v>
      </c>
      <c r="WCZ197" s="37">
        <f t="shared" si="244"/>
        <v>0</v>
      </c>
      <c r="WDA197" s="37">
        <f t="shared" si="244"/>
        <v>0</v>
      </c>
      <c r="WDB197" s="37">
        <f t="shared" si="244"/>
        <v>0</v>
      </c>
      <c r="WDC197" s="37">
        <f t="shared" si="244"/>
        <v>0</v>
      </c>
      <c r="WDD197" s="37">
        <f t="shared" si="244"/>
        <v>0</v>
      </c>
      <c r="WDE197" s="37">
        <f t="shared" si="244"/>
        <v>0</v>
      </c>
      <c r="WDF197" s="37">
        <f t="shared" si="244"/>
        <v>0</v>
      </c>
      <c r="WDG197" s="37">
        <f t="shared" si="244"/>
        <v>0</v>
      </c>
      <c r="WDH197" s="37">
        <f t="shared" si="244"/>
        <v>0</v>
      </c>
      <c r="WDI197" s="37">
        <f t="shared" si="244"/>
        <v>0</v>
      </c>
      <c r="WDJ197" s="37">
        <f t="shared" si="244"/>
        <v>0</v>
      </c>
      <c r="WDK197" s="37">
        <f t="shared" si="244"/>
        <v>0</v>
      </c>
      <c r="WDL197" s="37">
        <f t="shared" si="244"/>
        <v>0</v>
      </c>
      <c r="WDM197" s="37">
        <f t="shared" si="244"/>
        <v>0</v>
      </c>
      <c r="WDN197" s="37">
        <f t="shared" si="244"/>
        <v>0</v>
      </c>
      <c r="WDO197" s="37">
        <f t="shared" si="244"/>
        <v>0</v>
      </c>
      <c r="WDP197" s="37">
        <f t="shared" si="244"/>
        <v>0</v>
      </c>
      <c r="WDQ197" s="37">
        <f t="shared" si="244"/>
        <v>0</v>
      </c>
      <c r="WDR197" s="37">
        <f t="shared" si="244"/>
        <v>0</v>
      </c>
      <c r="WDS197" s="37">
        <f t="shared" si="244"/>
        <v>0</v>
      </c>
      <c r="WDT197" s="37">
        <f t="shared" si="244"/>
        <v>0</v>
      </c>
      <c r="WDU197" s="37">
        <f t="shared" si="244"/>
        <v>0</v>
      </c>
      <c r="WDV197" s="37">
        <f t="shared" si="244"/>
        <v>0</v>
      </c>
      <c r="WDW197" s="37">
        <f t="shared" si="244"/>
        <v>0</v>
      </c>
      <c r="WDX197" s="37">
        <f t="shared" si="244"/>
        <v>0</v>
      </c>
      <c r="WDY197" s="37">
        <f t="shared" si="244"/>
        <v>0</v>
      </c>
      <c r="WDZ197" s="37">
        <f t="shared" si="244"/>
        <v>0</v>
      </c>
      <c r="WEA197" s="37">
        <f t="shared" si="244"/>
        <v>0</v>
      </c>
      <c r="WEB197" s="37">
        <f t="shared" si="244"/>
        <v>0</v>
      </c>
      <c r="WEC197" s="37">
        <f t="shared" si="244"/>
        <v>0</v>
      </c>
      <c r="WED197" s="37">
        <f t="shared" si="244"/>
        <v>0</v>
      </c>
      <c r="WEE197" s="37">
        <f t="shared" si="244"/>
        <v>0</v>
      </c>
      <c r="WEF197" s="37">
        <f t="shared" si="244"/>
        <v>0</v>
      </c>
      <c r="WEG197" s="37">
        <f t="shared" si="244"/>
        <v>0</v>
      </c>
      <c r="WEH197" s="37">
        <f t="shared" si="244"/>
        <v>0</v>
      </c>
      <c r="WEI197" s="37">
        <f t="shared" si="244"/>
        <v>0</v>
      </c>
      <c r="WEJ197" s="37">
        <f t="shared" si="244"/>
        <v>0</v>
      </c>
      <c r="WEK197" s="37">
        <f t="shared" si="244"/>
        <v>0</v>
      </c>
      <c r="WEL197" s="37">
        <f t="shared" ref="WEL197:WGW197" si="245">SUM(WEL234:WEL245)</f>
        <v>0</v>
      </c>
      <c r="WEM197" s="37">
        <f t="shared" si="245"/>
        <v>0</v>
      </c>
      <c r="WEN197" s="37">
        <f t="shared" si="245"/>
        <v>0</v>
      </c>
      <c r="WEO197" s="37">
        <f t="shared" si="245"/>
        <v>0</v>
      </c>
      <c r="WEP197" s="37">
        <f t="shared" si="245"/>
        <v>0</v>
      </c>
      <c r="WEQ197" s="37">
        <f t="shared" si="245"/>
        <v>0</v>
      </c>
      <c r="WER197" s="37">
        <f t="shared" si="245"/>
        <v>0</v>
      </c>
      <c r="WES197" s="37">
        <f t="shared" si="245"/>
        <v>0</v>
      </c>
      <c r="WET197" s="37">
        <f t="shared" si="245"/>
        <v>0</v>
      </c>
      <c r="WEU197" s="37">
        <f t="shared" si="245"/>
        <v>0</v>
      </c>
      <c r="WEV197" s="37">
        <f t="shared" si="245"/>
        <v>0</v>
      </c>
      <c r="WEW197" s="37">
        <f t="shared" si="245"/>
        <v>0</v>
      </c>
      <c r="WEX197" s="37">
        <f t="shared" si="245"/>
        <v>0</v>
      </c>
      <c r="WEY197" s="37">
        <f t="shared" si="245"/>
        <v>0</v>
      </c>
      <c r="WEZ197" s="37">
        <f t="shared" si="245"/>
        <v>0</v>
      </c>
      <c r="WFA197" s="37">
        <f t="shared" si="245"/>
        <v>0</v>
      </c>
      <c r="WFB197" s="37">
        <f t="shared" si="245"/>
        <v>0</v>
      </c>
      <c r="WFC197" s="37">
        <f t="shared" si="245"/>
        <v>0</v>
      </c>
      <c r="WFD197" s="37">
        <f t="shared" si="245"/>
        <v>0</v>
      </c>
      <c r="WFE197" s="37">
        <f t="shared" si="245"/>
        <v>0</v>
      </c>
      <c r="WFF197" s="37">
        <f t="shared" si="245"/>
        <v>0</v>
      </c>
      <c r="WFG197" s="37">
        <f t="shared" si="245"/>
        <v>0</v>
      </c>
      <c r="WFH197" s="37">
        <f t="shared" si="245"/>
        <v>0</v>
      </c>
      <c r="WFI197" s="37">
        <f t="shared" si="245"/>
        <v>0</v>
      </c>
      <c r="WFJ197" s="37">
        <f t="shared" si="245"/>
        <v>0</v>
      </c>
      <c r="WFK197" s="37">
        <f t="shared" si="245"/>
        <v>0</v>
      </c>
      <c r="WFL197" s="37">
        <f t="shared" si="245"/>
        <v>0</v>
      </c>
      <c r="WFM197" s="37">
        <f t="shared" si="245"/>
        <v>0</v>
      </c>
      <c r="WFN197" s="37">
        <f t="shared" si="245"/>
        <v>0</v>
      </c>
      <c r="WFO197" s="37">
        <f t="shared" si="245"/>
        <v>0</v>
      </c>
      <c r="WFP197" s="37">
        <f t="shared" si="245"/>
        <v>0</v>
      </c>
      <c r="WFQ197" s="37">
        <f t="shared" si="245"/>
        <v>0</v>
      </c>
      <c r="WFR197" s="37">
        <f t="shared" si="245"/>
        <v>0</v>
      </c>
      <c r="WFS197" s="37">
        <f t="shared" si="245"/>
        <v>0</v>
      </c>
      <c r="WFT197" s="37">
        <f t="shared" si="245"/>
        <v>0</v>
      </c>
      <c r="WFU197" s="37">
        <f t="shared" si="245"/>
        <v>0</v>
      </c>
      <c r="WFV197" s="37">
        <f t="shared" si="245"/>
        <v>0</v>
      </c>
      <c r="WFW197" s="37">
        <f t="shared" si="245"/>
        <v>0</v>
      </c>
      <c r="WFX197" s="37">
        <f t="shared" si="245"/>
        <v>0</v>
      </c>
      <c r="WFY197" s="37">
        <f t="shared" si="245"/>
        <v>0</v>
      </c>
      <c r="WFZ197" s="37">
        <f t="shared" si="245"/>
        <v>0</v>
      </c>
      <c r="WGA197" s="37">
        <f t="shared" si="245"/>
        <v>0</v>
      </c>
      <c r="WGB197" s="37">
        <f t="shared" si="245"/>
        <v>0</v>
      </c>
      <c r="WGC197" s="37">
        <f t="shared" si="245"/>
        <v>0</v>
      </c>
      <c r="WGD197" s="37">
        <f t="shared" si="245"/>
        <v>0</v>
      </c>
      <c r="WGE197" s="37">
        <f t="shared" si="245"/>
        <v>0</v>
      </c>
      <c r="WGF197" s="37">
        <f t="shared" si="245"/>
        <v>0</v>
      </c>
      <c r="WGG197" s="37">
        <f t="shared" si="245"/>
        <v>0</v>
      </c>
      <c r="WGH197" s="37">
        <f t="shared" si="245"/>
        <v>0</v>
      </c>
      <c r="WGI197" s="37">
        <f t="shared" si="245"/>
        <v>0</v>
      </c>
      <c r="WGJ197" s="37">
        <f t="shared" si="245"/>
        <v>0</v>
      </c>
      <c r="WGK197" s="37">
        <f t="shared" si="245"/>
        <v>0</v>
      </c>
      <c r="WGL197" s="37">
        <f t="shared" si="245"/>
        <v>0</v>
      </c>
      <c r="WGM197" s="37">
        <f t="shared" si="245"/>
        <v>0</v>
      </c>
      <c r="WGN197" s="37">
        <f t="shared" si="245"/>
        <v>0</v>
      </c>
      <c r="WGO197" s="37">
        <f t="shared" si="245"/>
        <v>0</v>
      </c>
      <c r="WGP197" s="37">
        <f t="shared" si="245"/>
        <v>0</v>
      </c>
      <c r="WGQ197" s="37">
        <f t="shared" si="245"/>
        <v>0</v>
      </c>
      <c r="WGR197" s="37">
        <f t="shared" si="245"/>
        <v>0</v>
      </c>
      <c r="WGS197" s="37">
        <f t="shared" si="245"/>
        <v>0</v>
      </c>
      <c r="WGT197" s="37">
        <f t="shared" si="245"/>
        <v>0</v>
      </c>
      <c r="WGU197" s="37">
        <f t="shared" si="245"/>
        <v>0</v>
      </c>
      <c r="WGV197" s="37">
        <f t="shared" si="245"/>
        <v>0</v>
      </c>
      <c r="WGW197" s="37">
        <f t="shared" si="245"/>
        <v>0</v>
      </c>
      <c r="WGX197" s="37">
        <f t="shared" ref="WGX197:WJI197" si="246">SUM(WGX234:WGX245)</f>
        <v>0</v>
      </c>
      <c r="WGY197" s="37">
        <f t="shared" si="246"/>
        <v>0</v>
      </c>
      <c r="WGZ197" s="37">
        <f t="shared" si="246"/>
        <v>0</v>
      </c>
      <c r="WHA197" s="37">
        <f t="shared" si="246"/>
        <v>0</v>
      </c>
      <c r="WHB197" s="37">
        <f t="shared" si="246"/>
        <v>0</v>
      </c>
      <c r="WHC197" s="37">
        <f t="shared" si="246"/>
        <v>0</v>
      </c>
      <c r="WHD197" s="37">
        <f t="shared" si="246"/>
        <v>0</v>
      </c>
      <c r="WHE197" s="37">
        <f t="shared" si="246"/>
        <v>0</v>
      </c>
      <c r="WHF197" s="37">
        <f t="shared" si="246"/>
        <v>0</v>
      </c>
      <c r="WHG197" s="37">
        <f t="shared" si="246"/>
        <v>0</v>
      </c>
      <c r="WHH197" s="37">
        <f t="shared" si="246"/>
        <v>0</v>
      </c>
      <c r="WHI197" s="37">
        <f t="shared" si="246"/>
        <v>0</v>
      </c>
      <c r="WHJ197" s="37">
        <f t="shared" si="246"/>
        <v>0</v>
      </c>
      <c r="WHK197" s="37">
        <f t="shared" si="246"/>
        <v>0</v>
      </c>
      <c r="WHL197" s="37">
        <f t="shared" si="246"/>
        <v>0</v>
      </c>
      <c r="WHM197" s="37">
        <f t="shared" si="246"/>
        <v>0</v>
      </c>
      <c r="WHN197" s="37">
        <f t="shared" si="246"/>
        <v>0</v>
      </c>
      <c r="WHO197" s="37">
        <f t="shared" si="246"/>
        <v>0</v>
      </c>
      <c r="WHP197" s="37">
        <f t="shared" si="246"/>
        <v>0</v>
      </c>
      <c r="WHQ197" s="37">
        <f t="shared" si="246"/>
        <v>0</v>
      </c>
      <c r="WHR197" s="37">
        <f t="shared" si="246"/>
        <v>0</v>
      </c>
      <c r="WHS197" s="37">
        <f t="shared" si="246"/>
        <v>0</v>
      </c>
      <c r="WHT197" s="37">
        <f t="shared" si="246"/>
        <v>0</v>
      </c>
      <c r="WHU197" s="37">
        <f t="shared" si="246"/>
        <v>0</v>
      </c>
      <c r="WHV197" s="37">
        <f t="shared" si="246"/>
        <v>0</v>
      </c>
      <c r="WHW197" s="37">
        <f t="shared" si="246"/>
        <v>0</v>
      </c>
      <c r="WHX197" s="37">
        <f t="shared" si="246"/>
        <v>0</v>
      </c>
      <c r="WHY197" s="37">
        <f t="shared" si="246"/>
        <v>0</v>
      </c>
      <c r="WHZ197" s="37">
        <f t="shared" si="246"/>
        <v>0</v>
      </c>
      <c r="WIA197" s="37">
        <f t="shared" si="246"/>
        <v>0</v>
      </c>
      <c r="WIB197" s="37">
        <f t="shared" si="246"/>
        <v>0</v>
      </c>
      <c r="WIC197" s="37">
        <f t="shared" si="246"/>
        <v>0</v>
      </c>
      <c r="WID197" s="37">
        <f t="shared" si="246"/>
        <v>0</v>
      </c>
      <c r="WIE197" s="37">
        <f t="shared" si="246"/>
        <v>0</v>
      </c>
      <c r="WIF197" s="37">
        <f t="shared" si="246"/>
        <v>0</v>
      </c>
      <c r="WIG197" s="37">
        <f t="shared" si="246"/>
        <v>0</v>
      </c>
      <c r="WIH197" s="37">
        <f t="shared" si="246"/>
        <v>0</v>
      </c>
      <c r="WII197" s="37">
        <f t="shared" si="246"/>
        <v>0</v>
      </c>
      <c r="WIJ197" s="37">
        <f t="shared" si="246"/>
        <v>0</v>
      </c>
      <c r="WIK197" s="37">
        <f t="shared" si="246"/>
        <v>0</v>
      </c>
      <c r="WIL197" s="37">
        <f t="shared" si="246"/>
        <v>0</v>
      </c>
      <c r="WIM197" s="37">
        <f t="shared" si="246"/>
        <v>0</v>
      </c>
      <c r="WIN197" s="37">
        <f t="shared" si="246"/>
        <v>0</v>
      </c>
      <c r="WIO197" s="37">
        <f t="shared" si="246"/>
        <v>0</v>
      </c>
      <c r="WIP197" s="37">
        <f t="shared" si="246"/>
        <v>0</v>
      </c>
      <c r="WIQ197" s="37">
        <f t="shared" si="246"/>
        <v>0</v>
      </c>
      <c r="WIR197" s="37">
        <f t="shared" si="246"/>
        <v>0</v>
      </c>
      <c r="WIS197" s="37">
        <f t="shared" si="246"/>
        <v>0</v>
      </c>
      <c r="WIT197" s="37">
        <f t="shared" si="246"/>
        <v>0</v>
      </c>
      <c r="WIU197" s="37">
        <f t="shared" si="246"/>
        <v>0</v>
      </c>
      <c r="WIV197" s="37">
        <f t="shared" si="246"/>
        <v>0</v>
      </c>
      <c r="WIW197" s="37">
        <f t="shared" si="246"/>
        <v>0</v>
      </c>
      <c r="WIX197" s="37">
        <f t="shared" si="246"/>
        <v>0</v>
      </c>
      <c r="WIY197" s="37">
        <f t="shared" si="246"/>
        <v>0</v>
      </c>
      <c r="WIZ197" s="37">
        <f t="shared" si="246"/>
        <v>0</v>
      </c>
      <c r="WJA197" s="37">
        <f t="shared" si="246"/>
        <v>0</v>
      </c>
      <c r="WJB197" s="37">
        <f t="shared" si="246"/>
        <v>0</v>
      </c>
      <c r="WJC197" s="37">
        <f t="shared" si="246"/>
        <v>0</v>
      </c>
      <c r="WJD197" s="37">
        <f t="shared" si="246"/>
        <v>0</v>
      </c>
      <c r="WJE197" s="37">
        <f t="shared" si="246"/>
        <v>0</v>
      </c>
      <c r="WJF197" s="37">
        <f t="shared" si="246"/>
        <v>0</v>
      </c>
      <c r="WJG197" s="37">
        <f t="shared" si="246"/>
        <v>0</v>
      </c>
      <c r="WJH197" s="37">
        <f t="shared" si="246"/>
        <v>0</v>
      </c>
      <c r="WJI197" s="37">
        <f t="shared" si="246"/>
        <v>0</v>
      </c>
      <c r="WJJ197" s="37">
        <f t="shared" ref="WJJ197:WLU197" si="247">SUM(WJJ234:WJJ245)</f>
        <v>0</v>
      </c>
      <c r="WJK197" s="37">
        <f t="shared" si="247"/>
        <v>0</v>
      </c>
      <c r="WJL197" s="37">
        <f t="shared" si="247"/>
        <v>0</v>
      </c>
      <c r="WJM197" s="37">
        <f t="shared" si="247"/>
        <v>0</v>
      </c>
      <c r="WJN197" s="37">
        <f t="shared" si="247"/>
        <v>0</v>
      </c>
      <c r="WJO197" s="37">
        <f t="shared" si="247"/>
        <v>0</v>
      </c>
      <c r="WJP197" s="37">
        <f t="shared" si="247"/>
        <v>0</v>
      </c>
      <c r="WJQ197" s="37">
        <f t="shared" si="247"/>
        <v>0</v>
      </c>
      <c r="WJR197" s="37">
        <f t="shared" si="247"/>
        <v>0</v>
      </c>
      <c r="WJS197" s="37">
        <f t="shared" si="247"/>
        <v>0</v>
      </c>
      <c r="WJT197" s="37">
        <f t="shared" si="247"/>
        <v>0</v>
      </c>
      <c r="WJU197" s="37">
        <f t="shared" si="247"/>
        <v>0</v>
      </c>
      <c r="WJV197" s="37">
        <f t="shared" si="247"/>
        <v>0</v>
      </c>
      <c r="WJW197" s="37">
        <f t="shared" si="247"/>
        <v>0</v>
      </c>
      <c r="WJX197" s="37">
        <f t="shared" si="247"/>
        <v>0</v>
      </c>
      <c r="WJY197" s="37">
        <f t="shared" si="247"/>
        <v>0</v>
      </c>
      <c r="WJZ197" s="37">
        <f t="shared" si="247"/>
        <v>0</v>
      </c>
      <c r="WKA197" s="37">
        <f t="shared" si="247"/>
        <v>0</v>
      </c>
      <c r="WKB197" s="37">
        <f t="shared" si="247"/>
        <v>0</v>
      </c>
      <c r="WKC197" s="37">
        <f t="shared" si="247"/>
        <v>0</v>
      </c>
      <c r="WKD197" s="37">
        <f t="shared" si="247"/>
        <v>0</v>
      </c>
      <c r="WKE197" s="37">
        <f t="shared" si="247"/>
        <v>0</v>
      </c>
      <c r="WKF197" s="37">
        <f t="shared" si="247"/>
        <v>0</v>
      </c>
      <c r="WKG197" s="37">
        <f t="shared" si="247"/>
        <v>0</v>
      </c>
      <c r="WKH197" s="37">
        <f t="shared" si="247"/>
        <v>0</v>
      </c>
      <c r="WKI197" s="37">
        <f t="shared" si="247"/>
        <v>0</v>
      </c>
      <c r="WKJ197" s="37">
        <f t="shared" si="247"/>
        <v>0</v>
      </c>
      <c r="WKK197" s="37">
        <f t="shared" si="247"/>
        <v>0</v>
      </c>
      <c r="WKL197" s="37">
        <f t="shared" si="247"/>
        <v>0</v>
      </c>
      <c r="WKM197" s="37">
        <f t="shared" si="247"/>
        <v>0</v>
      </c>
      <c r="WKN197" s="37">
        <f t="shared" si="247"/>
        <v>0</v>
      </c>
      <c r="WKO197" s="37">
        <f t="shared" si="247"/>
        <v>0</v>
      </c>
      <c r="WKP197" s="37">
        <f t="shared" si="247"/>
        <v>0</v>
      </c>
      <c r="WKQ197" s="37">
        <f t="shared" si="247"/>
        <v>0</v>
      </c>
      <c r="WKR197" s="37">
        <f t="shared" si="247"/>
        <v>0</v>
      </c>
      <c r="WKS197" s="37">
        <f t="shared" si="247"/>
        <v>0</v>
      </c>
      <c r="WKT197" s="37">
        <f t="shared" si="247"/>
        <v>0</v>
      </c>
      <c r="WKU197" s="37">
        <f t="shared" si="247"/>
        <v>0</v>
      </c>
      <c r="WKV197" s="37">
        <f t="shared" si="247"/>
        <v>0</v>
      </c>
      <c r="WKW197" s="37">
        <f t="shared" si="247"/>
        <v>0</v>
      </c>
      <c r="WKX197" s="37">
        <f t="shared" si="247"/>
        <v>0</v>
      </c>
      <c r="WKY197" s="37">
        <f t="shared" si="247"/>
        <v>0</v>
      </c>
      <c r="WKZ197" s="37">
        <f t="shared" si="247"/>
        <v>0</v>
      </c>
      <c r="WLA197" s="37">
        <f t="shared" si="247"/>
        <v>0</v>
      </c>
      <c r="WLB197" s="37">
        <f t="shared" si="247"/>
        <v>0</v>
      </c>
      <c r="WLC197" s="37">
        <f t="shared" si="247"/>
        <v>0</v>
      </c>
      <c r="WLD197" s="37">
        <f t="shared" si="247"/>
        <v>0</v>
      </c>
      <c r="WLE197" s="37">
        <f t="shared" si="247"/>
        <v>0</v>
      </c>
      <c r="WLF197" s="37">
        <f t="shared" si="247"/>
        <v>0</v>
      </c>
      <c r="WLG197" s="37">
        <f t="shared" si="247"/>
        <v>0</v>
      </c>
      <c r="WLH197" s="37">
        <f t="shared" si="247"/>
        <v>0</v>
      </c>
      <c r="WLI197" s="37">
        <f t="shared" si="247"/>
        <v>0</v>
      </c>
      <c r="WLJ197" s="37">
        <f t="shared" si="247"/>
        <v>0</v>
      </c>
      <c r="WLK197" s="37">
        <f t="shared" si="247"/>
        <v>0</v>
      </c>
      <c r="WLL197" s="37">
        <f t="shared" si="247"/>
        <v>0</v>
      </c>
      <c r="WLM197" s="37">
        <f t="shared" si="247"/>
        <v>0</v>
      </c>
      <c r="WLN197" s="37">
        <f t="shared" si="247"/>
        <v>0</v>
      </c>
      <c r="WLO197" s="37">
        <f t="shared" si="247"/>
        <v>0</v>
      </c>
      <c r="WLP197" s="37">
        <f t="shared" si="247"/>
        <v>0</v>
      </c>
      <c r="WLQ197" s="37">
        <f t="shared" si="247"/>
        <v>0</v>
      </c>
      <c r="WLR197" s="37">
        <f t="shared" si="247"/>
        <v>0</v>
      </c>
      <c r="WLS197" s="37">
        <f t="shared" si="247"/>
        <v>0</v>
      </c>
      <c r="WLT197" s="37">
        <f t="shared" si="247"/>
        <v>0</v>
      </c>
      <c r="WLU197" s="37">
        <f t="shared" si="247"/>
        <v>0</v>
      </c>
      <c r="WLV197" s="37">
        <f t="shared" ref="WLV197:WOG197" si="248">SUM(WLV234:WLV245)</f>
        <v>0</v>
      </c>
      <c r="WLW197" s="37">
        <f t="shared" si="248"/>
        <v>0</v>
      </c>
      <c r="WLX197" s="37">
        <f t="shared" si="248"/>
        <v>0</v>
      </c>
      <c r="WLY197" s="37">
        <f t="shared" si="248"/>
        <v>0</v>
      </c>
      <c r="WLZ197" s="37">
        <f t="shared" si="248"/>
        <v>0</v>
      </c>
      <c r="WMA197" s="37">
        <f t="shared" si="248"/>
        <v>0</v>
      </c>
      <c r="WMB197" s="37">
        <f t="shared" si="248"/>
        <v>0</v>
      </c>
      <c r="WMC197" s="37">
        <f t="shared" si="248"/>
        <v>0</v>
      </c>
      <c r="WMD197" s="37">
        <f t="shared" si="248"/>
        <v>0</v>
      </c>
      <c r="WME197" s="37">
        <f t="shared" si="248"/>
        <v>0</v>
      </c>
      <c r="WMF197" s="37">
        <f t="shared" si="248"/>
        <v>0</v>
      </c>
      <c r="WMG197" s="37">
        <f t="shared" si="248"/>
        <v>0</v>
      </c>
      <c r="WMH197" s="37">
        <f t="shared" si="248"/>
        <v>0</v>
      </c>
      <c r="WMI197" s="37">
        <f t="shared" si="248"/>
        <v>0</v>
      </c>
      <c r="WMJ197" s="37">
        <f t="shared" si="248"/>
        <v>0</v>
      </c>
      <c r="WMK197" s="37">
        <f t="shared" si="248"/>
        <v>0</v>
      </c>
      <c r="WML197" s="37">
        <f t="shared" si="248"/>
        <v>0</v>
      </c>
      <c r="WMM197" s="37">
        <f t="shared" si="248"/>
        <v>0</v>
      </c>
      <c r="WMN197" s="37">
        <f t="shared" si="248"/>
        <v>0</v>
      </c>
      <c r="WMO197" s="37">
        <f t="shared" si="248"/>
        <v>0</v>
      </c>
      <c r="WMP197" s="37">
        <f t="shared" si="248"/>
        <v>0</v>
      </c>
      <c r="WMQ197" s="37">
        <f t="shared" si="248"/>
        <v>0</v>
      </c>
      <c r="WMR197" s="37">
        <f t="shared" si="248"/>
        <v>0</v>
      </c>
      <c r="WMS197" s="37">
        <f t="shared" si="248"/>
        <v>0</v>
      </c>
      <c r="WMT197" s="37">
        <f t="shared" si="248"/>
        <v>0</v>
      </c>
      <c r="WMU197" s="37">
        <f t="shared" si="248"/>
        <v>0</v>
      </c>
      <c r="WMV197" s="37">
        <f t="shared" si="248"/>
        <v>0</v>
      </c>
      <c r="WMW197" s="37">
        <f t="shared" si="248"/>
        <v>0</v>
      </c>
      <c r="WMX197" s="37">
        <f t="shared" si="248"/>
        <v>0</v>
      </c>
      <c r="WMY197" s="37">
        <f t="shared" si="248"/>
        <v>0</v>
      </c>
      <c r="WMZ197" s="37">
        <f t="shared" si="248"/>
        <v>0</v>
      </c>
      <c r="WNA197" s="37">
        <f t="shared" si="248"/>
        <v>0</v>
      </c>
      <c r="WNB197" s="37">
        <f t="shared" si="248"/>
        <v>0</v>
      </c>
      <c r="WNC197" s="37">
        <f t="shared" si="248"/>
        <v>0</v>
      </c>
      <c r="WND197" s="37">
        <f t="shared" si="248"/>
        <v>0</v>
      </c>
      <c r="WNE197" s="37">
        <f t="shared" si="248"/>
        <v>0</v>
      </c>
      <c r="WNF197" s="37">
        <f t="shared" si="248"/>
        <v>0</v>
      </c>
      <c r="WNG197" s="37">
        <f t="shared" si="248"/>
        <v>0</v>
      </c>
      <c r="WNH197" s="37">
        <f t="shared" si="248"/>
        <v>0</v>
      </c>
      <c r="WNI197" s="37">
        <f t="shared" si="248"/>
        <v>0</v>
      </c>
      <c r="WNJ197" s="37">
        <f t="shared" si="248"/>
        <v>0</v>
      </c>
      <c r="WNK197" s="37">
        <f t="shared" si="248"/>
        <v>0</v>
      </c>
      <c r="WNL197" s="37">
        <f t="shared" si="248"/>
        <v>0</v>
      </c>
      <c r="WNM197" s="37">
        <f t="shared" si="248"/>
        <v>0</v>
      </c>
      <c r="WNN197" s="37">
        <f t="shared" si="248"/>
        <v>0</v>
      </c>
      <c r="WNO197" s="37">
        <f t="shared" si="248"/>
        <v>0</v>
      </c>
      <c r="WNP197" s="37">
        <f t="shared" si="248"/>
        <v>0</v>
      </c>
      <c r="WNQ197" s="37">
        <f t="shared" si="248"/>
        <v>0</v>
      </c>
      <c r="WNR197" s="37">
        <f t="shared" si="248"/>
        <v>0</v>
      </c>
      <c r="WNS197" s="37">
        <f t="shared" si="248"/>
        <v>0</v>
      </c>
      <c r="WNT197" s="37">
        <f t="shared" si="248"/>
        <v>0</v>
      </c>
      <c r="WNU197" s="37">
        <f t="shared" si="248"/>
        <v>0</v>
      </c>
      <c r="WNV197" s="37">
        <f t="shared" si="248"/>
        <v>0</v>
      </c>
      <c r="WNW197" s="37">
        <f t="shared" si="248"/>
        <v>0</v>
      </c>
      <c r="WNX197" s="37">
        <f t="shared" si="248"/>
        <v>0</v>
      </c>
      <c r="WNY197" s="37">
        <f t="shared" si="248"/>
        <v>0</v>
      </c>
      <c r="WNZ197" s="37">
        <f t="shared" si="248"/>
        <v>0</v>
      </c>
      <c r="WOA197" s="37">
        <f t="shared" si="248"/>
        <v>0</v>
      </c>
      <c r="WOB197" s="37">
        <f t="shared" si="248"/>
        <v>0</v>
      </c>
      <c r="WOC197" s="37">
        <f t="shared" si="248"/>
        <v>0</v>
      </c>
      <c r="WOD197" s="37">
        <f t="shared" si="248"/>
        <v>0</v>
      </c>
      <c r="WOE197" s="37">
        <f t="shared" si="248"/>
        <v>0</v>
      </c>
      <c r="WOF197" s="37">
        <f t="shared" si="248"/>
        <v>0</v>
      </c>
      <c r="WOG197" s="37">
        <f t="shared" si="248"/>
        <v>0</v>
      </c>
      <c r="WOH197" s="37">
        <f t="shared" ref="WOH197:WQS197" si="249">SUM(WOH234:WOH245)</f>
        <v>0</v>
      </c>
      <c r="WOI197" s="37">
        <f t="shared" si="249"/>
        <v>0</v>
      </c>
      <c r="WOJ197" s="37">
        <f t="shared" si="249"/>
        <v>0</v>
      </c>
      <c r="WOK197" s="37">
        <f t="shared" si="249"/>
        <v>0</v>
      </c>
      <c r="WOL197" s="37">
        <f t="shared" si="249"/>
        <v>0</v>
      </c>
      <c r="WOM197" s="37">
        <f t="shared" si="249"/>
        <v>0</v>
      </c>
      <c r="WON197" s="37">
        <f t="shared" si="249"/>
        <v>0</v>
      </c>
      <c r="WOO197" s="37">
        <f t="shared" si="249"/>
        <v>0</v>
      </c>
      <c r="WOP197" s="37">
        <f t="shared" si="249"/>
        <v>0</v>
      </c>
      <c r="WOQ197" s="37">
        <f t="shared" si="249"/>
        <v>0</v>
      </c>
      <c r="WOR197" s="37">
        <f t="shared" si="249"/>
        <v>0</v>
      </c>
      <c r="WOS197" s="37">
        <f t="shared" si="249"/>
        <v>0</v>
      </c>
      <c r="WOT197" s="37">
        <f t="shared" si="249"/>
        <v>0</v>
      </c>
      <c r="WOU197" s="37">
        <f t="shared" si="249"/>
        <v>0</v>
      </c>
      <c r="WOV197" s="37">
        <f t="shared" si="249"/>
        <v>0</v>
      </c>
      <c r="WOW197" s="37">
        <f t="shared" si="249"/>
        <v>0</v>
      </c>
      <c r="WOX197" s="37">
        <f t="shared" si="249"/>
        <v>0</v>
      </c>
      <c r="WOY197" s="37">
        <f t="shared" si="249"/>
        <v>0</v>
      </c>
      <c r="WOZ197" s="37">
        <f t="shared" si="249"/>
        <v>0</v>
      </c>
      <c r="WPA197" s="37">
        <f t="shared" si="249"/>
        <v>0</v>
      </c>
      <c r="WPB197" s="37">
        <f t="shared" si="249"/>
        <v>0</v>
      </c>
      <c r="WPC197" s="37">
        <f t="shared" si="249"/>
        <v>0</v>
      </c>
      <c r="WPD197" s="37">
        <f t="shared" si="249"/>
        <v>0</v>
      </c>
      <c r="WPE197" s="37">
        <f t="shared" si="249"/>
        <v>0</v>
      </c>
      <c r="WPF197" s="37">
        <f t="shared" si="249"/>
        <v>0</v>
      </c>
      <c r="WPG197" s="37">
        <f t="shared" si="249"/>
        <v>0</v>
      </c>
      <c r="WPH197" s="37">
        <f t="shared" si="249"/>
        <v>0</v>
      </c>
      <c r="WPI197" s="37">
        <f t="shared" si="249"/>
        <v>0</v>
      </c>
      <c r="WPJ197" s="37">
        <f t="shared" si="249"/>
        <v>0</v>
      </c>
      <c r="WPK197" s="37">
        <f t="shared" si="249"/>
        <v>0</v>
      </c>
      <c r="WPL197" s="37">
        <f t="shared" si="249"/>
        <v>0</v>
      </c>
      <c r="WPM197" s="37">
        <f t="shared" si="249"/>
        <v>0</v>
      </c>
      <c r="WPN197" s="37">
        <f t="shared" si="249"/>
        <v>0</v>
      </c>
      <c r="WPO197" s="37">
        <f t="shared" si="249"/>
        <v>0</v>
      </c>
      <c r="WPP197" s="37">
        <f t="shared" si="249"/>
        <v>0</v>
      </c>
      <c r="WPQ197" s="37">
        <f t="shared" si="249"/>
        <v>0</v>
      </c>
      <c r="WPR197" s="37">
        <f t="shared" si="249"/>
        <v>0</v>
      </c>
      <c r="WPS197" s="37">
        <f t="shared" si="249"/>
        <v>0</v>
      </c>
      <c r="WPT197" s="37">
        <f t="shared" si="249"/>
        <v>0</v>
      </c>
      <c r="WPU197" s="37">
        <f t="shared" si="249"/>
        <v>0</v>
      </c>
      <c r="WPV197" s="37">
        <f t="shared" si="249"/>
        <v>0</v>
      </c>
      <c r="WPW197" s="37">
        <f t="shared" si="249"/>
        <v>0</v>
      </c>
      <c r="WPX197" s="37">
        <f t="shared" si="249"/>
        <v>0</v>
      </c>
      <c r="WPY197" s="37">
        <f t="shared" si="249"/>
        <v>0</v>
      </c>
      <c r="WPZ197" s="37">
        <f t="shared" si="249"/>
        <v>0</v>
      </c>
      <c r="WQA197" s="37">
        <f t="shared" si="249"/>
        <v>0</v>
      </c>
      <c r="WQB197" s="37">
        <f t="shared" si="249"/>
        <v>0</v>
      </c>
      <c r="WQC197" s="37">
        <f t="shared" si="249"/>
        <v>0</v>
      </c>
      <c r="WQD197" s="37">
        <f t="shared" si="249"/>
        <v>0</v>
      </c>
      <c r="WQE197" s="37">
        <f t="shared" si="249"/>
        <v>0</v>
      </c>
      <c r="WQF197" s="37">
        <f t="shared" si="249"/>
        <v>0</v>
      </c>
      <c r="WQG197" s="37">
        <f t="shared" si="249"/>
        <v>0</v>
      </c>
      <c r="WQH197" s="37">
        <f t="shared" si="249"/>
        <v>0</v>
      </c>
      <c r="WQI197" s="37">
        <f t="shared" si="249"/>
        <v>0</v>
      </c>
      <c r="WQJ197" s="37">
        <f t="shared" si="249"/>
        <v>0</v>
      </c>
      <c r="WQK197" s="37">
        <f t="shared" si="249"/>
        <v>0</v>
      </c>
      <c r="WQL197" s="37">
        <f t="shared" si="249"/>
        <v>0</v>
      </c>
      <c r="WQM197" s="37">
        <f t="shared" si="249"/>
        <v>0</v>
      </c>
      <c r="WQN197" s="37">
        <f t="shared" si="249"/>
        <v>0</v>
      </c>
      <c r="WQO197" s="37">
        <f t="shared" si="249"/>
        <v>0</v>
      </c>
      <c r="WQP197" s="37">
        <f t="shared" si="249"/>
        <v>0</v>
      </c>
      <c r="WQQ197" s="37">
        <f t="shared" si="249"/>
        <v>0</v>
      </c>
      <c r="WQR197" s="37">
        <f t="shared" si="249"/>
        <v>0</v>
      </c>
      <c r="WQS197" s="37">
        <f t="shared" si="249"/>
        <v>0</v>
      </c>
      <c r="WQT197" s="37">
        <f t="shared" ref="WQT197:WTE197" si="250">SUM(WQT234:WQT245)</f>
        <v>0</v>
      </c>
      <c r="WQU197" s="37">
        <f t="shared" si="250"/>
        <v>0</v>
      </c>
      <c r="WQV197" s="37">
        <f t="shared" si="250"/>
        <v>0</v>
      </c>
      <c r="WQW197" s="37">
        <f t="shared" si="250"/>
        <v>0</v>
      </c>
      <c r="WQX197" s="37">
        <f t="shared" si="250"/>
        <v>0</v>
      </c>
      <c r="WQY197" s="37">
        <f t="shared" si="250"/>
        <v>0</v>
      </c>
      <c r="WQZ197" s="37">
        <f t="shared" si="250"/>
        <v>0</v>
      </c>
      <c r="WRA197" s="37">
        <f t="shared" si="250"/>
        <v>0</v>
      </c>
      <c r="WRB197" s="37">
        <f t="shared" si="250"/>
        <v>0</v>
      </c>
      <c r="WRC197" s="37">
        <f t="shared" si="250"/>
        <v>0</v>
      </c>
      <c r="WRD197" s="37">
        <f t="shared" si="250"/>
        <v>0</v>
      </c>
      <c r="WRE197" s="37">
        <f t="shared" si="250"/>
        <v>0</v>
      </c>
      <c r="WRF197" s="37">
        <f t="shared" si="250"/>
        <v>0</v>
      </c>
      <c r="WRG197" s="37">
        <f t="shared" si="250"/>
        <v>0</v>
      </c>
      <c r="WRH197" s="37">
        <f t="shared" si="250"/>
        <v>0</v>
      </c>
      <c r="WRI197" s="37">
        <f t="shared" si="250"/>
        <v>0</v>
      </c>
      <c r="WRJ197" s="37">
        <f t="shared" si="250"/>
        <v>0</v>
      </c>
      <c r="WRK197" s="37">
        <f t="shared" si="250"/>
        <v>0</v>
      </c>
      <c r="WRL197" s="37">
        <f t="shared" si="250"/>
        <v>0</v>
      </c>
      <c r="WRM197" s="37">
        <f t="shared" si="250"/>
        <v>0</v>
      </c>
      <c r="WRN197" s="37">
        <f t="shared" si="250"/>
        <v>0</v>
      </c>
      <c r="WRO197" s="37">
        <f t="shared" si="250"/>
        <v>0</v>
      </c>
      <c r="WRP197" s="37">
        <f t="shared" si="250"/>
        <v>0</v>
      </c>
      <c r="WRQ197" s="37">
        <f t="shared" si="250"/>
        <v>0</v>
      </c>
      <c r="WRR197" s="37">
        <f t="shared" si="250"/>
        <v>0</v>
      </c>
      <c r="WRS197" s="37">
        <f t="shared" si="250"/>
        <v>0</v>
      </c>
      <c r="WRT197" s="37">
        <f t="shared" si="250"/>
        <v>0</v>
      </c>
      <c r="WRU197" s="37">
        <f t="shared" si="250"/>
        <v>0</v>
      </c>
      <c r="WRV197" s="37">
        <f t="shared" si="250"/>
        <v>0</v>
      </c>
      <c r="WRW197" s="37">
        <f t="shared" si="250"/>
        <v>0</v>
      </c>
      <c r="WRX197" s="37">
        <f t="shared" si="250"/>
        <v>0</v>
      </c>
      <c r="WRY197" s="37">
        <f t="shared" si="250"/>
        <v>0</v>
      </c>
      <c r="WRZ197" s="37">
        <f t="shared" si="250"/>
        <v>0</v>
      </c>
      <c r="WSA197" s="37">
        <f t="shared" si="250"/>
        <v>0</v>
      </c>
      <c r="WSB197" s="37">
        <f t="shared" si="250"/>
        <v>0</v>
      </c>
      <c r="WSC197" s="37">
        <f t="shared" si="250"/>
        <v>0</v>
      </c>
      <c r="WSD197" s="37">
        <f t="shared" si="250"/>
        <v>0</v>
      </c>
      <c r="WSE197" s="37">
        <f t="shared" si="250"/>
        <v>0</v>
      </c>
      <c r="WSF197" s="37">
        <f t="shared" si="250"/>
        <v>0</v>
      </c>
      <c r="WSG197" s="37">
        <f t="shared" si="250"/>
        <v>0</v>
      </c>
      <c r="WSH197" s="37">
        <f t="shared" si="250"/>
        <v>0</v>
      </c>
      <c r="WSI197" s="37">
        <f t="shared" si="250"/>
        <v>0</v>
      </c>
      <c r="WSJ197" s="37">
        <f t="shared" si="250"/>
        <v>0</v>
      </c>
      <c r="WSK197" s="37">
        <f t="shared" si="250"/>
        <v>0</v>
      </c>
      <c r="WSL197" s="37">
        <f t="shared" si="250"/>
        <v>0</v>
      </c>
      <c r="WSM197" s="37">
        <f t="shared" si="250"/>
        <v>0</v>
      </c>
      <c r="WSN197" s="37">
        <f t="shared" si="250"/>
        <v>0</v>
      </c>
      <c r="WSO197" s="37">
        <f t="shared" si="250"/>
        <v>0</v>
      </c>
      <c r="WSP197" s="37">
        <f t="shared" si="250"/>
        <v>0</v>
      </c>
      <c r="WSQ197" s="37">
        <f t="shared" si="250"/>
        <v>0</v>
      </c>
      <c r="WSR197" s="37">
        <f t="shared" si="250"/>
        <v>0</v>
      </c>
      <c r="WSS197" s="37">
        <f t="shared" si="250"/>
        <v>0</v>
      </c>
      <c r="WST197" s="37">
        <f t="shared" si="250"/>
        <v>0</v>
      </c>
      <c r="WSU197" s="37">
        <f t="shared" si="250"/>
        <v>0</v>
      </c>
      <c r="WSV197" s="37">
        <f t="shared" si="250"/>
        <v>0</v>
      </c>
      <c r="WSW197" s="37">
        <f t="shared" si="250"/>
        <v>0</v>
      </c>
      <c r="WSX197" s="37">
        <f t="shared" si="250"/>
        <v>0</v>
      </c>
      <c r="WSY197" s="37">
        <f t="shared" si="250"/>
        <v>0</v>
      </c>
      <c r="WSZ197" s="37">
        <f t="shared" si="250"/>
        <v>0</v>
      </c>
      <c r="WTA197" s="37">
        <f t="shared" si="250"/>
        <v>0</v>
      </c>
      <c r="WTB197" s="37">
        <f t="shared" si="250"/>
        <v>0</v>
      </c>
      <c r="WTC197" s="37">
        <f t="shared" si="250"/>
        <v>0</v>
      </c>
      <c r="WTD197" s="37">
        <f t="shared" si="250"/>
        <v>0</v>
      </c>
      <c r="WTE197" s="37">
        <f t="shared" si="250"/>
        <v>0</v>
      </c>
      <c r="WTF197" s="37">
        <f t="shared" ref="WTF197:WVQ197" si="251">SUM(WTF234:WTF245)</f>
        <v>0</v>
      </c>
      <c r="WTG197" s="37">
        <f t="shared" si="251"/>
        <v>0</v>
      </c>
      <c r="WTH197" s="37">
        <f t="shared" si="251"/>
        <v>0</v>
      </c>
      <c r="WTI197" s="37">
        <f t="shared" si="251"/>
        <v>0</v>
      </c>
      <c r="WTJ197" s="37">
        <f t="shared" si="251"/>
        <v>0</v>
      </c>
      <c r="WTK197" s="37">
        <f t="shared" si="251"/>
        <v>0</v>
      </c>
      <c r="WTL197" s="37">
        <f t="shared" si="251"/>
        <v>0</v>
      </c>
      <c r="WTM197" s="37">
        <f t="shared" si="251"/>
        <v>0</v>
      </c>
      <c r="WTN197" s="37">
        <f t="shared" si="251"/>
        <v>0</v>
      </c>
      <c r="WTO197" s="37">
        <f t="shared" si="251"/>
        <v>0</v>
      </c>
      <c r="WTP197" s="37">
        <f t="shared" si="251"/>
        <v>0</v>
      </c>
      <c r="WTQ197" s="37">
        <f t="shared" si="251"/>
        <v>0</v>
      </c>
      <c r="WTR197" s="37">
        <f t="shared" si="251"/>
        <v>0</v>
      </c>
      <c r="WTS197" s="37">
        <f t="shared" si="251"/>
        <v>0</v>
      </c>
      <c r="WTT197" s="37">
        <f t="shared" si="251"/>
        <v>0</v>
      </c>
      <c r="WTU197" s="37">
        <f t="shared" si="251"/>
        <v>0</v>
      </c>
      <c r="WTV197" s="37">
        <f t="shared" si="251"/>
        <v>0</v>
      </c>
      <c r="WTW197" s="37">
        <f t="shared" si="251"/>
        <v>0</v>
      </c>
      <c r="WTX197" s="37">
        <f t="shared" si="251"/>
        <v>0</v>
      </c>
      <c r="WTY197" s="37">
        <f t="shared" si="251"/>
        <v>0</v>
      </c>
      <c r="WTZ197" s="37">
        <f t="shared" si="251"/>
        <v>0</v>
      </c>
      <c r="WUA197" s="37">
        <f t="shared" si="251"/>
        <v>0</v>
      </c>
      <c r="WUB197" s="37">
        <f t="shared" si="251"/>
        <v>0</v>
      </c>
      <c r="WUC197" s="37">
        <f t="shared" si="251"/>
        <v>0</v>
      </c>
      <c r="WUD197" s="37">
        <f t="shared" si="251"/>
        <v>0</v>
      </c>
      <c r="WUE197" s="37">
        <f t="shared" si="251"/>
        <v>0</v>
      </c>
      <c r="WUF197" s="37">
        <f t="shared" si="251"/>
        <v>0</v>
      </c>
      <c r="WUG197" s="37">
        <f t="shared" si="251"/>
        <v>0</v>
      </c>
      <c r="WUH197" s="37">
        <f t="shared" si="251"/>
        <v>0</v>
      </c>
      <c r="WUI197" s="37">
        <f t="shared" si="251"/>
        <v>0</v>
      </c>
      <c r="WUJ197" s="37">
        <f t="shared" si="251"/>
        <v>0</v>
      </c>
      <c r="WUK197" s="37">
        <f t="shared" si="251"/>
        <v>0</v>
      </c>
      <c r="WUL197" s="37">
        <f t="shared" si="251"/>
        <v>0</v>
      </c>
      <c r="WUM197" s="37">
        <f t="shared" si="251"/>
        <v>0</v>
      </c>
      <c r="WUN197" s="37">
        <f t="shared" si="251"/>
        <v>0</v>
      </c>
      <c r="WUO197" s="37">
        <f t="shared" si="251"/>
        <v>0</v>
      </c>
      <c r="WUP197" s="37">
        <f t="shared" si="251"/>
        <v>0</v>
      </c>
      <c r="WUQ197" s="37">
        <f t="shared" si="251"/>
        <v>0</v>
      </c>
      <c r="WUR197" s="37">
        <f t="shared" si="251"/>
        <v>0</v>
      </c>
      <c r="WUS197" s="37">
        <f t="shared" si="251"/>
        <v>0</v>
      </c>
      <c r="WUT197" s="37">
        <f t="shared" si="251"/>
        <v>0</v>
      </c>
      <c r="WUU197" s="37">
        <f t="shared" si="251"/>
        <v>0</v>
      </c>
      <c r="WUV197" s="37">
        <f t="shared" si="251"/>
        <v>0</v>
      </c>
      <c r="WUW197" s="37">
        <f t="shared" si="251"/>
        <v>0</v>
      </c>
      <c r="WUX197" s="37">
        <f t="shared" si="251"/>
        <v>0</v>
      </c>
      <c r="WUY197" s="37">
        <f t="shared" si="251"/>
        <v>0</v>
      </c>
      <c r="WUZ197" s="37">
        <f t="shared" si="251"/>
        <v>0</v>
      </c>
      <c r="WVA197" s="37">
        <f t="shared" si="251"/>
        <v>0</v>
      </c>
      <c r="WVB197" s="37">
        <f t="shared" si="251"/>
        <v>0</v>
      </c>
      <c r="WVC197" s="37">
        <f t="shared" si="251"/>
        <v>0</v>
      </c>
      <c r="WVD197" s="37">
        <f t="shared" si="251"/>
        <v>0</v>
      </c>
      <c r="WVE197" s="37">
        <f t="shared" si="251"/>
        <v>0</v>
      </c>
      <c r="WVF197" s="37">
        <f t="shared" si="251"/>
        <v>0</v>
      </c>
      <c r="WVG197" s="37">
        <f t="shared" si="251"/>
        <v>0</v>
      </c>
      <c r="WVH197" s="37">
        <f t="shared" si="251"/>
        <v>0</v>
      </c>
      <c r="WVI197" s="37">
        <f t="shared" si="251"/>
        <v>0</v>
      </c>
      <c r="WVJ197" s="37">
        <f t="shared" si="251"/>
        <v>0</v>
      </c>
      <c r="WVK197" s="37">
        <f t="shared" si="251"/>
        <v>0</v>
      </c>
      <c r="WVL197" s="37">
        <f t="shared" si="251"/>
        <v>0</v>
      </c>
      <c r="WVM197" s="37">
        <f t="shared" si="251"/>
        <v>0</v>
      </c>
      <c r="WVN197" s="37">
        <f t="shared" si="251"/>
        <v>0</v>
      </c>
      <c r="WVO197" s="37">
        <f t="shared" si="251"/>
        <v>0</v>
      </c>
      <c r="WVP197" s="37">
        <f t="shared" si="251"/>
        <v>0</v>
      </c>
      <c r="WVQ197" s="37">
        <f t="shared" si="251"/>
        <v>0</v>
      </c>
      <c r="WVR197" s="37">
        <f t="shared" ref="WVR197:WYC197" si="252">SUM(WVR234:WVR245)</f>
        <v>0</v>
      </c>
      <c r="WVS197" s="37">
        <f t="shared" si="252"/>
        <v>0</v>
      </c>
      <c r="WVT197" s="37">
        <f t="shared" si="252"/>
        <v>0</v>
      </c>
      <c r="WVU197" s="37">
        <f t="shared" si="252"/>
        <v>0</v>
      </c>
      <c r="WVV197" s="37">
        <f t="shared" si="252"/>
        <v>0</v>
      </c>
      <c r="WVW197" s="37">
        <f t="shared" si="252"/>
        <v>0</v>
      </c>
      <c r="WVX197" s="37">
        <f t="shared" si="252"/>
        <v>0</v>
      </c>
      <c r="WVY197" s="37">
        <f t="shared" si="252"/>
        <v>0</v>
      </c>
      <c r="WVZ197" s="37">
        <f t="shared" si="252"/>
        <v>0</v>
      </c>
      <c r="WWA197" s="37">
        <f t="shared" si="252"/>
        <v>0</v>
      </c>
      <c r="WWB197" s="37">
        <f t="shared" si="252"/>
        <v>0</v>
      </c>
      <c r="WWC197" s="37">
        <f t="shared" si="252"/>
        <v>0</v>
      </c>
      <c r="WWD197" s="37">
        <f t="shared" si="252"/>
        <v>0</v>
      </c>
      <c r="WWE197" s="37">
        <f t="shared" si="252"/>
        <v>0</v>
      </c>
      <c r="WWF197" s="37">
        <f t="shared" si="252"/>
        <v>0</v>
      </c>
      <c r="WWG197" s="37">
        <f t="shared" si="252"/>
        <v>0</v>
      </c>
      <c r="WWH197" s="37">
        <f t="shared" si="252"/>
        <v>0</v>
      </c>
      <c r="WWI197" s="37">
        <f t="shared" si="252"/>
        <v>0</v>
      </c>
      <c r="WWJ197" s="37">
        <f t="shared" si="252"/>
        <v>0</v>
      </c>
      <c r="WWK197" s="37">
        <f t="shared" si="252"/>
        <v>0</v>
      </c>
      <c r="WWL197" s="37">
        <f t="shared" si="252"/>
        <v>0</v>
      </c>
      <c r="WWM197" s="37">
        <f t="shared" si="252"/>
        <v>0</v>
      </c>
      <c r="WWN197" s="37">
        <f t="shared" si="252"/>
        <v>0</v>
      </c>
      <c r="WWO197" s="37">
        <f t="shared" si="252"/>
        <v>0</v>
      </c>
      <c r="WWP197" s="37">
        <f t="shared" si="252"/>
        <v>0</v>
      </c>
      <c r="WWQ197" s="37">
        <f t="shared" si="252"/>
        <v>0</v>
      </c>
      <c r="WWR197" s="37">
        <f t="shared" si="252"/>
        <v>0</v>
      </c>
      <c r="WWS197" s="37">
        <f t="shared" si="252"/>
        <v>0</v>
      </c>
      <c r="WWT197" s="37">
        <f t="shared" si="252"/>
        <v>0</v>
      </c>
      <c r="WWU197" s="37">
        <f t="shared" si="252"/>
        <v>0</v>
      </c>
      <c r="WWV197" s="37">
        <f t="shared" si="252"/>
        <v>0</v>
      </c>
      <c r="WWW197" s="37">
        <f t="shared" si="252"/>
        <v>0</v>
      </c>
      <c r="WWX197" s="37">
        <f t="shared" si="252"/>
        <v>0</v>
      </c>
      <c r="WWY197" s="37">
        <f t="shared" si="252"/>
        <v>0</v>
      </c>
      <c r="WWZ197" s="37">
        <f t="shared" si="252"/>
        <v>0</v>
      </c>
      <c r="WXA197" s="37">
        <f t="shared" si="252"/>
        <v>0</v>
      </c>
      <c r="WXB197" s="37">
        <f t="shared" si="252"/>
        <v>0</v>
      </c>
      <c r="WXC197" s="37">
        <f t="shared" si="252"/>
        <v>0</v>
      </c>
      <c r="WXD197" s="37">
        <f t="shared" si="252"/>
        <v>0</v>
      </c>
      <c r="WXE197" s="37">
        <f t="shared" si="252"/>
        <v>0</v>
      </c>
      <c r="WXF197" s="37">
        <f t="shared" si="252"/>
        <v>0</v>
      </c>
      <c r="WXG197" s="37">
        <f t="shared" si="252"/>
        <v>0</v>
      </c>
      <c r="WXH197" s="37">
        <f t="shared" si="252"/>
        <v>0</v>
      </c>
      <c r="WXI197" s="37">
        <f t="shared" si="252"/>
        <v>0</v>
      </c>
      <c r="WXJ197" s="37">
        <f t="shared" si="252"/>
        <v>0</v>
      </c>
      <c r="WXK197" s="37">
        <f t="shared" si="252"/>
        <v>0</v>
      </c>
      <c r="WXL197" s="37">
        <f t="shared" si="252"/>
        <v>0</v>
      </c>
      <c r="WXM197" s="37">
        <f t="shared" si="252"/>
        <v>0</v>
      </c>
      <c r="WXN197" s="37">
        <f t="shared" si="252"/>
        <v>0</v>
      </c>
      <c r="WXO197" s="37">
        <f t="shared" si="252"/>
        <v>0</v>
      </c>
      <c r="WXP197" s="37">
        <f t="shared" si="252"/>
        <v>0</v>
      </c>
      <c r="WXQ197" s="37">
        <f t="shared" si="252"/>
        <v>0</v>
      </c>
      <c r="WXR197" s="37">
        <f t="shared" si="252"/>
        <v>0</v>
      </c>
      <c r="WXS197" s="37">
        <f t="shared" si="252"/>
        <v>0</v>
      </c>
      <c r="WXT197" s="37">
        <f t="shared" si="252"/>
        <v>0</v>
      </c>
      <c r="WXU197" s="37">
        <f t="shared" si="252"/>
        <v>0</v>
      </c>
      <c r="WXV197" s="37">
        <f t="shared" si="252"/>
        <v>0</v>
      </c>
      <c r="WXW197" s="37">
        <f t="shared" si="252"/>
        <v>0</v>
      </c>
      <c r="WXX197" s="37">
        <f t="shared" si="252"/>
        <v>0</v>
      </c>
      <c r="WXY197" s="37">
        <f t="shared" si="252"/>
        <v>0</v>
      </c>
      <c r="WXZ197" s="37">
        <f t="shared" si="252"/>
        <v>0</v>
      </c>
      <c r="WYA197" s="37">
        <f t="shared" si="252"/>
        <v>0</v>
      </c>
      <c r="WYB197" s="37">
        <f t="shared" si="252"/>
        <v>0</v>
      </c>
      <c r="WYC197" s="37">
        <f t="shared" si="252"/>
        <v>0</v>
      </c>
      <c r="WYD197" s="37">
        <f t="shared" ref="WYD197:XAO197" si="253">SUM(WYD234:WYD245)</f>
        <v>0</v>
      </c>
      <c r="WYE197" s="37">
        <f t="shared" si="253"/>
        <v>0</v>
      </c>
      <c r="WYF197" s="37">
        <f t="shared" si="253"/>
        <v>0</v>
      </c>
      <c r="WYG197" s="37">
        <f t="shared" si="253"/>
        <v>0</v>
      </c>
      <c r="WYH197" s="37">
        <f t="shared" si="253"/>
        <v>0</v>
      </c>
      <c r="WYI197" s="37">
        <f t="shared" si="253"/>
        <v>0</v>
      </c>
      <c r="WYJ197" s="37">
        <f t="shared" si="253"/>
        <v>0</v>
      </c>
      <c r="WYK197" s="37">
        <f t="shared" si="253"/>
        <v>0</v>
      </c>
      <c r="WYL197" s="37">
        <f t="shared" si="253"/>
        <v>0</v>
      </c>
      <c r="WYM197" s="37">
        <f t="shared" si="253"/>
        <v>0</v>
      </c>
      <c r="WYN197" s="37">
        <f t="shared" si="253"/>
        <v>0</v>
      </c>
      <c r="WYO197" s="37">
        <f t="shared" si="253"/>
        <v>0</v>
      </c>
      <c r="WYP197" s="37">
        <f t="shared" si="253"/>
        <v>0</v>
      </c>
      <c r="WYQ197" s="37">
        <f t="shared" si="253"/>
        <v>0</v>
      </c>
      <c r="WYR197" s="37">
        <f t="shared" si="253"/>
        <v>0</v>
      </c>
      <c r="WYS197" s="37">
        <f t="shared" si="253"/>
        <v>0</v>
      </c>
      <c r="WYT197" s="37">
        <f t="shared" si="253"/>
        <v>0</v>
      </c>
      <c r="WYU197" s="37">
        <f t="shared" si="253"/>
        <v>0</v>
      </c>
      <c r="WYV197" s="37">
        <f t="shared" si="253"/>
        <v>0</v>
      </c>
      <c r="WYW197" s="37">
        <f t="shared" si="253"/>
        <v>0</v>
      </c>
      <c r="WYX197" s="37">
        <f t="shared" si="253"/>
        <v>0</v>
      </c>
      <c r="WYY197" s="37">
        <f t="shared" si="253"/>
        <v>0</v>
      </c>
      <c r="WYZ197" s="37">
        <f t="shared" si="253"/>
        <v>0</v>
      </c>
      <c r="WZA197" s="37">
        <f t="shared" si="253"/>
        <v>0</v>
      </c>
      <c r="WZB197" s="37">
        <f t="shared" si="253"/>
        <v>0</v>
      </c>
      <c r="WZC197" s="37">
        <f t="shared" si="253"/>
        <v>0</v>
      </c>
      <c r="WZD197" s="37">
        <f t="shared" si="253"/>
        <v>0</v>
      </c>
      <c r="WZE197" s="37">
        <f t="shared" si="253"/>
        <v>0</v>
      </c>
      <c r="WZF197" s="37">
        <f t="shared" si="253"/>
        <v>0</v>
      </c>
      <c r="WZG197" s="37">
        <f t="shared" si="253"/>
        <v>0</v>
      </c>
      <c r="WZH197" s="37">
        <f t="shared" si="253"/>
        <v>0</v>
      </c>
      <c r="WZI197" s="37">
        <f t="shared" si="253"/>
        <v>0</v>
      </c>
      <c r="WZJ197" s="37">
        <f t="shared" si="253"/>
        <v>0</v>
      </c>
      <c r="WZK197" s="37">
        <f t="shared" si="253"/>
        <v>0</v>
      </c>
      <c r="WZL197" s="37">
        <f t="shared" si="253"/>
        <v>0</v>
      </c>
      <c r="WZM197" s="37">
        <f t="shared" si="253"/>
        <v>0</v>
      </c>
      <c r="WZN197" s="37">
        <f t="shared" si="253"/>
        <v>0</v>
      </c>
      <c r="WZO197" s="37">
        <f t="shared" si="253"/>
        <v>0</v>
      </c>
      <c r="WZP197" s="37">
        <f t="shared" si="253"/>
        <v>0</v>
      </c>
      <c r="WZQ197" s="37">
        <f t="shared" si="253"/>
        <v>0</v>
      </c>
      <c r="WZR197" s="37">
        <f t="shared" si="253"/>
        <v>0</v>
      </c>
      <c r="WZS197" s="37">
        <f t="shared" si="253"/>
        <v>0</v>
      </c>
      <c r="WZT197" s="37">
        <f t="shared" si="253"/>
        <v>0</v>
      </c>
      <c r="WZU197" s="37">
        <f t="shared" si="253"/>
        <v>0</v>
      </c>
      <c r="WZV197" s="37">
        <f t="shared" si="253"/>
        <v>0</v>
      </c>
      <c r="WZW197" s="37">
        <f t="shared" si="253"/>
        <v>0</v>
      </c>
      <c r="WZX197" s="37">
        <f t="shared" si="253"/>
        <v>0</v>
      </c>
      <c r="WZY197" s="37">
        <f t="shared" si="253"/>
        <v>0</v>
      </c>
      <c r="WZZ197" s="37">
        <f t="shared" si="253"/>
        <v>0</v>
      </c>
      <c r="XAA197" s="37">
        <f t="shared" si="253"/>
        <v>0</v>
      </c>
      <c r="XAB197" s="37">
        <f t="shared" si="253"/>
        <v>0</v>
      </c>
      <c r="XAC197" s="37">
        <f t="shared" si="253"/>
        <v>0</v>
      </c>
      <c r="XAD197" s="37">
        <f t="shared" si="253"/>
        <v>0</v>
      </c>
      <c r="XAE197" s="37">
        <f t="shared" si="253"/>
        <v>0</v>
      </c>
      <c r="XAF197" s="37">
        <f t="shared" si="253"/>
        <v>0</v>
      </c>
      <c r="XAG197" s="37">
        <f t="shared" si="253"/>
        <v>0</v>
      </c>
      <c r="XAH197" s="37">
        <f t="shared" si="253"/>
        <v>0</v>
      </c>
      <c r="XAI197" s="37">
        <f t="shared" si="253"/>
        <v>0</v>
      </c>
      <c r="XAJ197" s="37">
        <f t="shared" si="253"/>
        <v>0</v>
      </c>
      <c r="XAK197" s="37">
        <f t="shared" si="253"/>
        <v>0</v>
      </c>
      <c r="XAL197" s="37">
        <f t="shared" si="253"/>
        <v>0</v>
      </c>
      <c r="XAM197" s="37">
        <f t="shared" si="253"/>
        <v>0</v>
      </c>
      <c r="XAN197" s="37">
        <f t="shared" si="253"/>
        <v>0</v>
      </c>
      <c r="XAO197" s="37">
        <f t="shared" si="253"/>
        <v>0</v>
      </c>
      <c r="XAP197" s="37">
        <f t="shared" ref="XAP197:XDA197" si="254">SUM(XAP234:XAP245)</f>
        <v>0</v>
      </c>
      <c r="XAQ197" s="37">
        <f t="shared" si="254"/>
        <v>0</v>
      </c>
      <c r="XAR197" s="37">
        <f t="shared" si="254"/>
        <v>0</v>
      </c>
      <c r="XAS197" s="37">
        <f t="shared" si="254"/>
        <v>0</v>
      </c>
      <c r="XAT197" s="37">
        <f t="shared" si="254"/>
        <v>0</v>
      </c>
      <c r="XAU197" s="37">
        <f t="shared" si="254"/>
        <v>0</v>
      </c>
      <c r="XAV197" s="37">
        <f t="shared" si="254"/>
        <v>0</v>
      </c>
      <c r="XAW197" s="37">
        <f t="shared" si="254"/>
        <v>0</v>
      </c>
      <c r="XAX197" s="37">
        <f t="shared" si="254"/>
        <v>0</v>
      </c>
      <c r="XAY197" s="37">
        <f t="shared" si="254"/>
        <v>0</v>
      </c>
      <c r="XAZ197" s="37">
        <f t="shared" si="254"/>
        <v>0</v>
      </c>
      <c r="XBA197" s="37">
        <f t="shared" si="254"/>
        <v>0</v>
      </c>
      <c r="XBB197" s="37">
        <f t="shared" si="254"/>
        <v>0</v>
      </c>
      <c r="XBC197" s="37">
        <f t="shared" si="254"/>
        <v>0</v>
      </c>
      <c r="XBD197" s="37">
        <f t="shared" si="254"/>
        <v>0</v>
      </c>
      <c r="XBE197" s="37">
        <f t="shared" si="254"/>
        <v>0</v>
      </c>
      <c r="XBF197" s="37">
        <f t="shared" si="254"/>
        <v>0</v>
      </c>
      <c r="XBG197" s="37">
        <f t="shared" si="254"/>
        <v>0</v>
      </c>
      <c r="XBH197" s="37">
        <f t="shared" si="254"/>
        <v>0</v>
      </c>
      <c r="XBI197" s="37">
        <f t="shared" si="254"/>
        <v>0</v>
      </c>
      <c r="XBJ197" s="37">
        <f t="shared" si="254"/>
        <v>0</v>
      </c>
      <c r="XBK197" s="37">
        <f t="shared" si="254"/>
        <v>0</v>
      </c>
      <c r="XBL197" s="37">
        <f t="shared" si="254"/>
        <v>0</v>
      </c>
      <c r="XBM197" s="37">
        <f t="shared" si="254"/>
        <v>0</v>
      </c>
      <c r="XBN197" s="37">
        <f t="shared" si="254"/>
        <v>0</v>
      </c>
      <c r="XBO197" s="37">
        <f t="shared" si="254"/>
        <v>0</v>
      </c>
      <c r="XBP197" s="37">
        <f t="shared" si="254"/>
        <v>0</v>
      </c>
      <c r="XBQ197" s="37">
        <f t="shared" si="254"/>
        <v>0</v>
      </c>
      <c r="XBR197" s="37">
        <f t="shared" si="254"/>
        <v>0</v>
      </c>
      <c r="XBS197" s="37">
        <f t="shared" si="254"/>
        <v>0</v>
      </c>
      <c r="XBT197" s="37">
        <f t="shared" si="254"/>
        <v>0</v>
      </c>
      <c r="XBU197" s="37">
        <f t="shared" si="254"/>
        <v>0</v>
      </c>
      <c r="XBV197" s="37">
        <f t="shared" si="254"/>
        <v>0</v>
      </c>
      <c r="XBW197" s="37">
        <f t="shared" si="254"/>
        <v>0</v>
      </c>
      <c r="XBX197" s="37">
        <f t="shared" si="254"/>
        <v>0</v>
      </c>
      <c r="XBY197" s="37">
        <f t="shared" si="254"/>
        <v>0</v>
      </c>
      <c r="XBZ197" s="37">
        <f t="shared" si="254"/>
        <v>0</v>
      </c>
      <c r="XCA197" s="37">
        <f t="shared" si="254"/>
        <v>0</v>
      </c>
      <c r="XCB197" s="37">
        <f t="shared" si="254"/>
        <v>0</v>
      </c>
      <c r="XCC197" s="37">
        <f t="shared" si="254"/>
        <v>0</v>
      </c>
      <c r="XCD197" s="37">
        <f t="shared" si="254"/>
        <v>0</v>
      </c>
      <c r="XCE197" s="37">
        <f t="shared" si="254"/>
        <v>0</v>
      </c>
      <c r="XCF197" s="37">
        <f t="shared" si="254"/>
        <v>0</v>
      </c>
      <c r="XCG197" s="37">
        <f t="shared" si="254"/>
        <v>0</v>
      </c>
      <c r="XCH197" s="37">
        <f t="shared" si="254"/>
        <v>0</v>
      </c>
      <c r="XCI197" s="37">
        <f t="shared" si="254"/>
        <v>0</v>
      </c>
      <c r="XCJ197" s="37">
        <f t="shared" si="254"/>
        <v>0</v>
      </c>
      <c r="XCK197" s="37">
        <f t="shared" si="254"/>
        <v>0</v>
      </c>
      <c r="XCL197" s="37">
        <f t="shared" si="254"/>
        <v>0</v>
      </c>
      <c r="XCM197" s="37">
        <f t="shared" si="254"/>
        <v>0</v>
      </c>
      <c r="XCN197" s="37">
        <f t="shared" si="254"/>
        <v>0</v>
      </c>
      <c r="XCO197" s="37">
        <f t="shared" si="254"/>
        <v>0</v>
      </c>
      <c r="XCP197" s="37">
        <f t="shared" si="254"/>
        <v>0</v>
      </c>
      <c r="XCQ197" s="37">
        <f t="shared" si="254"/>
        <v>0</v>
      </c>
      <c r="XCR197" s="37">
        <f t="shared" si="254"/>
        <v>0</v>
      </c>
      <c r="XCS197" s="37">
        <f t="shared" si="254"/>
        <v>0</v>
      </c>
      <c r="XCT197" s="37">
        <f t="shared" si="254"/>
        <v>0</v>
      </c>
      <c r="XCU197" s="37">
        <f t="shared" si="254"/>
        <v>0</v>
      </c>
      <c r="XCV197" s="37">
        <f t="shared" si="254"/>
        <v>0</v>
      </c>
      <c r="XCW197" s="37">
        <f t="shared" si="254"/>
        <v>0</v>
      </c>
      <c r="XCX197" s="37">
        <f t="shared" si="254"/>
        <v>0</v>
      </c>
      <c r="XCY197" s="37">
        <f t="shared" si="254"/>
        <v>0</v>
      </c>
      <c r="XCZ197" s="37">
        <f t="shared" si="254"/>
        <v>0</v>
      </c>
      <c r="XDA197" s="37">
        <f t="shared" si="254"/>
        <v>0</v>
      </c>
      <c r="XDB197" s="37">
        <f t="shared" ref="XDB197:XFD197" si="255">SUM(XDB234:XDB245)</f>
        <v>0</v>
      </c>
      <c r="XDC197" s="37">
        <f t="shared" si="255"/>
        <v>0</v>
      </c>
      <c r="XDD197" s="37">
        <f t="shared" si="255"/>
        <v>0</v>
      </c>
      <c r="XDE197" s="37">
        <f t="shared" si="255"/>
        <v>0</v>
      </c>
      <c r="XDF197" s="37">
        <f t="shared" si="255"/>
        <v>0</v>
      </c>
      <c r="XDG197" s="37">
        <f t="shared" si="255"/>
        <v>0</v>
      </c>
      <c r="XDH197" s="37">
        <f t="shared" si="255"/>
        <v>0</v>
      </c>
      <c r="XDI197" s="37">
        <f t="shared" si="255"/>
        <v>0</v>
      </c>
      <c r="XDJ197" s="37">
        <f t="shared" si="255"/>
        <v>0</v>
      </c>
      <c r="XDK197" s="37">
        <f t="shared" si="255"/>
        <v>0</v>
      </c>
      <c r="XDL197" s="37">
        <f t="shared" si="255"/>
        <v>0</v>
      </c>
      <c r="XDM197" s="37">
        <f t="shared" si="255"/>
        <v>0</v>
      </c>
      <c r="XDN197" s="37">
        <f t="shared" si="255"/>
        <v>0</v>
      </c>
      <c r="XDO197" s="37">
        <f t="shared" si="255"/>
        <v>0</v>
      </c>
      <c r="XDP197" s="37">
        <f t="shared" si="255"/>
        <v>0</v>
      </c>
      <c r="XDQ197" s="37">
        <f t="shared" si="255"/>
        <v>0</v>
      </c>
      <c r="XDR197" s="37">
        <f t="shared" si="255"/>
        <v>0</v>
      </c>
      <c r="XDS197" s="37">
        <f t="shared" si="255"/>
        <v>0</v>
      </c>
      <c r="XDT197" s="37">
        <f t="shared" si="255"/>
        <v>0</v>
      </c>
      <c r="XDU197" s="37">
        <f t="shared" si="255"/>
        <v>0</v>
      </c>
      <c r="XDV197" s="37">
        <f t="shared" si="255"/>
        <v>0</v>
      </c>
      <c r="XDW197" s="37">
        <f t="shared" si="255"/>
        <v>0</v>
      </c>
      <c r="XDX197" s="37">
        <f t="shared" si="255"/>
        <v>0</v>
      </c>
      <c r="XDY197" s="37">
        <f t="shared" si="255"/>
        <v>0</v>
      </c>
      <c r="XDZ197" s="37">
        <f t="shared" si="255"/>
        <v>0</v>
      </c>
      <c r="XEA197" s="37">
        <f t="shared" si="255"/>
        <v>0</v>
      </c>
      <c r="XEB197" s="37">
        <f t="shared" si="255"/>
        <v>0</v>
      </c>
      <c r="XEC197" s="37">
        <f t="shared" si="255"/>
        <v>0</v>
      </c>
      <c r="XED197" s="37">
        <f t="shared" si="255"/>
        <v>0</v>
      </c>
      <c r="XEE197" s="37">
        <f t="shared" si="255"/>
        <v>0</v>
      </c>
      <c r="XEF197" s="37">
        <f t="shared" si="255"/>
        <v>0</v>
      </c>
      <c r="XEG197" s="37">
        <f t="shared" si="255"/>
        <v>0</v>
      </c>
      <c r="XEH197" s="37">
        <f t="shared" si="255"/>
        <v>0</v>
      </c>
      <c r="XEI197" s="37">
        <f t="shared" si="255"/>
        <v>0</v>
      </c>
      <c r="XEJ197" s="37">
        <f t="shared" si="255"/>
        <v>0</v>
      </c>
      <c r="XEK197" s="37">
        <f t="shared" si="255"/>
        <v>0</v>
      </c>
      <c r="XEL197" s="37">
        <f t="shared" si="255"/>
        <v>0</v>
      </c>
      <c r="XEM197" s="37">
        <f t="shared" si="255"/>
        <v>0</v>
      </c>
      <c r="XEN197" s="37">
        <f t="shared" si="255"/>
        <v>0</v>
      </c>
      <c r="XEO197" s="37">
        <f t="shared" si="255"/>
        <v>0</v>
      </c>
      <c r="XEP197" s="37">
        <f t="shared" si="255"/>
        <v>0</v>
      </c>
      <c r="XEQ197" s="37">
        <f t="shared" si="255"/>
        <v>0</v>
      </c>
      <c r="XER197" s="37">
        <f t="shared" si="255"/>
        <v>0</v>
      </c>
      <c r="XES197" s="37">
        <f t="shared" si="255"/>
        <v>0</v>
      </c>
      <c r="XET197" s="37">
        <f t="shared" si="255"/>
        <v>0</v>
      </c>
      <c r="XEU197" s="37">
        <f t="shared" si="255"/>
        <v>0</v>
      </c>
      <c r="XEV197" s="37">
        <f t="shared" si="255"/>
        <v>0</v>
      </c>
      <c r="XEW197" s="37">
        <f t="shared" si="255"/>
        <v>0</v>
      </c>
      <c r="XEX197" s="37">
        <f t="shared" si="255"/>
        <v>0</v>
      </c>
      <c r="XEY197" s="37">
        <f t="shared" si="255"/>
        <v>0</v>
      </c>
      <c r="XEZ197" s="37">
        <f t="shared" si="255"/>
        <v>0</v>
      </c>
      <c r="XFA197" s="37">
        <f t="shared" si="255"/>
        <v>0</v>
      </c>
      <c r="XFB197" s="37">
        <f t="shared" si="255"/>
        <v>0</v>
      </c>
      <c r="XFC197" s="37">
        <f t="shared" si="255"/>
        <v>0</v>
      </c>
      <c r="XFD197" s="37">
        <f t="shared" si="255"/>
        <v>0</v>
      </c>
    </row>
    <row r="198" spans="1:16384" x14ac:dyDescent="0.35">
      <c r="A198" s="10">
        <v>2021</v>
      </c>
      <c r="B198" s="37">
        <f>B318+B319+B320+B321</f>
        <v>26608</v>
      </c>
      <c r="C198" s="37">
        <f>C318+C319+C320+C321</f>
        <v>266</v>
      </c>
      <c r="D198" s="37">
        <f>D318+D319+D320+D321</f>
        <v>53501</v>
      </c>
      <c r="E198" s="37">
        <f>E318+E319+E320+E321</f>
        <v>2834</v>
      </c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  <c r="IT198" s="40"/>
      <c r="IU198" s="40"/>
      <c r="IV198" s="40"/>
      <c r="IW198" s="40"/>
      <c r="IX198" s="40"/>
      <c r="IY198" s="40"/>
      <c r="IZ198" s="40"/>
      <c r="JA198" s="40"/>
      <c r="JB198" s="40"/>
      <c r="JC198" s="40"/>
      <c r="JD198" s="40"/>
      <c r="JE198" s="40"/>
      <c r="JF198" s="40"/>
      <c r="JG198" s="40"/>
      <c r="JH198" s="40"/>
      <c r="JI198" s="40"/>
      <c r="JJ198" s="40"/>
      <c r="JK198" s="40"/>
      <c r="JL198" s="40"/>
      <c r="JM198" s="40"/>
      <c r="JN198" s="40"/>
      <c r="JO198" s="40"/>
      <c r="JP198" s="40"/>
      <c r="JQ198" s="40"/>
      <c r="JR198" s="40"/>
      <c r="JS198" s="40"/>
      <c r="JT198" s="40"/>
      <c r="JU198" s="40"/>
      <c r="JV198" s="40"/>
      <c r="JW198" s="40"/>
      <c r="JX198" s="40"/>
      <c r="JY198" s="40"/>
      <c r="JZ198" s="40"/>
      <c r="KA198" s="40"/>
      <c r="KB198" s="40"/>
      <c r="KC198" s="40"/>
      <c r="KD198" s="40"/>
      <c r="KE198" s="40"/>
      <c r="KF198" s="40"/>
      <c r="KG198" s="40"/>
      <c r="KH198" s="40"/>
      <c r="KI198" s="40"/>
      <c r="KJ198" s="40"/>
      <c r="KK198" s="40"/>
      <c r="KL198" s="40"/>
      <c r="KM198" s="40"/>
      <c r="KN198" s="40"/>
      <c r="KO198" s="40"/>
      <c r="KP198" s="40"/>
      <c r="KQ198" s="40"/>
      <c r="KR198" s="40"/>
      <c r="KS198" s="40"/>
      <c r="KT198" s="40"/>
      <c r="KU198" s="40"/>
      <c r="KV198" s="40"/>
      <c r="KW198" s="40"/>
      <c r="KX198" s="40"/>
      <c r="KY198" s="40"/>
      <c r="KZ198" s="40"/>
      <c r="LA198" s="40"/>
      <c r="LB198" s="40"/>
      <c r="LC198" s="40"/>
      <c r="LD198" s="40"/>
      <c r="LE198" s="40"/>
      <c r="LF198" s="40"/>
      <c r="LG198" s="40"/>
      <c r="LH198" s="40"/>
      <c r="LI198" s="40"/>
      <c r="LJ198" s="40"/>
      <c r="LK198" s="40"/>
      <c r="LL198" s="40"/>
      <c r="LM198" s="40"/>
      <c r="LN198" s="40"/>
      <c r="LO198" s="40"/>
      <c r="LP198" s="40"/>
      <c r="LQ198" s="40"/>
      <c r="LR198" s="40"/>
      <c r="LS198" s="40"/>
      <c r="LT198" s="40"/>
      <c r="LU198" s="40"/>
      <c r="LV198" s="40"/>
      <c r="LW198" s="40"/>
      <c r="LX198" s="40"/>
      <c r="LY198" s="40"/>
      <c r="LZ198" s="40"/>
      <c r="MA198" s="40"/>
      <c r="MB198" s="40"/>
      <c r="MC198" s="40"/>
      <c r="MD198" s="40"/>
      <c r="ME198" s="40"/>
      <c r="MF198" s="40"/>
      <c r="MG198" s="40"/>
      <c r="MH198" s="40"/>
      <c r="MI198" s="40"/>
      <c r="MJ198" s="40"/>
      <c r="MK198" s="40"/>
      <c r="ML198" s="40"/>
      <c r="MM198" s="40"/>
      <c r="MN198" s="40"/>
      <c r="MO198" s="40"/>
      <c r="MP198" s="40"/>
      <c r="MQ198" s="40"/>
      <c r="MR198" s="40"/>
      <c r="MS198" s="40"/>
      <c r="MT198" s="40"/>
      <c r="MU198" s="40"/>
      <c r="MV198" s="40"/>
      <c r="MW198" s="40"/>
      <c r="MX198" s="40"/>
      <c r="MY198" s="40"/>
      <c r="MZ198" s="40"/>
      <c r="NA198" s="40"/>
      <c r="NB198" s="40"/>
      <c r="NC198" s="40"/>
      <c r="ND198" s="40"/>
      <c r="NE198" s="40"/>
      <c r="NF198" s="40"/>
      <c r="NG198" s="40"/>
      <c r="NH198" s="40"/>
      <c r="NI198" s="40"/>
      <c r="NJ198" s="40"/>
      <c r="NK198" s="40"/>
      <c r="NL198" s="40"/>
      <c r="NM198" s="40"/>
      <c r="NN198" s="40"/>
      <c r="NO198" s="40"/>
      <c r="NP198" s="40"/>
      <c r="NQ198" s="40"/>
      <c r="NR198" s="40"/>
      <c r="NS198" s="40"/>
      <c r="NT198" s="40"/>
      <c r="NU198" s="40"/>
      <c r="NV198" s="40"/>
      <c r="NW198" s="40"/>
      <c r="NX198" s="40"/>
      <c r="NY198" s="40"/>
      <c r="NZ198" s="40"/>
      <c r="OA198" s="40"/>
      <c r="OB198" s="40"/>
      <c r="OC198" s="40"/>
      <c r="OD198" s="40"/>
      <c r="OE198" s="40"/>
      <c r="OF198" s="40"/>
      <c r="OG198" s="40"/>
      <c r="OH198" s="40"/>
      <c r="OI198" s="40"/>
      <c r="OJ198" s="40"/>
      <c r="OK198" s="40"/>
      <c r="OL198" s="40"/>
      <c r="OM198" s="40"/>
      <c r="ON198" s="40"/>
      <c r="OO198" s="40"/>
      <c r="OP198" s="40"/>
      <c r="OQ198" s="40"/>
      <c r="OR198" s="40"/>
      <c r="OS198" s="40"/>
      <c r="OT198" s="40"/>
      <c r="OU198" s="40"/>
      <c r="OV198" s="40"/>
      <c r="OW198" s="40"/>
      <c r="OX198" s="40"/>
      <c r="OY198" s="40"/>
      <c r="OZ198" s="40"/>
      <c r="PA198" s="40"/>
      <c r="PB198" s="40"/>
      <c r="PC198" s="40"/>
      <c r="PD198" s="40"/>
      <c r="PE198" s="40"/>
      <c r="PF198" s="40"/>
      <c r="PG198" s="40"/>
      <c r="PH198" s="40"/>
      <c r="PI198" s="40"/>
      <c r="PJ198" s="40"/>
      <c r="PK198" s="40"/>
      <c r="PL198" s="40"/>
      <c r="PM198" s="40"/>
      <c r="PN198" s="40"/>
      <c r="PO198" s="40"/>
      <c r="PP198" s="40"/>
      <c r="PQ198" s="40"/>
      <c r="PR198" s="40"/>
      <c r="PS198" s="40"/>
      <c r="PT198" s="40"/>
      <c r="PU198" s="40"/>
      <c r="PV198" s="40"/>
      <c r="PW198" s="40"/>
      <c r="PX198" s="40"/>
      <c r="PY198" s="40"/>
      <c r="PZ198" s="40"/>
      <c r="QA198" s="40"/>
      <c r="QB198" s="40"/>
      <c r="QC198" s="40"/>
      <c r="QD198" s="40"/>
      <c r="QE198" s="40"/>
      <c r="QF198" s="40"/>
      <c r="QG198" s="40"/>
      <c r="QH198" s="40"/>
      <c r="QI198" s="40"/>
      <c r="QJ198" s="40"/>
      <c r="QK198" s="40"/>
      <c r="QL198" s="40"/>
      <c r="QM198" s="40"/>
      <c r="QN198" s="40"/>
      <c r="QO198" s="40"/>
      <c r="QP198" s="40"/>
      <c r="QQ198" s="40"/>
      <c r="QR198" s="40"/>
      <c r="QS198" s="40"/>
      <c r="QT198" s="40"/>
      <c r="QU198" s="40"/>
      <c r="QV198" s="40"/>
      <c r="QW198" s="40"/>
      <c r="QX198" s="40"/>
      <c r="QY198" s="40"/>
      <c r="QZ198" s="40"/>
      <c r="RA198" s="40"/>
      <c r="RB198" s="40"/>
      <c r="RC198" s="40"/>
      <c r="RD198" s="40"/>
      <c r="RE198" s="40"/>
      <c r="RF198" s="40"/>
      <c r="RG198" s="40"/>
      <c r="RH198" s="40"/>
      <c r="RI198" s="40"/>
      <c r="RJ198" s="40"/>
      <c r="RK198" s="40"/>
      <c r="RL198" s="40"/>
      <c r="RM198" s="40"/>
      <c r="RN198" s="40"/>
      <c r="RO198" s="40"/>
      <c r="RP198" s="40"/>
      <c r="RQ198" s="40"/>
      <c r="RR198" s="40"/>
      <c r="RS198" s="40"/>
      <c r="RT198" s="40"/>
      <c r="RU198" s="40"/>
      <c r="RV198" s="40"/>
      <c r="RW198" s="40"/>
      <c r="RX198" s="40"/>
      <c r="RY198" s="40"/>
      <c r="RZ198" s="40"/>
      <c r="SA198" s="40"/>
      <c r="SB198" s="40"/>
      <c r="SC198" s="40"/>
      <c r="SD198" s="40"/>
      <c r="SE198" s="40"/>
      <c r="SF198" s="40"/>
      <c r="SG198" s="40"/>
      <c r="SH198" s="40"/>
      <c r="SI198" s="40"/>
      <c r="SJ198" s="40"/>
      <c r="SK198" s="40"/>
      <c r="SL198" s="40"/>
      <c r="SM198" s="40"/>
      <c r="SN198" s="40"/>
      <c r="SO198" s="40"/>
      <c r="SP198" s="40"/>
      <c r="SQ198" s="40"/>
      <c r="SR198" s="40"/>
      <c r="SS198" s="40"/>
      <c r="ST198" s="40"/>
      <c r="SU198" s="40"/>
      <c r="SV198" s="40"/>
      <c r="SW198" s="40"/>
      <c r="SX198" s="40"/>
      <c r="SY198" s="40"/>
      <c r="SZ198" s="40"/>
      <c r="TA198" s="40"/>
      <c r="TB198" s="40"/>
      <c r="TC198" s="40"/>
      <c r="TD198" s="40"/>
      <c r="TE198" s="40"/>
      <c r="TF198" s="40"/>
      <c r="TG198" s="40"/>
      <c r="TH198" s="40"/>
      <c r="TI198" s="40"/>
      <c r="TJ198" s="40"/>
      <c r="TK198" s="40"/>
      <c r="TL198" s="40"/>
      <c r="TM198" s="40"/>
      <c r="TN198" s="40"/>
      <c r="TO198" s="40"/>
      <c r="TP198" s="40"/>
      <c r="TQ198" s="40"/>
      <c r="TR198" s="40"/>
      <c r="TS198" s="40"/>
      <c r="TT198" s="40"/>
      <c r="TU198" s="40"/>
      <c r="TV198" s="40"/>
      <c r="TW198" s="40"/>
      <c r="TX198" s="40"/>
      <c r="TY198" s="40"/>
      <c r="TZ198" s="40"/>
      <c r="UA198" s="40"/>
      <c r="UB198" s="40"/>
      <c r="UC198" s="40"/>
      <c r="UD198" s="40"/>
      <c r="UE198" s="40"/>
      <c r="UF198" s="40"/>
      <c r="UG198" s="40"/>
      <c r="UH198" s="40"/>
      <c r="UI198" s="40"/>
      <c r="UJ198" s="40"/>
      <c r="UK198" s="40"/>
      <c r="UL198" s="40"/>
      <c r="UM198" s="40"/>
      <c r="UN198" s="40"/>
      <c r="UO198" s="40"/>
      <c r="UP198" s="40"/>
      <c r="UQ198" s="40"/>
      <c r="UR198" s="40"/>
      <c r="US198" s="40"/>
      <c r="UT198" s="40"/>
      <c r="UU198" s="40"/>
      <c r="UV198" s="40"/>
      <c r="UW198" s="40"/>
      <c r="UX198" s="40"/>
      <c r="UY198" s="40"/>
      <c r="UZ198" s="40"/>
      <c r="VA198" s="40"/>
      <c r="VB198" s="40"/>
      <c r="VC198" s="40"/>
      <c r="VD198" s="40"/>
      <c r="VE198" s="40"/>
      <c r="VF198" s="40"/>
      <c r="VG198" s="40"/>
      <c r="VH198" s="40"/>
      <c r="VI198" s="40"/>
      <c r="VJ198" s="40"/>
      <c r="VK198" s="40"/>
      <c r="VL198" s="40"/>
      <c r="VM198" s="40"/>
      <c r="VN198" s="40"/>
      <c r="VO198" s="40"/>
      <c r="VP198" s="40"/>
      <c r="VQ198" s="40"/>
      <c r="VR198" s="40"/>
      <c r="VS198" s="40"/>
      <c r="VT198" s="40"/>
      <c r="VU198" s="40"/>
      <c r="VV198" s="40"/>
      <c r="VW198" s="40"/>
      <c r="VX198" s="40"/>
      <c r="VY198" s="40"/>
      <c r="VZ198" s="40"/>
      <c r="WA198" s="40"/>
      <c r="WB198" s="40"/>
      <c r="WC198" s="40"/>
      <c r="WD198" s="40"/>
      <c r="WE198" s="40"/>
      <c r="WF198" s="40"/>
      <c r="WG198" s="40"/>
      <c r="WH198" s="40"/>
      <c r="WI198" s="40"/>
      <c r="WJ198" s="40"/>
      <c r="WK198" s="40"/>
      <c r="WL198" s="40"/>
      <c r="WM198" s="40"/>
      <c r="WN198" s="40"/>
      <c r="WO198" s="40"/>
      <c r="WP198" s="40"/>
      <c r="WQ198" s="40"/>
      <c r="WR198" s="40"/>
      <c r="WS198" s="40"/>
      <c r="WT198" s="40"/>
      <c r="WU198" s="40"/>
      <c r="WV198" s="40"/>
      <c r="WW198" s="40"/>
      <c r="WX198" s="40"/>
      <c r="WY198" s="40"/>
      <c r="WZ198" s="40"/>
      <c r="XA198" s="40"/>
      <c r="XB198" s="40"/>
      <c r="XC198" s="40"/>
      <c r="XD198" s="40"/>
      <c r="XE198" s="40"/>
      <c r="XF198" s="40"/>
      <c r="XG198" s="40"/>
      <c r="XH198" s="40"/>
      <c r="XI198" s="40"/>
      <c r="XJ198" s="40"/>
      <c r="XK198" s="40"/>
      <c r="XL198" s="40"/>
      <c r="XM198" s="40"/>
      <c r="XN198" s="40"/>
      <c r="XO198" s="40"/>
      <c r="XP198" s="40"/>
      <c r="XQ198" s="40"/>
      <c r="XR198" s="40"/>
      <c r="XS198" s="40"/>
      <c r="XT198" s="40"/>
      <c r="XU198" s="40"/>
      <c r="XV198" s="40"/>
      <c r="XW198" s="40"/>
      <c r="XX198" s="40"/>
      <c r="XY198" s="40"/>
      <c r="XZ198" s="40"/>
      <c r="YA198" s="40"/>
      <c r="YB198" s="40"/>
      <c r="YC198" s="40"/>
      <c r="YD198" s="40"/>
      <c r="YE198" s="40"/>
      <c r="YF198" s="40"/>
      <c r="YG198" s="40"/>
      <c r="YH198" s="40"/>
      <c r="YI198" s="40"/>
      <c r="YJ198" s="40"/>
      <c r="YK198" s="40"/>
      <c r="YL198" s="40"/>
      <c r="YM198" s="40"/>
      <c r="YN198" s="40"/>
      <c r="YO198" s="40"/>
      <c r="YP198" s="40"/>
      <c r="YQ198" s="40"/>
      <c r="YR198" s="40"/>
      <c r="YS198" s="40"/>
      <c r="YT198" s="40"/>
      <c r="YU198" s="40"/>
      <c r="YV198" s="40"/>
      <c r="YW198" s="40"/>
      <c r="YX198" s="40"/>
      <c r="YY198" s="40"/>
      <c r="YZ198" s="40"/>
      <c r="ZA198" s="40"/>
      <c r="ZB198" s="40"/>
      <c r="ZC198" s="40"/>
      <c r="ZD198" s="40"/>
      <c r="ZE198" s="40"/>
      <c r="ZF198" s="40"/>
      <c r="ZG198" s="40"/>
      <c r="ZH198" s="40"/>
      <c r="ZI198" s="40"/>
      <c r="ZJ198" s="40"/>
      <c r="ZK198" s="40"/>
      <c r="ZL198" s="40"/>
      <c r="ZM198" s="40"/>
      <c r="ZN198" s="40"/>
      <c r="ZO198" s="40"/>
      <c r="ZP198" s="40"/>
      <c r="ZQ198" s="40"/>
      <c r="ZR198" s="40"/>
      <c r="ZS198" s="40"/>
      <c r="ZT198" s="40"/>
      <c r="ZU198" s="40"/>
      <c r="ZV198" s="40"/>
      <c r="ZW198" s="40"/>
      <c r="ZX198" s="40"/>
      <c r="ZY198" s="40"/>
      <c r="ZZ198" s="40"/>
      <c r="AAA198" s="40"/>
      <c r="AAB198" s="40"/>
      <c r="AAC198" s="40"/>
      <c r="AAD198" s="40"/>
      <c r="AAE198" s="40"/>
      <c r="AAF198" s="40"/>
      <c r="AAG198" s="40"/>
      <c r="AAH198" s="40"/>
      <c r="AAI198" s="40"/>
      <c r="AAJ198" s="40"/>
      <c r="AAK198" s="40"/>
      <c r="AAL198" s="40"/>
      <c r="AAM198" s="40"/>
      <c r="AAN198" s="40"/>
      <c r="AAO198" s="40"/>
      <c r="AAP198" s="40"/>
      <c r="AAQ198" s="40"/>
      <c r="AAR198" s="40"/>
      <c r="AAS198" s="40"/>
      <c r="AAT198" s="40"/>
      <c r="AAU198" s="40"/>
      <c r="AAV198" s="40"/>
      <c r="AAW198" s="40"/>
      <c r="AAX198" s="40"/>
      <c r="AAY198" s="40"/>
      <c r="AAZ198" s="40"/>
      <c r="ABA198" s="40"/>
      <c r="ABB198" s="40"/>
      <c r="ABC198" s="40"/>
      <c r="ABD198" s="40"/>
      <c r="ABE198" s="40"/>
      <c r="ABF198" s="40"/>
      <c r="ABG198" s="40"/>
      <c r="ABH198" s="40"/>
      <c r="ABI198" s="40"/>
      <c r="ABJ198" s="40"/>
      <c r="ABK198" s="40"/>
      <c r="ABL198" s="40"/>
      <c r="ABM198" s="40"/>
      <c r="ABN198" s="40"/>
      <c r="ABO198" s="40"/>
      <c r="ABP198" s="40"/>
      <c r="ABQ198" s="40"/>
      <c r="ABR198" s="40"/>
      <c r="ABS198" s="40"/>
      <c r="ABT198" s="40"/>
      <c r="ABU198" s="40"/>
      <c r="ABV198" s="40"/>
      <c r="ABW198" s="40"/>
      <c r="ABX198" s="40"/>
      <c r="ABY198" s="40"/>
      <c r="ABZ198" s="40"/>
      <c r="ACA198" s="40"/>
      <c r="ACB198" s="40"/>
      <c r="ACC198" s="40"/>
      <c r="ACD198" s="40"/>
      <c r="ACE198" s="40"/>
      <c r="ACF198" s="40"/>
      <c r="ACG198" s="40"/>
      <c r="ACH198" s="40"/>
      <c r="ACI198" s="40"/>
      <c r="ACJ198" s="40"/>
      <c r="ACK198" s="40"/>
      <c r="ACL198" s="40"/>
      <c r="ACM198" s="40"/>
      <c r="ACN198" s="40"/>
      <c r="ACO198" s="40"/>
      <c r="ACP198" s="40"/>
      <c r="ACQ198" s="40"/>
      <c r="ACR198" s="40"/>
      <c r="ACS198" s="40"/>
      <c r="ACT198" s="40"/>
      <c r="ACU198" s="40"/>
      <c r="ACV198" s="40"/>
      <c r="ACW198" s="40"/>
      <c r="ACX198" s="40"/>
      <c r="ACY198" s="40"/>
      <c r="ACZ198" s="40"/>
      <c r="ADA198" s="40"/>
      <c r="ADB198" s="40"/>
      <c r="ADC198" s="40"/>
      <c r="ADD198" s="40"/>
      <c r="ADE198" s="40"/>
      <c r="ADF198" s="40"/>
      <c r="ADG198" s="40"/>
      <c r="ADH198" s="40"/>
      <c r="ADI198" s="40"/>
      <c r="ADJ198" s="40"/>
      <c r="ADK198" s="40"/>
      <c r="ADL198" s="40"/>
      <c r="ADM198" s="40"/>
      <c r="ADN198" s="40"/>
      <c r="ADO198" s="40"/>
      <c r="ADP198" s="40"/>
      <c r="ADQ198" s="40"/>
      <c r="ADR198" s="40"/>
      <c r="ADS198" s="40"/>
      <c r="ADT198" s="40"/>
      <c r="ADU198" s="40"/>
      <c r="ADV198" s="40"/>
      <c r="ADW198" s="40"/>
      <c r="ADX198" s="40"/>
      <c r="ADY198" s="40"/>
      <c r="ADZ198" s="40"/>
      <c r="AEA198" s="40"/>
      <c r="AEB198" s="40"/>
      <c r="AEC198" s="40"/>
      <c r="AED198" s="40"/>
      <c r="AEE198" s="40"/>
      <c r="AEF198" s="40"/>
      <c r="AEG198" s="40"/>
      <c r="AEH198" s="40"/>
      <c r="AEI198" s="40"/>
      <c r="AEJ198" s="40"/>
      <c r="AEK198" s="40"/>
      <c r="AEL198" s="40"/>
      <c r="AEM198" s="40"/>
      <c r="AEN198" s="40"/>
      <c r="AEO198" s="40"/>
      <c r="AEP198" s="40"/>
      <c r="AEQ198" s="40"/>
      <c r="AER198" s="40"/>
      <c r="AES198" s="40"/>
      <c r="AET198" s="40"/>
      <c r="AEU198" s="40"/>
      <c r="AEV198" s="40"/>
      <c r="AEW198" s="40"/>
      <c r="AEX198" s="40"/>
      <c r="AEY198" s="40"/>
      <c r="AEZ198" s="40"/>
      <c r="AFA198" s="40"/>
      <c r="AFB198" s="40"/>
      <c r="AFC198" s="40"/>
      <c r="AFD198" s="40"/>
      <c r="AFE198" s="40"/>
      <c r="AFF198" s="40"/>
      <c r="AFG198" s="40"/>
      <c r="AFH198" s="40"/>
      <c r="AFI198" s="40"/>
      <c r="AFJ198" s="40"/>
      <c r="AFK198" s="40"/>
      <c r="AFL198" s="40"/>
      <c r="AFM198" s="40"/>
      <c r="AFN198" s="40"/>
      <c r="AFO198" s="40"/>
      <c r="AFP198" s="40"/>
      <c r="AFQ198" s="40"/>
      <c r="AFR198" s="40"/>
      <c r="AFS198" s="40"/>
      <c r="AFT198" s="40"/>
      <c r="AFU198" s="40"/>
      <c r="AFV198" s="40"/>
      <c r="AFW198" s="40"/>
      <c r="AFX198" s="40"/>
      <c r="AFY198" s="40"/>
      <c r="AFZ198" s="40"/>
      <c r="AGA198" s="40"/>
      <c r="AGB198" s="40"/>
      <c r="AGC198" s="40"/>
      <c r="AGD198" s="40"/>
      <c r="AGE198" s="40"/>
      <c r="AGF198" s="40"/>
      <c r="AGG198" s="40"/>
      <c r="AGH198" s="40"/>
      <c r="AGI198" s="40"/>
      <c r="AGJ198" s="40"/>
      <c r="AGK198" s="40"/>
      <c r="AGL198" s="40"/>
      <c r="AGM198" s="40"/>
      <c r="AGN198" s="40"/>
      <c r="AGO198" s="40"/>
      <c r="AGP198" s="40"/>
      <c r="AGQ198" s="40"/>
      <c r="AGR198" s="40"/>
      <c r="AGS198" s="40"/>
      <c r="AGT198" s="40"/>
      <c r="AGU198" s="40"/>
      <c r="AGV198" s="40"/>
      <c r="AGW198" s="40"/>
      <c r="AGX198" s="40"/>
      <c r="AGY198" s="40"/>
      <c r="AGZ198" s="40"/>
      <c r="AHA198" s="40"/>
      <c r="AHB198" s="40"/>
      <c r="AHC198" s="40"/>
      <c r="AHD198" s="40"/>
      <c r="AHE198" s="40"/>
      <c r="AHF198" s="40"/>
      <c r="AHG198" s="40"/>
      <c r="AHH198" s="40"/>
      <c r="AHI198" s="40"/>
      <c r="AHJ198" s="40"/>
      <c r="AHK198" s="40"/>
      <c r="AHL198" s="40"/>
      <c r="AHM198" s="40"/>
      <c r="AHN198" s="40"/>
      <c r="AHO198" s="40"/>
      <c r="AHP198" s="40"/>
      <c r="AHQ198" s="40"/>
      <c r="AHR198" s="40"/>
      <c r="AHS198" s="40"/>
      <c r="AHT198" s="40"/>
      <c r="AHU198" s="40"/>
      <c r="AHV198" s="40"/>
      <c r="AHW198" s="40"/>
      <c r="AHX198" s="40"/>
      <c r="AHY198" s="40"/>
      <c r="AHZ198" s="40"/>
      <c r="AIA198" s="40"/>
      <c r="AIB198" s="40"/>
      <c r="AIC198" s="40"/>
      <c r="AID198" s="40"/>
      <c r="AIE198" s="40"/>
      <c r="AIF198" s="40"/>
      <c r="AIG198" s="40"/>
      <c r="AIH198" s="40"/>
      <c r="AII198" s="40"/>
      <c r="AIJ198" s="40"/>
      <c r="AIK198" s="40"/>
      <c r="AIL198" s="40"/>
      <c r="AIM198" s="40"/>
      <c r="AIN198" s="40"/>
      <c r="AIO198" s="40"/>
      <c r="AIP198" s="40"/>
      <c r="AIQ198" s="40"/>
      <c r="AIR198" s="40"/>
      <c r="AIS198" s="40"/>
      <c r="AIT198" s="40"/>
      <c r="AIU198" s="40"/>
      <c r="AIV198" s="40"/>
      <c r="AIW198" s="40"/>
      <c r="AIX198" s="40"/>
      <c r="AIY198" s="40"/>
      <c r="AIZ198" s="40"/>
      <c r="AJA198" s="40"/>
      <c r="AJB198" s="40"/>
      <c r="AJC198" s="40"/>
      <c r="AJD198" s="40"/>
      <c r="AJE198" s="40"/>
      <c r="AJF198" s="40"/>
      <c r="AJG198" s="40"/>
      <c r="AJH198" s="40"/>
      <c r="AJI198" s="40"/>
      <c r="AJJ198" s="40"/>
      <c r="AJK198" s="40"/>
      <c r="AJL198" s="40"/>
      <c r="AJM198" s="40"/>
      <c r="AJN198" s="40"/>
      <c r="AJO198" s="40"/>
      <c r="AJP198" s="40"/>
      <c r="AJQ198" s="40"/>
      <c r="AJR198" s="40"/>
      <c r="AJS198" s="40"/>
      <c r="AJT198" s="40"/>
      <c r="AJU198" s="40"/>
      <c r="AJV198" s="40"/>
      <c r="AJW198" s="40"/>
      <c r="AJX198" s="40"/>
      <c r="AJY198" s="40"/>
      <c r="AJZ198" s="40"/>
      <c r="AKA198" s="40"/>
      <c r="AKB198" s="40"/>
      <c r="AKC198" s="40"/>
      <c r="AKD198" s="40"/>
      <c r="AKE198" s="40"/>
      <c r="AKF198" s="40"/>
      <c r="AKG198" s="40"/>
      <c r="AKH198" s="40"/>
      <c r="AKI198" s="40"/>
      <c r="AKJ198" s="40"/>
      <c r="AKK198" s="40"/>
      <c r="AKL198" s="40"/>
      <c r="AKM198" s="40"/>
      <c r="AKN198" s="40"/>
      <c r="AKO198" s="40"/>
      <c r="AKP198" s="40"/>
      <c r="AKQ198" s="40"/>
      <c r="AKR198" s="40"/>
      <c r="AKS198" s="40"/>
      <c r="AKT198" s="40"/>
      <c r="AKU198" s="40"/>
      <c r="AKV198" s="40"/>
      <c r="AKW198" s="40"/>
      <c r="AKX198" s="40"/>
      <c r="AKY198" s="40"/>
      <c r="AKZ198" s="40"/>
      <c r="ALA198" s="40"/>
      <c r="ALB198" s="40"/>
      <c r="ALC198" s="40"/>
      <c r="ALD198" s="40"/>
      <c r="ALE198" s="40"/>
      <c r="ALF198" s="40"/>
      <c r="ALG198" s="40"/>
      <c r="ALH198" s="40"/>
      <c r="ALI198" s="40"/>
      <c r="ALJ198" s="40"/>
      <c r="ALK198" s="40"/>
      <c r="ALL198" s="40"/>
      <c r="ALM198" s="40"/>
      <c r="ALN198" s="40"/>
      <c r="ALO198" s="40"/>
      <c r="ALP198" s="40"/>
      <c r="ALQ198" s="40"/>
      <c r="ALR198" s="40"/>
      <c r="ALS198" s="40"/>
      <c r="ALT198" s="40"/>
      <c r="ALU198" s="40"/>
      <c r="ALV198" s="40"/>
      <c r="ALW198" s="40"/>
      <c r="ALX198" s="40"/>
      <c r="ALY198" s="40"/>
      <c r="ALZ198" s="40"/>
      <c r="AMA198" s="40"/>
      <c r="AMB198" s="40"/>
      <c r="AMC198" s="40"/>
      <c r="AMD198" s="40"/>
      <c r="AME198" s="40"/>
      <c r="AMF198" s="40"/>
      <c r="AMG198" s="40"/>
      <c r="AMH198" s="40"/>
      <c r="AMI198" s="40"/>
      <c r="AMJ198" s="40"/>
      <c r="AMK198" s="40"/>
      <c r="AML198" s="40"/>
      <c r="AMM198" s="40"/>
      <c r="AMN198" s="40"/>
      <c r="AMO198" s="40"/>
      <c r="AMP198" s="40"/>
      <c r="AMQ198" s="40"/>
      <c r="AMR198" s="40"/>
      <c r="AMS198" s="40"/>
      <c r="AMT198" s="40"/>
      <c r="AMU198" s="40"/>
      <c r="AMV198" s="40"/>
      <c r="AMW198" s="40"/>
      <c r="AMX198" s="40"/>
      <c r="AMY198" s="40"/>
      <c r="AMZ198" s="40"/>
      <c r="ANA198" s="40"/>
      <c r="ANB198" s="40"/>
      <c r="ANC198" s="40"/>
      <c r="AND198" s="40"/>
      <c r="ANE198" s="40"/>
      <c r="ANF198" s="40"/>
      <c r="ANG198" s="40"/>
      <c r="ANH198" s="40"/>
      <c r="ANI198" s="40"/>
      <c r="ANJ198" s="40"/>
      <c r="ANK198" s="40"/>
      <c r="ANL198" s="40"/>
      <c r="ANM198" s="40"/>
      <c r="ANN198" s="40"/>
      <c r="ANO198" s="40"/>
      <c r="ANP198" s="40"/>
      <c r="ANQ198" s="40"/>
      <c r="ANR198" s="40"/>
      <c r="ANS198" s="40"/>
      <c r="ANT198" s="40"/>
      <c r="ANU198" s="40"/>
      <c r="ANV198" s="40"/>
      <c r="ANW198" s="40"/>
      <c r="ANX198" s="40"/>
      <c r="ANY198" s="40"/>
      <c r="ANZ198" s="40"/>
      <c r="AOA198" s="40"/>
      <c r="AOB198" s="40"/>
      <c r="AOC198" s="40"/>
      <c r="AOD198" s="40"/>
      <c r="AOE198" s="40"/>
      <c r="AOF198" s="40"/>
      <c r="AOG198" s="40"/>
      <c r="AOH198" s="40"/>
      <c r="AOI198" s="40"/>
      <c r="AOJ198" s="40"/>
      <c r="AOK198" s="40"/>
      <c r="AOL198" s="40"/>
      <c r="AOM198" s="40"/>
      <c r="AON198" s="40"/>
      <c r="AOO198" s="40"/>
      <c r="AOP198" s="40"/>
      <c r="AOQ198" s="40"/>
      <c r="AOR198" s="40"/>
      <c r="AOS198" s="40"/>
      <c r="AOT198" s="40"/>
      <c r="AOU198" s="40"/>
      <c r="AOV198" s="40"/>
      <c r="AOW198" s="40"/>
      <c r="AOX198" s="40"/>
      <c r="AOY198" s="40"/>
      <c r="AOZ198" s="40"/>
      <c r="APA198" s="40"/>
      <c r="APB198" s="40"/>
      <c r="APC198" s="40"/>
      <c r="APD198" s="40"/>
      <c r="APE198" s="40"/>
      <c r="APF198" s="40"/>
      <c r="APG198" s="40"/>
      <c r="APH198" s="40"/>
      <c r="API198" s="40"/>
      <c r="APJ198" s="40"/>
      <c r="APK198" s="40"/>
      <c r="APL198" s="40"/>
      <c r="APM198" s="40"/>
      <c r="APN198" s="40"/>
      <c r="APO198" s="40"/>
      <c r="APP198" s="40"/>
      <c r="APQ198" s="40"/>
      <c r="APR198" s="40"/>
      <c r="APS198" s="40"/>
      <c r="APT198" s="40"/>
      <c r="APU198" s="40"/>
      <c r="APV198" s="40"/>
      <c r="APW198" s="40"/>
      <c r="APX198" s="40"/>
      <c r="APY198" s="40"/>
      <c r="APZ198" s="40"/>
      <c r="AQA198" s="40"/>
      <c r="AQB198" s="40"/>
      <c r="AQC198" s="40"/>
      <c r="AQD198" s="40"/>
      <c r="AQE198" s="40"/>
      <c r="AQF198" s="40"/>
      <c r="AQG198" s="40"/>
      <c r="AQH198" s="40"/>
      <c r="AQI198" s="40"/>
      <c r="AQJ198" s="40"/>
      <c r="AQK198" s="40"/>
      <c r="AQL198" s="40"/>
      <c r="AQM198" s="40"/>
      <c r="AQN198" s="40"/>
      <c r="AQO198" s="40"/>
      <c r="AQP198" s="40"/>
      <c r="AQQ198" s="40"/>
      <c r="AQR198" s="40"/>
      <c r="AQS198" s="40"/>
      <c r="AQT198" s="40"/>
      <c r="AQU198" s="40"/>
      <c r="AQV198" s="40"/>
      <c r="AQW198" s="40"/>
      <c r="AQX198" s="40"/>
      <c r="AQY198" s="40"/>
      <c r="AQZ198" s="40"/>
      <c r="ARA198" s="40"/>
      <c r="ARB198" s="40"/>
      <c r="ARC198" s="40"/>
      <c r="ARD198" s="40"/>
      <c r="ARE198" s="40"/>
      <c r="ARF198" s="40"/>
      <c r="ARG198" s="40"/>
      <c r="ARH198" s="40"/>
      <c r="ARI198" s="40"/>
      <c r="ARJ198" s="40"/>
      <c r="ARK198" s="40"/>
      <c r="ARL198" s="40"/>
      <c r="ARM198" s="40"/>
      <c r="ARN198" s="40"/>
      <c r="ARO198" s="40"/>
      <c r="ARP198" s="40"/>
      <c r="ARQ198" s="40"/>
      <c r="ARR198" s="40"/>
      <c r="ARS198" s="40"/>
      <c r="ART198" s="40"/>
      <c r="ARU198" s="40"/>
      <c r="ARV198" s="40"/>
      <c r="ARW198" s="40"/>
      <c r="ARX198" s="40"/>
      <c r="ARY198" s="40"/>
      <c r="ARZ198" s="40"/>
      <c r="ASA198" s="40"/>
      <c r="ASB198" s="40"/>
      <c r="ASC198" s="40"/>
      <c r="ASD198" s="40"/>
      <c r="ASE198" s="40"/>
      <c r="ASF198" s="40"/>
      <c r="ASG198" s="40"/>
      <c r="ASH198" s="40"/>
      <c r="ASI198" s="40"/>
      <c r="ASJ198" s="40"/>
      <c r="ASK198" s="40"/>
      <c r="ASL198" s="40"/>
      <c r="ASM198" s="40"/>
      <c r="ASN198" s="40"/>
      <c r="ASO198" s="40"/>
      <c r="ASP198" s="40"/>
      <c r="ASQ198" s="40"/>
      <c r="ASR198" s="40"/>
      <c r="ASS198" s="40"/>
      <c r="AST198" s="40"/>
      <c r="ASU198" s="40"/>
      <c r="ASV198" s="40"/>
      <c r="ASW198" s="40"/>
      <c r="ASX198" s="40"/>
      <c r="ASY198" s="40"/>
      <c r="ASZ198" s="40"/>
      <c r="ATA198" s="40"/>
      <c r="ATB198" s="40"/>
      <c r="ATC198" s="40"/>
      <c r="ATD198" s="40"/>
      <c r="ATE198" s="40"/>
      <c r="ATF198" s="40"/>
      <c r="ATG198" s="40"/>
      <c r="ATH198" s="40"/>
      <c r="ATI198" s="40"/>
      <c r="ATJ198" s="40"/>
      <c r="ATK198" s="40"/>
      <c r="ATL198" s="40"/>
      <c r="ATM198" s="40"/>
      <c r="ATN198" s="40"/>
      <c r="ATO198" s="40"/>
      <c r="ATP198" s="40"/>
      <c r="ATQ198" s="40"/>
      <c r="ATR198" s="40"/>
      <c r="ATS198" s="40"/>
      <c r="ATT198" s="40"/>
      <c r="ATU198" s="40"/>
      <c r="ATV198" s="40"/>
      <c r="ATW198" s="40"/>
      <c r="ATX198" s="40"/>
      <c r="ATY198" s="40"/>
      <c r="ATZ198" s="40"/>
      <c r="AUA198" s="40"/>
      <c r="AUB198" s="40"/>
      <c r="AUC198" s="40"/>
      <c r="AUD198" s="40"/>
      <c r="AUE198" s="40"/>
      <c r="AUF198" s="40"/>
      <c r="AUG198" s="40"/>
      <c r="AUH198" s="40"/>
      <c r="AUI198" s="40"/>
      <c r="AUJ198" s="40"/>
      <c r="AUK198" s="40"/>
      <c r="AUL198" s="40"/>
      <c r="AUM198" s="40"/>
      <c r="AUN198" s="40"/>
      <c r="AUO198" s="40"/>
      <c r="AUP198" s="40"/>
      <c r="AUQ198" s="40"/>
      <c r="AUR198" s="40"/>
      <c r="AUS198" s="40"/>
      <c r="AUT198" s="40"/>
      <c r="AUU198" s="40"/>
      <c r="AUV198" s="40"/>
      <c r="AUW198" s="40"/>
      <c r="AUX198" s="40"/>
      <c r="AUY198" s="40"/>
      <c r="AUZ198" s="40"/>
      <c r="AVA198" s="40"/>
      <c r="AVB198" s="40"/>
      <c r="AVC198" s="40"/>
      <c r="AVD198" s="40"/>
      <c r="AVE198" s="40"/>
      <c r="AVF198" s="40"/>
      <c r="AVG198" s="40"/>
      <c r="AVH198" s="40"/>
      <c r="AVI198" s="40"/>
      <c r="AVJ198" s="40"/>
      <c r="AVK198" s="40"/>
      <c r="AVL198" s="40"/>
      <c r="AVM198" s="40"/>
      <c r="AVN198" s="40"/>
      <c r="AVO198" s="40"/>
      <c r="AVP198" s="40"/>
      <c r="AVQ198" s="40"/>
      <c r="AVR198" s="40"/>
      <c r="AVS198" s="40"/>
      <c r="AVT198" s="40"/>
      <c r="AVU198" s="40"/>
      <c r="AVV198" s="40"/>
      <c r="AVW198" s="40"/>
      <c r="AVX198" s="40"/>
      <c r="AVY198" s="40"/>
      <c r="AVZ198" s="40"/>
      <c r="AWA198" s="40"/>
      <c r="AWB198" s="40"/>
      <c r="AWC198" s="40"/>
      <c r="AWD198" s="40"/>
      <c r="AWE198" s="40"/>
      <c r="AWF198" s="40"/>
      <c r="AWG198" s="40"/>
      <c r="AWH198" s="40"/>
      <c r="AWI198" s="40"/>
      <c r="AWJ198" s="40"/>
      <c r="AWK198" s="40"/>
      <c r="AWL198" s="40"/>
      <c r="AWM198" s="40"/>
      <c r="AWN198" s="40"/>
      <c r="AWO198" s="40"/>
      <c r="AWP198" s="40"/>
      <c r="AWQ198" s="40"/>
      <c r="AWR198" s="40"/>
      <c r="AWS198" s="40"/>
      <c r="AWT198" s="40"/>
      <c r="AWU198" s="40"/>
      <c r="AWV198" s="40"/>
      <c r="AWW198" s="40"/>
      <c r="AWX198" s="40"/>
      <c r="AWY198" s="40"/>
      <c r="AWZ198" s="40"/>
      <c r="AXA198" s="40"/>
      <c r="AXB198" s="40"/>
      <c r="AXC198" s="40"/>
      <c r="AXD198" s="40"/>
      <c r="AXE198" s="40"/>
      <c r="AXF198" s="40"/>
      <c r="AXG198" s="40"/>
      <c r="AXH198" s="40"/>
      <c r="AXI198" s="40"/>
      <c r="AXJ198" s="40"/>
      <c r="AXK198" s="40"/>
      <c r="AXL198" s="40"/>
      <c r="AXM198" s="40"/>
      <c r="AXN198" s="40"/>
      <c r="AXO198" s="40"/>
      <c r="AXP198" s="40"/>
      <c r="AXQ198" s="40"/>
      <c r="AXR198" s="40"/>
      <c r="AXS198" s="40"/>
      <c r="AXT198" s="40"/>
      <c r="AXU198" s="40"/>
      <c r="AXV198" s="40"/>
      <c r="AXW198" s="40"/>
      <c r="AXX198" s="40"/>
      <c r="AXY198" s="40"/>
      <c r="AXZ198" s="40"/>
      <c r="AYA198" s="40"/>
      <c r="AYB198" s="40"/>
      <c r="AYC198" s="40"/>
      <c r="AYD198" s="40"/>
      <c r="AYE198" s="40"/>
      <c r="AYF198" s="40"/>
      <c r="AYG198" s="40"/>
      <c r="AYH198" s="40"/>
      <c r="AYI198" s="40"/>
      <c r="AYJ198" s="40"/>
      <c r="AYK198" s="40"/>
      <c r="AYL198" s="40"/>
      <c r="AYM198" s="40"/>
      <c r="AYN198" s="40"/>
      <c r="AYO198" s="40"/>
      <c r="AYP198" s="40"/>
      <c r="AYQ198" s="40"/>
      <c r="AYR198" s="40"/>
      <c r="AYS198" s="40"/>
      <c r="AYT198" s="40"/>
      <c r="AYU198" s="40"/>
      <c r="AYV198" s="40"/>
      <c r="AYW198" s="40"/>
      <c r="AYX198" s="40"/>
      <c r="AYY198" s="40"/>
      <c r="AYZ198" s="40"/>
      <c r="AZA198" s="40"/>
      <c r="AZB198" s="40"/>
      <c r="AZC198" s="40"/>
      <c r="AZD198" s="40"/>
      <c r="AZE198" s="40"/>
      <c r="AZF198" s="40"/>
      <c r="AZG198" s="40"/>
      <c r="AZH198" s="40"/>
      <c r="AZI198" s="40"/>
      <c r="AZJ198" s="40"/>
      <c r="AZK198" s="40"/>
      <c r="AZL198" s="40"/>
      <c r="AZM198" s="40"/>
      <c r="AZN198" s="40"/>
      <c r="AZO198" s="40"/>
      <c r="AZP198" s="40"/>
      <c r="AZQ198" s="40"/>
      <c r="AZR198" s="40"/>
      <c r="AZS198" s="40"/>
      <c r="AZT198" s="40"/>
      <c r="AZU198" s="40"/>
      <c r="AZV198" s="40"/>
      <c r="AZW198" s="40"/>
      <c r="AZX198" s="40"/>
      <c r="AZY198" s="40"/>
      <c r="AZZ198" s="40"/>
      <c r="BAA198" s="40"/>
      <c r="BAB198" s="40"/>
      <c r="BAC198" s="40"/>
      <c r="BAD198" s="40"/>
      <c r="BAE198" s="40"/>
      <c r="BAF198" s="40"/>
      <c r="BAG198" s="40"/>
      <c r="BAH198" s="40"/>
      <c r="BAI198" s="40"/>
      <c r="BAJ198" s="40"/>
      <c r="BAK198" s="40"/>
      <c r="BAL198" s="40"/>
      <c r="BAM198" s="40"/>
      <c r="BAN198" s="40"/>
      <c r="BAO198" s="40"/>
      <c r="BAP198" s="40"/>
      <c r="BAQ198" s="40"/>
      <c r="BAR198" s="40"/>
      <c r="BAS198" s="40"/>
      <c r="BAT198" s="40"/>
      <c r="BAU198" s="40"/>
      <c r="BAV198" s="40"/>
      <c r="BAW198" s="40"/>
      <c r="BAX198" s="40"/>
      <c r="BAY198" s="40"/>
      <c r="BAZ198" s="40"/>
      <c r="BBA198" s="40"/>
      <c r="BBB198" s="40"/>
      <c r="BBC198" s="40"/>
      <c r="BBD198" s="40"/>
      <c r="BBE198" s="40"/>
      <c r="BBF198" s="40"/>
      <c r="BBG198" s="40"/>
      <c r="BBH198" s="40"/>
      <c r="BBI198" s="40"/>
      <c r="BBJ198" s="40"/>
      <c r="BBK198" s="40"/>
      <c r="BBL198" s="40"/>
      <c r="BBM198" s="40"/>
      <c r="BBN198" s="40"/>
      <c r="BBO198" s="40"/>
      <c r="BBP198" s="40"/>
      <c r="BBQ198" s="40"/>
      <c r="BBR198" s="40"/>
      <c r="BBS198" s="40"/>
      <c r="BBT198" s="40"/>
      <c r="BBU198" s="40"/>
      <c r="BBV198" s="40"/>
      <c r="BBW198" s="40"/>
      <c r="BBX198" s="40"/>
      <c r="BBY198" s="40"/>
      <c r="BBZ198" s="40"/>
      <c r="BCA198" s="40"/>
      <c r="BCB198" s="40"/>
      <c r="BCC198" s="40"/>
      <c r="BCD198" s="40"/>
      <c r="BCE198" s="40"/>
      <c r="BCF198" s="40"/>
      <c r="BCG198" s="40"/>
      <c r="BCH198" s="40"/>
      <c r="BCI198" s="40"/>
      <c r="BCJ198" s="40"/>
      <c r="BCK198" s="40"/>
      <c r="BCL198" s="40"/>
      <c r="BCM198" s="40"/>
      <c r="BCN198" s="40"/>
      <c r="BCO198" s="40"/>
      <c r="BCP198" s="40"/>
      <c r="BCQ198" s="40"/>
      <c r="BCR198" s="40"/>
      <c r="BCS198" s="40"/>
      <c r="BCT198" s="40"/>
      <c r="BCU198" s="40"/>
      <c r="BCV198" s="40"/>
      <c r="BCW198" s="40"/>
      <c r="BCX198" s="40"/>
      <c r="BCY198" s="40"/>
      <c r="BCZ198" s="40"/>
      <c r="BDA198" s="40"/>
      <c r="BDB198" s="40"/>
      <c r="BDC198" s="40"/>
      <c r="BDD198" s="40"/>
      <c r="BDE198" s="40"/>
      <c r="BDF198" s="40"/>
      <c r="BDG198" s="40"/>
      <c r="BDH198" s="40"/>
      <c r="BDI198" s="40"/>
      <c r="BDJ198" s="40"/>
      <c r="BDK198" s="40"/>
      <c r="BDL198" s="40"/>
      <c r="BDM198" s="40"/>
      <c r="BDN198" s="40"/>
      <c r="BDO198" s="40"/>
      <c r="BDP198" s="40"/>
      <c r="BDQ198" s="40"/>
      <c r="BDR198" s="40"/>
      <c r="BDS198" s="40"/>
      <c r="BDT198" s="40"/>
      <c r="BDU198" s="40"/>
      <c r="BDV198" s="40"/>
      <c r="BDW198" s="40"/>
      <c r="BDX198" s="40"/>
      <c r="BDY198" s="40"/>
      <c r="BDZ198" s="40"/>
      <c r="BEA198" s="40"/>
      <c r="BEB198" s="40"/>
      <c r="BEC198" s="40"/>
      <c r="BED198" s="40"/>
      <c r="BEE198" s="40"/>
      <c r="BEF198" s="40"/>
      <c r="BEG198" s="40"/>
      <c r="BEH198" s="40"/>
      <c r="BEI198" s="40"/>
      <c r="BEJ198" s="40"/>
      <c r="BEK198" s="40"/>
      <c r="BEL198" s="40"/>
      <c r="BEM198" s="40"/>
      <c r="BEN198" s="40"/>
      <c r="BEO198" s="40"/>
      <c r="BEP198" s="40"/>
      <c r="BEQ198" s="40"/>
      <c r="BER198" s="40"/>
      <c r="BES198" s="40"/>
      <c r="BET198" s="40"/>
      <c r="BEU198" s="40"/>
      <c r="BEV198" s="40"/>
      <c r="BEW198" s="40"/>
      <c r="BEX198" s="40"/>
      <c r="BEY198" s="40"/>
      <c r="BEZ198" s="40"/>
      <c r="BFA198" s="40"/>
      <c r="BFB198" s="40"/>
      <c r="BFC198" s="40"/>
      <c r="BFD198" s="40"/>
      <c r="BFE198" s="40"/>
      <c r="BFF198" s="40"/>
      <c r="BFG198" s="40"/>
      <c r="BFH198" s="40"/>
      <c r="BFI198" s="40"/>
      <c r="BFJ198" s="40"/>
      <c r="BFK198" s="40"/>
      <c r="BFL198" s="40"/>
      <c r="BFM198" s="40"/>
      <c r="BFN198" s="40"/>
      <c r="BFO198" s="40"/>
      <c r="BFP198" s="40"/>
      <c r="BFQ198" s="40"/>
      <c r="BFR198" s="40"/>
      <c r="BFS198" s="40"/>
      <c r="BFT198" s="40"/>
      <c r="BFU198" s="40"/>
      <c r="BFV198" s="40"/>
      <c r="BFW198" s="40"/>
      <c r="BFX198" s="40"/>
      <c r="BFY198" s="40"/>
      <c r="BFZ198" s="40"/>
      <c r="BGA198" s="40"/>
      <c r="BGB198" s="40"/>
      <c r="BGC198" s="40"/>
      <c r="BGD198" s="40"/>
      <c r="BGE198" s="40"/>
      <c r="BGF198" s="40"/>
      <c r="BGG198" s="40"/>
      <c r="BGH198" s="40"/>
      <c r="BGI198" s="40"/>
      <c r="BGJ198" s="40"/>
      <c r="BGK198" s="40"/>
      <c r="BGL198" s="40"/>
      <c r="BGM198" s="40"/>
      <c r="BGN198" s="40"/>
      <c r="BGO198" s="40"/>
      <c r="BGP198" s="40"/>
      <c r="BGQ198" s="40"/>
      <c r="BGR198" s="40"/>
      <c r="BGS198" s="40"/>
      <c r="BGT198" s="40"/>
      <c r="BGU198" s="40"/>
      <c r="BGV198" s="40"/>
      <c r="BGW198" s="40"/>
      <c r="BGX198" s="40"/>
      <c r="BGY198" s="40"/>
      <c r="BGZ198" s="40"/>
      <c r="BHA198" s="40"/>
      <c r="BHB198" s="40"/>
      <c r="BHC198" s="40"/>
      <c r="BHD198" s="40"/>
      <c r="BHE198" s="40"/>
      <c r="BHF198" s="40"/>
      <c r="BHG198" s="40"/>
      <c r="BHH198" s="40"/>
      <c r="BHI198" s="40"/>
      <c r="BHJ198" s="40"/>
      <c r="BHK198" s="40"/>
      <c r="BHL198" s="40"/>
      <c r="BHM198" s="40"/>
      <c r="BHN198" s="40"/>
      <c r="BHO198" s="40"/>
      <c r="BHP198" s="40"/>
      <c r="BHQ198" s="40"/>
      <c r="BHR198" s="40"/>
      <c r="BHS198" s="40"/>
      <c r="BHT198" s="40"/>
      <c r="BHU198" s="40"/>
      <c r="BHV198" s="40"/>
      <c r="BHW198" s="40"/>
      <c r="BHX198" s="40"/>
      <c r="BHY198" s="40"/>
      <c r="BHZ198" s="40"/>
      <c r="BIA198" s="40"/>
      <c r="BIB198" s="40"/>
      <c r="BIC198" s="40"/>
      <c r="BID198" s="40"/>
      <c r="BIE198" s="40"/>
      <c r="BIF198" s="40"/>
      <c r="BIG198" s="40"/>
      <c r="BIH198" s="40"/>
      <c r="BII198" s="40"/>
      <c r="BIJ198" s="40"/>
      <c r="BIK198" s="40"/>
      <c r="BIL198" s="40"/>
      <c r="BIM198" s="40"/>
      <c r="BIN198" s="40"/>
      <c r="BIO198" s="40"/>
      <c r="BIP198" s="40"/>
      <c r="BIQ198" s="40"/>
      <c r="BIR198" s="40"/>
      <c r="BIS198" s="40"/>
      <c r="BIT198" s="40"/>
      <c r="BIU198" s="40"/>
      <c r="BIV198" s="40"/>
      <c r="BIW198" s="40"/>
      <c r="BIX198" s="40"/>
      <c r="BIY198" s="40"/>
      <c r="BIZ198" s="40"/>
      <c r="BJA198" s="40"/>
      <c r="BJB198" s="40"/>
      <c r="BJC198" s="40"/>
      <c r="BJD198" s="40"/>
      <c r="BJE198" s="40"/>
      <c r="BJF198" s="40"/>
      <c r="BJG198" s="40"/>
      <c r="BJH198" s="40"/>
      <c r="BJI198" s="40"/>
      <c r="BJJ198" s="40"/>
      <c r="BJK198" s="40"/>
      <c r="BJL198" s="40"/>
      <c r="BJM198" s="40"/>
      <c r="BJN198" s="40"/>
      <c r="BJO198" s="40"/>
      <c r="BJP198" s="40"/>
      <c r="BJQ198" s="40"/>
      <c r="BJR198" s="40"/>
      <c r="BJS198" s="40"/>
      <c r="BJT198" s="40"/>
      <c r="BJU198" s="40"/>
      <c r="BJV198" s="40"/>
      <c r="BJW198" s="40"/>
      <c r="BJX198" s="40"/>
      <c r="BJY198" s="40"/>
      <c r="BJZ198" s="40"/>
      <c r="BKA198" s="40"/>
      <c r="BKB198" s="40"/>
      <c r="BKC198" s="40"/>
      <c r="BKD198" s="40"/>
      <c r="BKE198" s="40"/>
      <c r="BKF198" s="40"/>
      <c r="BKG198" s="40"/>
      <c r="BKH198" s="40"/>
      <c r="BKI198" s="40"/>
      <c r="BKJ198" s="40"/>
      <c r="BKK198" s="40"/>
      <c r="BKL198" s="40"/>
      <c r="BKM198" s="40"/>
      <c r="BKN198" s="40"/>
      <c r="BKO198" s="40"/>
      <c r="BKP198" s="40"/>
      <c r="BKQ198" s="40"/>
      <c r="BKR198" s="40"/>
      <c r="BKS198" s="40"/>
      <c r="BKT198" s="40"/>
      <c r="BKU198" s="40"/>
      <c r="BKV198" s="40"/>
      <c r="BKW198" s="40"/>
      <c r="BKX198" s="40"/>
      <c r="BKY198" s="40"/>
      <c r="BKZ198" s="40"/>
      <c r="BLA198" s="40"/>
      <c r="BLB198" s="40"/>
      <c r="BLC198" s="40"/>
      <c r="BLD198" s="40"/>
      <c r="BLE198" s="40"/>
      <c r="BLF198" s="40"/>
      <c r="BLG198" s="40"/>
      <c r="BLH198" s="40"/>
      <c r="BLI198" s="40"/>
      <c r="BLJ198" s="40"/>
      <c r="BLK198" s="40"/>
      <c r="BLL198" s="40"/>
      <c r="BLM198" s="40"/>
      <c r="BLN198" s="40"/>
      <c r="BLO198" s="40"/>
      <c r="BLP198" s="40"/>
      <c r="BLQ198" s="40"/>
      <c r="BLR198" s="40"/>
      <c r="BLS198" s="40"/>
      <c r="BLT198" s="40"/>
      <c r="BLU198" s="40"/>
      <c r="BLV198" s="40"/>
      <c r="BLW198" s="40"/>
      <c r="BLX198" s="40"/>
      <c r="BLY198" s="40"/>
      <c r="BLZ198" s="40"/>
      <c r="BMA198" s="40"/>
      <c r="BMB198" s="40"/>
      <c r="BMC198" s="40"/>
      <c r="BMD198" s="40"/>
      <c r="BME198" s="40"/>
      <c r="BMF198" s="40"/>
      <c r="BMG198" s="40"/>
      <c r="BMH198" s="40"/>
      <c r="BMI198" s="40"/>
      <c r="BMJ198" s="40"/>
      <c r="BMK198" s="40"/>
      <c r="BML198" s="40"/>
      <c r="BMM198" s="40"/>
      <c r="BMN198" s="40"/>
      <c r="BMO198" s="40"/>
      <c r="BMP198" s="40"/>
      <c r="BMQ198" s="40"/>
      <c r="BMR198" s="40"/>
      <c r="BMS198" s="40"/>
      <c r="BMT198" s="40"/>
      <c r="BMU198" s="40"/>
      <c r="BMV198" s="40"/>
      <c r="BMW198" s="40"/>
      <c r="BMX198" s="40"/>
      <c r="BMY198" s="40"/>
      <c r="BMZ198" s="40"/>
      <c r="BNA198" s="40"/>
      <c r="BNB198" s="40"/>
      <c r="BNC198" s="40"/>
      <c r="BND198" s="40"/>
      <c r="BNE198" s="40"/>
      <c r="BNF198" s="40"/>
      <c r="BNG198" s="40"/>
      <c r="BNH198" s="40"/>
      <c r="BNI198" s="40"/>
      <c r="BNJ198" s="40"/>
      <c r="BNK198" s="40"/>
      <c r="BNL198" s="40"/>
      <c r="BNM198" s="40"/>
      <c r="BNN198" s="40"/>
      <c r="BNO198" s="40"/>
      <c r="BNP198" s="40"/>
      <c r="BNQ198" s="40"/>
      <c r="BNR198" s="40"/>
      <c r="BNS198" s="40"/>
      <c r="BNT198" s="40"/>
      <c r="BNU198" s="40"/>
      <c r="BNV198" s="40"/>
      <c r="BNW198" s="40"/>
      <c r="BNX198" s="40"/>
      <c r="BNY198" s="40"/>
      <c r="BNZ198" s="40"/>
      <c r="BOA198" s="40"/>
      <c r="BOB198" s="40"/>
      <c r="BOC198" s="40"/>
      <c r="BOD198" s="40"/>
      <c r="BOE198" s="40"/>
      <c r="BOF198" s="40"/>
      <c r="BOG198" s="40"/>
      <c r="BOH198" s="40"/>
      <c r="BOI198" s="40"/>
      <c r="BOJ198" s="40"/>
      <c r="BOK198" s="40"/>
      <c r="BOL198" s="40"/>
      <c r="BOM198" s="40"/>
      <c r="BON198" s="40"/>
      <c r="BOO198" s="40"/>
      <c r="BOP198" s="40"/>
      <c r="BOQ198" s="40"/>
      <c r="BOR198" s="40"/>
      <c r="BOS198" s="40"/>
      <c r="BOT198" s="40"/>
      <c r="BOU198" s="40"/>
      <c r="BOV198" s="40"/>
      <c r="BOW198" s="40"/>
      <c r="BOX198" s="40"/>
      <c r="BOY198" s="40"/>
      <c r="BOZ198" s="40"/>
      <c r="BPA198" s="40"/>
      <c r="BPB198" s="40"/>
      <c r="BPC198" s="40"/>
      <c r="BPD198" s="40"/>
      <c r="BPE198" s="40"/>
      <c r="BPF198" s="40"/>
      <c r="BPG198" s="40"/>
      <c r="BPH198" s="40"/>
      <c r="BPI198" s="40"/>
      <c r="BPJ198" s="40"/>
      <c r="BPK198" s="40"/>
      <c r="BPL198" s="40"/>
      <c r="BPM198" s="40"/>
      <c r="BPN198" s="40"/>
      <c r="BPO198" s="40"/>
      <c r="BPP198" s="40"/>
      <c r="BPQ198" s="40"/>
      <c r="BPR198" s="40"/>
      <c r="BPS198" s="40"/>
      <c r="BPT198" s="40"/>
      <c r="BPU198" s="40"/>
      <c r="BPV198" s="40"/>
      <c r="BPW198" s="40"/>
      <c r="BPX198" s="40"/>
      <c r="BPY198" s="40"/>
      <c r="BPZ198" s="40"/>
      <c r="BQA198" s="40"/>
      <c r="BQB198" s="40"/>
      <c r="BQC198" s="40"/>
      <c r="BQD198" s="40"/>
      <c r="BQE198" s="40"/>
      <c r="BQF198" s="40"/>
      <c r="BQG198" s="40"/>
      <c r="BQH198" s="40"/>
      <c r="BQI198" s="40"/>
      <c r="BQJ198" s="40"/>
      <c r="BQK198" s="40"/>
      <c r="BQL198" s="40"/>
      <c r="BQM198" s="40"/>
      <c r="BQN198" s="40"/>
      <c r="BQO198" s="40"/>
      <c r="BQP198" s="40"/>
      <c r="BQQ198" s="40"/>
      <c r="BQR198" s="40"/>
      <c r="BQS198" s="40"/>
      <c r="BQT198" s="40"/>
      <c r="BQU198" s="40"/>
      <c r="BQV198" s="40"/>
      <c r="BQW198" s="40"/>
      <c r="BQX198" s="40"/>
      <c r="BQY198" s="40"/>
      <c r="BQZ198" s="40"/>
      <c r="BRA198" s="40"/>
      <c r="BRB198" s="40"/>
      <c r="BRC198" s="40"/>
      <c r="BRD198" s="40"/>
      <c r="BRE198" s="40"/>
      <c r="BRF198" s="40"/>
      <c r="BRG198" s="40"/>
      <c r="BRH198" s="40"/>
      <c r="BRI198" s="40"/>
      <c r="BRJ198" s="40"/>
      <c r="BRK198" s="40"/>
      <c r="BRL198" s="40"/>
      <c r="BRM198" s="40"/>
      <c r="BRN198" s="40"/>
      <c r="BRO198" s="40"/>
      <c r="BRP198" s="40"/>
      <c r="BRQ198" s="40"/>
      <c r="BRR198" s="40"/>
      <c r="BRS198" s="40"/>
      <c r="BRT198" s="40"/>
      <c r="BRU198" s="40"/>
      <c r="BRV198" s="40"/>
      <c r="BRW198" s="40"/>
      <c r="BRX198" s="40"/>
      <c r="BRY198" s="40"/>
      <c r="BRZ198" s="40"/>
      <c r="BSA198" s="40"/>
      <c r="BSB198" s="40"/>
      <c r="BSC198" s="40"/>
      <c r="BSD198" s="40"/>
      <c r="BSE198" s="40"/>
      <c r="BSF198" s="40"/>
      <c r="BSG198" s="40"/>
      <c r="BSH198" s="40"/>
      <c r="BSI198" s="40"/>
      <c r="BSJ198" s="40"/>
      <c r="BSK198" s="40"/>
      <c r="BSL198" s="40"/>
      <c r="BSM198" s="40"/>
      <c r="BSN198" s="40"/>
      <c r="BSO198" s="40"/>
      <c r="BSP198" s="40"/>
      <c r="BSQ198" s="40"/>
      <c r="BSR198" s="40"/>
      <c r="BSS198" s="40"/>
      <c r="BST198" s="40"/>
      <c r="BSU198" s="40"/>
      <c r="BSV198" s="40"/>
      <c r="BSW198" s="40"/>
      <c r="BSX198" s="40"/>
      <c r="BSY198" s="40"/>
      <c r="BSZ198" s="40"/>
      <c r="BTA198" s="40"/>
      <c r="BTB198" s="40"/>
      <c r="BTC198" s="40"/>
      <c r="BTD198" s="40"/>
      <c r="BTE198" s="40"/>
      <c r="BTF198" s="40"/>
      <c r="BTG198" s="40"/>
      <c r="BTH198" s="40"/>
      <c r="BTI198" s="40"/>
      <c r="BTJ198" s="40"/>
      <c r="BTK198" s="40"/>
      <c r="BTL198" s="40"/>
      <c r="BTM198" s="40"/>
      <c r="BTN198" s="40"/>
      <c r="BTO198" s="40"/>
      <c r="BTP198" s="40"/>
      <c r="BTQ198" s="40"/>
      <c r="BTR198" s="40"/>
      <c r="BTS198" s="40"/>
      <c r="BTT198" s="40"/>
      <c r="BTU198" s="40"/>
      <c r="BTV198" s="40"/>
      <c r="BTW198" s="40"/>
      <c r="BTX198" s="40"/>
      <c r="BTY198" s="40"/>
      <c r="BTZ198" s="40"/>
      <c r="BUA198" s="40"/>
      <c r="BUB198" s="40"/>
      <c r="BUC198" s="40"/>
      <c r="BUD198" s="40"/>
      <c r="BUE198" s="40"/>
      <c r="BUF198" s="40"/>
      <c r="BUG198" s="40"/>
      <c r="BUH198" s="40"/>
      <c r="BUI198" s="40"/>
      <c r="BUJ198" s="40"/>
      <c r="BUK198" s="40"/>
      <c r="BUL198" s="40"/>
      <c r="BUM198" s="40"/>
      <c r="BUN198" s="40"/>
      <c r="BUO198" s="40"/>
      <c r="BUP198" s="40"/>
      <c r="BUQ198" s="40"/>
      <c r="BUR198" s="40"/>
      <c r="BUS198" s="40"/>
      <c r="BUT198" s="40"/>
      <c r="BUU198" s="40"/>
      <c r="BUV198" s="40"/>
      <c r="BUW198" s="40"/>
      <c r="BUX198" s="40"/>
      <c r="BUY198" s="40"/>
      <c r="BUZ198" s="40"/>
      <c r="BVA198" s="40"/>
      <c r="BVB198" s="40"/>
      <c r="BVC198" s="40"/>
      <c r="BVD198" s="40"/>
      <c r="BVE198" s="40"/>
      <c r="BVF198" s="40"/>
      <c r="BVG198" s="40"/>
      <c r="BVH198" s="40"/>
      <c r="BVI198" s="40"/>
      <c r="BVJ198" s="40"/>
      <c r="BVK198" s="40"/>
      <c r="BVL198" s="40"/>
      <c r="BVM198" s="40"/>
      <c r="BVN198" s="40"/>
      <c r="BVO198" s="40"/>
      <c r="BVP198" s="40"/>
      <c r="BVQ198" s="40"/>
      <c r="BVR198" s="40"/>
      <c r="BVS198" s="40"/>
      <c r="BVT198" s="40"/>
      <c r="BVU198" s="40"/>
      <c r="BVV198" s="40"/>
      <c r="BVW198" s="40"/>
      <c r="BVX198" s="40"/>
      <c r="BVY198" s="40"/>
      <c r="BVZ198" s="40"/>
      <c r="BWA198" s="40"/>
      <c r="BWB198" s="40"/>
      <c r="BWC198" s="40"/>
      <c r="BWD198" s="40"/>
      <c r="BWE198" s="40"/>
      <c r="BWF198" s="40"/>
      <c r="BWG198" s="40"/>
      <c r="BWH198" s="40"/>
      <c r="BWI198" s="40"/>
      <c r="BWJ198" s="40"/>
      <c r="BWK198" s="40"/>
      <c r="BWL198" s="40"/>
      <c r="BWM198" s="40"/>
      <c r="BWN198" s="40"/>
      <c r="BWO198" s="40"/>
      <c r="BWP198" s="40"/>
      <c r="BWQ198" s="40"/>
      <c r="BWR198" s="40"/>
      <c r="BWS198" s="40"/>
      <c r="BWT198" s="40"/>
      <c r="BWU198" s="40"/>
      <c r="BWV198" s="40"/>
      <c r="BWW198" s="40"/>
      <c r="BWX198" s="40"/>
      <c r="BWY198" s="40"/>
      <c r="BWZ198" s="40"/>
      <c r="BXA198" s="40"/>
      <c r="BXB198" s="40"/>
      <c r="BXC198" s="40"/>
      <c r="BXD198" s="40"/>
      <c r="BXE198" s="40"/>
      <c r="BXF198" s="40"/>
      <c r="BXG198" s="40"/>
      <c r="BXH198" s="40"/>
      <c r="BXI198" s="40"/>
      <c r="BXJ198" s="40"/>
      <c r="BXK198" s="40"/>
      <c r="BXL198" s="40"/>
      <c r="BXM198" s="40"/>
      <c r="BXN198" s="40"/>
      <c r="BXO198" s="40"/>
      <c r="BXP198" s="40"/>
      <c r="BXQ198" s="40"/>
      <c r="BXR198" s="40"/>
      <c r="BXS198" s="40"/>
      <c r="BXT198" s="40"/>
      <c r="BXU198" s="40"/>
      <c r="BXV198" s="40"/>
      <c r="BXW198" s="40"/>
      <c r="BXX198" s="40"/>
      <c r="BXY198" s="40"/>
      <c r="BXZ198" s="40"/>
      <c r="BYA198" s="40"/>
      <c r="BYB198" s="40"/>
      <c r="BYC198" s="40"/>
      <c r="BYD198" s="40"/>
      <c r="BYE198" s="40"/>
      <c r="BYF198" s="40"/>
      <c r="BYG198" s="40"/>
      <c r="BYH198" s="40"/>
      <c r="BYI198" s="40"/>
      <c r="BYJ198" s="40"/>
      <c r="BYK198" s="40"/>
      <c r="BYL198" s="40"/>
      <c r="BYM198" s="40"/>
      <c r="BYN198" s="40"/>
      <c r="BYO198" s="40"/>
      <c r="BYP198" s="40"/>
      <c r="BYQ198" s="40"/>
      <c r="BYR198" s="40"/>
      <c r="BYS198" s="40"/>
      <c r="BYT198" s="40"/>
      <c r="BYU198" s="40"/>
      <c r="BYV198" s="40"/>
      <c r="BYW198" s="40"/>
      <c r="BYX198" s="40"/>
      <c r="BYY198" s="40"/>
      <c r="BYZ198" s="40"/>
      <c r="BZA198" s="40"/>
      <c r="BZB198" s="40"/>
      <c r="BZC198" s="40"/>
      <c r="BZD198" s="40"/>
      <c r="BZE198" s="40"/>
      <c r="BZF198" s="40"/>
      <c r="BZG198" s="40"/>
      <c r="BZH198" s="40"/>
      <c r="BZI198" s="40"/>
      <c r="BZJ198" s="40"/>
      <c r="BZK198" s="40"/>
      <c r="BZL198" s="40"/>
      <c r="BZM198" s="40"/>
      <c r="BZN198" s="40"/>
      <c r="BZO198" s="40"/>
      <c r="BZP198" s="40"/>
      <c r="BZQ198" s="40"/>
      <c r="BZR198" s="40"/>
      <c r="BZS198" s="40"/>
      <c r="BZT198" s="40"/>
      <c r="BZU198" s="40"/>
      <c r="BZV198" s="40"/>
      <c r="BZW198" s="40"/>
      <c r="BZX198" s="40"/>
      <c r="BZY198" s="40"/>
      <c r="BZZ198" s="40"/>
      <c r="CAA198" s="40"/>
      <c r="CAB198" s="40"/>
      <c r="CAC198" s="40"/>
      <c r="CAD198" s="40"/>
      <c r="CAE198" s="40"/>
      <c r="CAF198" s="40"/>
      <c r="CAG198" s="40"/>
      <c r="CAH198" s="40"/>
      <c r="CAI198" s="40"/>
      <c r="CAJ198" s="40"/>
      <c r="CAK198" s="40"/>
      <c r="CAL198" s="40"/>
      <c r="CAM198" s="40"/>
      <c r="CAN198" s="40"/>
      <c r="CAO198" s="40"/>
      <c r="CAP198" s="40"/>
      <c r="CAQ198" s="40"/>
      <c r="CAR198" s="40"/>
      <c r="CAS198" s="40"/>
      <c r="CAT198" s="40"/>
      <c r="CAU198" s="40"/>
      <c r="CAV198" s="40"/>
      <c r="CAW198" s="40"/>
      <c r="CAX198" s="40"/>
      <c r="CAY198" s="40"/>
      <c r="CAZ198" s="40"/>
      <c r="CBA198" s="40"/>
      <c r="CBB198" s="40"/>
      <c r="CBC198" s="40"/>
      <c r="CBD198" s="40"/>
      <c r="CBE198" s="40"/>
      <c r="CBF198" s="40"/>
      <c r="CBG198" s="40"/>
      <c r="CBH198" s="40"/>
      <c r="CBI198" s="40"/>
      <c r="CBJ198" s="40"/>
      <c r="CBK198" s="40"/>
      <c r="CBL198" s="40"/>
      <c r="CBM198" s="40"/>
      <c r="CBN198" s="40"/>
      <c r="CBO198" s="40"/>
      <c r="CBP198" s="40"/>
      <c r="CBQ198" s="40"/>
      <c r="CBR198" s="40"/>
      <c r="CBS198" s="40"/>
      <c r="CBT198" s="40"/>
      <c r="CBU198" s="40"/>
      <c r="CBV198" s="40"/>
      <c r="CBW198" s="40"/>
      <c r="CBX198" s="40"/>
      <c r="CBY198" s="40"/>
      <c r="CBZ198" s="40"/>
      <c r="CCA198" s="40"/>
      <c r="CCB198" s="40"/>
      <c r="CCC198" s="40"/>
      <c r="CCD198" s="40"/>
      <c r="CCE198" s="40"/>
      <c r="CCF198" s="40"/>
      <c r="CCG198" s="40"/>
      <c r="CCH198" s="40"/>
      <c r="CCI198" s="40"/>
      <c r="CCJ198" s="40"/>
      <c r="CCK198" s="40"/>
      <c r="CCL198" s="40"/>
      <c r="CCM198" s="40"/>
      <c r="CCN198" s="40"/>
      <c r="CCO198" s="40"/>
      <c r="CCP198" s="40"/>
      <c r="CCQ198" s="40"/>
      <c r="CCR198" s="40"/>
      <c r="CCS198" s="40"/>
      <c r="CCT198" s="40"/>
      <c r="CCU198" s="40"/>
      <c r="CCV198" s="40"/>
      <c r="CCW198" s="40"/>
      <c r="CCX198" s="40"/>
      <c r="CCY198" s="40"/>
      <c r="CCZ198" s="40"/>
      <c r="CDA198" s="40"/>
      <c r="CDB198" s="40"/>
      <c r="CDC198" s="40"/>
      <c r="CDD198" s="40"/>
      <c r="CDE198" s="40"/>
      <c r="CDF198" s="40"/>
      <c r="CDG198" s="40"/>
      <c r="CDH198" s="40"/>
      <c r="CDI198" s="40"/>
      <c r="CDJ198" s="40"/>
      <c r="CDK198" s="40"/>
      <c r="CDL198" s="40"/>
      <c r="CDM198" s="40"/>
      <c r="CDN198" s="40"/>
      <c r="CDO198" s="40"/>
      <c r="CDP198" s="40"/>
      <c r="CDQ198" s="40"/>
      <c r="CDR198" s="40"/>
      <c r="CDS198" s="40"/>
      <c r="CDT198" s="40"/>
      <c r="CDU198" s="40"/>
      <c r="CDV198" s="40"/>
      <c r="CDW198" s="40"/>
      <c r="CDX198" s="40"/>
      <c r="CDY198" s="40"/>
      <c r="CDZ198" s="40"/>
      <c r="CEA198" s="40"/>
      <c r="CEB198" s="40"/>
      <c r="CEC198" s="40"/>
      <c r="CED198" s="40"/>
      <c r="CEE198" s="40"/>
      <c r="CEF198" s="40"/>
      <c r="CEG198" s="40"/>
      <c r="CEH198" s="40"/>
      <c r="CEI198" s="40"/>
      <c r="CEJ198" s="40"/>
      <c r="CEK198" s="40"/>
      <c r="CEL198" s="40"/>
      <c r="CEM198" s="40"/>
      <c r="CEN198" s="40"/>
      <c r="CEO198" s="40"/>
      <c r="CEP198" s="40"/>
      <c r="CEQ198" s="40"/>
      <c r="CER198" s="40"/>
      <c r="CES198" s="40"/>
      <c r="CET198" s="40"/>
      <c r="CEU198" s="40"/>
      <c r="CEV198" s="40"/>
      <c r="CEW198" s="40"/>
      <c r="CEX198" s="40"/>
      <c r="CEY198" s="40"/>
      <c r="CEZ198" s="40"/>
      <c r="CFA198" s="40"/>
      <c r="CFB198" s="40"/>
      <c r="CFC198" s="40"/>
      <c r="CFD198" s="40"/>
      <c r="CFE198" s="40"/>
      <c r="CFF198" s="40"/>
      <c r="CFG198" s="40"/>
      <c r="CFH198" s="40"/>
      <c r="CFI198" s="40"/>
      <c r="CFJ198" s="40"/>
      <c r="CFK198" s="40"/>
      <c r="CFL198" s="40"/>
      <c r="CFM198" s="40"/>
      <c r="CFN198" s="40"/>
      <c r="CFO198" s="40"/>
      <c r="CFP198" s="40"/>
      <c r="CFQ198" s="40"/>
      <c r="CFR198" s="40"/>
      <c r="CFS198" s="40"/>
      <c r="CFT198" s="40"/>
      <c r="CFU198" s="40"/>
      <c r="CFV198" s="40"/>
      <c r="CFW198" s="40"/>
      <c r="CFX198" s="40"/>
      <c r="CFY198" s="40"/>
      <c r="CFZ198" s="40"/>
      <c r="CGA198" s="40"/>
      <c r="CGB198" s="40"/>
      <c r="CGC198" s="40"/>
      <c r="CGD198" s="40"/>
      <c r="CGE198" s="40"/>
      <c r="CGF198" s="40"/>
      <c r="CGG198" s="40"/>
      <c r="CGH198" s="40"/>
      <c r="CGI198" s="40"/>
      <c r="CGJ198" s="40"/>
      <c r="CGK198" s="40"/>
      <c r="CGL198" s="40"/>
      <c r="CGM198" s="40"/>
      <c r="CGN198" s="40"/>
      <c r="CGO198" s="40"/>
      <c r="CGP198" s="40"/>
      <c r="CGQ198" s="40"/>
      <c r="CGR198" s="40"/>
      <c r="CGS198" s="40"/>
      <c r="CGT198" s="40"/>
      <c r="CGU198" s="40"/>
      <c r="CGV198" s="40"/>
      <c r="CGW198" s="40"/>
      <c r="CGX198" s="40"/>
      <c r="CGY198" s="40"/>
      <c r="CGZ198" s="40"/>
      <c r="CHA198" s="40"/>
      <c r="CHB198" s="40"/>
      <c r="CHC198" s="40"/>
      <c r="CHD198" s="40"/>
      <c r="CHE198" s="40"/>
      <c r="CHF198" s="40"/>
      <c r="CHG198" s="40"/>
      <c r="CHH198" s="40"/>
      <c r="CHI198" s="40"/>
      <c r="CHJ198" s="40"/>
      <c r="CHK198" s="40"/>
      <c r="CHL198" s="40"/>
      <c r="CHM198" s="40"/>
      <c r="CHN198" s="40"/>
      <c r="CHO198" s="40"/>
      <c r="CHP198" s="40"/>
      <c r="CHQ198" s="40"/>
      <c r="CHR198" s="40"/>
      <c r="CHS198" s="40"/>
      <c r="CHT198" s="40"/>
      <c r="CHU198" s="40"/>
      <c r="CHV198" s="40"/>
      <c r="CHW198" s="40"/>
      <c r="CHX198" s="40"/>
      <c r="CHY198" s="40"/>
      <c r="CHZ198" s="40"/>
      <c r="CIA198" s="40"/>
      <c r="CIB198" s="40"/>
      <c r="CIC198" s="40"/>
      <c r="CID198" s="40"/>
      <c r="CIE198" s="40"/>
      <c r="CIF198" s="40"/>
      <c r="CIG198" s="40"/>
      <c r="CIH198" s="40"/>
      <c r="CII198" s="40"/>
      <c r="CIJ198" s="40"/>
      <c r="CIK198" s="40"/>
      <c r="CIL198" s="40"/>
      <c r="CIM198" s="40"/>
      <c r="CIN198" s="40"/>
      <c r="CIO198" s="40"/>
      <c r="CIP198" s="40"/>
      <c r="CIQ198" s="40"/>
      <c r="CIR198" s="40"/>
      <c r="CIS198" s="40"/>
      <c r="CIT198" s="40"/>
      <c r="CIU198" s="40"/>
      <c r="CIV198" s="40"/>
      <c r="CIW198" s="40"/>
      <c r="CIX198" s="40"/>
      <c r="CIY198" s="40"/>
      <c r="CIZ198" s="40"/>
      <c r="CJA198" s="40"/>
      <c r="CJB198" s="40"/>
      <c r="CJC198" s="40"/>
      <c r="CJD198" s="40"/>
      <c r="CJE198" s="40"/>
      <c r="CJF198" s="40"/>
      <c r="CJG198" s="40"/>
      <c r="CJH198" s="40"/>
      <c r="CJI198" s="40"/>
      <c r="CJJ198" s="40"/>
      <c r="CJK198" s="40"/>
      <c r="CJL198" s="40"/>
      <c r="CJM198" s="40"/>
      <c r="CJN198" s="40"/>
      <c r="CJO198" s="40"/>
      <c r="CJP198" s="40"/>
      <c r="CJQ198" s="40"/>
      <c r="CJR198" s="40"/>
      <c r="CJS198" s="40"/>
      <c r="CJT198" s="40"/>
      <c r="CJU198" s="40"/>
      <c r="CJV198" s="40"/>
      <c r="CJW198" s="40"/>
      <c r="CJX198" s="40"/>
      <c r="CJY198" s="40"/>
      <c r="CJZ198" s="40"/>
      <c r="CKA198" s="40"/>
      <c r="CKB198" s="40"/>
      <c r="CKC198" s="40"/>
      <c r="CKD198" s="40"/>
      <c r="CKE198" s="40"/>
      <c r="CKF198" s="40"/>
      <c r="CKG198" s="40"/>
      <c r="CKH198" s="40"/>
      <c r="CKI198" s="40"/>
      <c r="CKJ198" s="40"/>
      <c r="CKK198" s="40"/>
      <c r="CKL198" s="40"/>
      <c r="CKM198" s="40"/>
      <c r="CKN198" s="40"/>
      <c r="CKO198" s="40"/>
      <c r="CKP198" s="40"/>
      <c r="CKQ198" s="40"/>
      <c r="CKR198" s="40"/>
      <c r="CKS198" s="40"/>
      <c r="CKT198" s="40"/>
      <c r="CKU198" s="40"/>
      <c r="CKV198" s="40"/>
      <c r="CKW198" s="40"/>
      <c r="CKX198" s="40"/>
      <c r="CKY198" s="40"/>
      <c r="CKZ198" s="40"/>
      <c r="CLA198" s="40"/>
      <c r="CLB198" s="40"/>
      <c r="CLC198" s="40"/>
      <c r="CLD198" s="40"/>
      <c r="CLE198" s="40"/>
      <c r="CLF198" s="40"/>
      <c r="CLG198" s="40"/>
      <c r="CLH198" s="40"/>
      <c r="CLI198" s="40"/>
      <c r="CLJ198" s="40"/>
      <c r="CLK198" s="40"/>
      <c r="CLL198" s="40"/>
      <c r="CLM198" s="40"/>
      <c r="CLN198" s="40"/>
      <c r="CLO198" s="40"/>
      <c r="CLP198" s="40"/>
      <c r="CLQ198" s="40"/>
      <c r="CLR198" s="40"/>
      <c r="CLS198" s="40"/>
      <c r="CLT198" s="40"/>
      <c r="CLU198" s="40"/>
      <c r="CLV198" s="40"/>
      <c r="CLW198" s="40"/>
      <c r="CLX198" s="40"/>
      <c r="CLY198" s="40"/>
      <c r="CLZ198" s="40"/>
      <c r="CMA198" s="40"/>
      <c r="CMB198" s="40"/>
      <c r="CMC198" s="40"/>
      <c r="CMD198" s="40"/>
      <c r="CME198" s="40"/>
      <c r="CMF198" s="40"/>
      <c r="CMG198" s="40"/>
      <c r="CMH198" s="40"/>
      <c r="CMI198" s="40"/>
      <c r="CMJ198" s="40"/>
      <c r="CMK198" s="40"/>
      <c r="CML198" s="40"/>
      <c r="CMM198" s="40"/>
      <c r="CMN198" s="40"/>
      <c r="CMO198" s="40"/>
      <c r="CMP198" s="40"/>
      <c r="CMQ198" s="40"/>
      <c r="CMR198" s="40"/>
      <c r="CMS198" s="40"/>
      <c r="CMT198" s="40"/>
      <c r="CMU198" s="40"/>
      <c r="CMV198" s="40"/>
      <c r="CMW198" s="40"/>
      <c r="CMX198" s="40"/>
      <c r="CMY198" s="40"/>
      <c r="CMZ198" s="40"/>
      <c r="CNA198" s="40"/>
      <c r="CNB198" s="40"/>
      <c r="CNC198" s="40"/>
      <c r="CND198" s="40"/>
      <c r="CNE198" s="40"/>
      <c r="CNF198" s="40"/>
      <c r="CNG198" s="40"/>
      <c r="CNH198" s="40"/>
      <c r="CNI198" s="40"/>
      <c r="CNJ198" s="40"/>
      <c r="CNK198" s="40"/>
      <c r="CNL198" s="40"/>
      <c r="CNM198" s="40"/>
      <c r="CNN198" s="40"/>
      <c r="CNO198" s="40"/>
      <c r="CNP198" s="40"/>
      <c r="CNQ198" s="40"/>
      <c r="CNR198" s="40"/>
      <c r="CNS198" s="40"/>
      <c r="CNT198" s="40"/>
      <c r="CNU198" s="40"/>
      <c r="CNV198" s="40"/>
      <c r="CNW198" s="40"/>
      <c r="CNX198" s="40"/>
      <c r="CNY198" s="40"/>
      <c r="CNZ198" s="40"/>
      <c r="COA198" s="40"/>
      <c r="COB198" s="40"/>
      <c r="COC198" s="40"/>
      <c r="COD198" s="40"/>
      <c r="COE198" s="40"/>
      <c r="COF198" s="40"/>
      <c r="COG198" s="40"/>
      <c r="COH198" s="40"/>
      <c r="COI198" s="40"/>
      <c r="COJ198" s="40"/>
      <c r="COK198" s="40"/>
      <c r="COL198" s="40"/>
      <c r="COM198" s="40"/>
      <c r="CON198" s="40"/>
      <c r="COO198" s="40"/>
      <c r="COP198" s="40"/>
      <c r="COQ198" s="40"/>
      <c r="COR198" s="40"/>
      <c r="COS198" s="40"/>
      <c r="COT198" s="40"/>
      <c r="COU198" s="40"/>
      <c r="COV198" s="40"/>
      <c r="COW198" s="40"/>
      <c r="COX198" s="40"/>
      <c r="COY198" s="40"/>
      <c r="COZ198" s="40"/>
      <c r="CPA198" s="40"/>
      <c r="CPB198" s="40"/>
      <c r="CPC198" s="40"/>
      <c r="CPD198" s="40"/>
      <c r="CPE198" s="40"/>
      <c r="CPF198" s="40"/>
      <c r="CPG198" s="40"/>
      <c r="CPH198" s="40"/>
      <c r="CPI198" s="40"/>
      <c r="CPJ198" s="40"/>
      <c r="CPK198" s="40"/>
      <c r="CPL198" s="40"/>
      <c r="CPM198" s="40"/>
      <c r="CPN198" s="40"/>
      <c r="CPO198" s="40"/>
      <c r="CPP198" s="40"/>
      <c r="CPQ198" s="40"/>
      <c r="CPR198" s="40"/>
      <c r="CPS198" s="40"/>
      <c r="CPT198" s="40"/>
      <c r="CPU198" s="40"/>
      <c r="CPV198" s="40"/>
      <c r="CPW198" s="40"/>
      <c r="CPX198" s="40"/>
      <c r="CPY198" s="40"/>
      <c r="CPZ198" s="40"/>
      <c r="CQA198" s="40"/>
      <c r="CQB198" s="40"/>
      <c r="CQC198" s="40"/>
      <c r="CQD198" s="40"/>
      <c r="CQE198" s="40"/>
      <c r="CQF198" s="40"/>
      <c r="CQG198" s="40"/>
      <c r="CQH198" s="40"/>
      <c r="CQI198" s="40"/>
      <c r="CQJ198" s="40"/>
      <c r="CQK198" s="40"/>
      <c r="CQL198" s="40"/>
      <c r="CQM198" s="40"/>
      <c r="CQN198" s="40"/>
      <c r="CQO198" s="40"/>
      <c r="CQP198" s="40"/>
      <c r="CQQ198" s="40"/>
      <c r="CQR198" s="40"/>
      <c r="CQS198" s="40"/>
      <c r="CQT198" s="40"/>
      <c r="CQU198" s="40"/>
      <c r="CQV198" s="40"/>
      <c r="CQW198" s="40"/>
      <c r="CQX198" s="40"/>
      <c r="CQY198" s="40"/>
      <c r="CQZ198" s="40"/>
      <c r="CRA198" s="40"/>
      <c r="CRB198" s="40"/>
      <c r="CRC198" s="40"/>
      <c r="CRD198" s="40"/>
      <c r="CRE198" s="40"/>
      <c r="CRF198" s="40"/>
      <c r="CRG198" s="40"/>
      <c r="CRH198" s="40"/>
      <c r="CRI198" s="40"/>
      <c r="CRJ198" s="40"/>
      <c r="CRK198" s="40"/>
      <c r="CRL198" s="40"/>
      <c r="CRM198" s="40"/>
      <c r="CRN198" s="40"/>
      <c r="CRO198" s="40"/>
      <c r="CRP198" s="40"/>
      <c r="CRQ198" s="40"/>
      <c r="CRR198" s="40"/>
      <c r="CRS198" s="40"/>
      <c r="CRT198" s="40"/>
      <c r="CRU198" s="40"/>
      <c r="CRV198" s="40"/>
      <c r="CRW198" s="40"/>
      <c r="CRX198" s="40"/>
      <c r="CRY198" s="40"/>
      <c r="CRZ198" s="40"/>
      <c r="CSA198" s="40"/>
      <c r="CSB198" s="40"/>
      <c r="CSC198" s="40"/>
      <c r="CSD198" s="40"/>
      <c r="CSE198" s="40"/>
      <c r="CSF198" s="40"/>
      <c r="CSG198" s="40"/>
      <c r="CSH198" s="40"/>
      <c r="CSI198" s="40"/>
      <c r="CSJ198" s="40"/>
      <c r="CSK198" s="40"/>
      <c r="CSL198" s="40"/>
      <c r="CSM198" s="40"/>
      <c r="CSN198" s="40"/>
      <c r="CSO198" s="40"/>
      <c r="CSP198" s="40"/>
      <c r="CSQ198" s="40"/>
      <c r="CSR198" s="40"/>
      <c r="CSS198" s="40"/>
      <c r="CST198" s="40"/>
      <c r="CSU198" s="40"/>
      <c r="CSV198" s="40"/>
      <c r="CSW198" s="40"/>
      <c r="CSX198" s="40"/>
      <c r="CSY198" s="40"/>
      <c r="CSZ198" s="40"/>
      <c r="CTA198" s="40"/>
      <c r="CTB198" s="40"/>
      <c r="CTC198" s="40"/>
      <c r="CTD198" s="40"/>
      <c r="CTE198" s="40"/>
      <c r="CTF198" s="40"/>
      <c r="CTG198" s="40"/>
      <c r="CTH198" s="40"/>
      <c r="CTI198" s="40"/>
      <c r="CTJ198" s="40"/>
      <c r="CTK198" s="40"/>
      <c r="CTL198" s="40"/>
      <c r="CTM198" s="40"/>
      <c r="CTN198" s="40"/>
      <c r="CTO198" s="40"/>
      <c r="CTP198" s="40"/>
      <c r="CTQ198" s="40"/>
      <c r="CTR198" s="40"/>
      <c r="CTS198" s="40"/>
      <c r="CTT198" s="40"/>
      <c r="CTU198" s="40"/>
      <c r="CTV198" s="40"/>
      <c r="CTW198" s="40"/>
      <c r="CTX198" s="40"/>
      <c r="CTY198" s="40"/>
      <c r="CTZ198" s="40"/>
      <c r="CUA198" s="40"/>
      <c r="CUB198" s="40"/>
      <c r="CUC198" s="40"/>
      <c r="CUD198" s="40"/>
      <c r="CUE198" s="40"/>
      <c r="CUF198" s="40"/>
      <c r="CUG198" s="40"/>
      <c r="CUH198" s="40"/>
      <c r="CUI198" s="40"/>
      <c r="CUJ198" s="40"/>
      <c r="CUK198" s="40"/>
      <c r="CUL198" s="40"/>
      <c r="CUM198" s="40"/>
      <c r="CUN198" s="40"/>
      <c r="CUO198" s="40"/>
      <c r="CUP198" s="40"/>
      <c r="CUQ198" s="40"/>
      <c r="CUR198" s="40"/>
      <c r="CUS198" s="40"/>
      <c r="CUT198" s="40"/>
      <c r="CUU198" s="40"/>
      <c r="CUV198" s="40"/>
      <c r="CUW198" s="40"/>
      <c r="CUX198" s="40"/>
      <c r="CUY198" s="40"/>
      <c r="CUZ198" s="40"/>
      <c r="CVA198" s="40"/>
      <c r="CVB198" s="40"/>
      <c r="CVC198" s="40"/>
      <c r="CVD198" s="40"/>
      <c r="CVE198" s="40"/>
      <c r="CVF198" s="40"/>
      <c r="CVG198" s="40"/>
      <c r="CVH198" s="40"/>
      <c r="CVI198" s="40"/>
      <c r="CVJ198" s="40"/>
      <c r="CVK198" s="40"/>
      <c r="CVL198" s="40"/>
      <c r="CVM198" s="40"/>
      <c r="CVN198" s="40"/>
      <c r="CVO198" s="40"/>
      <c r="CVP198" s="40"/>
      <c r="CVQ198" s="40"/>
      <c r="CVR198" s="40"/>
      <c r="CVS198" s="40"/>
      <c r="CVT198" s="40"/>
      <c r="CVU198" s="40"/>
      <c r="CVV198" s="40"/>
      <c r="CVW198" s="40"/>
      <c r="CVX198" s="40"/>
      <c r="CVY198" s="40"/>
      <c r="CVZ198" s="40"/>
      <c r="CWA198" s="40"/>
      <c r="CWB198" s="40"/>
      <c r="CWC198" s="40"/>
      <c r="CWD198" s="40"/>
      <c r="CWE198" s="40"/>
      <c r="CWF198" s="40"/>
      <c r="CWG198" s="40"/>
      <c r="CWH198" s="40"/>
      <c r="CWI198" s="40"/>
      <c r="CWJ198" s="40"/>
      <c r="CWK198" s="40"/>
      <c r="CWL198" s="40"/>
      <c r="CWM198" s="40"/>
      <c r="CWN198" s="40"/>
      <c r="CWO198" s="40"/>
      <c r="CWP198" s="40"/>
      <c r="CWQ198" s="40"/>
      <c r="CWR198" s="40"/>
      <c r="CWS198" s="40"/>
      <c r="CWT198" s="40"/>
      <c r="CWU198" s="40"/>
      <c r="CWV198" s="40"/>
      <c r="CWW198" s="40"/>
      <c r="CWX198" s="40"/>
      <c r="CWY198" s="40"/>
      <c r="CWZ198" s="40"/>
      <c r="CXA198" s="40"/>
      <c r="CXB198" s="40"/>
      <c r="CXC198" s="40"/>
      <c r="CXD198" s="40"/>
      <c r="CXE198" s="40"/>
      <c r="CXF198" s="40"/>
      <c r="CXG198" s="40"/>
      <c r="CXH198" s="40"/>
      <c r="CXI198" s="40"/>
      <c r="CXJ198" s="40"/>
      <c r="CXK198" s="40"/>
      <c r="CXL198" s="40"/>
      <c r="CXM198" s="40"/>
      <c r="CXN198" s="40"/>
      <c r="CXO198" s="40"/>
      <c r="CXP198" s="40"/>
      <c r="CXQ198" s="40"/>
      <c r="CXR198" s="40"/>
      <c r="CXS198" s="40"/>
      <c r="CXT198" s="40"/>
      <c r="CXU198" s="40"/>
      <c r="CXV198" s="40"/>
      <c r="CXW198" s="40"/>
      <c r="CXX198" s="40"/>
      <c r="CXY198" s="40"/>
      <c r="CXZ198" s="40"/>
      <c r="CYA198" s="40"/>
      <c r="CYB198" s="40"/>
      <c r="CYC198" s="40"/>
      <c r="CYD198" s="40"/>
      <c r="CYE198" s="40"/>
      <c r="CYF198" s="40"/>
      <c r="CYG198" s="40"/>
      <c r="CYH198" s="40"/>
      <c r="CYI198" s="40"/>
      <c r="CYJ198" s="40"/>
      <c r="CYK198" s="40"/>
      <c r="CYL198" s="40"/>
      <c r="CYM198" s="40"/>
      <c r="CYN198" s="40"/>
      <c r="CYO198" s="40"/>
      <c r="CYP198" s="40"/>
      <c r="CYQ198" s="40"/>
      <c r="CYR198" s="40"/>
      <c r="CYS198" s="40"/>
      <c r="CYT198" s="40"/>
      <c r="CYU198" s="40"/>
      <c r="CYV198" s="40"/>
      <c r="CYW198" s="40"/>
      <c r="CYX198" s="40"/>
      <c r="CYY198" s="40"/>
      <c r="CYZ198" s="40"/>
      <c r="CZA198" s="40"/>
      <c r="CZB198" s="40"/>
      <c r="CZC198" s="40"/>
      <c r="CZD198" s="40"/>
      <c r="CZE198" s="40"/>
      <c r="CZF198" s="40"/>
      <c r="CZG198" s="40"/>
      <c r="CZH198" s="40"/>
      <c r="CZI198" s="40"/>
      <c r="CZJ198" s="40"/>
      <c r="CZK198" s="40"/>
      <c r="CZL198" s="40"/>
      <c r="CZM198" s="40"/>
      <c r="CZN198" s="40"/>
      <c r="CZO198" s="40"/>
      <c r="CZP198" s="40"/>
      <c r="CZQ198" s="40"/>
      <c r="CZR198" s="40"/>
      <c r="CZS198" s="40"/>
      <c r="CZT198" s="40"/>
      <c r="CZU198" s="40"/>
      <c r="CZV198" s="40"/>
      <c r="CZW198" s="40"/>
      <c r="CZX198" s="40"/>
      <c r="CZY198" s="40"/>
      <c r="CZZ198" s="40"/>
      <c r="DAA198" s="40"/>
      <c r="DAB198" s="40"/>
      <c r="DAC198" s="40"/>
      <c r="DAD198" s="40"/>
      <c r="DAE198" s="40"/>
      <c r="DAF198" s="40"/>
      <c r="DAG198" s="40"/>
      <c r="DAH198" s="40"/>
      <c r="DAI198" s="40"/>
      <c r="DAJ198" s="40"/>
      <c r="DAK198" s="40"/>
      <c r="DAL198" s="40"/>
      <c r="DAM198" s="40"/>
      <c r="DAN198" s="40"/>
      <c r="DAO198" s="40"/>
      <c r="DAP198" s="40"/>
      <c r="DAQ198" s="40"/>
      <c r="DAR198" s="40"/>
      <c r="DAS198" s="40"/>
      <c r="DAT198" s="40"/>
      <c r="DAU198" s="40"/>
      <c r="DAV198" s="40"/>
      <c r="DAW198" s="40"/>
      <c r="DAX198" s="40"/>
      <c r="DAY198" s="40"/>
      <c r="DAZ198" s="40"/>
      <c r="DBA198" s="40"/>
      <c r="DBB198" s="40"/>
      <c r="DBC198" s="40"/>
      <c r="DBD198" s="40"/>
      <c r="DBE198" s="40"/>
      <c r="DBF198" s="40"/>
      <c r="DBG198" s="40"/>
      <c r="DBH198" s="40"/>
      <c r="DBI198" s="40"/>
      <c r="DBJ198" s="40"/>
      <c r="DBK198" s="40"/>
      <c r="DBL198" s="40"/>
      <c r="DBM198" s="40"/>
      <c r="DBN198" s="40"/>
      <c r="DBO198" s="40"/>
      <c r="DBP198" s="40"/>
      <c r="DBQ198" s="40"/>
      <c r="DBR198" s="40"/>
      <c r="DBS198" s="40"/>
      <c r="DBT198" s="40"/>
      <c r="DBU198" s="40"/>
      <c r="DBV198" s="40"/>
      <c r="DBW198" s="40"/>
      <c r="DBX198" s="40"/>
      <c r="DBY198" s="40"/>
      <c r="DBZ198" s="40"/>
      <c r="DCA198" s="40"/>
      <c r="DCB198" s="40"/>
      <c r="DCC198" s="40"/>
      <c r="DCD198" s="40"/>
      <c r="DCE198" s="40"/>
      <c r="DCF198" s="40"/>
      <c r="DCG198" s="40"/>
      <c r="DCH198" s="40"/>
      <c r="DCI198" s="40"/>
      <c r="DCJ198" s="40"/>
      <c r="DCK198" s="40"/>
      <c r="DCL198" s="40"/>
      <c r="DCM198" s="40"/>
      <c r="DCN198" s="40"/>
      <c r="DCO198" s="40"/>
      <c r="DCP198" s="40"/>
      <c r="DCQ198" s="40"/>
      <c r="DCR198" s="40"/>
      <c r="DCS198" s="40"/>
      <c r="DCT198" s="40"/>
      <c r="DCU198" s="40"/>
      <c r="DCV198" s="40"/>
      <c r="DCW198" s="40"/>
      <c r="DCX198" s="40"/>
      <c r="DCY198" s="40"/>
      <c r="DCZ198" s="40"/>
      <c r="DDA198" s="40"/>
      <c r="DDB198" s="40"/>
      <c r="DDC198" s="40"/>
      <c r="DDD198" s="40"/>
      <c r="DDE198" s="40"/>
      <c r="DDF198" s="40"/>
      <c r="DDG198" s="40"/>
      <c r="DDH198" s="40"/>
      <c r="DDI198" s="40"/>
      <c r="DDJ198" s="40"/>
      <c r="DDK198" s="40"/>
      <c r="DDL198" s="40"/>
      <c r="DDM198" s="40"/>
      <c r="DDN198" s="40"/>
      <c r="DDO198" s="40"/>
      <c r="DDP198" s="40"/>
      <c r="DDQ198" s="40"/>
      <c r="DDR198" s="40"/>
      <c r="DDS198" s="40"/>
      <c r="DDT198" s="40"/>
      <c r="DDU198" s="40"/>
      <c r="DDV198" s="40"/>
      <c r="DDW198" s="40"/>
      <c r="DDX198" s="40"/>
      <c r="DDY198" s="40"/>
      <c r="DDZ198" s="40"/>
      <c r="DEA198" s="40"/>
      <c r="DEB198" s="40"/>
      <c r="DEC198" s="40"/>
      <c r="DED198" s="40"/>
      <c r="DEE198" s="40"/>
      <c r="DEF198" s="40"/>
      <c r="DEG198" s="40"/>
      <c r="DEH198" s="40"/>
      <c r="DEI198" s="40"/>
      <c r="DEJ198" s="40"/>
      <c r="DEK198" s="40"/>
      <c r="DEL198" s="40"/>
      <c r="DEM198" s="40"/>
      <c r="DEN198" s="40"/>
      <c r="DEO198" s="40"/>
      <c r="DEP198" s="40"/>
      <c r="DEQ198" s="40"/>
      <c r="DER198" s="40"/>
      <c r="DES198" s="40"/>
      <c r="DET198" s="40"/>
      <c r="DEU198" s="40"/>
      <c r="DEV198" s="40"/>
      <c r="DEW198" s="40"/>
      <c r="DEX198" s="40"/>
      <c r="DEY198" s="40"/>
      <c r="DEZ198" s="40"/>
      <c r="DFA198" s="40"/>
      <c r="DFB198" s="40"/>
      <c r="DFC198" s="40"/>
      <c r="DFD198" s="40"/>
      <c r="DFE198" s="40"/>
      <c r="DFF198" s="40"/>
      <c r="DFG198" s="40"/>
      <c r="DFH198" s="40"/>
      <c r="DFI198" s="40"/>
      <c r="DFJ198" s="40"/>
      <c r="DFK198" s="40"/>
      <c r="DFL198" s="40"/>
      <c r="DFM198" s="40"/>
      <c r="DFN198" s="40"/>
      <c r="DFO198" s="40"/>
      <c r="DFP198" s="40"/>
      <c r="DFQ198" s="40"/>
      <c r="DFR198" s="40"/>
      <c r="DFS198" s="40"/>
      <c r="DFT198" s="40"/>
      <c r="DFU198" s="40"/>
      <c r="DFV198" s="40"/>
      <c r="DFW198" s="40"/>
      <c r="DFX198" s="40"/>
      <c r="DFY198" s="40"/>
      <c r="DFZ198" s="40"/>
      <c r="DGA198" s="40"/>
      <c r="DGB198" s="40"/>
      <c r="DGC198" s="40"/>
      <c r="DGD198" s="40"/>
      <c r="DGE198" s="40"/>
      <c r="DGF198" s="40"/>
      <c r="DGG198" s="40"/>
      <c r="DGH198" s="40"/>
      <c r="DGI198" s="40"/>
      <c r="DGJ198" s="40"/>
      <c r="DGK198" s="40"/>
      <c r="DGL198" s="40"/>
      <c r="DGM198" s="40"/>
      <c r="DGN198" s="40"/>
      <c r="DGO198" s="40"/>
      <c r="DGP198" s="40"/>
      <c r="DGQ198" s="40"/>
      <c r="DGR198" s="40"/>
      <c r="DGS198" s="40"/>
      <c r="DGT198" s="40"/>
      <c r="DGU198" s="40"/>
      <c r="DGV198" s="40"/>
      <c r="DGW198" s="40"/>
      <c r="DGX198" s="40"/>
      <c r="DGY198" s="40"/>
      <c r="DGZ198" s="40"/>
      <c r="DHA198" s="40"/>
      <c r="DHB198" s="40"/>
      <c r="DHC198" s="40"/>
      <c r="DHD198" s="40"/>
      <c r="DHE198" s="40"/>
      <c r="DHF198" s="40"/>
      <c r="DHG198" s="40"/>
      <c r="DHH198" s="40"/>
      <c r="DHI198" s="40"/>
      <c r="DHJ198" s="40"/>
      <c r="DHK198" s="40"/>
      <c r="DHL198" s="40"/>
      <c r="DHM198" s="40"/>
      <c r="DHN198" s="40"/>
      <c r="DHO198" s="40"/>
      <c r="DHP198" s="40"/>
      <c r="DHQ198" s="40"/>
      <c r="DHR198" s="40"/>
      <c r="DHS198" s="40"/>
      <c r="DHT198" s="40"/>
      <c r="DHU198" s="40"/>
      <c r="DHV198" s="40"/>
      <c r="DHW198" s="40"/>
      <c r="DHX198" s="40"/>
      <c r="DHY198" s="40"/>
      <c r="DHZ198" s="40"/>
      <c r="DIA198" s="40"/>
      <c r="DIB198" s="40"/>
      <c r="DIC198" s="40"/>
      <c r="DID198" s="40"/>
      <c r="DIE198" s="40"/>
      <c r="DIF198" s="40"/>
      <c r="DIG198" s="40"/>
      <c r="DIH198" s="40"/>
      <c r="DII198" s="40"/>
      <c r="DIJ198" s="40"/>
      <c r="DIK198" s="40"/>
      <c r="DIL198" s="40"/>
      <c r="DIM198" s="40"/>
      <c r="DIN198" s="40"/>
      <c r="DIO198" s="40"/>
      <c r="DIP198" s="40"/>
      <c r="DIQ198" s="40"/>
      <c r="DIR198" s="40"/>
      <c r="DIS198" s="40"/>
      <c r="DIT198" s="40"/>
      <c r="DIU198" s="40"/>
      <c r="DIV198" s="40"/>
      <c r="DIW198" s="40"/>
      <c r="DIX198" s="40"/>
      <c r="DIY198" s="40"/>
      <c r="DIZ198" s="40"/>
      <c r="DJA198" s="40"/>
      <c r="DJB198" s="40"/>
      <c r="DJC198" s="40"/>
      <c r="DJD198" s="40"/>
      <c r="DJE198" s="40"/>
      <c r="DJF198" s="40"/>
      <c r="DJG198" s="40"/>
      <c r="DJH198" s="40"/>
      <c r="DJI198" s="40"/>
      <c r="DJJ198" s="40"/>
      <c r="DJK198" s="40"/>
      <c r="DJL198" s="40"/>
      <c r="DJM198" s="40"/>
      <c r="DJN198" s="40"/>
      <c r="DJO198" s="40"/>
      <c r="DJP198" s="40"/>
      <c r="DJQ198" s="40"/>
      <c r="DJR198" s="40"/>
      <c r="DJS198" s="40"/>
      <c r="DJT198" s="40"/>
      <c r="DJU198" s="40"/>
      <c r="DJV198" s="40"/>
      <c r="DJW198" s="40"/>
      <c r="DJX198" s="40"/>
      <c r="DJY198" s="40"/>
      <c r="DJZ198" s="40"/>
      <c r="DKA198" s="40"/>
      <c r="DKB198" s="40"/>
      <c r="DKC198" s="40"/>
      <c r="DKD198" s="40"/>
      <c r="DKE198" s="40"/>
      <c r="DKF198" s="40"/>
      <c r="DKG198" s="40"/>
      <c r="DKH198" s="40"/>
      <c r="DKI198" s="40"/>
      <c r="DKJ198" s="40"/>
      <c r="DKK198" s="40"/>
      <c r="DKL198" s="40"/>
      <c r="DKM198" s="40"/>
      <c r="DKN198" s="40"/>
      <c r="DKO198" s="40"/>
      <c r="DKP198" s="40"/>
      <c r="DKQ198" s="40"/>
      <c r="DKR198" s="40"/>
      <c r="DKS198" s="40"/>
      <c r="DKT198" s="40"/>
      <c r="DKU198" s="40"/>
      <c r="DKV198" s="40"/>
      <c r="DKW198" s="40"/>
      <c r="DKX198" s="40"/>
      <c r="DKY198" s="40"/>
      <c r="DKZ198" s="40"/>
      <c r="DLA198" s="40"/>
      <c r="DLB198" s="40"/>
      <c r="DLC198" s="40"/>
      <c r="DLD198" s="40"/>
      <c r="DLE198" s="40"/>
      <c r="DLF198" s="40"/>
      <c r="DLG198" s="40"/>
      <c r="DLH198" s="40"/>
      <c r="DLI198" s="40"/>
      <c r="DLJ198" s="40"/>
      <c r="DLK198" s="40"/>
      <c r="DLL198" s="40"/>
      <c r="DLM198" s="40"/>
      <c r="DLN198" s="40"/>
      <c r="DLO198" s="40"/>
      <c r="DLP198" s="40"/>
      <c r="DLQ198" s="40"/>
      <c r="DLR198" s="40"/>
      <c r="DLS198" s="40"/>
      <c r="DLT198" s="40"/>
      <c r="DLU198" s="40"/>
      <c r="DLV198" s="40"/>
      <c r="DLW198" s="40"/>
      <c r="DLX198" s="40"/>
      <c r="DLY198" s="40"/>
      <c r="DLZ198" s="40"/>
      <c r="DMA198" s="40"/>
      <c r="DMB198" s="40"/>
      <c r="DMC198" s="40"/>
      <c r="DMD198" s="40"/>
      <c r="DME198" s="40"/>
      <c r="DMF198" s="40"/>
      <c r="DMG198" s="40"/>
      <c r="DMH198" s="40"/>
      <c r="DMI198" s="40"/>
      <c r="DMJ198" s="40"/>
      <c r="DMK198" s="40"/>
      <c r="DML198" s="40"/>
      <c r="DMM198" s="40"/>
      <c r="DMN198" s="40"/>
      <c r="DMO198" s="40"/>
      <c r="DMP198" s="40"/>
      <c r="DMQ198" s="40"/>
      <c r="DMR198" s="40"/>
      <c r="DMS198" s="40"/>
      <c r="DMT198" s="40"/>
      <c r="DMU198" s="40"/>
      <c r="DMV198" s="40"/>
      <c r="DMW198" s="40"/>
      <c r="DMX198" s="40"/>
      <c r="DMY198" s="40"/>
      <c r="DMZ198" s="40"/>
      <c r="DNA198" s="40"/>
      <c r="DNB198" s="40"/>
      <c r="DNC198" s="40"/>
      <c r="DND198" s="40"/>
      <c r="DNE198" s="40"/>
      <c r="DNF198" s="40"/>
      <c r="DNG198" s="40"/>
      <c r="DNH198" s="40"/>
      <c r="DNI198" s="40"/>
      <c r="DNJ198" s="40"/>
      <c r="DNK198" s="40"/>
      <c r="DNL198" s="40"/>
      <c r="DNM198" s="40"/>
      <c r="DNN198" s="40"/>
      <c r="DNO198" s="40"/>
      <c r="DNP198" s="40"/>
      <c r="DNQ198" s="40"/>
      <c r="DNR198" s="40"/>
      <c r="DNS198" s="40"/>
      <c r="DNT198" s="40"/>
      <c r="DNU198" s="40"/>
      <c r="DNV198" s="40"/>
      <c r="DNW198" s="40"/>
      <c r="DNX198" s="40"/>
      <c r="DNY198" s="40"/>
      <c r="DNZ198" s="40"/>
      <c r="DOA198" s="40"/>
      <c r="DOB198" s="40"/>
      <c r="DOC198" s="40"/>
      <c r="DOD198" s="40"/>
      <c r="DOE198" s="40"/>
      <c r="DOF198" s="40"/>
      <c r="DOG198" s="40"/>
      <c r="DOH198" s="40"/>
      <c r="DOI198" s="40"/>
      <c r="DOJ198" s="40"/>
      <c r="DOK198" s="40"/>
      <c r="DOL198" s="40"/>
      <c r="DOM198" s="40"/>
      <c r="DON198" s="40"/>
      <c r="DOO198" s="40"/>
      <c r="DOP198" s="40"/>
      <c r="DOQ198" s="40"/>
      <c r="DOR198" s="40"/>
      <c r="DOS198" s="40"/>
      <c r="DOT198" s="40"/>
      <c r="DOU198" s="40"/>
      <c r="DOV198" s="40"/>
      <c r="DOW198" s="40"/>
      <c r="DOX198" s="40"/>
      <c r="DOY198" s="40"/>
      <c r="DOZ198" s="40"/>
      <c r="DPA198" s="40"/>
      <c r="DPB198" s="40"/>
      <c r="DPC198" s="40"/>
      <c r="DPD198" s="40"/>
      <c r="DPE198" s="40"/>
      <c r="DPF198" s="40"/>
      <c r="DPG198" s="40"/>
      <c r="DPH198" s="40"/>
      <c r="DPI198" s="40"/>
      <c r="DPJ198" s="40"/>
      <c r="DPK198" s="40"/>
      <c r="DPL198" s="40"/>
      <c r="DPM198" s="40"/>
      <c r="DPN198" s="40"/>
      <c r="DPO198" s="40"/>
      <c r="DPP198" s="40"/>
      <c r="DPQ198" s="40"/>
      <c r="DPR198" s="40"/>
      <c r="DPS198" s="40"/>
      <c r="DPT198" s="40"/>
      <c r="DPU198" s="40"/>
      <c r="DPV198" s="40"/>
      <c r="DPW198" s="40"/>
      <c r="DPX198" s="40"/>
      <c r="DPY198" s="40"/>
      <c r="DPZ198" s="40"/>
      <c r="DQA198" s="40"/>
      <c r="DQB198" s="40"/>
      <c r="DQC198" s="40"/>
      <c r="DQD198" s="40"/>
      <c r="DQE198" s="40"/>
      <c r="DQF198" s="40"/>
      <c r="DQG198" s="40"/>
      <c r="DQH198" s="40"/>
      <c r="DQI198" s="40"/>
      <c r="DQJ198" s="40"/>
      <c r="DQK198" s="40"/>
      <c r="DQL198" s="40"/>
      <c r="DQM198" s="40"/>
      <c r="DQN198" s="40"/>
      <c r="DQO198" s="40"/>
      <c r="DQP198" s="40"/>
      <c r="DQQ198" s="40"/>
      <c r="DQR198" s="40"/>
      <c r="DQS198" s="40"/>
      <c r="DQT198" s="40"/>
      <c r="DQU198" s="40"/>
      <c r="DQV198" s="40"/>
      <c r="DQW198" s="40"/>
      <c r="DQX198" s="40"/>
      <c r="DQY198" s="40"/>
      <c r="DQZ198" s="40"/>
      <c r="DRA198" s="40"/>
      <c r="DRB198" s="40"/>
      <c r="DRC198" s="40"/>
      <c r="DRD198" s="40"/>
      <c r="DRE198" s="40"/>
      <c r="DRF198" s="40"/>
      <c r="DRG198" s="40"/>
      <c r="DRH198" s="40"/>
      <c r="DRI198" s="40"/>
      <c r="DRJ198" s="40"/>
      <c r="DRK198" s="40"/>
      <c r="DRL198" s="40"/>
      <c r="DRM198" s="40"/>
      <c r="DRN198" s="40"/>
      <c r="DRO198" s="40"/>
      <c r="DRP198" s="40"/>
      <c r="DRQ198" s="40"/>
      <c r="DRR198" s="40"/>
      <c r="DRS198" s="40"/>
      <c r="DRT198" s="40"/>
      <c r="DRU198" s="40"/>
      <c r="DRV198" s="40"/>
      <c r="DRW198" s="40"/>
      <c r="DRX198" s="40"/>
      <c r="DRY198" s="40"/>
      <c r="DRZ198" s="40"/>
      <c r="DSA198" s="40"/>
      <c r="DSB198" s="40"/>
      <c r="DSC198" s="40"/>
      <c r="DSD198" s="40"/>
      <c r="DSE198" s="40"/>
      <c r="DSF198" s="40"/>
      <c r="DSG198" s="40"/>
      <c r="DSH198" s="40"/>
      <c r="DSI198" s="40"/>
      <c r="DSJ198" s="40"/>
      <c r="DSK198" s="40"/>
      <c r="DSL198" s="40"/>
      <c r="DSM198" s="40"/>
      <c r="DSN198" s="40"/>
      <c r="DSO198" s="40"/>
      <c r="DSP198" s="40"/>
      <c r="DSQ198" s="40"/>
      <c r="DSR198" s="40"/>
      <c r="DSS198" s="40"/>
      <c r="DST198" s="40"/>
      <c r="DSU198" s="40"/>
      <c r="DSV198" s="40"/>
      <c r="DSW198" s="40"/>
      <c r="DSX198" s="40"/>
      <c r="DSY198" s="40"/>
      <c r="DSZ198" s="40"/>
      <c r="DTA198" s="40"/>
      <c r="DTB198" s="40"/>
      <c r="DTC198" s="40"/>
      <c r="DTD198" s="40"/>
      <c r="DTE198" s="40"/>
      <c r="DTF198" s="40"/>
      <c r="DTG198" s="40"/>
      <c r="DTH198" s="40"/>
      <c r="DTI198" s="40"/>
      <c r="DTJ198" s="40"/>
      <c r="DTK198" s="40"/>
      <c r="DTL198" s="40"/>
      <c r="DTM198" s="40"/>
      <c r="DTN198" s="40"/>
      <c r="DTO198" s="40"/>
      <c r="DTP198" s="40"/>
      <c r="DTQ198" s="40"/>
      <c r="DTR198" s="40"/>
      <c r="DTS198" s="40"/>
      <c r="DTT198" s="40"/>
      <c r="DTU198" s="40"/>
      <c r="DTV198" s="40"/>
      <c r="DTW198" s="40"/>
      <c r="DTX198" s="40"/>
      <c r="DTY198" s="40"/>
      <c r="DTZ198" s="40"/>
      <c r="DUA198" s="40"/>
      <c r="DUB198" s="40"/>
      <c r="DUC198" s="40"/>
      <c r="DUD198" s="40"/>
      <c r="DUE198" s="40"/>
      <c r="DUF198" s="40"/>
      <c r="DUG198" s="40"/>
      <c r="DUH198" s="40"/>
      <c r="DUI198" s="40"/>
      <c r="DUJ198" s="40"/>
      <c r="DUK198" s="40"/>
      <c r="DUL198" s="40"/>
      <c r="DUM198" s="40"/>
      <c r="DUN198" s="40"/>
      <c r="DUO198" s="40"/>
      <c r="DUP198" s="40"/>
      <c r="DUQ198" s="40"/>
      <c r="DUR198" s="40"/>
      <c r="DUS198" s="40"/>
      <c r="DUT198" s="40"/>
      <c r="DUU198" s="40"/>
      <c r="DUV198" s="40"/>
      <c r="DUW198" s="40"/>
      <c r="DUX198" s="40"/>
      <c r="DUY198" s="40"/>
      <c r="DUZ198" s="40"/>
      <c r="DVA198" s="40"/>
      <c r="DVB198" s="40"/>
      <c r="DVC198" s="40"/>
      <c r="DVD198" s="40"/>
      <c r="DVE198" s="40"/>
      <c r="DVF198" s="40"/>
      <c r="DVG198" s="40"/>
      <c r="DVH198" s="40"/>
      <c r="DVI198" s="40"/>
      <c r="DVJ198" s="40"/>
      <c r="DVK198" s="40"/>
      <c r="DVL198" s="40"/>
      <c r="DVM198" s="40"/>
      <c r="DVN198" s="40"/>
      <c r="DVO198" s="40"/>
      <c r="DVP198" s="40"/>
      <c r="DVQ198" s="40"/>
      <c r="DVR198" s="40"/>
      <c r="DVS198" s="40"/>
      <c r="DVT198" s="40"/>
      <c r="DVU198" s="40"/>
      <c r="DVV198" s="40"/>
      <c r="DVW198" s="40"/>
      <c r="DVX198" s="40"/>
      <c r="DVY198" s="40"/>
      <c r="DVZ198" s="40"/>
      <c r="DWA198" s="40"/>
      <c r="DWB198" s="40"/>
      <c r="DWC198" s="40"/>
      <c r="DWD198" s="40"/>
      <c r="DWE198" s="40"/>
      <c r="DWF198" s="40"/>
      <c r="DWG198" s="40"/>
      <c r="DWH198" s="40"/>
      <c r="DWI198" s="40"/>
      <c r="DWJ198" s="40"/>
      <c r="DWK198" s="40"/>
      <c r="DWL198" s="40"/>
      <c r="DWM198" s="40"/>
      <c r="DWN198" s="40"/>
      <c r="DWO198" s="40"/>
      <c r="DWP198" s="40"/>
      <c r="DWQ198" s="40"/>
      <c r="DWR198" s="40"/>
      <c r="DWS198" s="40"/>
      <c r="DWT198" s="40"/>
      <c r="DWU198" s="40"/>
      <c r="DWV198" s="40"/>
      <c r="DWW198" s="40"/>
      <c r="DWX198" s="40"/>
      <c r="DWY198" s="40"/>
      <c r="DWZ198" s="40"/>
      <c r="DXA198" s="40"/>
      <c r="DXB198" s="40"/>
      <c r="DXC198" s="40"/>
      <c r="DXD198" s="40"/>
      <c r="DXE198" s="40"/>
      <c r="DXF198" s="40"/>
      <c r="DXG198" s="40"/>
      <c r="DXH198" s="40"/>
      <c r="DXI198" s="40"/>
      <c r="DXJ198" s="40"/>
      <c r="DXK198" s="40"/>
      <c r="DXL198" s="40"/>
      <c r="DXM198" s="40"/>
      <c r="DXN198" s="40"/>
      <c r="DXO198" s="40"/>
      <c r="DXP198" s="40"/>
      <c r="DXQ198" s="40"/>
      <c r="DXR198" s="40"/>
      <c r="DXS198" s="40"/>
      <c r="DXT198" s="40"/>
      <c r="DXU198" s="40"/>
      <c r="DXV198" s="40"/>
      <c r="DXW198" s="40"/>
      <c r="DXX198" s="40"/>
      <c r="DXY198" s="40"/>
      <c r="DXZ198" s="40"/>
      <c r="DYA198" s="40"/>
      <c r="DYB198" s="40"/>
      <c r="DYC198" s="40"/>
      <c r="DYD198" s="40"/>
      <c r="DYE198" s="40"/>
      <c r="DYF198" s="40"/>
      <c r="DYG198" s="40"/>
      <c r="DYH198" s="40"/>
      <c r="DYI198" s="40"/>
      <c r="DYJ198" s="40"/>
      <c r="DYK198" s="40"/>
      <c r="DYL198" s="40"/>
      <c r="DYM198" s="40"/>
      <c r="DYN198" s="40"/>
      <c r="DYO198" s="40"/>
      <c r="DYP198" s="40"/>
      <c r="DYQ198" s="40"/>
      <c r="DYR198" s="40"/>
      <c r="DYS198" s="40"/>
      <c r="DYT198" s="40"/>
      <c r="DYU198" s="40"/>
      <c r="DYV198" s="40"/>
      <c r="DYW198" s="40"/>
      <c r="DYX198" s="40"/>
      <c r="DYY198" s="40"/>
      <c r="DYZ198" s="40"/>
      <c r="DZA198" s="40"/>
      <c r="DZB198" s="40"/>
      <c r="DZC198" s="40"/>
      <c r="DZD198" s="40"/>
      <c r="DZE198" s="40"/>
      <c r="DZF198" s="40"/>
      <c r="DZG198" s="40"/>
      <c r="DZH198" s="40"/>
      <c r="DZI198" s="40"/>
      <c r="DZJ198" s="40"/>
      <c r="DZK198" s="40"/>
      <c r="DZL198" s="40"/>
      <c r="DZM198" s="40"/>
      <c r="DZN198" s="40"/>
      <c r="DZO198" s="40"/>
      <c r="DZP198" s="40"/>
      <c r="DZQ198" s="40"/>
      <c r="DZR198" s="40"/>
      <c r="DZS198" s="40"/>
      <c r="DZT198" s="40"/>
      <c r="DZU198" s="40"/>
      <c r="DZV198" s="40"/>
      <c r="DZW198" s="40"/>
      <c r="DZX198" s="40"/>
      <c r="DZY198" s="40"/>
      <c r="DZZ198" s="40"/>
      <c r="EAA198" s="40"/>
      <c r="EAB198" s="40"/>
      <c r="EAC198" s="40"/>
      <c r="EAD198" s="40"/>
      <c r="EAE198" s="40"/>
      <c r="EAF198" s="40"/>
      <c r="EAG198" s="40"/>
      <c r="EAH198" s="40"/>
      <c r="EAI198" s="40"/>
      <c r="EAJ198" s="40"/>
      <c r="EAK198" s="40"/>
      <c r="EAL198" s="40"/>
      <c r="EAM198" s="40"/>
      <c r="EAN198" s="40"/>
      <c r="EAO198" s="40"/>
      <c r="EAP198" s="40"/>
      <c r="EAQ198" s="40"/>
      <c r="EAR198" s="40"/>
      <c r="EAS198" s="40"/>
      <c r="EAT198" s="40"/>
      <c r="EAU198" s="40"/>
      <c r="EAV198" s="40"/>
      <c r="EAW198" s="40"/>
      <c r="EAX198" s="40"/>
      <c r="EAY198" s="40"/>
      <c r="EAZ198" s="40"/>
      <c r="EBA198" s="40"/>
      <c r="EBB198" s="40"/>
      <c r="EBC198" s="40"/>
      <c r="EBD198" s="40"/>
      <c r="EBE198" s="40"/>
      <c r="EBF198" s="40"/>
      <c r="EBG198" s="40"/>
      <c r="EBH198" s="40"/>
      <c r="EBI198" s="40"/>
      <c r="EBJ198" s="40"/>
      <c r="EBK198" s="40"/>
      <c r="EBL198" s="40"/>
      <c r="EBM198" s="40"/>
      <c r="EBN198" s="40"/>
      <c r="EBO198" s="40"/>
      <c r="EBP198" s="40"/>
      <c r="EBQ198" s="40"/>
      <c r="EBR198" s="40"/>
      <c r="EBS198" s="40"/>
      <c r="EBT198" s="40"/>
      <c r="EBU198" s="40"/>
      <c r="EBV198" s="40"/>
      <c r="EBW198" s="40"/>
      <c r="EBX198" s="40"/>
      <c r="EBY198" s="40"/>
      <c r="EBZ198" s="40"/>
      <c r="ECA198" s="40"/>
      <c r="ECB198" s="40"/>
      <c r="ECC198" s="40"/>
      <c r="ECD198" s="40"/>
      <c r="ECE198" s="40"/>
      <c r="ECF198" s="40"/>
      <c r="ECG198" s="40"/>
      <c r="ECH198" s="40"/>
      <c r="ECI198" s="40"/>
      <c r="ECJ198" s="40"/>
      <c r="ECK198" s="40"/>
      <c r="ECL198" s="40"/>
      <c r="ECM198" s="40"/>
      <c r="ECN198" s="40"/>
      <c r="ECO198" s="40"/>
      <c r="ECP198" s="40"/>
      <c r="ECQ198" s="40"/>
      <c r="ECR198" s="40"/>
      <c r="ECS198" s="40"/>
      <c r="ECT198" s="40"/>
      <c r="ECU198" s="40"/>
      <c r="ECV198" s="40"/>
      <c r="ECW198" s="40"/>
      <c r="ECX198" s="40"/>
      <c r="ECY198" s="40"/>
      <c r="ECZ198" s="40"/>
      <c r="EDA198" s="40"/>
      <c r="EDB198" s="40"/>
      <c r="EDC198" s="40"/>
      <c r="EDD198" s="40"/>
      <c r="EDE198" s="40"/>
      <c r="EDF198" s="40"/>
      <c r="EDG198" s="40"/>
      <c r="EDH198" s="40"/>
      <c r="EDI198" s="40"/>
      <c r="EDJ198" s="40"/>
      <c r="EDK198" s="40"/>
      <c r="EDL198" s="40"/>
      <c r="EDM198" s="40"/>
      <c r="EDN198" s="40"/>
      <c r="EDO198" s="40"/>
      <c r="EDP198" s="40"/>
      <c r="EDQ198" s="40"/>
      <c r="EDR198" s="40"/>
      <c r="EDS198" s="40"/>
      <c r="EDT198" s="40"/>
      <c r="EDU198" s="40"/>
      <c r="EDV198" s="40"/>
      <c r="EDW198" s="40"/>
      <c r="EDX198" s="40"/>
      <c r="EDY198" s="40"/>
      <c r="EDZ198" s="40"/>
      <c r="EEA198" s="40"/>
      <c r="EEB198" s="40"/>
      <c r="EEC198" s="40"/>
      <c r="EED198" s="40"/>
      <c r="EEE198" s="40"/>
      <c r="EEF198" s="40"/>
      <c r="EEG198" s="40"/>
      <c r="EEH198" s="40"/>
      <c r="EEI198" s="40"/>
      <c r="EEJ198" s="40"/>
      <c r="EEK198" s="40"/>
      <c r="EEL198" s="40"/>
      <c r="EEM198" s="40"/>
      <c r="EEN198" s="40"/>
      <c r="EEO198" s="40"/>
      <c r="EEP198" s="40"/>
      <c r="EEQ198" s="40"/>
      <c r="EER198" s="40"/>
      <c r="EES198" s="40"/>
      <c r="EET198" s="40"/>
      <c r="EEU198" s="40"/>
      <c r="EEV198" s="40"/>
      <c r="EEW198" s="40"/>
      <c r="EEX198" s="40"/>
      <c r="EEY198" s="40"/>
      <c r="EEZ198" s="40"/>
      <c r="EFA198" s="40"/>
      <c r="EFB198" s="40"/>
      <c r="EFC198" s="40"/>
      <c r="EFD198" s="40"/>
      <c r="EFE198" s="40"/>
      <c r="EFF198" s="40"/>
      <c r="EFG198" s="40"/>
      <c r="EFH198" s="40"/>
      <c r="EFI198" s="40"/>
      <c r="EFJ198" s="40"/>
      <c r="EFK198" s="40"/>
      <c r="EFL198" s="40"/>
      <c r="EFM198" s="40"/>
      <c r="EFN198" s="40"/>
      <c r="EFO198" s="40"/>
      <c r="EFP198" s="40"/>
      <c r="EFQ198" s="40"/>
      <c r="EFR198" s="40"/>
      <c r="EFS198" s="40"/>
      <c r="EFT198" s="40"/>
      <c r="EFU198" s="40"/>
      <c r="EFV198" s="40"/>
      <c r="EFW198" s="40"/>
      <c r="EFX198" s="40"/>
      <c r="EFY198" s="40"/>
      <c r="EFZ198" s="40"/>
      <c r="EGA198" s="40"/>
      <c r="EGB198" s="40"/>
      <c r="EGC198" s="40"/>
      <c r="EGD198" s="40"/>
      <c r="EGE198" s="40"/>
      <c r="EGF198" s="40"/>
      <c r="EGG198" s="40"/>
      <c r="EGH198" s="40"/>
      <c r="EGI198" s="40"/>
      <c r="EGJ198" s="40"/>
      <c r="EGK198" s="40"/>
      <c r="EGL198" s="40"/>
      <c r="EGM198" s="40"/>
      <c r="EGN198" s="40"/>
      <c r="EGO198" s="40"/>
      <c r="EGP198" s="40"/>
      <c r="EGQ198" s="40"/>
      <c r="EGR198" s="40"/>
      <c r="EGS198" s="40"/>
      <c r="EGT198" s="40"/>
      <c r="EGU198" s="40"/>
      <c r="EGV198" s="40"/>
      <c r="EGW198" s="40"/>
      <c r="EGX198" s="40"/>
      <c r="EGY198" s="40"/>
      <c r="EGZ198" s="40"/>
      <c r="EHA198" s="40"/>
      <c r="EHB198" s="40"/>
      <c r="EHC198" s="40"/>
      <c r="EHD198" s="40"/>
      <c r="EHE198" s="40"/>
      <c r="EHF198" s="40"/>
      <c r="EHG198" s="40"/>
      <c r="EHH198" s="40"/>
      <c r="EHI198" s="40"/>
      <c r="EHJ198" s="40"/>
      <c r="EHK198" s="40"/>
      <c r="EHL198" s="40"/>
      <c r="EHM198" s="40"/>
      <c r="EHN198" s="40"/>
      <c r="EHO198" s="40"/>
      <c r="EHP198" s="40"/>
      <c r="EHQ198" s="40"/>
      <c r="EHR198" s="40"/>
      <c r="EHS198" s="40"/>
      <c r="EHT198" s="40"/>
      <c r="EHU198" s="40"/>
      <c r="EHV198" s="40"/>
      <c r="EHW198" s="40"/>
      <c r="EHX198" s="40"/>
      <c r="EHY198" s="40"/>
      <c r="EHZ198" s="40"/>
      <c r="EIA198" s="40"/>
      <c r="EIB198" s="40"/>
      <c r="EIC198" s="40"/>
      <c r="EID198" s="40"/>
      <c r="EIE198" s="40"/>
      <c r="EIF198" s="40"/>
      <c r="EIG198" s="40"/>
      <c r="EIH198" s="40"/>
      <c r="EII198" s="40"/>
      <c r="EIJ198" s="40"/>
      <c r="EIK198" s="40"/>
      <c r="EIL198" s="40"/>
      <c r="EIM198" s="40"/>
      <c r="EIN198" s="40"/>
      <c r="EIO198" s="40"/>
      <c r="EIP198" s="40"/>
      <c r="EIQ198" s="40"/>
      <c r="EIR198" s="40"/>
      <c r="EIS198" s="40"/>
      <c r="EIT198" s="40"/>
      <c r="EIU198" s="40"/>
      <c r="EIV198" s="40"/>
      <c r="EIW198" s="40"/>
      <c r="EIX198" s="40"/>
      <c r="EIY198" s="40"/>
      <c r="EIZ198" s="40"/>
      <c r="EJA198" s="40"/>
      <c r="EJB198" s="40"/>
      <c r="EJC198" s="40"/>
      <c r="EJD198" s="40"/>
      <c r="EJE198" s="40"/>
      <c r="EJF198" s="40"/>
      <c r="EJG198" s="40"/>
      <c r="EJH198" s="40"/>
      <c r="EJI198" s="40"/>
      <c r="EJJ198" s="40"/>
      <c r="EJK198" s="40"/>
      <c r="EJL198" s="40"/>
      <c r="EJM198" s="40"/>
      <c r="EJN198" s="40"/>
      <c r="EJO198" s="40"/>
      <c r="EJP198" s="40"/>
      <c r="EJQ198" s="40"/>
      <c r="EJR198" s="40"/>
      <c r="EJS198" s="40"/>
      <c r="EJT198" s="40"/>
      <c r="EJU198" s="40"/>
      <c r="EJV198" s="40"/>
      <c r="EJW198" s="40"/>
      <c r="EJX198" s="40"/>
      <c r="EJY198" s="40"/>
      <c r="EJZ198" s="40"/>
      <c r="EKA198" s="40"/>
      <c r="EKB198" s="40"/>
      <c r="EKC198" s="40"/>
      <c r="EKD198" s="40"/>
      <c r="EKE198" s="40"/>
      <c r="EKF198" s="40"/>
      <c r="EKG198" s="40"/>
      <c r="EKH198" s="40"/>
      <c r="EKI198" s="40"/>
      <c r="EKJ198" s="40"/>
      <c r="EKK198" s="40"/>
      <c r="EKL198" s="40"/>
      <c r="EKM198" s="40"/>
      <c r="EKN198" s="40"/>
      <c r="EKO198" s="40"/>
      <c r="EKP198" s="40"/>
      <c r="EKQ198" s="40"/>
      <c r="EKR198" s="40"/>
      <c r="EKS198" s="40"/>
      <c r="EKT198" s="40"/>
      <c r="EKU198" s="40"/>
      <c r="EKV198" s="40"/>
      <c r="EKW198" s="40"/>
      <c r="EKX198" s="40"/>
      <c r="EKY198" s="40"/>
      <c r="EKZ198" s="40"/>
      <c r="ELA198" s="40"/>
      <c r="ELB198" s="40"/>
      <c r="ELC198" s="40"/>
      <c r="ELD198" s="40"/>
      <c r="ELE198" s="40"/>
      <c r="ELF198" s="40"/>
      <c r="ELG198" s="40"/>
      <c r="ELH198" s="40"/>
      <c r="ELI198" s="40"/>
      <c r="ELJ198" s="40"/>
      <c r="ELK198" s="40"/>
      <c r="ELL198" s="40"/>
      <c r="ELM198" s="40"/>
      <c r="ELN198" s="40"/>
      <c r="ELO198" s="40"/>
      <c r="ELP198" s="40"/>
      <c r="ELQ198" s="40"/>
      <c r="ELR198" s="40"/>
      <c r="ELS198" s="40"/>
      <c r="ELT198" s="40"/>
      <c r="ELU198" s="40"/>
      <c r="ELV198" s="40"/>
      <c r="ELW198" s="40"/>
      <c r="ELX198" s="40"/>
      <c r="ELY198" s="40"/>
      <c r="ELZ198" s="40"/>
      <c r="EMA198" s="40"/>
      <c r="EMB198" s="40"/>
      <c r="EMC198" s="40"/>
      <c r="EMD198" s="40"/>
      <c r="EME198" s="40"/>
      <c r="EMF198" s="40"/>
      <c r="EMG198" s="40"/>
      <c r="EMH198" s="40"/>
      <c r="EMI198" s="40"/>
      <c r="EMJ198" s="40"/>
      <c r="EMK198" s="40"/>
      <c r="EML198" s="40"/>
      <c r="EMM198" s="40"/>
      <c r="EMN198" s="40"/>
      <c r="EMO198" s="40"/>
      <c r="EMP198" s="40"/>
      <c r="EMQ198" s="40"/>
      <c r="EMR198" s="40"/>
      <c r="EMS198" s="40"/>
      <c r="EMT198" s="40"/>
      <c r="EMU198" s="40"/>
      <c r="EMV198" s="40"/>
      <c r="EMW198" s="40"/>
      <c r="EMX198" s="40"/>
      <c r="EMY198" s="40"/>
      <c r="EMZ198" s="40"/>
      <c r="ENA198" s="40"/>
      <c r="ENB198" s="40"/>
      <c r="ENC198" s="40"/>
      <c r="END198" s="40"/>
      <c r="ENE198" s="40"/>
      <c r="ENF198" s="40"/>
      <c r="ENG198" s="40"/>
      <c r="ENH198" s="40"/>
      <c r="ENI198" s="40"/>
      <c r="ENJ198" s="40"/>
      <c r="ENK198" s="40"/>
      <c r="ENL198" s="40"/>
      <c r="ENM198" s="40"/>
      <c r="ENN198" s="40"/>
      <c r="ENO198" s="40"/>
      <c r="ENP198" s="40"/>
      <c r="ENQ198" s="40"/>
      <c r="ENR198" s="40"/>
      <c r="ENS198" s="40"/>
      <c r="ENT198" s="40"/>
      <c r="ENU198" s="40"/>
      <c r="ENV198" s="40"/>
      <c r="ENW198" s="40"/>
      <c r="ENX198" s="40"/>
      <c r="ENY198" s="40"/>
      <c r="ENZ198" s="40"/>
      <c r="EOA198" s="40"/>
      <c r="EOB198" s="40"/>
      <c r="EOC198" s="40"/>
      <c r="EOD198" s="40"/>
      <c r="EOE198" s="40"/>
      <c r="EOF198" s="40"/>
      <c r="EOG198" s="40"/>
      <c r="EOH198" s="40"/>
      <c r="EOI198" s="40"/>
      <c r="EOJ198" s="40"/>
      <c r="EOK198" s="40"/>
      <c r="EOL198" s="40"/>
      <c r="EOM198" s="40"/>
      <c r="EON198" s="40"/>
      <c r="EOO198" s="40"/>
      <c r="EOP198" s="40"/>
      <c r="EOQ198" s="40"/>
      <c r="EOR198" s="40"/>
      <c r="EOS198" s="40"/>
      <c r="EOT198" s="40"/>
      <c r="EOU198" s="40"/>
      <c r="EOV198" s="40"/>
      <c r="EOW198" s="40"/>
      <c r="EOX198" s="40"/>
      <c r="EOY198" s="40"/>
      <c r="EOZ198" s="40"/>
      <c r="EPA198" s="40"/>
      <c r="EPB198" s="40"/>
      <c r="EPC198" s="40"/>
      <c r="EPD198" s="40"/>
      <c r="EPE198" s="40"/>
      <c r="EPF198" s="40"/>
      <c r="EPG198" s="40"/>
      <c r="EPH198" s="40"/>
      <c r="EPI198" s="40"/>
      <c r="EPJ198" s="40"/>
      <c r="EPK198" s="40"/>
      <c r="EPL198" s="40"/>
      <c r="EPM198" s="40"/>
      <c r="EPN198" s="40"/>
      <c r="EPO198" s="40"/>
      <c r="EPP198" s="40"/>
      <c r="EPQ198" s="40"/>
      <c r="EPR198" s="40"/>
      <c r="EPS198" s="40"/>
      <c r="EPT198" s="40"/>
      <c r="EPU198" s="40"/>
      <c r="EPV198" s="40"/>
      <c r="EPW198" s="40"/>
      <c r="EPX198" s="40"/>
      <c r="EPY198" s="40"/>
      <c r="EPZ198" s="40"/>
      <c r="EQA198" s="40"/>
      <c r="EQB198" s="40"/>
      <c r="EQC198" s="40"/>
      <c r="EQD198" s="40"/>
      <c r="EQE198" s="40"/>
      <c r="EQF198" s="40"/>
      <c r="EQG198" s="40"/>
      <c r="EQH198" s="40"/>
      <c r="EQI198" s="40"/>
      <c r="EQJ198" s="40"/>
      <c r="EQK198" s="40"/>
      <c r="EQL198" s="40"/>
      <c r="EQM198" s="40"/>
      <c r="EQN198" s="40"/>
      <c r="EQO198" s="40"/>
      <c r="EQP198" s="40"/>
      <c r="EQQ198" s="40"/>
      <c r="EQR198" s="40"/>
      <c r="EQS198" s="40"/>
      <c r="EQT198" s="40"/>
      <c r="EQU198" s="40"/>
      <c r="EQV198" s="40"/>
      <c r="EQW198" s="40"/>
      <c r="EQX198" s="40"/>
      <c r="EQY198" s="40"/>
      <c r="EQZ198" s="40"/>
      <c r="ERA198" s="40"/>
      <c r="ERB198" s="40"/>
      <c r="ERC198" s="40"/>
      <c r="ERD198" s="40"/>
      <c r="ERE198" s="40"/>
      <c r="ERF198" s="40"/>
      <c r="ERG198" s="40"/>
      <c r="ERH198" s="40"/>
      <c r="ERI198" s="40"/>
      <c r="ERJ198" s="40"/>
      <c r="ERK198" s="40"/>
      <c r="ERL198" s="40"/>
      <c r="ERM198" s="40"/>
      <c r="ERN198" s="40"/>
      <c r="ERO198" s="40"/>
      <c r="ERP198" s="40"/>
      <c r="ERQ198" s="40"/>
      <c r="ERR198" s="40"/>
      <c r="ERS198" s="40"/>
      <c r="ERT198" s="40"/>
      <c r="ERU198" s="40"/>
      <c r="ERV198" s="40"/>
      <c r="ERW198" s="40"/>
      <c r="ERX198" s="40"/>
      <c r="ERY198" s="40"/>
      <c r="ERZ198" s="40"/>
      <c r="ESA198" s="40"/>
      <c r="ESB198" s="40"/>
      <c r="ESC198" s="40"/>
      <c r="ESD198" s="40"/>
      <c r="ESE198" s="40"/>
      <c r="ESF198" s="40"/>
      <c r="ESG198" s="40"/>
      <c r="ESH198" s="40"/>
      <c r="ESI198" s="40"/>
      <c r="ESJ198" s="40"/>
      <c r="ESK198" s="40"/>
      <c r="ESL198" s="40"/>
      <c r="ESM198" s="40"/>
      <c r="ESN198" s="40"/>
      <c r="ESO198" s="40"/>
      <c r="ESP198" s="40"/>
      <c r="ESQ198" s="40"/>
      <c r="ESR198" s="40"/>
      <c r="ESS198" s="40"/>
      <c r="EST198" s="40"/>
      <c r="ESU198" s="40"/>
      <c r="ESV198" s="40"/>
      <c r="ESW198" s="40"/>
      <c r="ESX198" s="40"/>
      <c r="ESY198" s="40"/>
      <c r="ESZ198" s="40"/>
      <c r="ETA198" s="40"/>
      <c r="ETB198" s="40"/>
      <c r="ETC198" s="40"/>
      <c r="ETD198" s="40"/>
      <c r="ETE198" s="40"/>
      <c r="ETF198" s="40"/>
      <c r="ETG198" s="40"/>
      <c r="ETH198" s="40"/>
      <c r="ETI198" s="40"/>
      <c r="ETJ198" s="40"/>
      <c r="ETK198" s="40"/>
      <c r="ETL198" s="40"/>
      <c r="ETM198" s="40"/>
      <c r="ETN198" s="40"/>
      <c r="ETO198" s="40"/>
      <c r="ETP198" s="40"/>
      <c r="ETQ198" s="40"/>
      <c r="ETR198" s="40"/>
      <c r="ETS198" s="40"/>
      <c r="ETT198" s="40"/>
      <c r="ETU198" s="40"/>
      <c r="ETV198" s="40"/>
      <c r="ETW198" s="40"/>
      <c r="ETX198" s="40"/>
      <c r="ETY198" s="40"/>
      <c r="ETZ198" s="40"/>
      <c r="EUA198" s="40"/>
      <c r="EUB198" s="40"/>
      <c r="EUC198" s="40"/>
      <c r="EUD198" s="40"/>
      <c r="EUE198" s="40"/>
      <c r="EUF198" s="40"/>
      <c r="EUG198" s="40"/>
      <c r="EUH198" s="40"/>
      <c r="EUI198" s="40"/>
      <c r="EUJ198" s="40"/>
      <c r="EUK198" s="40"/>
      <c r="EUL198" s="40"/>
      <c r="EUM198" s="40"/>
      <c r="EUN198" s="40"/>
      <c r="EUO198" s="40"/>
      <c r="EUP198" s="40"/>
      <c r="EUQ198" s="40"/>
      <c r="EUR198" s="40"/>
      <c r="EUS198" s="40"/>
      <c r="EUT198" s="40"/>
      <c r="EUU198" s="40"/>
      <c r="EUV198" s="40"/>
      <c r="EUW198" s="40"/>
      <c r="EUX198" s="40"/>
      <c r="EUY198" s="40"/>
      <c r="EUZ198" s="40"/>
      <c r="EVA198" s="40"/>
      <c r="EVB198" s="40"/>
      <c r="EVC198" s="40"/>
      <c r="EVD198" s="40"/>
      <c r="EVE198" s="40"/>
      <c r="EVF198" s="40"/>
      <c r="EVG198" s="40"/>
      <c r="EVH198" s="40"/>
      <c r="EVI198" s="40"/>
      <c r="EVJ198" s="40"/>
      <c r="EVK198" s="40"/>
      <c r="EVL198" s="40"/>
      <c r="EVM198" s="40"/>
      <c r="EVN198" s="40"/>
      <c r="EVO198" s="40"/>
      <c r="EVP198" s="40"/>
      <c r="EVQ198" s="40"/>
      <c r="EVR198" s="40"/>
      <c r="EVS198" s="40"/>
      <c r="EVT198" s="40"/>
      <c r="EVU198" s="40"/>
      <c r="EVV198" s="40"/>
      <c r="EVW198" s="40"/>
      <c r="EVX198" s="40"/>
      <c r="EVY198" s="40"/>
      <c r="EVZ198" s="40"/>
      <c r="EWA198" s="40"/>
      <c r="EWB198" s="40"/>
      <c r="EWC198" s="40"/>
      <c r="EWD198" s="40"/>
      <c r="EWE198" s="40"/>
      <c r="EWF198" s="40"/>
      <c r="EWG198" s="40"/>
      <c r="EWH198" s="40"/>
      <c r="EWI198" s="40"/>
      <c r="EWJ198" s="40"/>
      <c r="EWK198" s="40"/>
      <c r="EWL198" s="40"/>
      <c r="EWM198" s="40"/>
      <c r="EWN198" s="40"/>
      <c r="EWO198" s="40"/>
      <c r="EWP198" s="40"/>
      <c r="EWQ198" s="40"/>
      <c r="EWR198" s="40"/>
      <c r="EWS198" s="40"/>
      <c r="EWT198" s="40"/>
      <c r="EWU198" s="40"/>
      <c r="EWV198" s="40"/>
      <c r="EWW198" s="40"/>
      <c r="EWX198" s="40"/>
      <c r="EWY198" s="40"/>
      <c r="EWZ198" s="40"/>
      <c r="EXA198" s="40"/>
      <c r="EXB198" s="40"/>
      <c r="EXC198" s="40"/>
      <c r="EXD198" s="40"/>
      <c r="EXE198" s="40"/>
      <c r="EXF198" s="40"/>
      <c r="EXG198" s="40"/>
      <c r="EXH198" s="40"/>
      <c r="EXI198" s="40"/>
      <c r="EXJ198" s="40"/>
      <c r="EXK198" s="40"/>
      <c r="EXL198" s="40"/>
      <c r="EXM198" s="40"/>
      <c r="EXN198" s="40"/>
      <c r="EXO198" s="40"/>
      <c r="EXP198" s="40"/>
      <c r="EXQ198" s="40"/>
      <c r="EXR198" s="40"/>
      <c r="EXS198" s="40"/>
      <c r="EXT198" s="40"/>
      <c r="EXU198" s="40"/>
      <c r="EXV198" s="40"/>
      <c r="EXW198" s="40"/>
      <c r="EXX198" s="40"/>
      <c r="EXY198" s="40"/>
      <c r="EXZ198" s="40"/>
      <c r="EYA198" s="40"/>
      <c r="EYB198" s="40"/>
      <c r="EYC198" s="40"/>
      <c r="EYD198" s="40"/>
      <c r="EYE198" s="40"/>
      <c r="EYF198" s="40"/>
      <c r="EYG198" s="40"/>
      <c r="EYH198" s="40"/>
      <c r="EYI198" s="40"/>
      <c r="EYJ198" s="40"/>
      <c r="EYK198" s="40"/>
      <c r="EYL198" s="40"/>
      <c r="EYM198" s="40"/>
      <c r="EYN198" s="40"/>
      <c r="EYO198" s="40"/>
      <c r="EYP198" s="40"/>
      <c r="EYQ198" s="40"/>
      <c r="EYR198" s="40"/>
      <c r="EYS198" s="40"/>
      <c r="EYT198" s="40"/>
      <c r="EYU198" s="40"/>
      <c r="EYV198" s="40"/>
      <c r="EYW198" s="40"/>
      <c r="EYX198" s="40"/>
      <c r="EYY198" s="40"/>
      <c r="EYZ198" s="40"/>
      <c r="EZA198" s="40"/>
      <c r="EZB198" s="40"/>
      <c r="EZC198" s="40"/>
      <c r="EZD198" s="40"/>
      <c r="EZE198" s="40"/>
      <c r="EZF198" s="40"/>
      <c r="EZG198" s="40"/>
      <c r="EZH198" s="40"/>
      <c r="EZI198" s="40"/>
      <c r="EZJ198" s="40"/>
      <c r="EZK198" s="40"/>
      <c r="EZL198" s="40"/>
      <c r="EZM198" s="40"/>
      <c r="EZN198" s="40"/>
      <c r="EZO198" s="40"/>
      <c r="EZP198" s="40"/>
      <c r="EZQ198" s="40"/>
      <c r="EZR198" s="40"/>
      <c r="EZS198" s="40"/>
      <c r="EZT198" s="40"/>
      <c r="EZU198" s="40"/>
      <c r="EZV198" s="40"/>
      <c r="EZW198" s="40"/>
      <c r="EZX198" s="40"/>
      <c r="EZY198" s="40"/>
      <c r="EZZ198" s="40"/>
      <c r="FAA198" s="40"/>
      <c r="FAB198" s="40"/>
      <c r="FAC198" s="40"/>
      <c r="FAD198" s="40"/>
      <c r="FAE198" s="40"/>
      <c r="FAF198" s="40"/>
      <c r="FAG198" s="40"/>
      <c r="FAH198" s="40"/>
      <c r="FAI198" s="40"/>
      <c r="FAJ198" s="40"/>
      <c r="FAK198" s="40"/>
      <c r="FAL198" s="40"/>
      <c r="FAM198" s="40"/>
      <c r="FAN198" s="40"/>
      <c r="FAO198" s="40"/>
      <c r="FAP198" s="40"/>
      <c r="FAQ198" s="40"/>
      <c r="FAR198" s="40"/>
      <c r="FAS198" s="40"/>
      <c r="FAT198" s="40"/>
      <c r="FAU198" s="40"/>
      <c r="FAV198" s="40"/>
      <c r="FAW198" s="40"/>
      <c r="FAX198" s="40"/>
      <c r="FAY198" s="40"/>
      <c r="FAZ198" s="40"/>
      <c r="FBA198" s="40"/>
      <c r="FBB198" s="40"/>
      <c r="FBC198" s="40"/>
      <c r="FBD198" s="40"/>
      <c r="FBE198" s="40"/>
      <c r="FBF198" s="40"/>
      <c r="FBG198" s="40"/>
      <c r="FBH198" s="40"/>
      <c r="FBI198" s="40"/>
      <c r="FBJ198" s="40"/>
      <c r="FBK198" s="40"/>
      <c r="FBL198" s="40"/>
      <c r="FBM198" s="40"/>
      <c r="FBN198" s="40"/>
      <c r="FBO198" s="40"/>
      <c r="FBP198" s="40"/>
      <c r="FBQ198" s="40"/>
      <c r="FBR198" s="40"/>
      <c r="FBS198" s="40"/>
      <c r="FBT198" s="40"/>
      <c r="FBU198" s="40"/>
      <c r="FBV198" s="40"/>
      <c r="FBW198" s="40"/>
      <c r="FBX198" s="40"/>
      <c r="FBY198" s="40"/>
      <c r="FBZ198" s="40"/>
      <c r="FCA198" s="40"/>
      <c r="FCB198" s="40"/>
      <c r="FCC198" s="40"/>
      <c r="FCD198" s="40"/>
      <c r="FCE198" s="40"/>
      <c r="FCF198" s="40"/>
      <c r="FCG198" s="40"/>
      <c r="FCH198" s="40"/>
      <c r="FCI198" s="40"/>
      <c r="FCJ198" s="40"/>
      <c r="FCK198" s="40"/>
      <c r="FCL198" s="40"/>
      <c r="FCM198" s="40"/>
      <c r="FCN198" s="40"/>
      <c r="FCO198" s="40"/>
      <c r="FCP198" s="40"/>
      <c r="FCQ198" s="40"/>
      <c r="FCR198" s="40"/>
      <c r="FCS198" s="40"/>
      <c r="FCT198" s="40"/>
      <c r="FCU198" s="40"/>
      <c r="FCV198" s="40"/>
      <c r="FCW198" s="40"/>
      <c r="FCX198" s="40"/>
      <c r="FCY198" s="40"/>
      <c r="FCZ198" s="40"/>
      <c r="FDA198" s="40"/>
      <c r="FDB198" s="40"/>
      <c r="FDC198" s="40"/>
      <c r="FDD198" s="40"/>
      <c r="FDE198" s="40"/>
      <c r="FDF198" s="40"/>
      <c r="FDG198" s="40"/>
      <c r="FDH198" s="40"/>
      <c r="FDI198" s="40"/>
      <c r="FDJ198" s="40"/>
      <c r="FDK198" s="40"/>
      <c r="FDL198" s="40"/>
      <c r="FDM198" s="40"/>
      <c r="FDN198" s="40"/>
      <c r="FDO198" s="40"/>
      <c r="FDP198" s="40"/>
      <c r="FDQ198" s="40"/>
      <c r="FDR198" s="40"/>
      <c r="FDS198" s="40"/>
      <c r="FDT198" s="40"/>
      <c r="FDU198" s="40"/>
      <c r="FDV198" s="40"/>
      <c r="FDW198" s="40"/>
      <c r="FDX198" s="40"/>
      <c r="FDY198" s="40"/>
      <c r="FDZ198" s="40"/>
      <c r="FEA198" s="40"/>
      <c r="FEB198" s="40"/>
      <c r="FEC198" s="40"/>
      <c r="FED198" s="40"/>
      <c r="FEE198" s="40"/>
      <c r="FEF198" s="40"/>
      <c r="FEG198" s="40"/>
      <c r="FEH198" s="40"/>
      <c r="FEI198" s="40"/>
      <c r="FEJ198" s="40"/>
      <c r="FEK198" s="40"/>
      <c r="FEL198" s="40"/>
      <c r="FEM198" s="40"/>
      <c r="FEN198" s="40"/>
      <c r="FEO198" s="40"/>
      <c r="FEP198" s="40"/>
      <c r="FEQ198" s="40"/>
      <c r="FER198" s="40"/>
      <c r="FES198" s="40"/>
      <c r="FET198" s="40"/>
      <c r="FEU198" s="40"/>
      <c r="FEV198" s="40"/>
      <c r="FEW198" s="40"/>
      <c r="FEX198" s="40"/>
      <c r="FEY198" s="40"/>
      <c r="FEZ198" s="40"/>
      <c r="FFA198" s="40"/>
      <c r="FFB198" s="40"/>
      <c r="FFC198" s="40"/>
      <c r="FFD198" s="40"/>
      <c r="FFE198" s="40"/>
      <c r="FFF198" s="40"/>
      <c r="FFG198" s="40"/>
      <c r="FFH198" s="40"/>
      <c r="FFI198" s="40"/>
      <c r="FFJ198" s="40"/>
      <c r="FFK198" s="40"/>
      <c r="FFL198" s="40"/>
      <c r="FFM198" s="40"/>
      <c r="FFN198" s="40"/>
      <c r="FFO198" s="40"/>
      <c r="FFP198" s="40"/>
      <c r="FFQ198" s="40"/>
      <c r="FFR198" s="40"/>
      <c r="FFS198" s="40"/>
      <c r="FFT198" s="40"/>
      <c r="FFU198" s="40"/>
      <c r="FFV198" s="40"/>
      <c r="FFW198" s="40"/>
      <c r="FFX198" s="40"/>
      <c r="FFY198" s="40"/>
      <c r="FFZ198" s="40"/>
      <c r="FGA198" s="40"/>
      <c r="FGB198" s="40"/>
      <c r="FGC198" s="40"/>
      <c r="FGD198" s="40"/>
      <c r="FGE198" s="40"/>
      <c r="FGF198" s="40"/>
      <c r="FGG198" s="40"/>
      <c r="FGH198" s="40"/>
      <c r="FGI198" s="40"/>
      <c r="FGJ198" s="40"/>
      <c r="FGK198" s="40"/>
      <c r="FGL198" s="40"/>
      <c r="FGM198" s="40"/>
      <c r="FGN198" s="40"/>
      <c r="FGO198" s="40"/>
      <c r="FGP198" s="40"/>
      <c r="FGQ198" s="40"/>
      <c r="FGR198" s="40"/>
      <c r="FGS198" s="40"/>
      <c r="FGT198" s="40"/>
      <c r="FGU198" s="40"/>
      <c r="FGV198" s="40"/>
      <c r="FGW198" s="40"/>
      <c r="FGX198" s="40"/>
      <c r="FGY198" s="40"/>
      <c r="FGZ198" s="40"/>
      <c r="FHA198" s="40"/>
      <c r="FHB198" s="40"/>
      <c r="FHC198" s="40"/>
      <c r="FHD198" s="40"/>
      <c r="FHE198" s="40"/>
      <c r="FHF198" s="40"/>
      <c r="FHG198" s="40"/>
      <c r="FHH198" s="40"/>
      <c r="FHI198" s="40"/>
      <c r="FHJ198" s="40"/>
      <c r="FHK198" s="40"/>
      <c r="FHL198" s="40"/>
      <c r="FHM198" s="40"/>
      <c r="FHN198" s="40"/>
      <c r="FHO198" s="40"/>
      <c r="FHP198" s="40"/>
      <c r="FHQ198" s="40"/>
      <c r="FHR198" s="40"/>
      <c r="FHS198" s="40"/>
      <c r="FHT198" s="40"/>
      <c r="FHU198" s="40"/>
      <c r="FHV198" s="40"/>
      <c r="FHW198" s="40"/>
      <c r="FHX198" s="40"/>
      <c r="FHY198" s="40"/>
      <c r="FHZ198" s="40"/>
      <c r="FIA198" s="40"/>
      <c r="FIB198" s="40"/>
      <c r="FIC198" s="40"/>
      <c r="FID198" s="40"/>
      <c r="FIE198" s="40"/>
      <c r="FIF198" s="40"/>
      <c r="FIG198" s="40"/>
      <c r="FIH198" s="40"/>
      <c r="FII198" s="40"/>
      <c r="FIJ198" s="40"/>
      <c r="FIK198" s="40"/>
      <c r="FIL198" s="40"/>
      <c r="FIM198" s="40"/>
      <c r="FIN198" s="40"/>
      <c r="FIO198" s="40"/>
      <c r="FIP198" s="40"/>
      <c r="FIQ198" s="40"/>
      <c r="FIR198" s="40"/>
      <c r="FIS198" s="40"/>
      <c r="FIT198" s="40"/>
      <c r="FIU198" s="40"/>
      <c r="FIV198" s="40"/>
      <c r="FIW198" s="40"/>
      <c r="FIX198" s="40"/>
      <c r="FIY198" s="40"/>
      <c r="FIZ198" s="40"/>
      <c r="FJA198" s="40"/>
      <c r="FJB198" s="40"/>
      <c r="FJC198" s="40"/>
      <c r="FJD198" s="40"/>
      <c r="FJE198" s="40"/>
      <c r="FJF198" s="40"/>
      <c r="FJG198" s="40"/>
      <c r="FJH198" s="40"/>
      <c r="FJI198" s="40"/>
      <c r="FJJ198" s="40"/>
      <c r="FJK198" s="40"/>
      <c r="FJL198" s="40"/>
      <c r="FJM198" s="40"/>
      <c r="FJN198" s="40"/>
      <c r="FJO198" s="40"/>
      <c r="FJP198" s="40"/>
      <c r="FJQ198" s="40"/>
      <c r="FJR198" s="40"/>
      <c r="FJS198" s="40"/>
      <c r="FJT198" s="40"/>
      <c r="FJU198" s="40"/>
      <c r="FJV198" s="40"/>
      <c r="FJW198" s="40"/>
      <c r="FJX198" s="40"/>
      <c r="FJY198" s="40"/>
      <c r="FJZ198" s="40"/>
      <c r="FKA198" s="40"/>
      <c r="FKB198" s="40"/>
      <c r="FKC198" s="40"/>
      <c r="FKD198" s="40"/>
      <c r="FKE198" s="40"/>
      <c r="FKF198" s="40"/>
      <c r="FKG198" s="40"/>
      <c r="FKH198" s="40"/>
      <c r="FKI198" s="40"/>
      <c r="FKJ198" s="40"/>
      <c r="FKK198" s="40"/>
      <c r="FKL198" s="40"/>
      <c r="FKM198" s="40"/>
      <c r="FKN198" s="40"/>
      <c r="FKO198" s="40"/>
      <c r="FKP198" s="40"/>
      <c r="FKQ198" s="40"/>
      <c r="FKR198" s="40"/>
      <c r="FKS198" s="40"/>
      <c r="FKT198" s="40"/>
      <c r="FKU198" s="40"/>
      <c r="FKV198" s="40"/>
      <c r="FKW198" s="40"/>
      <c r="FKX198" s="40"/>
      <c r="FKY198" s="40"/>
      <c r="FKZ198" s="40"/>
      <c r="FLA198" s="40"/>
      <c r="FLB198" s="40"/>
      <c r="FLC198" s="40"/>
      <c r="FLD198" s="40"/>
      <c r="FLE198" s="40"/>
      <c r="FLF198" s="40"/>
      <c r="FLG198" s="40"/>
      <c r="FLH198" s="40"/>
      <c r="FLI198" s="40"/>
      <c r="FLJ198" s="40"/>
      <c r="FLK198" s="40"/>
      <c r="FLL198" s="40"/>
      <c r="FLM198" s="40"/>
      <c r="FLN198" s="40"/>
      <c r="FLO198" s="40"/>
      <c r="FLP198" s="40"/>
      <c r="FLQ198" s="40"/>
      <c r="FLR198" s="40"/>
      <c r="FLS198" s="40"/>
      <c r="FLT198" s="40"/>
      <c r="FLU198" s="40"/>
      <c r="FLV198" s="40"/>
      <c r="FLW198" s="40"/>
      <c r="FLX198" s="40"/>
      <c r="FLY198" s="40"/>
      <c r="FLZ198" s="40"/>
      <c r="FMA198" s="40"/>
      <c r="FMB198" s="40"/>
      <c r="FMC198" s="40"/>
      <c r="FMD198" s="40"/>
      <c r="FME198" s="40"/>
      <c r="FMF198" s="40"/>
      <c r="FMG198" s="40"/>
      <c r="FMH198" s="40"/>
      <c r="FMI198" s="40"/>
      <c r="FMJ198" s="40"/>
      <c r="FMK198" s="40"/>
      <c r="FML198" s="40"/>
      <c r="FMM198" s="40"/>
      <c r="FMN198" s="40"/>
      <c r="FMO198" s="40"/>
      <c r="FMP198" s="40"/>
      <c r="FMQ198" s="40"/>
      <c r="FMR198" s="40"/>
      <c r="FMS198" s="40"/>
      <c r="FMT198" s="40"/>
      <c r="FMU198" s="40"/>
      <c r="FMV198" s="40"/>
      <c r="FMW198" s="40"/>
      <c r="FMX198" s="40"/>
      <c r="FMY198" s="40"/>
      <c r="FMZ198" s="40"/>
      <c r="FNA198" s="40"/>
      <c r="FNB198" s="40"/>
      <c r="FNC198" s="40"/>
      <c r="FND198" s="40"/>
      <c r="FNE198" s="40"/>
      <c r="FNF198" s="40"/>
      <c r="FNG198" s="40"/>
      <c r="FNH198" s="40"/>
      <c r="FNI198" s="40"/>
      <c r="FNJ198" s="40"/>
      <c r="FNK198" s="40"/>
      <c r="FNL198" s="40"/>
      <c r="FNM198" s="40"/>
      <c r="FNN198" s="40"/>
      <c r="FNO198" s="40"/>
      <c r="FNP198" s="40"/>
      <c r="FNQ198" s="40"/>
      <c r="FNR198" s="40"/>
      <c r="FNS198" s="40"/>
      <c r="FNT198" s="40"/>
      <c r="FNU198" s="40"/>
      <c r="FNV198" s="40"/>
      <c r="FNW198" s="40"/>
      <c r="FNX198" s="40"/>
      <c r="FNY198" s="40"/>
      <c r="FNZ198" s="40"/>
      <c r="FOA198" s="40"/>
      <c r="FOB198" s="40"/>
      <c r="FOC198" s="40"/>
      <c r="FOD198" s="40"/>
      <c r="FOE198" s="40"/>
      <c r="FOF198" s="40"/>
      <c r="FOG198" s="40"/>
      <c r="FOH198" s="40"/>
      <c r="FOI198" s="40"/>
      <c r="FOJ198" s="40"/>
      <c r="FOK198" s="40"/>
      <c r="FOL198" s="40"/>
      <c r="FOM198" s="40"/>
      <c r="FON198" s="40"/>
      <c r="FOO198" s="40"/>
      <c r="FOP198" s="40"/>
      <c r="FOQ198" s="40"/>
      <c r="FOR198" s="40"/>
      <c r="FOS198" s="40"/>
      <c r="FOT198" s="40"/>
      <c r="FOU198" s="40"/>
      <c r="FOV198" s="40"/>
      <c r="FOW198" s="40"/>
      <c r="FOX198" s="40"/>
      <c r="FOY198" s="40"/>
      <c r="FOZ198" s="40"/>
      <c r="FPA198" s="40"/>
      <c r="FPB198" s="40"/>
      <c r="FPC198" s="40"/>
      <c r="FPD198" s="40"/>
      <c r="FPE198" s="40"/>
      <c r="FPF198" s="40"/>
      <c r="FPG198" s="40"/>
      <c r="FPH198" s="40"/>
      <c r="FPI198" s="40"/>
      <c r="FPJ198" s="40"/>
      <c r="FPK198" s="40"/>
      <c r="FPL198" s="40"/>
      <c r="FPM198" s="40"/>
      <c r="FPN198" s="40"/>
      <c r="FPO198" s="40"/>
      <c r="FPP198" s="40"/>
      <c r="FPQ198" s="40"/>
      <c r="FPR198" s="40"/>
      <c r="FPS198" s="40"/>
      <c r="FPT198" s="40"/>
      <c r="FPU198" s="40"/>
      <c r="FPV198" s="40"/>
      <c r="FPW198" s="40"/>
      <c r="FPX198" s="40"/>
      <c r="FPY198" s="40"/>
      <c r="FPZ198" s="40"/>
      <c r="FQA198" s="40"/>
      <c r="FQB198" s="40"/>
      <c r="FQC198" s="40"/>
      <c r="FQD198" s="40"/>
      <c r="FQE198" s="40"/>
      <c r="FQF198" s="40"/>
      <c r="FQG198" s="40"/>
      <c r="FQH198" s="40"/>
      <c r="FQI198" s="40"/>
      <c r="FQJ198" s="40"/>
      <c r="FQK198" s="40"/>
      <c r="FQL198" s="40"/>
      <c r="FQM198" s="40"/>
      <c r="FQN198" s="40"/>
      <c r="FQO198" s="40"/>
      <c r="FQP198" s="40"/>
      <c r="FQQ198" s="40"/>
      <c r="FQR198" s="40"/>
      <c r="FQS198" s="40"/>
      <c r="FQT198" s="40"/>
      <c r="FQU198" s="40"/>
      <c r="FQV198" s="40"/>
      <c r="FQW198" s="40"/>
      <c r="FQX198" s="40"/>
      <c r="FQY198" s="40"/>
      <c r="FQZ198" s="40"/>
      <c r="FRA198" s="40"/>
      <c r="FRB198" s="40"/>
      <c r="FRC198" s="40"/>
      <c r="FRD198" s="40"/>
      <c r="FRE198" s="40"/>
      <c r="FRF198" s="40"/>
      <c r="FRG198" s="40"/>
      <c r="FRH198" s="40"/>
      <c r="FRI198" s="40"/>
      <c r="FRJ198" s="40"/>
      <c r="FRK198" s="40"/>
      <c r="FRL198" s="40"/>
      <c r="FRM198" s="40"/>
      <c r="FRN198" s="40"/>
      <c r="FRO198" s="40"/>
      <c r="FRP198" s="40"/>
      <c r="FRQ198" s="40"/>
      <c r="FRR198" s="40"/>
      <c r="FRS198" s="40"/>
      <c r="FRT198" s="40"/>
      <c r="FRU198" s="40"/>
      <c r="FRV198" s="40"/>
      <c r="FRW198" s="40"/>
      <c r="FRX198" s="40"/>
      <c r="FRY198" s="40"/>
      <c r="FRZ198" s="40"/>
      <c r="FSA198" s="40"/>
      <c r="FSB198" s="40"/>
      <c r="FSC198" s="40"/>
      <c r="FSD198" s="40"/>
      <c r="FSE198" s="40"/>
      <c r="FSF198" s="40"/>
      <c r="FSG198" s="40"/>
      <c r="FSH198" s="40"/>
      <c r="FSI198" s="40"/>
      <c r="FSJ198" s="40"/>
      <c r="FSK198" s="40"/>
      <c r="FSL198" s="40"/>
      <c r="FSM198" s="40"/>
      <c r="FSN198" s="40"/>
      <c r="FSO198" s="40"/>
      <c r="FSP198" s="40"/>
      <c r="FSQ198" s="40"/>
      <c r="FSR198" s="40"/>
      <c r="FSS198" s="40"/>
      <c r="FST198" s="40"/>
      <c r="FSU198" s="40"/>
      <c r="FSV198" s="40"/>
      <c r="FSW198" s="40"/>
      <c r="FSX198" s="40"/>
      <c r="FSY198" s="40"/>
      <c r="FSZ198" s="40"/>
      <c r="FTA198" s="40"/>
      <c r="FTB198" s="40"/>
      <c r="FTC198" s="40"/>
      <c r="FTD198" s="40"/>
      <c r="FTE198" s="40"/>
      <c r="FTF198" s="40"/>
      <c r="FTG198" s="40"/>
      <c r="FTH198" s="40"/>
      <c r="FTI198" s="40"/>
      <c r="FTJ198" s="40"/>
      <c r="FTK198" s="40"/>
      <c r="FTL198" s="40"/>
      <c r="FTM198" s="40"/>
      <c r="FTN198" s="40"/>
      <c r="FTO198" s="40"/>
      <c r="FTP198" s="40"/>
      <c r="FTQ198" s="40"/>
      <c r="FTR198" s="40"/>
      <c r="FTS198" s="40"/>
      <c r="FTT198" s="40"/>
      <c r="FTU198" s="40"/>
      <c r="FTV198" s="40"/>
      <c r="FTW198" s="40"/>
      <c r="FTX198" s="40"/>
      <c r="FTY198" s="40"/>
      <c r="FTZ198" s="40"/>
      <c r="FUA198" s="40"/>
      <c r="FUB198" s="40"/>
      <c r="FUC198" s="40"/>
      <c r="FUD198" s="40"/>
      <c r="FUE198" s="40"/>
      <c r="FUF198" s="40"/>
      <c r="FUG198" s="40"/>
      <c r="FUH198" s="40"/>
      <c r="FUI198" s="40"/>
      <c r="FUJ198" s="40"/>
      <c r="FUK198" s="40"/>
      <c r="FUL198" s="40"/>
      <c r="FUM198" s="40"/>
      <c r="FUN198" s="40"/>
      <c r="FUO198" s="40"/>
      <c r="FUP198" s="40"/>
      <c r="FUQ198" s="40"/>
      <c r="FUR198" s="40"/>
      <c r="FUS198" s="40"/>
      <c r="FUT198" s="40"/>
      <c r="FUU198" s="40"/>
      <c r="FUV198" s="40"/>
      <c r="FUW198" s="40"/>
      <c r="FUX198" s="40"/>
      <c r="FUY198" s="40"/>
      <c r="FUZ198" s="40"/>
      <c r="FVA198" s="40"/>
      <c r="FVB198" s="40"/>
      <c r="FVC198" s="40"/>
      <c r="FVD198" s="40"/>
      <c r="FVE198" s="40"/>
      <c r="FVF198" s="40"/>
      <c r="FVG198" s="40"/>
      <c r="FVH198" s="40"/>
      <c r="FVI198" s="40"/>
      <c r="FVJ198" s="40"/>
      <c r="FVK198" s="40"/>
      <c r="FVL198" s="40"/>
      <c r="FVM198" s="40"/>
      <c r="FVN198" s="40"/>
      <c r="FVO198" s="40"/>
      <c r="FVP198" s="40"/>
      <c r="FVQ198" s="40"/>
      <c r="FVR198" s="40"/>
      <c r="FVS198" s="40"/>
      <c r="FVT198" s="40"/>
      <c r="FVU198" s="40"/>
      <c r="FVV198" s="40"/>
      <c r="FVW198" s="40"/>
      <c r="FVX198" s="40"/>
      <c r="FVY198" s="40"/>
      <c r="FVZ198" s="40"/>
      <c r="FWA198" s="40"/>
      <c r="FWB198" s="40"/>
      <c r="FWC198" s="40"/>
      <c r="FWD198" s="40"/>
      <c r="FWE198" s="40"/>
      <c r="FWF198" s="40"/>
      <c r="FWG198" s="40"/>
      <c r="FWH198" s="40"/>
      <c r="FWI198" s="40"/>
      <c r="FWJ198" s="40"/>
      <c r="FWK198" s="40"/>
      <c r="FWL198" s="40"/>
      <c r="FWM198" s="40"/>
      <c r="FWN198" s="40"/>
      <c r="FWO198" s="40"/>
      <c r="FWP198" s="40"/>
      <c r="FWQ198" s="40"/>
      <c r="FWR198" s="40"/>
      <c r="FWS198" s="40"/>
      <c r="FWT198" s="40"/>
      <c r="FWU198" s="40"/>
      <c r="FWV198" s="40"/>
      <c r="FWW198" s="40"/>
      <c r="FWX198" s="40"/>
      <c r="FWY198" s="40"/>
      <c r="FWZ198" s="40"/>
      <c r="FXA198" s="40"/>
      <c r="FXB198" s="40"/>
      <c r="FXC198" s="40"/>
      <c r="FXD198" s="40"/>
      <c r="FXE198" s="40"/>
      <c r="FXF198" s="40"/>
      <c r="FXG198" s="40"/>
      <c r="FXH198" s="40"/>
      <c r="FXI198" s="40"/>
      <c r="FXJ198" s="40"/>
      <c r="FXK198" s="40"/>
      <c r="FXL198" s="40"/>
      <c r="FXM198" s="40"/>
      <c r="FXN198" s="40"/>
      <c r="FXO198" s="40"/>
      <c r="FXP198" s="40"/>
      <c r="FXQ198" s="40"/>
      <c r="FXR198" s="40"/>
      <c r="FXS198" s="40"/>
      <c r="FXT198" s="40"/>
      <c r="FXU198" s="40"/>
      <c r="FXV198" s="40"/>
      <c r="FXW198" s="40"/>
      <c r="FXX198" s="40"/>
      <c r="FXY198" s="40"/>
      <c r="FXZ198" s="40"/>
      <c r="FYA198" s="40"/>
      <c r="FYB198" s="40"/>
      <c r="FYC198" s="40"/>
      <c r="FYD198" s="40"/>
      <c r="FYE198" s="40"/>
      <c r="FYF198" s="40"/>
      <c r="FYG198" s="40"/>
      <c r="FYH198" s="40"/>
      <c r="FYI198" s="40"/>
      <c r="FYJ198" s="40"/>
      <c r="FYK198" s="40"/>
      <c r="FYL198" s="40"/>
      <c r="FYM198" s="40"/>
      <c r="FYN198" s="40"/>
      <c r="FYO198" s="40"/>
      <c r="FYP198" s="40"/>
      <c r="FYQ198" s="40"/>
      <c r="FYR198" s="40"/>
      <c r="FYS198" s="40"/>
      <c r="FYT198" s="40"/>
      <c r="FYU198" s="40"/>
      <c r="FYV198" s="40"/>
      <c r="FYW198" s="40"/>
      <c r="FYX198" s="40"/>
      <c r="FYY198" s="40"/>
      <c r="FYZ198" s="40"/>
      <c r="FZA198" s="40"/>
      <c r="FZB198" s="40"/>
      <c r="FZC198" s="40"/>
      <c r="FZD198" s="40"/>
      <c r="FZE198" s="40"/>
      <c r="FZF198" s="40"/>
      <c r="FZG198" s="40"/>
      <c r="FZH198" s="40"/>
      <c r="FZI198" s="40"/>
      <c r="FZJ198" s="40"/>
      <c r="FZK198" s="40"/>
      <c r="FZL198" s="40"/>
      <c r="FZM198" s="40"/>
      <c r="FZN198" s="40"/>
      <c r="FZO198" s="40"/>
      <c r="FZP198" s="40"/>
      <c r="FZQ198" s="40"/>
      <c r="FZR198" s="40"/>
      <c r="FZS198" s="40"/>
      <c r="FZT198" s="40"/>
      <c r="FZU198" s="40"/>
      <c r="FZV198" s="40"/>
      <c r="FZW198" s="40"/>
      <c r="FZX198" s="40"/>
      <c r="FZY198" s="40"/>
      <c r="FZZ198" s="40"/>
      <c r="GAA198" s="40"/>
      <c r="GAB198" s="40"/>
      <c r="GAC198" s="40"/>
      <c r="GAD198" s="40"/>
      <c r="GAE198" s="40"/>
      <c r="GAF198" s="40"/>
      <c r="GAG198" s="40"/>
      <c r="GAH198" s="40"/>
      <c r="GAI198" s="40"/>
      <c r="GAJ198" s="40"/>
      <c r="GAK198" s="40"/>
      <c r="GAL198" s="40"/>
      <c r="GAM198" s="40"/>
      <c r="GAN198" s="40"/>
      <c r="GAO198" s="40"/>
      <c r="GAP198" s="40"/>
      <c r="GAQ198" s="40"/>
      <c r="GAR198" s="40"/>
      <c r="GAS198" s="40"/>
      <c r="GAT198" s="40"/>
      <c r="GAU198" s="40"/>
      <c r="GAV198" s="40"/>
      <c r="GAW198" s="40"/>
      <c r="GAX198" s="40"/>
      <c r="GAY198" s="40"/>
      <c r="GAZ198" s="40"/>
      <c r="GBA198" s="40"/>
      <c r="GBB198" s="40"/>
      <c r="GBC198" s="40"/>
      <c r="GBD198" s="40"/>
      <c r="GBE198" s="40"/>
      <c r="GBF198" s="40"/>
      <c r="GBG198" s="40"/>
      <c r="GBH198" s="40"/>
      <c r="GBI198" s="40"/>
      <c r="GBJ198" s="40"/>
      <c r="GBK198" s="40"/>
      <c r="GBL198" s="40"/>
      <c r="GBM198" s="40"/>
      <c r="GBN198" s="40"/>
      <c r="GBO198" s="40"/>
      <c r="GBP198" s="40"/>
      <c r="GBQ198" s="40"/>
      <c r="GBR198" s="40"/>
      <c r="GBS198" s="40"/>
      <c r="GBT198" s="40"/>
      <c r="GBU198" s="40"/>
      <c r="GBV198" s="40"/>
      <c r="GBW198" s="40"/>
      <c r="GBX198" s="40"/>
      <c r="GBY198" s="40"/>
      <c r="GBZ198" s="40"/>
      <c r="GCA198" s="40"/>
      <c r="GCB198" s="40"/>
      <c r="GCC198" s="40"/>
      <c r="GCD198" s="40"/>
      <c r="GCE198" s="40"/>
      <c r="GCF198" s="40"/>
      <c r="GCG198" s="40"/>
      <c r="GCH198" s="40"/>
      <c r="GCI198" s="40"/>
      <c r="GCJ198" s="40"/>
      <c r="GCK198" s="40"/>
      <c r="GCL198" s="40"/>
      <c r="GCM198" s="40"/>
      <c r="GCN198" s="40"/>
      <c r="GCO198" s="40"/>
      <c r="GCP198" s="40"/>
      <c r="GCQ198" s="40"/>
      <c r="GCR198" s="40"/>
      <c r="GCS198" s="40"/>
      <c r="GCT198" s="40"/>
      <c r="GCU198" s="40"/>
      <c r="GCV198" s="40"/>
      <c r="GCW198" s="40"/>
      <c r="GCX198" s="40"/>
      <c r="GCY198" s="40"/>
      <c r="GCZ198" s="40"/>
      <c r="GDA198" s="40"/>
      <c r="GDB198" s="40"/>
      <c r="GDC198" s="40"/>
      <c r="GDD198" s="40"/>
      <c r="GDE198" s="40"/>
      <c r="GDF198" s="40"/>
      <c r="GDG198" s="40"/>
      <c r="GDH198" s="40"/>
      <c r="GDI198" s="40"/>
      <c r="GDJ198" s="40"/>
      <c r="GDK198" s="40"/>
      <c r="GDL198" s="40"/>
      <c r="GDM198" s="40"/>
      <c r="GDN198" s="40"/>
      <c r="GDO198" s="40"/>
      <c r="GDP198" s="40"/>
      <c r="GDQ198" s="40"/>
      <c r="GDR198" s="40"/>
      <c r="GDS198" s="40"/>
      <c r="GDT198" s="40"/>
      <c r="GDU198" s="40"/>
      <c r="GDV198" s="40"/>
      <c r="GDW198" s="40"/>
      <c r="GDX198" s="40"/>
      <c r="GDY198" s="40"/>
      <c r="GDZ198" s="40"/>
      <c r="GEA198" s="40"/>
      <c r="GEB198" s="40"/>
      <c r="GEC198" s="40"/>
      <c r="GED198" s="40"/>
      <c r="GEE198" s="40"/>
      <c r="GEF198" s="40"/>
      <c r="GEG198" s="40"/>
      <c r="GEH198" s="40"/>
      <c r="GEI198" s="40"/>
      <c r="GEJ198" s="40"/>
      <c r="GEK198" s="40"/>
      <c r="GEL198" s="40"/>
      <c r="GEM198" s="40"/>
      <c r="GEN198" s="40"/>
      <c r="GEO198" s="40"/>
      <c r="GEP198" s="40"/>
      <c r="GEQ198" s="40"/>
      <c r="GER198" s="40"/>
      <c r="GES198" s="40"/>
      <c r="GET198" s="40"/>
      <c r="GEU198" s="40"/>
      <c r="GEV198" s="40"/>
      <c r="GEW198" s="40"/>
      <c r="GEX198" s="40"/>
      <c r="GEY198" s="40"/>
      <c r="GEZ198" s="40"/>
      <c r="GFA198" s="40"/>
      <c r="GFB198" s="40"/>
      <c r="GFC198" s="40"/>
      <c r="GFD198" s="40"/>
      <c r="GFE198" s="40"/>
      <c r="GFF198" s="40"/>
      <c r="GFG198" s="40"/>
      <c r="GFH198" s="40"/>
      <c r="GFI198" s="40"/>
      <c r="GFJ198" s="40"/>
      <c r="GFK198" s="40"/>
      <c r="GFL198" s="40"/>
      <c r="GFM198" s="40"/>
      <c r="GFN198" s="40"/>
      <c r="GFO198" s="40"/>
      <c r="GFP198" s="40"/>
      <c r="GFQ198" s="40"/>
      <c r="GFR198" s="40"/>
      <c r="GFS198" s="40"/>
      <c r="GFT198" s="40"/>
      <c r="GFU198" s="40"/>
      <c r="GFV198" s="40"/>
      <c r="GFW198" s="40"/>
      <c r="GFX198" s="40"/>
      <c r="GFY198" s="40"/>
      <c r="GFZ198" s="40"/>
      <c r="GGA198" s="40"/>
      <c r="GGB198" s="40"/>
      <c r="GGC198" s="40"/>
      <c r="GGD198" s="40"/>
      <c r="GGE198" s="40"/>
      <c r="GGF198" s="40"/>
      <c r="GGG198" s="40"/>
      <c r="GGH198" s="40"/>
      <c r="GGI198" s="40"/>
      <c r="GGJ198" s="40"/>
      <c r="GGK198" s="40"/>
      <c r="GGL198" s="40"/>
      <c r="GGM198" s="40"/>
      <c r="GGN198" s="40"/>
      <c r="GGO198" s="40"/>
      <c r="GGP198" s="40"/>
      <c r="GGQ198" s="40"/>
      <c r="GGR198" s="40"/>
      <c r="GGS198" s="40"/>
      <c r="GGT198" s="40"/>
      <c r="GGU198" s="40"/>
      <c r="GGV198" s="40"/>
      <c r="GGW198" s="40"/>
      <c r="GGX198" s="40"/>
      <c r="GGY198" s="40"/>
      <c r="GGZ198" s="40"/>
      <c r="GHA198" s="40"/>
      <c r="GHB198" s="40"/>
      <c r="GHC198" s="40"/>
      <c r="GHD198" s="40"/>
      <c r="GHE198" s="40"/>
      <c r="GHF198" s="40"/>
      <c r="GHG198" s="40"/>
      <c r="GHH198" s="40"/>
      <c r="GHI198" s="40"/>
      <c r="GHJ198" s="40"/>
      <c r="GHK198" s="40"/>
      <c r="GHL198" s="40"/>
      <c r="GHM198" s="40"/>
      <c r="GHN198" s="40"/>
      <c r="GHO198" s="40"/>
      <c r="GHP198" s="40"/>
      <c r="GHQ198" s="40"/>
      <c r="GHR198" s="40"/>
      <c r="GHS198" s="40"/>
      <c r="GHT198" s="40"/>
      <c r="GHU198" s="40"/>
      <c r="GHV198" s="40"/>
      <c r="GHW198" s="40"/>
      <c r="GHX198" s="40"/>
      <c r="GHY198" s="40"/>
      <c r="GHZ198" s="40"/>
      <c r="GIA198" s="40"/>
      <c r="GIB198" s="40"/>
      <c r="GIC198" s="40"/>
      <c r="GID198" s="40"/>
      <c r="GIE198" s="40"/>
      <c r="GIF198" s="40"/>
      <c r="GIG198" s="40"/>
      <c r="GIH198" s="40"/>
      <c r="GII198" s="40"/>
      <c r="GIJ198" s="40"/>
      <c r="GIK198" s="40"/>
      <c r="GIL198" s="40"/>
      <c r="GIM198" s="40"/>
      <c r="GIN198" s="40"/>
      <c r="GIO198" s="40"/>
      <c r="GIP198" s="40"/>
      <c r="GIQ198" s="40"/>
      <c r="GIR198" s="40"/>
      <c r="GIS198" s="40"/>
      <c r="GIT198" s="40"/>
      <c r="GIU198" s="40"/>
      <c r="GIV198" s="40"/>
      <c r="GIW198" s="40"/>
      <c r="GIX198" s="40"/>
      <c r="GIY198" s="40"/>
      <c r="GIZ198" s="40"/>
      <c r="GJA198" s="40"/>
      <c r="GJB198" s="40"/>
      <c r="GJC198" s="40"/>
      <c r="GJD198" s="40"/>
      <c r="GJE198" s="40"/>
      <c r="GJF198" s="40"/>
      <c r="GJG198" s="40"/>
      <c r="GJH198" s="40"/>
      <c r="GJI198" s="40"/>
      <c r="GJJ198" s="40"/>
      <c r="GJK198" s="40"/>
      <c r="GJL198" s="40"/>
      <c r="GJM198" s="40"/>
      <c r="GJN198" s="40"/>
      <c r="GJO198" s="40"/>
      <c r="GJP198" s="40"/>
      <c r="GJQ198" s="40"/>
      <c r="GJR198" s="40"/>
      <c r="GJS198" s="40"/>
      <c r="GJT198" s="40"/>
      <c r="GJU198" s="40"/>
      <c r="GJV198" s="40"/>
      <c r="GJW198" s="40"/>
      <c r="GJX198" s="40"/>
      <c r="GJY198" s="40"/>
      <c r="GJZ198" s="40"/>
      <c r="GKA198" s="40"/>
      <c r="GKB198" s="40"/>
      <c r="GKC198" s="40"/>
      <c r="GKD198" s="40"/>
      <c r="GKE198" s="40"/>
      <c r="GKF198" s="40"/>
      <c r="GKG198" s="40"/>
      <c r="GKH198" s="40"/>
      <c r="GKI198" s="40"/>
      <c r="GKJ198" s="40"/>
      <c r="GKK198" s="40"/>
      <c r="GKL198" s="40"/>
      <c r="GKM198" s="40"/>
      <c r="GKN198" s="40"/>
      <c r="GKO198" s="40"/>
      <c r="GKP198" s="40"/>
      <c r="GKQ198" s="40"/>
      <c r="GKR198" s="40"/>
      <c r="GKS198" s="40"/>
      <c r="GKT198" s="40"/>
      <c r="GKU198" s="40"/>
      <c r="GKV198" s="40"/>
      <c r="GKW198" s="40"/>
      <c r="GKX198" s="40"/>
      <c r="GKY198" s="40"/>
      <c r="GKZ198" s="40"/>
      <c r="GLA198" s="40"/>
      <c r="GLB198" s="40"/>
      <c r="GLC198" s="40"/>
      <c r="GLD198" s="40"/>
      <c r="GLE198" s="40"/>
      <c r="GLF198" s="40"/>
      <c r="GLG198" s="40"/>
      <c r="GLH198" s="40"/>
      <c r="GLI198" s="40"/>
      <c r="GLJ198" s="40"/>
      <c r="GLK198" s="40"/>
      <c r="GLL198" s="40"/>
      <c r="GLM198" s="40"/>
      <c r="GLN198" s="40"/>
      <c r="GLO198" s="40"/>
      <c r="GLP198" s="40"/>
      <c r="GLQ198" s="40"/>
      <c r="GLR198" s="40"/>
      <c r="GLS198" s="40"/>
      <c r="GLT198" s="40"/>
      <c r="GLU198" s="40"/>
      <c r="GLV198" s="40"/>
      <c r="GLW198" s="40"/>
      <c r="GLX198" s="40"/>
      <c r="GLY198" s="40"/>
      <c r="GLZ198" s="40"/>
      <c r="GMA198" s="40"/>
      <c r="GMB198" s="40"/>
      <c r="GMC198" s="40"/>
      <c r="GMD198" s="40"/>
      <c r="GME198" s="40"/>
      <c r="GMF198" s="40"/>
      <c r="GMG198" s="40"/>
      <c r="GMH198" s="40"/>
      <c r="GMI198" s="40"/>
      <c r="GMJ198" s="40"/>
      <c r="GMK198" s="40"/>
      <c r="GML198" s="40"/>
      <c r="GMM198" s="40"/>
      <c r="GMN198" s="40"/>
      <c r="GMO198" s="40"/>
      <c r="GMP198" s="40"/>
      <c r="GMQ198" s="40"/>
      <c r="GMR198" s="40"/>
      <c r="GMS198" s="40"/>
      <c r="GMT198" s="40"/>
      <c r="GMU198" s="40"/>
      <c r="GMV198" s="40"/>
      <c r="GMW198" s="40"/>
      <c r="GMX198" s="40"/>
      <c r="GMY198" s="40"/>
      <c r="GMZ198" s="40"/>
      <c r="GNA198" s="40"/>
      <c r="GNB198" s="40"/>
      <c r="GNC198" s="40"/>
      <c r="GND198" s="40"/>
      <c r="GNE198" s="40"/>
      <c r="GNF198" s="40"/>
      <c r="GNG198" s="40"/>
      <c r="GNH198" s="40"/>
      <c r="GNI198" s="40"/>
      <c r="GNJ198" s="40"/>
      <c r="GNK198" s="40"/>
      <c r="GNL198" s="40"/>
      <c r="GNM198" s="40"/>
      <c r="GNN198" s="40"/>
      <c r="GNO198" s="40"/>
      <c r="GNP198" s="40"/>
      <c r="GNQ198" s="40"/>
      <c r="GNR198" s="40"/>
      <c r="GNS198" s="40"/>
      <c r="GNT198" s="40"/>
      <c r="GNU198" s="40"/>
      <c r="GNV198" s="40"/>
      <c r="GNW198" s="40"/>
      <c r="GNX198" s="40"/>
      <c r="GNY198" s="40"/>
      <c r="GNZ198" s="40"/>
      <c r="GOA198" s="40"/>
      <c r="GOB198" s="40"/>
      <c r="GOC198" s="40"/>
      <c r="GOD198" s="40"/>
      <c r="GOE198" s="40"/>
      <c r="GOF198" s="40"/>
      <c r="GOG198" s="40"/>
      <c r="GOH198" s="40"/>
      <c r="GOI198" s="40"/>
      <c r="GOJ198" s="40"/>
      <c r="GOK198" s="40"/>
      <c r="GOL198" s="40"/>
      <c r="GOM198" s="40"/>
      <c r="GON198" s="40"/>
      <c r="GOO198" s="40"/>
      <c r="GOP198" s="40"/>
      <c r="GOQ198" s="40"/>
      <c r="GOR198" s="40"/>
      <c r="GOS198" s="40"/>
      <c r="GOT198" s="40"/>
      <c r="GOU198" s="40"/>
      <c r="GOV198" s="40"/>
      <c r="GOW198" s="40"/>
      <c r="GOX198" s="40"/>
      <c r="GOY198" s="40"/>
      <c r="GOZ198" s="40"/>
      <c r="GPA198" s="40"/>
      <c r="GPB198" s="40"/>
      <c r="GPC198" s="40"/>
      <c r="GPD198" s="40"/>
      <c r="GPE198" s="40"/>
      <c r="GPF198" s="40"/>
      <c r="GPG198" s="40"/>
      <c r="GPH198" s="40"/>
      <c r="GPI198" s="40"/>
      <c r="GPJ198" s="40"/>
      <c r="GPK198" s="40"/>
      <c r="GPL198" s="40"/>
      <c r="GPM198" s="40"/>
      <c r="GPN198" s="40"/>
      <c r="GPO198" s="40"/>
      <c r="GPP198" s="40"/>
      <c r="GPQ198" s="40"/>
      <c r="GPR198" s="40"/>
      <c r="GPS198" s="40"/>
      <c r="GPT198" s="40"/>
      <c r="GPU198" s="40"/>
      <c r="GPV198" s="40"/>
      <c r="GPW198" s="40"/>
      <c r="GPX198" s="40"/>
      <c r="GPY198" s="40"/>
      <c r="GPZ198" s="40"/>
      <c r="GQA198" s="40"/>
      <c r="GQB198" s="40"/>
      <c r="GQC198" s="40"/>
      <c r="GQD198" s="40"/>
      <c r="GQE198" s="40"/>
      <c r="GQF198" s="40"/>
      <c r="GQG198" s="40"/>
      <c r="GQH198" s="40"/>
      <c r="GQI198" s="40"/>
      <c r="GQJ198" s="40"/>
      <c r="GQK198" s="40"/>
      <c r="GQL198" s="40"/>
      <c r="GQM198" s="40"/>
      <c r="GQN198" s="40"/>
      <c r="GQO198" s="40"/>
      <c r="GQP198" s="40"/>
      <c r="GQQ198" s="40"/>
      <c r="GQR198" s="40"/>
      <c r="GQS198" s="40"/>
      <c r="GQT198" s="40"/>
      <c r="GQU198" s="40"/>
      <c r="GQV198" s="40"/>
      <c r="GQW198" s="40"/>
      <c r="GQX198" s="40"/>
      <c r="GQY198" s="40"/>
      <c r="GQZ198" s="40"/>
      <c r="GRA198" s="40"/>
      <c r="GRB198" s="40"/>
      <c r="GRC198" s="40"/>
      <c r="GRD198" s="40"/>
      <c r="GRE198" s="40"/>
      <c r="GRF198" s="40"/>
      <c r="GRG198" s="40"/>
      <c r="GRH198" s="40"/>
      <c r="GRI198" s="40"/>
      <c r="GRJ198" s="40"/>
      <c r="GRK198" s="40"/>
      <c r="GRL198" s="40"/>
      <c r="GRM198" s="40"/>
      <c r="GRN198" s="40"/>
      <c r="GRO198" s="40"/>
      <c r="GRP198" s="40"/>
      <c r="GRQ198" s="40"/>
      <c r="GRR198" s="40"/>
      <c r="GRS198" s="40"/>
      <c r="GRT198" s="40"/>
      <c r="GRU198" s="40"/>
      <c r="GRV198" s="40"/>
      <c r="GRW198" s="40"/>
      <c r="GRX198" s="40"/>
      <c r="GRY198" s="40"/>
      <c r="GRZ198" s="40"/>
      <c r="GSA198" s="40"/>
      <c r="GSB198" s="40"/>
      <c r="GSC198" s="40"/>
      <c r="GSD198" s="40"/>
      <c r="GSE198" s="40"/>
      <c r="GSF198" s="40"/>
      <c r="GSG198" s="40"/>
      <c r="GSH198" s="40"/>
      <c r="GSI198" s="40"/>
      <c r="GSJ198" s="40"/>
      <c r="GSK198" s="40"/>
      <c r="GSL198" s="40"/>
      <c r="GSM198" s="40"/>
      <c r="GSN198" s="40"/>
      <c r="GSO198" s="40"/>
      <c r="GSP198" s="40"/>
      <c r="GSQ198" s="40"/>
      <c r="GSR198" s="40"/>
      <c r="GSS198" s="40"/>
      <c r="GST198" s="40"/>
      <c r="GSU198" s="40"/>
      <c r="GSV198" s="40"/>
      <c r="GSW198" s="40"/>
      <c r="GSX198" s="40"/>
      <c r="GSY198" s="40"/>
      <c r="GSZ198" s="40"/>
      <c r="GTA198" s="40"/>
      <c r="GTB198" s="40"/>
      <c r="GTC198" s="40"/>
      <c r="GTD198" s="40"/>
      <c r="GTE198" s="40"/>
      <c r="GTF198" s="40"/>
      <c r="GTG198" s="40"/>
      <c r="GTH198" s="40"/>
      <c r="GTI198" s="40"/>
      <c r="GTJ198" s="40"/>
      <c r="GTK198" s="40"/>
      <c r="GTL198" s="40"/>
      <c r="GTM198" s="40"/>
      <c r="GTN198" s="40"/>
      <c r="GTO198" s="40"/>
      <c r="GTP198" s="40"/>
      <c r="GTQ198" s="40"/>
      <c r="GTR198" s="40"/>
      <c r="GTS198" s="40"/>
      <c r="GTT198" s="40"/>
      <c r="GTU198" s="40"/>
      <c r="GTV198" s="40"/>
      <c r="GTW198" s="40"/>
      <c r="GTX198" s="40"/>
      <c r="GTY198" s="40"/>
      <c r="GTZ198" s="40"/>
      <c r="GUA198" s="40"/>
      <c r="GUB198" s="40"/>
      <c r="GUC198" s="40"/>
      <c r="GUD198" s="40"/>
      <c r="GUE198" s="40"/>
      <c r="GUF198" s="40"/>
      <c r="GUG198" s="40"/>
      <c r="GUH198" s="40"/>
      <c r="GUI198" s="40"/>
      <c r="GUJ198" s="40"/>
      <c r="GUK198" s="40"/>
      <c r="GUL198" s="40"/>
      <c r="GUM198" s="40"/>
      <c r="GUN198" s="40"/>
      <c r="GUO198" s="40"/>
      <c r="GUP198" s="40"/>
      <c r="GUQ198" s="40"/>
      <c r="GUR198" s="40"/>
      <c r="GUS198" s="40"/>
      <c r="GUT198" s="40"/>
      <c r="GUU198" s="40"/>
      <c r="GUV198" s="40"/>
      <c r="GUW198" s="40"/>
      <c r="GUX198" s="40"/>
      <c r="GUY198" s="40"/>
      <c r="GUZ198" s="40"/>
      <c r="GVA198" s="40"/>
      <c r="GVB198" s="40"/>
      <c r="GVC198" s="40"/>
      <c r="GVD198" s="40"/>
      <c r="GVE198" s="40"/>
      <c r="GVF198" s="40"/>
      <c r="GVG198" s="40"/>
      <c r="GVH198" s="40"/>
      <c r="GVI198" s="40"/>
      <c r="GVJ198" s="40"/>
      <c r="GVK198" s="40"/>
      <c r="GVL198" s="40"/>
      <c r="GVM198" s="40"/>
      <c r="GVN198" s="40"/>
      <c r="GVO198" s="40"/>
      <c r="GVP198" s="40"/>
      <c r="GVQ198" s="40"/>
      <c r="GVR198" s="40"/>
      <c r="GVS198" s="40"/>
      <c r="GVT198" s="40"/>
      <c r="GVU198" s="40"/>
      <c r="GVV198" s="40"/>
      <c r="GVW198" s="40"/>
      <c r="GVX198" s="40"/>
      <c r="GVY198" s="40"/>
      <c r="GVZ198" s="40"/>
      <c r="GWA198" s="40"/>
      <c r="GWB198" s="40"/>
      <c r="GWC198" s="40"/>
      <c r="GWD198" s="40"/>
      <c r="GWE198" s="40"/>
      <c r="GWF198" s="40"/>
      <c r="GWG198" s="40"/>
      <c r="GWH198" s="40"/>
      <c r="GWI198" s="40"/>
      <c r="GWJ198" s="40"/>
      <c r="GWK198" s="40"/>
      <c r="GWL198" s="40"/>
      <c r="GWM198" s="40"/>
      <c r="GWN198" s="40"/>
      <c r="GWO198" s="40"/>
      <c r="GWP198" s="40"/>
      <c r="GWQ198" s="40"/>
      <c r="GWR198" s="40"/>
      <c r="GWS198" s="40"/>
      <c r="GWT198" s="40"/>
      <c r="GWU198" s="40"/>
      <c r="GWV198" s="40"/>
      <c r="GWW198" s="40"/>
      <c r="GWX198" s="40"/>
      <c r="GWY198" s="40"/>
      <c r="GWZ198" s="40"/>
      <c r="GXA198" s="40"/>
      <c r="GXB198" s="40"/>
      <c r="GXC198" s="40"/>
      <c r="GXD198" s="40"/>
      <c r="GXE198" s="40"/>
      <c r="GXF198" s="40"/>
      <c r="GXG198" s="40"/>
      <c r="GXH198" s="40"/>
      <c r="GXI198" s="40"/>
      <c r="GXJ198" s="40"/>
      <c r="GXK198" s="40"/>
      <c r="GXL198" s="40"/>
      <c r="GXM198" s="40"/>
      <c r="GXN198" s="40"/>
      <c r="GXO198" s="40"/>
      <c r="GXP198" s="40"/>
      <c r="GXQ198" s="40"/>
      <c r="GXR198" s="40"/>
      <c r="GXS198" s="40"/>
      <c r="GXT198" s="40"/>
      <c r="GXU198" s="40"/>
      <c r="GXV198" s="40"/>
      <c r="GXW198" s="40"/>
      <c r="GXX198" s="40"/>
      <c r="GXY198" s="40"/>
      <c r="GXZ198" s="40"/>
      <c r="GYA198" s="40"/>
      <c r="GYB198" s="40"/>
      <c r="GYC198" s="40"/>
      <c r="GYD198" s="40"/>
      <c r="GYE198" s="40"/>
      <c r="GYF198" s="40"/>
      <c r="GYG198" s="40"/>
      <c r="GYH198" s="40"/>
      <c r="GYI198" s="40"/>
      <c r="GYJ198" s="40"/>
      <c r="GYK198" s="40"/>
      <c r="GYL198" s="40"/>
      <c r="GYM198" s="40"/>
      <c r="GYN198" s="40"/>
      <c r="GYO198" s="40"/>
      <c r="GYP198" s="40"/>
      <c r="GYQ198" s="40"/>
      <c r="GYR198" s="40"/>
      <c r="GYS198" s="40"/>
      <c r="GYT198" s="40"/>
      <c r="GYU198" s="40"/>
      <c r="GYV198" s="40"/>
      <c r="GYW198" s="40"/>
      <c r="GYX198" s="40"/>
      <c r="GYY198" s="40"/>
      <c r="GYZ198" s="40"/>
      <c r="GZA198" s="40"/>
      <c r="GZB198" s="40"/>
      <c r="GZC198" s="40"/>
      <c r="GZD198" s="40"/>
      <c r="GZE198" s="40"/>
      <c r="GZF198" s="40"/>
      <c r="GZG198" s="40"/>
      <c r="GZH198" s="40"/>
      <c r="GZI198" s="40"/>
      <c r="GZJ198" s="40"/>
      <c r="GZK198" s="40"/>
      <c r="GZL198" s="40"/>
      <c r="GZM198" s="40"/>
      <c r="GZN198" s="40"/>
      <c r="GZO198" s="40"/>
      <c r="GZP198" s="40"/>
      <c r="GZQ198" s="40"/>
      <c r="GZR198" s="40"/>
      <c r="GZS198" s="40"/>
      <c r="GZT198" s="40"/>
      <c r="GZU198" s="40"/>
      <c r="GZV198" s="40"/>
      <c r="GZW198" s="40"/>
      <c r="GZX198" s="40"/>
      <c r="GZY198" s="40"/>
      <c r="GZZ198" s="40"/>
      <c r="HAA198" s="40"/>
      <c r="HAB198" s="40"/>
      <c r="HAC198" s="40"/>
      <c r="HAD198" s="40"/>
      <c r="HAE198" s="40"/>
      <c r="HAF198" s="40"/>
      <c r="HAG198" s="40"/>
      <c r="HAH198" s="40"/>
      <c r="HAI198" s="40"/>
      <c r="HAJ198" s="40"/>
      <c r="HAK198" s="40"/>
      <c r="HAL198" s="40"/>
      <c r="HAM198" s="40"/>
      <c r="HAN198" s="40"/>
      <c r="HAO198" s="40"/>
      <c r="HAP198" s="40"/>
      <c r="HAQ198" s="40"/>
      <c r="HAR198" s="40"/>
      <c r="HAS198" s="40"/>
      <c r="HAT198" s="40"/>
      <c r="HAU198" s="40"/>
      <c r="HAV198" s="40"/>
      <c r="HAW198" s="40"/>
      <c r="HAX198" s="40"/>
      <c r="HAY198" s="40"/>
      <c r="HAZ198" s="40"/>
      <c r="HBA198" s="40"/>
      <c r="HBB198" s="40"/>
      <c r="HBC198" s="40"/>
      <c r="HBD198" s="40"/>
      <c r="HBE198" s="40"/>
      <c r="HBF198" s="40"/>
      <c r="HBG198" s="40"/>
      <c r="HBH198" s="40"/>
      <c r="HBI198" s="40"/>
      <c r="HBJ198" s="40"/>
      <c r="HBK198" s="40"/>
      <c r="HBL198" s="40"/>
      <c r="HBM198" s="40"/>
      <c r="HBN198" s="40"/>
      <c r="HBO198" s="40"/>
      <c r="HBP198" s="40"/>
      <c r="HBQ198" s="40"/>
      <c r="HBR198" s="40"/>
      <c r="HBS198" s="40"/>
      <c r="HBT198" s="40"/>
      <c r="HBU198" s="40"/>
      <c r="HBV198" s="40"/>
      <c r="HBW198" s="40"/>
      <c r="HBX198" s="40"/>
      <c r="HBY198" s="40"/>
      <c r="HBZ198" s="40"/>
      <c r="HCA198" s="40"/>
      <c r="HCB198" s="40"/>
      <c r="HCC198" s="40"/>
      <c r="HCD198" s="40"/>
      <c r="HCE198" s="40"/>
      <c r="HCF198" s="40"/>
      <c r="HCG198" s="40"/>
      <c r="HCH198" s="40"/>
      <c r="HCI198" s="40"/>
      <c r="HCJ198" s="40"/>
      <c r="HCK198" s="40"/>
      <c r="HCL198" s="40"/>
      <c r="HCM198" s="40"/>
      <c r="HCN198" s="40"/>
      <c r="HCO198" s="40"/>
      <c r="HCP198" s="40"/>
      <c r="HCQ198" s="40"/>
      <c r="HCR198" s="40"/>
      <c r="HCS198" s="40"/>
      <c r="HCT198" s="40"/>
      <c r="HCU198" s="40"/>
      <c r="HCV198" s="40"/>
      <c r="HCW198" s="40"/>
      <c r="HCX198" s="40"/>
      <c r="HCY198" s="40"/>
      <c r="HCZ198" s="40"/>
      <c r="HDA198" s="40"/>
      <c r="HDB198" s="40"/>
      <c r="HDC198" s="40"/>
      <c r="HDD198" s="40"/>
      <c r="HDE198" s="40"/>
      <c r="HDF198" s="40"/>
      <c r="HDG198" s="40"/>
      <c r="HDH198" s="40"/>
      <c r="HDI198" s="40"/>
      <c r="HDJ198" s="40"/>
      <c r="HDK198" s="40"/>
      <c r="HDL198" s="40"/>
      <c r="HDM198" s="40"/>
      <c r="HDN198" s="40"/>
      <c r="HDO198" s="40"/>
      <c r="HDP198" s="40"/>
      <c r="HDQ198" s="40"/>
      <c r="HDR198" s="40"/>
      <c r="HDS198" s="40"/>
      <c r="HDT198" s="40"/>
      <c r="HDU198" s="40"/>
      <c r="HDV198" s="40"/>
      <c r="HDW198" s="40"/>
      <c r="HDX198" s="40"/>
      <c r="HDY198" s="40"/>
      <c r="HDZ198" s="40"/>
      <c r="HEA198" s="40"/>
      <c r="HEB198" s="40"/>
      <c r="HEC198" s="40"/>
      <c r="HED198" s="40"/>
      <c r="HEE198" s="40"/>
      <c r="HEF198" s="40"/>
      <c r="HEG198" s="40"/>
      <c r="HEH198" s="40"/>
      <c r="HEI198" s="40"/>
      <c r="HEJ198" s="40"/>
      <c r="HEK198" s="40"/>
      <c r="HEL198" s="40"/>
      <c r="HEM198" s="40"/>
      <c r="HEN198" s="40"/>
      <c r="HEO198" s="40"/>
      <c r="HEP198" s="40"/>
      <c r="HEQ198" s="40"/>
      <c r="HER198" s="40"/>
      <c r="HES198" s="40"/>
      <c r="HET198" s="40"/>
      <c r="HEU198" s="40"/>
      <c r="HEV198" s="40"/>
      <c r="HEW198" s="40"/>
      <c r="HEX198" s="40"/>
      <c r="HEY198" s="40"/>
      <c r="HEZ198" s="40"/>
      <c r="HFA198" s="40"/>
      <c r="HFB198" s="40"/>
      <c r="HFC198" s="40"/>
      <c r="HFD198" s="40"/>
      <c r="HFE198" s="40"/>
      <c r="HFF198" s="40"/>
      <c r="HFG198" s="40"/>
      <c r="HFH198" s="40"/>
      <c r="HFI198" s="40"/>
      <c r="HFJ198" s="40"/>
      <c r="HFK198" s="40"/>
      <c r="HFL198" s="40"/>
      <c r="HFM198" s="40"/>
      <c r="HFN198" s="40"/>
      <c r="HFO198" s="40"/>
      <c r="HFP198" s="40"/>
      <c r="HFQ198" s="40"/>
      <c r="HFR198" s="40"/>
      <c r="HFS198" s="40"/>
      <c r="HFT198" s="40"/>
      <c r="HFU198" s="40"/>
      <c r="HFV198" s="40"/>
      <c r="HFW198" s="40"/>
      <c r="HFX198" s="40"/>
      <c r="HFY198" s="40"/>
      <c r="HFZ198" s="40"/>
      <c r="HGA198" s="40"/>
      <c r="HGB198" s="40"/>
      <c r="HGC198" s="40"/>
      <c r="HGD198" s="40"/>
      <c r="HGE198" s="40"/>
      <c r="HGF198" s="40"/>
      <c r="HGG198" s="40"/>
      <c r="HGH198" s="40"/>
      <c r="HGI198" s="40"/>
      <c r="HGJ198" s="40"/>
      <c r="HGK198" s="40"/>
      <c r="HGL198" s="40"/>
      <c r="HGM198" s="40"/>
      <c r="HGN198" s="40"/>
      <c r="HGO198" s="40"/>
      <c r="HGP198" s="40"/>
      <c r="HGQ198" s="40"/>
      <c r="HGR198" s="40"/>
      <c r="HGS198" s="40"/>
      <c r="HGT198" s="40"/>
      <c r="HGU198" s="40"/>
      <c r="HGV198" s="40"/>
      <c r="HGW198" s="40"/>
      <c r="HGX198" s="40"/>
      <c r="HGY198" s="40"/>
      <c r="HGZ198" s="40"/>
      <c r="HHA198" s="40"/>
      <c r="HHB198" s="40"/>
      <c r="HHC198" s="40"/>
      <c r="HHD198" s="40"/>
      <c r="HHE198" s="40"/>
      <c r="HHF198" s="40"/>
      <c r="HHG198" s="40"/>
      <c r="HHH198" s="40"/>
      <c r="HHI198" s="40"/>
      <c r="HHJ198" s="40"/>
      <c r="HHK198" s="40"/>
      <c r="HHL198" s="40"/>
      <c r="HHM198" s="40"/>
      <c r="HHN198" s="40"/>
      <c r="HHO198" s="40"/>
      <c r="HHP198" s="40"/>
      <c r="HHQ198" s="40"/>
      <c r="HHR198" s="40"/>
      <c r="HHS198" s="40"/>
      <c r="HHT198" s="40"/>
      <c r="HHU198" s="40"/>
      <c r="HHV198" s="40"/>
      <c r="HHW198" s="40"/>
      <c r="HHX198" s="40"/>
      <c r="HHY198" s="40"/>
      <c r="HHZ198" s="40"/>
      <c r="HIA198" s="40"/>
      <c r="HIB198" s="40"/>
      <c r="HIC198" s="40"/>
      <c r="HID198" s="40"/>
      <c r="HIE198" s="40"/>
      <c r="HIF198" s="40"/>
      <c r="HIG198" s="40"/>
      <c r="HIH198" s="40"/>
      <c r="HII198" s="40"/>
      <c r="HIJ198" s="40"/>
      <c r="HIK198" s="40"/>
      <c r="HIL198" s="40"/>
      <c r="HIM198" s="40"/>
      <c r="HIN198" s="40"/>
      <c r="HIO198" s="40"/>
      <c r="HIP198" s="40"/>
      <c r="HIQ198" s="40"/>
      <c r="HIR198" s="40"/>
      <c r="HIS198" s="40"/>
      <c r="HIT198" s="40"/>
      <c r="HIU198" s="40"/>
      <c r="HIV198" s="40"/>
      <c r="HIW198" s="40"/>
      <c r="HIX198" s="40"/>
      <c r="HIY198" s="40"/>
      <c r="HIZ198" s="40"/>
      <c r="HJA198" s="40"/>
      <c r="HJB198" s="40"/>
      <c r="HJC198" s="40"/>
      <c r="HJD198" s="40"/>
      <c r="HJE198" s="40"/>
      <c r="HJF198" s="40"/>
      <c r="HJG198" s="40"/>
      <c r="HJH198" s="40"/>
      <c r="HJI198" s="40"/>
      <c r="HJJ198" s="40"/>
      <c r="HJK198" s="40"/>
      <c r="HJL198" s="40"/>
      <c r="HJM198" s="40"/>
      <c r="HJN198" s="40"/>
      <c r="HJO198" s="40"/>
      <c r="HJP198" s="40"/>
      <c r="HJQ198" s="40"/>
      <c r="HJR198" s="40"/>
      <c r="HJS198" s="40"/>
      <c r="HJT198" s="40"/>
      <c r="HJU198" s="40"/>
      <c r="HJV198" s="40"/>
      <c r="HJW198" s="40"/>
      <c r="HJX198" s="40"/>
      <c r="HJY198" s="40"/>
      <c r="HJZ198" s="40"/>
      <c r="HKA198" s="40"/>
      <c r="HKB198" s="40"/>
      <c r="HKC198" s="40"/>
      <c r="HKD198" s="40"/>
      <c r="HKE198" s="40"/>
      <c r="HKF198" s="40"/>
      <c r="HKG198" s="40"/>
      <c r="HKH198" s="40"/>
      <c r="HKI198" s="40"/>
      <c r="HKJ198" s="40"/>
      <c r="HKK198" s="40"/>
      <c r="HKL198" s="40"/>
      <c r="HKM198" s="40"/>
      <c r="HKN198" s="40"/>
      <c r="HKO198" s="40"/>
      <c r="HKP198" s="40"/>
      <c r="HKQ198" s="40"/>
      <c r="HKR198" s="40"/>
      <c r="HKS198" s="40"/>
      <c r="HKT198" s="40"/>
      <c r="HKU198" s="40"/>
      <c r="HKV198" s="40"/>
      <c r="HKW198" s="40"/>
      <c r="HKX198" s="40"/>
      <c r="HKY198" s="40"/>
      <c r="HKZ198" s="40"/>
      <c r="HLA198" s="40"/>
      <c r="HLB198" s="40"/>
      <c r="HLC198" s="40"/>
      <c r="HLD198" s="40"/>
      <c r="HLE198" s="40"/>
      <c r="HLF198" s="40"/>
      <c r="HLG198" s="40"/>
      <c r="HLH198" s="40"/>
      <c r="HLI198" s="40"/>
      <c r="HLJ198" s="40"/>
      <c r="HLK198" s="40"/>
      <c r="HLL198" s="40"/>
      <c r="HLM198" s="40"/>
      <c r="HLN198" s="40"/>
      <c r="HLO198" s="40"/>
      <c r="HLP198" s="40"/>
      <c r="HLQ198" s="40"/>
      <c r="HLR198" s="40"/>
      <c r="HLS198" s="40"/>
      <c r="HLT198" s="40"/>
      <c r="HLU198" s="40"/>
      <c r="HLV198" s="40"/>
      <c r="HLW198" s="40"/>
      <c r="HLX198" s="40"/>
      <c r="HLY198" s="40"/>
      <c r="HLZ198" s="40"/>
      <c r="HMA198" s="40"/>
      <c r="HMB198" s="40"/>
      <c r="HMC198" s="40"/>
      <c r="HMD198" s="40"/>
      <c r="HME198" s="40"/>
      <c r="HMF198" s="40"/>
      <c r="HMG198" s="40"/>
      <c r="HMH198" s="40"/>
      <c r="HMI198" s="40"/>
      <c r="HMJ198" s="40"/>
      <c r="HMK198" s="40"/>
      <c r="HML198" s="40"/>
      <c r="HMM198" s="40"/>
      <c r="HMN198" s="40"/>
      <c r="HMO198" s="40"/>
      <c r="HMP198" s="40"/>
      <c r="HMQ198" s="40"/>
      <c r="HMR198" s="40"/>
      <c r="HMS198" s="40"/>
      <c r="HMT198" s="40"/>
      <c r="HMU198" s="40"/>
      <c r="HMV198" s="40"/>
      <c r="HMW198" s="40"/>
      <c r="HMX198" s="40"/>
      <c r="HMY198" s="40"/>
      <c r="HMZ198" s="40"/>
      <c r="HNA198" s="40"/>
      <c r="HNB198" s="40"/>
      <c r="HNC198" s="40"/>
      <c r="HND198" s="40"/>
      <c r="HNE198" s="40"/>
      <c r="HNF198" s="40"/>
      <c r="HNG198" s="40"/>
      <c r="HNH198" s="40"/>
      <c r="HNI198" s="40"/>
      <c r="HNJ198" s="40"/>
      <c r="HNK198" s="40"/>
      <c r="HNL198" s="40"/>
      <c r="HNM198" s="40"/>
      <c r="HNN198" s="40"/>
      <c r="HNO198" s="40"/>
      <c r="HNP198" s="40"/>
      <c r="HNQ198" s="40"/>
      <c r="HNR198" s="40"/>
      <c r="HNS198" s="40"/>
      <c r="HNT198" s="40"/>
      <c r="HNU198" s="40"/>
      <c r="HNV198" s="40"/>
      <c r="HNW198" s="40"/>
      <c r="HNX198" s="40"/>
      <c r="HNY198" s="40"/>
      <c r="HNZ198" s="40"/>
      <c r="HOA198" s="40"/>
      <c r="HOB198" s="40"/>
      <c r="HOC198" s="40"/>
      <c r="HOD198" s="40"/>
      <c r="HOE198" s="40"/>
      <c r="HOF198" s="40"/>
      <c r="HOG198" s="40"/>
      <c r="HOH198" s="40"/>
      <c r="HOI198" s="40"/>
      <c r="HOJ198" s="40"/>
      <c r="HOK198" s="40"/>
      <c r="HOL198" s="40"/>
      <c r="HOM198" s="40"/>
      <c r="HON198" s="40"/>
      <c r="HOO198" s="40"/>
      <c r="HOP198" s="40"/>
      <c r="HOQ198" s="40"/>
      <c r="HOR198" s="40"/>
      <c r="HOS198" s="40"/>
      <c r="HOT198" s="40"/>
      <c r="HOU198" s="40"/>
      <c r="HOV198" s="40"/>
      <c r="HOW198" s="40"/>
      <c r="HOX198" s="40"/>
      <c r="HOY198" s="40"/>
      <c r="HOZ198" s="40"/>
      <c r="HPA198" s="40"/>
      <c r="HPB198" s="40"/>
      <c r="HPC198" s="40"/>
      <c r="HPD198" s="40"/>
      <c r="HPE198" s="40"/>
      <c r="HPF198" s="40"/>
      <c r="HPG198" s="40"/>
      <c r="HPH198" s="40"/>
      <c r="HPI198" s="40"/>
      <c r="HPJ198" s="40"/>
      <c r="HPK198" s="40"/>
      <c r="HPL198" s="40"/>
      <c r="HPM198" s="40"/>
      <c r="HPN198" s="40"/>
      <c r="HPO198" s="40"/>
      <c r="HPP198" s="40"/>
      <c r="HPQ198" s="40"/>
      <c r="HPR198" s="40"/>
      <c r="HPS198" s="40"/>
      <c r="HPT198" s="40"/>
      <c r="HPU198" s="40"/>
      <c r="HPV198" s="40"/>
      <c r="HPW198" s="40"/>
      <c r="HPX198" s="40"/>
      <c r="HPY198" s="40"/>
      <c r="HPZ198" s="40"/>
      <c r="HQA198" s="40"/>
      <c r="HQB198" s="40"/>
      <c r="HQC198" s="40"/>
      <c r="HQD198" s="40"/>
      <c r="HQE198" s="40"/>
      <c r="HQF198" s="40"/>
      <c r="HQG198" s="40"/>
      <c r="HQH198" s="40"/>
      <c r="HQI198" s="40"/>
      <c r="HQJ198" s="40"/>
      <c r="HQK198" s="40"/>
      <c r="HQL198" s="40"/>
      <c r="HQM198" s="40"/>
      <c r="HQN198" s="40"/>
      <c r="HQO198" s="40"/>
      <c r="HQP198" s="40"/>
      <c r="HQQ198" s="40"/>
      <c r="HQR198" s="40"/>
      <c r="HQS198" s="40"/>
      <c r="HQT198" s="40"/>
      <c r="HQU198" s="40"/>
      <c r="HQV198" s="40"/>
      <c r="HQW198" s="40"/>
      <c r="HQX198" s="40"/>
      <c r="HQY198" s="40"/>
      <c r="HQZ198" s="40"/>
      <c r="HRA198" s="40"/>
      <c r="HRB198" s="40"/>
      <c r="HRC198" s="40"/>
      <c r="HRD198" s="40"/>
      <c r="HRE198" s="40"/>
      <c r="HRF198" s="40"/>
      <c r="HRG198" s="40"/>
      <c r="HRH198" s="40"/>
      <c r="HRI198" s="40"/>
      <c r="HRJ198" s="40"/>
      <c r="HRK198" s="40"/>
      <c r="HRL198" s="40"/>
      <c r="HRM198" s="40"/>
      <c r="HRN198" s="40"/>
      <c r="HRO198" s="40"/>
      <c r="HRP198" s="40"/>
      <c r="HRQ198" s="40"/>
      <c r="HRR198" s="40"/>
      <c r="HRS198" s="40"/>
      <c r="HRT198" s="40"/>
      <c r="HRU198" s="40"/>
      <c r="HRV198" s="40"/>
      <c r="HRW198" s="40"/>
      <c r="HRX198" s="40"/>
      <c r="HRY198" s="40"/>
      <c r="HRZ198" s="40"/>
      <c r="HSA198" s="40"/>
      <c r="HSB198" s="40"/>
      <c r="HSC198" s="40"/>
      <c r="HSD198" s="40"/>
      <c r="HSE198" s="40"/>
      <c r="HSF198" s="40"/>
      <c r="HSG198" s="40"/>
      <c r="HSH198" s="40"/>
      <c r="HSI198" s="40"/>
      <c r="HSJ198" s="40"/>
      <c r="HSK198" s="40"/>
      <c r="HSL198" s="40"/>
      <c r="HSM198" s="40"/>
      <c r="HSN198" s="40"/>
      <c r="HSO198" s="40"/>
      <c r="HSP198" s="40"/>
      <c r="HSQ198" s="40"/>
      <c r="HSR198" s="40"/>
      <c r="HSS198" s="40"/>
      <c r="HST198" s="40"/>
      <c r="HSU198" s="40"/>
      <c r="HSV198" s="40"/>
      <c r="HSW198" s="40"/>
      <c r="HSX198" s="40"/>
      <c r="HSY198" s="40"/>
      <c r="HSZ198" s="40"/>
      <c r="HTA198" s="40"/>
      <c r="HTB198" s="40"/>
      <c r="HTC198" s="40"/>
      <c r="HTD198" s="40"/>
      <c r="HTE198" s="40"/>
      <c r="HTF198" s="40"/>
      <c r="HTG198" s="40"/>
      <c r="HTH198" s="40"/>
      <c r="HTI198" s="40"/>
      <c r="HTJ198" s="40"/>
      <c r="HTK198" s="40"/>
      <c r="HTL198" s="40"/>
      <c r="HTM198" s="40"/>
      <c r="HTN198" s="40"/>
      <c r="HTO198" s="40"/>
      <c r="HTP198" s="40"/>
      <c r="HTQ198" s="40"/>
      <c r="HTR198" s="40"/>
      <c r="HTS198" s="40"/>
      <c r="HTT198" s="40"/>
      <c r="HTU198" s="40"/>
      <c r="HTV198" s="40"/>
      <c r="HTW198" s="40"/>
      <c r="HTX198" s="40"/>
      <c r="HTY198" s="40"/>
      <c r="HTZ198" s="40"/>
      <c r="HUA198" s="40"/>
      <c r="HUB198" s="40"/>
      <c r="HUC198" s="40"/>
      <c r="HUD198" s="40"/>
      <c r="HUE198" s="40"/>
      <c r="HUF198" s="40"/>
      <c r="HUG198" s="40"/>
      <c r="HUH198" s="40"/>
      <c r="HUI198" s="40"/>
      <c r="HUJ198" s="40"/>
      <c r="HUK198" s="40"/>
      <c r="HUL198" s="40"/>
      <c r="HUM198" s="40"/>
      <c r="HUN198" s="40"/>
      <c r="HUO198" s="40"/>
      <c r="HUP198" s="40"/>
      <c r="HUQ198" s="40"/>
      <c r="HUR198" s="40"/>
      <c r="HUS198" s="40"/>
      <c r="HUT198" s="40"/>
      <c r="HUU198" s="40"/>
      <c r="HUV198" s="40"/>
      <c r="HUW198" s="40"/>
      <c r="HUX198" s="40"/>
      <c r="HUY198" s="40"/>
      <c r="HUZ198" s="40"/>
      <c r="HVA198" s="40"/>
      <c r="HVB198" s="40"/>
      <c r="HVC198" s="40"/>
      <c r="HVD198" s="40"/>
      <c r="HVE198" s="40"/>
      <c r="HVF198" s="40"/>
      <c r="HVG198" s="40"/>
      <c r="HVH198" s="40"/>
      <c r="HVI198" s="40"/>
      <c r="HVJ198" s="40"/>
      <c r="HVK198" s="40"/>
      <c r="HVL198" s="40"/>
      <c r="HVM198" s="40"/>
      <c r="HVN198" s="40"/>
      <c r="HVO198" s="40"/>
      <c r="HVP198" s="40"/>
      <c r="HVQ198" s="40"/>
      <c r="HVR198" s="40"/>
      <c r="HVS198" s="40"/>
      <c r="HVT198" s="40"/>
      <c r="HVU198" s="40"/>
      <c r="HVV198" s="40"/>
      <c r="HVW198" s="40"/>
      <c r="HVX198" s="40"/>
      <c r="HVY198" s="40"/>
      <c r="HVZ198" s="40"/>
      <c r="HWA198" s="40"/>
      <c r="HWB198" s="40"/>
      <c r="HWC198" s="40"/>
      <c r="HWD198" s="40"/>
      <c r="HWE198" s="40"/>
      <c r="HWF198" s="40"/>
      <c r="HWG198" s="40"/>
      <c r="HWH198" s="40"/>
      <c r="HWI198" s="40"/>
      <c r="HWJ198" s="40"/>
      <c r="HWK198" s="40"/>
      <c r="HWL198" s="40"/>
      <c r="HWM198" s="40"/>
      <c r="HWN198" s="40"/>
      <c r="HWO198" s="40"/>
      <c r="HWP198" s="40"/>
      <c r="HWQ198" s="40"/>
      <c r="HWR198" s="40"/>
      <c r="HWS198" s="40"/>
      <c r="HWT198" s="40"/>
      <c r="HWU198" s="40"/>
      <c r="HWV198" s="40"/>
      <c r="HWW198" s="40"/>
      <c r="HWX198" s="40"/>
      <c r="HWY198" s="40"/>
      <c r="HWZ198" s="40"/>
      <c r="HXA198" s="40"/>
      <c r="HXB198" s="40"/>
      <c r="HXC198" s="40"/>
      <c r="HXD198" s="40"/>
      <c r="HXE198" s="40"/>
      <c r="HXF198" s="40"/>
      <c r="HXG198" s="40"/>
      <c r="HXH198" s="40"/>
      <c r="HXI198" s="40"/>
      <c r="HXJ198" s="40"/>
      <c r="HXK198" s="40"/>
      <c r="HXL198" s="40"/>
      <c r="HXM198" s="40"/>
      <c r="HXN198" s="40"/>
      <c r="HXO198" s="40"/>
      <c r="HXP198" s="40"/>
      <c r="HXQ198" s="40"/>
      <c r="HXR198" s="40"/>
      <c r="HXS198" s="40"/>
      <c r="HXT198" s="40"/>
      <c r="HXU198" s="40"/>
      <c r="HXV198" s="40"/>
      <c r="HXW198" s="40"/>
      <c r="HXX198" s="40"/>
      <c r="HXY198" s="40"/>
      <c r="HXZ198" s="40"/>
      <c r="HYA198" s="40"/>
      <c r="HYB198" s="40"/>
      <c r="HYC198" s="40"/>
      <c r="HYD198" s="40"/>
      <c r="HYE198" s="40"/>
      <c r="HYF198" s="40"/>
      <c r="HYG198" s="40"/>
      <c r="HYH198" s="40"/>
      <c r="HYI198" s="40"/>
      <c r="HYJ198" s="40"/>
      <c r="HYK198" s="40"/>
      <c r="HYL198" s="40"/>
      <c r="HYM198" s="40"/>
      <c r="HYN198" s="40"/>
      <c r="HYO198" s="40"/>
      <c r="HYP198" s="40"/>
      <c r="HYQ198" s="40"/>
      <c r="HYR198" s="40"/>
      <c r="HYS198" s="40"/>
      <c r="HYT198" s="40"/>
      <c r="HYU198" s="40"/>
      <c r="HYV198" s="40"/>
      <c r="HYW198" s="40"/>
      <c r="HYX198" s="40"/>
      <c r="HYY198" s="40"/>
      <c r="HYZ198" s="40"/>
      <c r="HZA198" s="40"/>
      <c r="HZB198" s="40"/>
      <c r="HZC198" s="40"/>
      <c r="HZD198" s="40"/>
      <c r="HZE198" s="40"/>
      <c r="HZF198" s="40"/>
      <c r="HZG198" s="40"/>
      <c r="HZH198" s="40"/>
      <c r="HZI198" s="40"/>
      <c r="HZJ198" s="40"/>
      <c r="HZK198" s="40"/>
      <c r="HZL198" s="40"/>
      <c r="HZM198" s="40"/>
      <c r="HZN198" s="40"/>
      <c r="HZO198" s="40"/>
      <c r="HZP198" s="40"/>
      <c r="HZQ198" s="40"/>
      <c r="HZR198" s="40"/>
      <c r="HZS198" s="40"/>
      <c r="HZT198" s="40"/>
      <c r="HZU198" s="40"/>
      <c r="HZV198" s="40"/>
      <c r="HZW198" s="40"/>
      <c r="HZX198" s="40"/>
      <c r="HZY198" s="40"/>
      <c r="HZZ198" s="40"/>
      <c r="IAA198" s="40"/>
      <c r="IAB198" s="40"/>
      <c r="IAC198" s="40"/>
      <c r="IAD198" s="40"/>
      <c r="IAE198" s="40"/>
      <c r="IAF198" s="40"/>
      <c r="IAG198" s="40"/>
      <c r="IAH198" s="40"/>
      <c r="IAI198" s="40"/>
      <c r="IAJ198" s="40"/>
      <c r="IAK198" s="40"/>
      <c r="IAL198" s="40"/>
      <c r="IAM198" s="40"/>
      <c r="IAN198" s="40"/>
      <c r="IAO198" s="40"/>
      <c r="IAP198" s="40"/>
      <c r="IAQ198" s="40"/>
      <c r="IAR198" s="40"/>
      <c r="IAS198" s="40"/>
      <c r="IAT198" s="40"/>
      <c r="IAU198" s="40"/>
      <c r="IAV198" s="40"/>
      <c r="IAW198" s="40"/>
      <c r="IAX198" s="40"/>
      <c r="IAY198" s="40"/>
      <c r="IAZ198" s="40"/>
      <c r="IBA198" s="40"/>
      <c r="IBB198" s="40"/>
      <c r="IBC198" s="40"/>
      <c r="IBD198" s="40"/>
      <c r="IBE198" s="40"/>
      <c r="IBF198" s="40"/>
      <c r="IBG198" s="40"/>
      <c r="IBH198" s="40"/>
      <c r="IBI198" s="40"/>
      <c r="IBJ198" s="40"/>
      <c r="IBK198" s="40"/>
      <c r="IBL198" s="40"/>
      <c r="IBM198" s="40"/>
      <c r="IBN198" s="40"/>
      <c r="IBO198" s="40"/>
      <c r="IBP198" s="40"/>
      <c r="IBQ198" s="40"/>
      <c r="IBR198" s="40"/>
      <c r="IBS198" s="40"/>
      <c r="IBT198" s="40"/>
      <c r="IBU198" s="40"/>
      <c r="IBV198" s="40"/>
      <c r="IBW198" s="40"/>
      <c r="IBX198" s="40"/>
      <c r="IBY198" s="40"/>
      <c r="IBZ198" s="40"/>
      <c r="ICA198" s="40"/>
      <c r="ICB198" s="40"/>
      <c r="ICC198" s="40"/>
      <c r="ICD198" s="40"/>
      <c r="ICE198" s="40"/>
      <c r="ICF198" s="40"/>
      <c r="ICG198" s="40"/>
      <c r="ICH198" s="40"/>
      <c r="ICI198" s="40"/>
      <c r="ICJ198" s="40"/>
      <c r="ICK198" s="40"/>
      <c r="ICL198" s="40"/>
      <c r="ICM198" s="40"/>
      <c r="ICN198" s="40"/>
      <c r="ICO198" s="40"/>
      <c r="ICP198" s="40"/>
      <c r="ICQ198" s="40"/>
      <c r="ICR198" s="40"/>
      <c r="ICS198" s="40"/>
      <c r="ICT198" s="40"/>
      <c r="ICU198" s="40"/>
      <c r="ICV198" s="40"/>
      <c r="ICW198" s="40"/>
      <c r="ICX198" s="40"/>
      <c r="ICY198" s="40"/>
      <c r="ICZ198" s="40"/>
      <c r="IDA198" s="40"/>
      <c r="IDB198" s="40"/>
      <c r="IDC198" s="40"/>
      <c r="IDD198" s="40"/>
      <c r="IDE198" s="40"/>
      <c r="IDF198" s="40"/>
      <c r="IDG198" s="40"/>
      <c r="IDH198" s="40"/>
      <c r="IDI198" s="40"/>
      <c r="IDJ198" s="40"/>
      <c r="IDK198" s="40"/>
      <c r="IDL198" s="40"/>
      <c r="IDM198" s="40"/>
      <c r="IDN198" s="40"/>
      <c r="IDO198" s="40"/>
      <c r="IDP198" s="40"/>
      <c r="IDQ198" s="40"/>
      <c r="IDR198" s="40"/>
      <c r="IDS198" s="40"/>
      <c r="IDT198" s="40"/>
      <c r="IDU198" s="40"/>
      <c r="IDV198" s="40"/>
      <c r="IDW198" s="40"/>
      <c r="IDX198" s="40"/>
      <c r="IDY198" s="40"/>
      <c r="IDZ198" s="40"/>
      <c r="IEA198" s="40"/>
      <c r="IEB198" s="40"/>
      <c r="IEC198" s="40"/>
      <c r="IED198" s="40"/>
      <c r="IEE198" s="40"/>
      <c r="IEF198" s="40"/>
      <c r="IEG198" s="40"/>
      <c r="IEH198" s="40"/>
      <c r="IEI198" s="40"/>
      <c r="IEJ198" s="40"/>
      <c r="IEK198" s="40"/>
      <c r="IEL198" s="40"/>
      <c r="IEM198" s="40"/>
      <c r="IEN198" s="40"/>
      <c r="IEO198" s="40"/>
      <c r="IEP198" s="40"/>
      <c r="IEQ198" s="40"/>
      <c r="IER198" s="40"/>
      <c r="IES198" s="40"/>
      <c r="IET198" s="40"/>
      <c r="IEU198" s="40"/>
      <c r="IEV198" s="40"/>
      <c r="IEW198" s="40"/>
      <c r="IEX198" s="40"/>
      <c r="IEY198" s="40"/>
      <c r="IEZ198" s="40"/>
      <c r="IFA198" s="40"/>
      <c r="IFB198" s="40"/>
      <c r="IFC198" s="40"/>
      <c r="IFD198" s="40"/>
      <c r="IFE198" s="40"/>
      <c r="IFF198" s="40"/>
      <c r="IFG198" s="40"/>
      <c r="IFH198" s="40"/>
      <c r="IFI198" s="40"/>
      <c r="IFJ198" s="40"/>
      <c r="IFK198" s="40"/>
      <c r="IFL198" s="40"/>
      <c r="IFM198" s="40"/>
      <c r="IFN198" s="40"/>
      <c r="IFO198" s="40"/>
      <c r="IFP198" s="40"/>
      <c r="IFQ198" s="40"/>
      <c r="IFR198" s="40"/>
      <c r="IFS198" s="40"/>
      <c r="IFT198" s="40"/>
      <c r="IFU198" s="40"/>
      <c r="IFV198" s="40"/>
      <c r="IFW198" s="40"/>
      <c r="IFX198" s="40"/>
      <c r="IFY198" s="40"/>
      <c r="IFZ198" s="40"/>
      <c r="IGA198" s="40"/>
      <c r="IGB198" s="40"/>
      <c r="IGC198" s="40"/>
      <c r="IGD198" s="40"/>
      <c r="IGE198" s="40"/>
      <c r="IGF198" s="40"/>
      <c r="IGG198" s="40"/>
      <c r="IGH198" s="40"/>
      <c r="IGI198" s="40"/>
      <c r="IGJ198" s="40"/>
      <c r="IGK198" s="40"/>
      <c r="IGL198" s="40"/>
      <c r="IGM198" s="40"/>
      <c r="IGN198" s="40"/>
      <c r="IGO198" s="40"/>
      <c r="IGP198" s="40"/>
      <c r="IGQ198" s="40"/>
      <c r="IGR198" s="40"/>
      <c r="IGS198" s="40"/>
      <c r="IGT198" s="40"/>
      <c r="IGU198" s="40"/>
      <c r="IGV198" s="40"/>
      <c r="IGW198" s="40"/>
      <c r="IGX198" s="40"/>
      <c r="IGY198" s="40"/>
      <c r="IGZ198" s="40"/>
      <c r="IHA198" s="40"/>
      <c r="IHB198" s="40"/>
      <c r="IHC198" s="40"/>
      <c r="IHD198" s="40"/>
      <c r="IHE198" s="40"/>
      <c r="IHF198" s="40"/>
      <c r="IHG198" s="40"/>
      <c r="IHH198" s="40"/>
      <c r="IHI198" s="40"/>
      <c r="IHJ198" s="40"/>
      <c r="IHK198" s="40"/>
      <c r="IHL198" s="40"/>
      <c r="IHM198" s="40"/>
      <c r="IHN198" s="40"/>
      <c r="IHO198" s="40"/>
      <c r="IHP198" s="40"/>
      <c r="IHQ198" s="40"/>
      <c r="IHR198" s="40"/>
      <c r="IHS198" s="40"/>
      <c r="IHT198" s="40"/>
      <c r="IHU198" s="40"/>
      <c r="IHV198" s="40"/>
      <c r="IHW198" s="40"/>
      <c r="IHX198" s="40"/>
      <c r="IHY198" s="40"/>
      <c r="IHZ198" s="40"/>
      <c r="IIA198" s="40"/>
      <c r="IIB198" s="40"/>
      <c r="IIC198" s="40"/>
      <c r="IID198" s="40"/>
      <c r="IIE198" s="40"/>
      <c r="IIF198" s="40"/>
      <c r="IIG198" s="40"/>
      <c r="IIH198" s="40"/>
      <c r="III198" s="40"/>
      <c r="IIJ198" s="40"/>
      <c r="IIK198" s="40"/>
      <c r="IIL198" s="40"/>
      <c r="IIM198" s="40"/>
      <c r="IIN198" s="40"/>
      <c r="IIO198" s="40"/>
      <c r="IIP198" s="40"/>
      <c r="IIQ198" s="40"/>
      <c r="IIR198" s="40"/>
      <c r="IIS198" s="40"/>
      <c r="IIT198" s="40"/>
      <c r="IIU198" s="40"/>
      <c r="IIV198" s="40"/>
      <c r="IIW198" s="40"/>
      <c r="IIX198" s="40"/>
      <c r="IIY198" s="40"/>
      <c r="IIZ198" s="40"/>
      <c r="IJA198" s="40"/>
      <c r="IJB198" s="40"/>
      <c r="IJC198" s="40"/>
      <c r="IJD198" s="40"/>
      <c r="IJE198" s="40"/>
      <c r="IJF198" s="40"/>
      <c r="IJG198" s="40"/>
      <c r="IJH198" s="40"/>
      <c r="IJI198" s="40"/>
      <c r="IJJ198" s="40"/>
      <c r="IJK198" s="40"/>
      <c r="IJL198" s="40"/>
      <c r="IJM198" s="40"/>
      <c r="IJN198" s="40"/>
      <c r="IJO198" s="40"/>
      <c r="IJP198" s="40"/>
      <c r="IJQ198" s="40"/>
      <c r="IJR198" s="40"/>
      <c r="IJS198" s="40"/>
      <c r="IJT198" s="40"/>
      <c r="IJU198" s="40"/>
      <c r="IJV198" s="40"/>
      <c r="IJW198" s="40"/>
      <c r="IJX198" s="40"/>
      <c r="IJY198" s="40"/>
      <c r="IJZ198" s="40"/>
      <c r="IKA198" s="40"/>
      <c r="IKB198" s="40"/>
      <c r="IKC198" s="40"/>
      <c r="IKD198" s="40"/>
      <c r="IKE198" s="40"/>
      <c r="IKF198" s="40"/>
      <c r="IKG198" s="40"/>
      <c r="IKH198" s="40"/>
      <c r="IKI198" s="40"/>
      <c r="IKJ198" s="40"/>
      <c r="IKK198" s="40"/>
      <c r="IKL198" s="40"/>
      <c r="IKM198" s="40"/>
      <c r="IKN198" s="40"/>
      <c r="IKO198" s="40"/>
      <c r="IKP198" s="40"/>
      <c r="IKQ198" s="40"/>
      <c r="IKR198" s="40"/>
      <c r="IKS198" s="40"/>
      <c r="IKT198" s="40"/>
      <c r="IKU198" s="40"/>
      <c r="IKV198" s="40"/>
      <c r="IKW198" s="40"/>
      <c r="IKX198" s="40"/>
      <c r="IKY198" s="40"/>
      <c r="IKZ198" s="40"/>
      <c r="ILA198" s="40"/>
      <c r="ILB198" s="40"/>
      <c r="ILC198" s="40"/>
      <c r="ILD198" s="40"/>
      <c r="ILE198" s="40"/>
      <c r="ILF198" s="40"/>
      <c r="ILG198" s="40"/>
      <c r="ILH198" s="40"/>
      <c r="ILI198" s="40"/>
      <c r="ILJ198" s="40"/>
      <c r="ILK198" s="40"/>
      <c r="ILL198" s="40"/>
      <c r="ILM198" s="40"/>
      <c r="ILN198" s="40"/>
      <c r="ILO198" s="40"/>
      <c r="ILP198" s="40"/>
      <c r="ILQ198" s="40"/>
      <c r="ILR198" s="40"/>
      <c r="ILS198" s="40"/>
      <c r="ILT198" s="40"/>
      <c r="ILU198" s="40"/>
      <c r="ILV198" s="40"/>
      <c r="ILW198" s="40"/>
      <c r="ILX198" s="40"/>
      <c r="ILY198" s="40"/>
      <c r="ILZ198" s="40"/>
      <c r="IMA198" s="40"/>
      <c r="IMB198" s="40"/>
      <c r="IMC198" s="40"/>
      <c r="IMD198" s="40"/>
      <c r="IME198" s="40"/>
      <c r="IMF198" s="40"/>
      <c r="IMG198" s="40"/>
      <c r="IMH198" s="40"/>
      <c r="IMI198" s="40"/>
      <c r="IMJ198" s="40"/>
      <c r="IMK198" s="40"/>
      <c r="IML198" s="40"/>
      <c r="IMM198" s="40"/>
      <c r="IMN198" s="40"/>
      <c r="IMO198" s="40"/>
      <c r="IMP198" s="40"/>
      <c r="IMQ198" s="40"/>
      <c r="IMR198" s="40"/>
      <c r="IMS198" s="40"/>
      <c r="IMT198" s="40"/>
      <c r="IMU198" s="40"/>
      <c r="IMV198" s="40"/>
      <c r="IMW198" s="40"/>
      <c r="IMX198" s="40"/>
      <c r="IMY198" s="40"/>
      <c r="IMZ198" s="40"/>
      <c r="INA198" s="40"/>
      <c r="INB198" s="40"/>
      <c r="INC198" s="40"/>
      <c r="IND198" s="40"/>
      <c r="INE198" s="40"/>
      <c r="INF198" s="40"/>
      <c r="ING198" s="40"/>
      <c r="INH198" s="40"/>
      <c r="INI198" s="40"/>
      <c r="INJ198" s="40"/>
      <c r="INK198" s="40"/>
      <c r="INL198" s="40"/>
      <c r="INM198" s="40"/>
      <c r="INN198" s="40"/>
      <c r="INO198" s="40"/>
      <c r="INP198" s="40"/>
      <c r="INQ198" s="40"/>
      <c r="INR198" s="40"/>
      <c r="INS198" s="40"/>
      <c r="INT198" s="40"/>
      <c r="INU198" s="40"/>
      <c r="INV198" s="40"/>
      <c r="INW198" s="40"/>
      <c r="INX198" s="40"/>
      <c r="INY198" s="40"/>
      <c r="INZ198" s="40"/>
      <c r="IOA198" s="40"/>
      <c r="IOB198" s="40"/>
      <c r="IOC198" s="40"/>
      <c r="IOD198" s="40"/>
      <c r="IOE198" s="40"/>
      <c r="IOF198" s="40"/>
      <c r="IOG198" s="40"/>
      <c r="IOH198" s="40"/>
      <c r="IOI198" s="40"/>
      <c r="IOJ198" s="40"/>
      <c r="IOK198" s="40"/>
      <c r="IOL198" s="40"/>
      <c r="IOM198" s="40"/>
      <c r="ION198" s="40"/>
      <c r="IOO198" s="40"/>
      <c r="IOP198" s="40"/>
      <c r="IOQ198" s="40"/>
      <c r="IOR198" s="40"/>
      <c r="IOS198" s="40"/>
      <c r="IOT198" s="40"/>
      <c r="IOU198" s="40"/>
      <c r="IOV198" s="40"/>
      <c r="IOW198" s="40"/>
      <c r="IOX198" s="40"/>
      <c r="IOY198" s="40"/>
      <c r="IOZ198" s="40"/>
      <c r="IPA198" s="40"/>
      <c r="IPB198" s="40"/>
      <c r="IPC198" s="40"/>
      <c r="IPD198" s="40"/>
      <c r="IPE198" s="40"/>
      <c r="IPF198" s="40"/>
      <c r="IPG198" s="40"/>
      <c r="IPH198" s="40"/>
      <c r="IPI198" s="40"/>
      <c r="IPJ198" s="40"/>
      <c r="IPK198" s="40"/>
      <c r="IPL198" s="40"/>
      <c r="IPM198" s="40"/>
      <c r="IPN198" s="40"/>
      <c r="IPO198" s="40"/>
      <c r="IPP198" s="40"/>
      <c r="IPQ198" s="40"/>
      <c r="IPR198" s="40"/>
      <c r="IPS198" s="40"/>
      <c r="IPT198" s="40"/>
      <c r="IPU198" s="40"/>
      <c r="IPV198" s="40"/>
      <c r="IPW198" s="40"/>
      <c r="IPX198" s="40"/>
      <c r="IPY198" s="40"/>
      <c r="IPZ198" s="40"/>
      <c r="IQA198" s="40"/>
      <c r="IQB198" s="40"/>
      <c r="IQC198" s="40"/>
      <c r="IQD198" s="40"/>
      <c r="IQE198" s="40"/>
      <c r="IQF198" s="40"/>
      <c r="IQG198" s="40"/>
      <c r="IQH198" s="40"/>
      <c r="IQI198" s="40"/>
      <c r="IQJ198" s="40"/>
      <c r="IQK198" s="40"/>
      <c r="IQL198" s="40"/>
      <c r="IQM198" s="40"/>
      <c r="IQN198" s="40"/>
      <c r="IQO198" s="40"/>
      <c r="IQP198" s="40"/>
      <c r="IQQ198" s="40"/>
      <c r="IQR198" s="40"/>
      <c r="IQS198" s="40"/>
      <c r="IQT198" s="40"/>
      <c r="IQU198" s="40"/>
      <c r="IQV198" s="40"/>
      <c r="IQW198" s="40"/>
      <c r="IQX198" s="40"/>
      <c r="IQY198" s="40"/>
      <c r="IQZ198" s="40"/>
      <c r="IRA198" s="40"/>
      <c r="IRB198" s="40"/>
      <c r="IRC198" s="40"/>
      <c r="IRD198" s="40"/>
      <c r="IRE198" s="40"/>
      <c r="IRF198" s="40"/>
      <c r="IRG198" s="40"/>
      <c r="IRH198" s="40"/>
      <c r="IRI198" s="40"/>
      <c r="IRJ198" s="40"/>
      <c r="IRK198" s="40"/>
      <c r="IRL198" s="40"/>
      <c r="IRM198" s="40"/>
      <c r="IRN198" s="40"/>
      <c r="IRO198" s="40"/>
      <c r="IRP198" s="40"/>
      <c r="IRQ198" s="40"/>
      <c r="IRR198" s="40"/>
      <c r="IRS198" s="40"/>
      <c r="IRT198" s="40"/>
      <c r="IRU198" s="40"/>
      <c r="IRV198" s="40"/>
      <c r="IRW198" s="40"/>
      <c r="IRX198" s="40"/>
      <c r="IRY198" s="40"/>
      <c r="IRZ198" s="40"/>
      <c r="ISA198" s="40"/>
      <c r="ISB198" s="40"/>
      <c r="ISC198" s="40"/>
      <c r="ISD198" s="40"/>
      <c r="ISE198" s="40"/>
      <c r="ISF198" s="40"/>
      <c r="ISG198" s="40"/>
      <c r="ISH198" s="40"/>
      <c r="ISI198" s="40"/>
      <c r="ISJ198" s="40"/>
      <c r="ISK198" s="40"/>
      <c r="ISL198" s="40"/>
      <c r="ISM198" s="40"/>
      <c r="ISN198" s="40"/>
      <c r="ISO198" s="40"/>
      <c r="ISP198" s="40"/>
      <c r="ISQ198" s="40"/>
      <c r="ISR198" s="40"/>
      <c r="ISS198" s="40"/>
      <c r="IST198" s="40"/>
      <c r="ISU198" s="40"/>
      <c r="ISV198" s="40"/>
      <c r="ISW198" s="40"/>
      <c r="ISX198" s="40"/>
      <c r="ISY198" s="40"/>
      <c r="ISZ198" s="40"/>
      <c r="ITA198" s="40"/>
      <c r="ITB198" s="40"/>
      <c r="ITC198" s="40"/>
      <c r="ITD198" s="40"/>
      <c r="ITE198" s="40"/>
      <c r="ITF198" s="40"/>
      <c r="ITG198" s="40"/>
      <c r="ITH198" s="40"/>
      <c r="ITI198" s="40"/>
      <c r="ITJ198" s="40"/>
      <c r="ITK198" s="40"/>
      <c r="ITL198" s="40"/>
      <c r="ITM198" s="40"/>
      <c r="ITN198" s="40"/>
      <c r="ITO198" s="40"/>
      <c r="ITP198" s="40"/>
      <c r="ITQ198" s="40"/>
      <c r="ITR198" s="40"/>
      <c r="ITS198" s="40"/>
      <c r="ITT198" s="40"/>
      <c r="ITU198" s="40"/>
      <c r="ITV198" s="40"/>
      <c r="ITW198" s="40"/>
      <c r="ITX198" s="40"/>
      <c r="ITY198" s="40"/>
      <c r="ITZ198" s="40"/>
      <c r="IUA198" s="40"/>
      <c r="IUB198" s="40"/>
      <c r="IUC198" s="40"/>
      <c r="IUD198" s="40"/>
      <c r="IUE198" s="40"/>
      <c r="IUF198" s="40"/>
      <c r="IUG198" s="40"/>
      <c r="IUH198" s="40"/>
      <c r="IUI198" s="40"/>
      <c r="IUJ198" s="40"/>
      <c r="IUK198" s="40"/>
      <c r="IUL198" s="40"/>
      <c r="IUM198" s="40"/>
      <c r="IUN198" s="40"/>
      <c r="IUO198" s="40"/>
      <c r="IUP198" s="40"/>
      <c r="IUQ198" s="40"/>
      <c r="IUR198" s="40"/>
      <c r="IUS198" s="40"/>
      <c r="IUT198" s="40"/>
      <c r="IUU198" s="40"/>
      <c r="IUV198" s="40"/>
      <c r="IUW198" s="40"/>
      <c r="IUX198" s="40"/>
      <c r="IUY198" s="40"/>
      <c r="IUZ198" s="40"/>
      <c r="IVA198" s="40"/>
      <c r="IVB198" s="40"/>
      <c r="IVC198" s="40"/>
      <c r="IVD198" s="40"/>
      <c r="IVE198" s="40"/>
      <c r="IVF198" s="40"/>
      <c r="IVG198" s="40"/>
      <c r="IVH198" s="40"/>
      <c r="IVI198" s="40"/>
      <c r="IVJ198" s="40"/>
      <c r="IVK198" s="40"/>
      <c r="IVL198" s="40"/>
      <c r="IVM198" s="40"/>
      <c r="IVN198" s="40"/>
      <c r="IVO198" s="40"/>
      <c r="IVP198" s="40"/>
      <c r="IVQ198" s="40"/>
      <c r="IVR198" s="40"/>
      <c r="IVS198" s="40"/>
      <c r="IVT198" s="40"/>
      <c r="IVU198" s="40"/>
      <c r="IVV198" s="40"/>
      <c r="IVW198" s="40"/>
      <c r="IVX198" s="40"/>
      <c r="IVY198" s="40"/>
      <c r="IVZ198" s="40"/>
      <c r="IWA198" s="40"/>
      <c r="IWB198" s="40"/>
      <c r="IWC198" s="40"/>
      <c r="IWD198" s="40"/>
      <c r="IWE198" s="40"/>
      <c r="IWF198" s="40"/>
      <c r="IWG198" s="40"/>
      <c r="IWH198" s="40"/>
      <c r="IWI198" s="40"/>
      <c r="IWJ198" s="40"/>
      <c r="IWK198" s="40"/>
      <c r="IWL198" s="40"/>
      <c r="IWM198" s="40"/>
      <c r="IWN198" s="40"/>
      <c r="IWO198" s="40"/>
      <c r="IWP198" s="40"/>
      <c r="IWQ198" s="40"/>
      <c r="IWR198" s="40"/>
      <c r="IWS198" s="40"/>
      <c r="IWT198" s="40"/>
      <c r="IWU198" s="40"/>
      <c r="IWV198" s="40"/>
      <c r="IWW198" s="40"/>
      <c r="IWX198" s="40"/>
      <c r="IWY198" s="40"/>
      <c r="IWZ198" s="40"/>
      <c r="IXA198" s="40"/>
      <c r="IXB198" s="40"/>
      <c r="IXC198" s="40"/>
      <c r="IXD198" s="40"/>
      <c r="IXE198" s="40"/>
      <c r="IXF198" s="40"/>
      <c r="IXG198" s="40"/>
      <c r="IXH198" s="40"/>
      <c r="IXI198" s="40"/>
      <c r="IXJ198" s="40"/>
      <c r="IXK198" s="40"/>
      <c r="IXL198" s="40"/>
      <c r="IXM198" s="40"/>
      <c r="IXN198" s="40"/>
      <c r="IXO198" s="40"/>
      <c r="IXP198" s="40"/>
      <c r="IXQ198" s="40"/>
      <c r="IXR198" s="40"/>
      <c r="IXS198" s="40"/>
      <c r="IXT198" s="40"/>
      <c r="IXU198" s="40"/>
      <c r="IXV198" s="40"/>
      <c r="IXW198" s="40"/>
      <c r="IXX198" s="40"/>
      <c r="IXY198" s="40"/>
      <c r="IXZ198" s="40"/>
      <c r="IYA198" s="40"/>
      <c r="IYB198" s="40"/>
      <c r="IYC198" s="40"/>
      <c r="IYD198" s="40"/>
      <c r="IYE198" s="40"/>
      <c r="IYF198" s="40"/>
      <c r="IYG198" s="40"/>
      <c r="IYH198" s="40"/>
      <c r="IYI198" s="40"/>
      <c r="IYJ198" s="40"/>
      <c r="IYK198" s="40"/>
      <c r="IYL198" s="40"/>
      <c r="IYM198" s="40"/>
      <c r="IYN198" s="40"/>
      <c r="IYO198" s="40"/>
      <c r="IYP198" s="40"/>
      <c r="IYQ198" s="40"/>
      <c r="IYR198" s="40"/>
      <c r="IYS198" s="40"/>
      <c r="IYT198" s="40"/>
      <c r="IYU198" s="40"/>
      <c r="IYV198" s="40"/>
      <c r="IYW198" s="40"/>
      <c r="IYX198" s="40"/>
      <c r="IYY198" s="40"/>
      <c r="IYZ198" s="40"/>
      <c r="IZA198" s="40"/>
      <c r="IZB198" s="40"/>
      <c r="IZC198" s="40"/>
      <c r="IZD198" s="40"/>
      <c r="IZE198" s="40"/>
      <c r="IZF198" s="40"/>
      <c r="IZG198" s="40"/>
      <c r="IZH198" s="40"/>
      <c r="IZI198" s="40"/>
      <c r="IZJ198" s="40"/>
      <c r="IZK198" s="40"/>
      <c r="IZL198" s="40"/>
      <c r="IZM198" s="40"/>
      <c r="IZN198" s="40"/>
      <c r="IZO198" s="40"/>
      <c r="IZP198" s="40"/>
      <c r="IZQ198" s="40"/>
      <c r="IZR198" s="40"/>
      <c r="IZS198" s="40"/>
      <c r="IZT198" s="40"/>
      <c r="IZU198" s="40"/>
      <c r="IZV198" s="40"/>
      <c r="IZW198" s="40"/>
      <c r="IZX198" s="40"/>
      <c r="IZY198" s="40"/>
      <c r="IZZ198" s="40"/>
      <c r="JAA198" s="40"/>
      <c r="JAB198" s="40"/>
      <c r="JAC198" s="40"/>
      <c r="JAD198" s="40"/>
      <c r="JAE198" s="40"/>
      <c r="JAF198" s="40"/>
      <c r="JAG198" s="40"/>
      <c r="JAH198" s="40"/>
      <c r="JAI198" s="40"/>
      <c r="JAJ198" s="40"/>
      <c r="JAK198" s="40"/>
      <c r="JAL198" s="40"/>
      <c r="JAM198" s="40"/>
      <c r="JAN198" s="40"/>
      <c r="JAO198" s="40"/>
      <c r="JAP198" s="40"/>
      <c r="JAQ198" s="40"/>
      <c r="JAR198" s="40"/>
      <c r="JAS198" s="40"/>
      <c r="JAT198" s="40"/>
      <c r="JAU198" s="40"/>
      <c r="JAV198" s="40"/>
      <c r="JAW198" s="40"/>
      <c r="JAX198" s="40"/>
      <c r="JAY198" s="40"/>
      <c r="JAZ198" s="40"/>
      <c r="JBA198" s="40"/>
      <c r="JBB198" s="40"/>
      <c r="JBC198" s="40"/>
      <c r="JBD198" s="40"/>
      <c r="JBE198" s="40"/>
      <c r="JBF198" s="40"/>
      <c r="JBG198" s="40"/>
      <c r="JBH198" s="40"/>
      <c r="JBI198" s="40"/>
      <c r="JBJ198" s="40"/>
      <c r="JBK198" s="40"/>
      <c r="JBL198" s="40"/>
      <c r="JBM198" s="40"/>
      <c r="JBN198" s="40"/>
      <c r="JBO198" s="40"/>
      <c r="JBP198" s="40"/>
      <c r="JBQ198" s="40"/>
      <c r="JBR198" s="40"/>
      <c r="JBS198" s="40"/>
      <c r="JBT198" s="40"/>
      <c r="JBU198" s="40"/>
      <c r="JBV198" s="40"/>
      <c r="JBW198" s="40"/>
      <c r="JBX198" s="40"/>
      <c r="JBY198" s="40"/>
      <c r="JBZ198" s="40"/>
      <c r="JCA198" s="40"/>
      <c r="JCB198" s="40"/>
      <c r="JCC198" s="40"/>
      <c r="JCD198" s="40"/>
      <c r="JCE198" s="40"/>
      <c r="JCF198" s="40"/>
      <c r="JCG198" s="40"/>
      <c r="JCH198" s="40"/>
      <c r="JCI198" s="40"/>
      <c r="JCJ198" s="40"/>
      <c r="JCK198" s="40"/>
      <c r="JCL198" s="40"/>
      <c r="JCM198" s="40"/>
      <c r="JCN198" s="40"/>
      <c r="JCO198" s="40"/>
      <c r="JCP198" s="40"/>
      <c r="JCQ198" s="40"/>
      <c r="JCR198" s="40"/>
      <c r="JCS198" s="40"/>
      <c r="JCT198" s="40"/>
      <c r="JCU198" s="40"/>
      <c r="JCV198" s="40"/>
      <c r="JCW198" s="40"/>
      <c r="JCX198" s="40"/>
      <c r="JCY198" s="40"/>
      <c r="JCZ198" s="40"/>
      <c r="JDA198" s="40"/>
      <c r="JDB198" s="40"/>
      <c r="JDC198" s="40"/>
      <c r="JDD198" s="40"/>
      <c r="JDE198" s="40"/>
      <c r="JDF198" s="40"/>
      <c r="JDG198" s="40"/>
      <c r="JDH198" s="40"/>
      <c r="JDI198" s="40"/>
      <c r="JDJ198" s="40"/>
      <c r="JDK198" s="40"/>
      <c r="JDL198" s="40"/>
      <c r="JDM198" s="40"/>
      <c r="JDN198" s="40"/>
      <c r="JDO198" s="40"/>
      <c r="JDP198" s="40"/>
      <c r="JDQ198" s="40"/>
      <c r="JDR198" s="40"/>
      <c r="JDS198" s="40"/>
      <c r="JDT198" s="40"/>
      <c r="JDU198" s="40"/>
      <c r="JDV198" s="40"/>
      <c r="JDW198" s="40"/>
      <c r="JDX198" s="40"/>
      <c r="JDY198" s="40"/>
      <c r="JDZ198" s="40"/>
      <c r="JEA198" s="40"/>
      <c r="JEB198" s="40"/>
      <c r="JEC198" s="40"/>
      <c r="JED198" s="40"/>
      <c r="JEE198" s="40"/>
      <c r="JEF198" s="40"/>
      <c r="JEG198" s="40"/>
      <c r="JEH198" s="40"/>
      <c r="JEI198" s="40"/>
      <c r="JEJ198" s="40"/>
      <c r="JEK198" s="40"/>
      <c r="JEL198" s="40"/>
      <c r="JEM198" s="40"/>
      <c r="JEN198" s="40"/>
      <c r="JEO198" s="40"/>
      <c r="JEP198" s="40"/>
      <c r="JEQ198" s="40"/>
      <c r="JER198" s="40"/>
      <c r="JES198" s="40"/>
      <c r="JET198" s="40"/>
      <c r="JEU198" s="40"/>
      <c r="JEV198" s="40"/>
      <c r="JEW198" s="40"/>
      <c r="JEX198" s="40"/>
      <c r="JEY198" s="40"/>
      <c r="JEZ198" s="40"/>
      <c r="JFA198" s="40"/>
      <c r="JFB198" s="40"/>
      <c r="JFC198" s="40"/>
      <c r="JFD198" s="40"/>
      <c r="JFE198" s="40"/>
      <c r="JFF198" s="40"/>
      <c r="JFG198" s="40"/>
      <c r="JFH198" s="40"/>
      <c r="JFI198" s="40"/>
      <c r="JFJ198" s="40"/>
      <c r="JFK198" s="40"/>
      <c r="JFL198" s="40"/>
      <c r="JFM198" s="40"/>
      <c r="JFN198" s="40"/>
      <c r="JFO198" s="40"/>
      <c r="JFP198" s="40"/>
      <c r="JFQ198" s="40"/>
      <c r="JFR198" s="40"/>
      <c r="JFS198" s="40"/>
      <c r="JFT198" s="40"/>
      <c r="JFU198" s="40"/>
      <c r="JFV198" s="40"/>
      <c r="JFW198" s="40"/>
      <c r="JFX198" s="40"/>
      <c r="JFY198" s="40"/>
      <c r="JFZ198" s="40"/>
      <c r="JGA198" s="40"/>
      <c r="JGB198" s="40"/>
      <c r="JGC198" s="40"/>
      <c r="JGD198" s="40"/>
      <c r="JGE198" s="40"/>
      <c r="JGF198" s="40"/>
      <c r="JGG198" s="40"/>
      <c r="JGH198" s="40"/>
      <c r="JGI198" s="40"/>
      <c r="JGJ198" s="40"/>
      <c r="JGK198" s="40"/>
      <c r="JGL198" s="40"/>
      <c r="JGM198" s="40"/>
      <c r="JGN198" s="40"/>
      <c r="JGO198" s="40"/>
      <c r="JGP198" s="40"/>
      <c r="JGQ198" s="40"/>
      <c r="JGR198" s="40"/>
      <c r="JGS198" s="40"/>
      <c r="JGT198" s="40"/>
      <c r="JGU198" s="40"/>
      <c r="JGV198" s="40"/>
      <c r="JGW198" s="40"/>
      <c r="JGX198" s="40"/>
      <c r="JGY198" s="40"/>
      <c r="JGZ198" s="40"/>
      <c r="JHA198" s="40"/>
      <c r="JHB198" s="40"/>
      <c r="JHC198" s="40"/>
      <c r="JHD198" s="40"/>
      <c r="JHE198" s="40"/>
      <c r="JHF198" s="40"/>
      <c r="JHG198" s="40"/>
      <c r="JHH198" s="40"/>
      <c r="JHI198" s="40"/>
      <c r="JHJ198" s="40"/>
      <c r="JHK198" s="40"/>
      <c r="JHL198" s="40"/>
      <c r="JHM198" s="40"/>
      <c r="JHN198" s="40"/>
      <c r="JHO198" s="40"/>
      <c r="JHP198" s="40"/>
      <c r="JHQ198" s="40"/>
      <c r="JHR198" s="40"/>
      <c r="JHS198" s="40"/>
      <c r="JHT198" s="40"/>
      <c r="JHU198" s="40"/>
      <c r="JHV198" s="40"/>
      <c r="JHW198" s="40"/>
      <c r="JHX198" s="40"/>
      <c r="JHY198" s="40"/>
      <c r="JHZ198" s="40"/>
      <c r="JIA198" s="40"/>
      <c r="JIB198" s="40"/>
      <c r="JIC198" s="40"/>
      <c r="JID198" s="40"/>
      <c r="JIE198" s="40"/>
      <c r="JIF198" s="40"/>
      <c r="JIG198" s="40"/>
      <c r="JIH198" s="40"/>
      <c r="JII198" s="40"/>
      <c r="JIJ198" s="40"/>
      <c r="JIK198" s="40"/>
      <c r="JIL198" s="40"/>
      <c r="JIM198" s="40"/>
      <c r="JIN198" s="40"/>
      <c r="JIO198" s="40"/>
      <c r="JIP198" s="40"/>
      <c r="JIQ198" s="40"/>
      <c r="JIR198" s="40"/>
      <c r="JIS198" s="40"/>
      <c r="JIT198" s="40"/>
      <c r="JIU198" s="40"/>
      <c r="JIV198" s="40"/>
      <c r="JIW198" s="40"/>
      <c r="JIX198" s="40"/>
      <c r="JIY198" s="40"/>
      <c r="JIZ198" s="40"/>
      <c r="JJA198" s="40"/>
      <c r="JJB198" s="40"/>
      <c r="JJC198" s="40"/>
      <c r="JJD198" s="40"/>
      <c r="JJE198" s="40"/>
      <c r="JJF198" s="40"/>
      <c r="JJG198" s="40"/>
      <c r="JJH198" s="40"/>
      <c r="JJI198" s="40"/>
      <c r="JJJ198" s="40"/>
      <c r="JJK198" s="40"/>
      <c r="JJL198" s="40"/>
      <c r="JJM198" s="40"/>
      <c r="JJN198" s="40"/>
      <c r="JJO198" s="40"/>
      <c r="JJP198" s="40"/>
      <c r="JJQ198" s="40"/>
      <c r="JJR198" s="40"/>
      <c r="JJS198" s="40"/>
      <c r="JJT198" s="40"/>
      <c r="JJU198" s="40"/>
      <c r="JJV198" s="40"/>
      <c r="JJW198" s="40"/>
      <c r="JJX198" s="40"/>
      <c r="JJY198" s="40"/>
      <c r="JJZ198" s="40"/>
      <c r="JKA198" s="40"/>
      <c r="JKB198" s="40"/>
      <c r="JKC198" s="40"/>
      <c r="JKD198" s="40"/>
      <c r="JKE198" s="40"/>
      <c r="JKF198" s="40"/>
      <c r="JKG198" s="40"/>
      <c r="JKH198" s="40"/>
      <c r="JKI198" s="40"/>
      <c r="JKJ198" s="40"/>
      <c r="JKK198" s="40"/>
      <c r="JKL198" s="40"/>
      <c r="JKM198" s="40"/>
      <c r="JKN198" s="40"/>
      <c r="JKO198" s="40"/>
      <c r="JKP198" s="40"/>
      <c r="JKQ198" s="40"/>
      <c r="JKR198" s="40"/>
      <c r="JKS198" s="40"/>
      <c r="JKT198" s="40"/>
      <c r="JKU198" s="40"/>
      <c r="JKV198" s="40"/>
      <c r="JKW198" s="40"/>
      <c r="JKX198" s="40"/>
      <c r="JKY198" s="40"/>
      <c r="JKZ198" s="40"/>
      <c r="JLA198" s="40"/>
      <c r="JLB198" s="40"/>
      <c r="JLC198" s="40"/>
      <c r="JLD198" s="40"/>
      <c r="JLE198" s="40"/>
      <c r="JLF198" s="40"/>
      <c r="JLG198" s="40"/>
      <c r="JLH198" s="40"/>
      <c r="JLI198" s="40"/>
      <c r="JLJ198" s="40"/>
      <c r="JLK198" s="40"/>
      <c r="JLL198" s="40"/>
      <c r="JLM198" s="40"/>
      <c r="JLN198" s="40"/>
      <c r="JLO198" s="40"/>
      <c r="JLP198" s="40"/>
      <c r="JLQ198" s="40"/>
      <c r="JLR198" s="40"/>
      <c r="JLS198" s="40"/>
      <c r="JLT198" s="40"/>
      <c r="JLU198" s="40"/>
      <c r="JLV198" s="40"/>
      <c r="JLW198" s="40"/>
      <c r="JLX198" s="40"/>
      <c r="JLY198" s="40"/>
      <c r="JLZ198" s="40"/>
      <c r="JMA198" s="40"/>
      <c r="JMB198" s="40"/>
      <c r="JMC198" s="40"/>
      <c r="JMD198" s="40"/>
      <c r="JME198" s="40"/>
      <c r="JMF198" s="40"/>
      <c r="JMG198" s="40"/>
      <c r="JMH198" s="40"/>
      <c r="JMI198" s="40"/>
      <c r="JMJ198" s="40"/>
      <c r="JMK198" s="40"/>
      <c r="JML198" s="40"/>
      <c r="JMM198" s="40"/>
      <c r="JMN198" s="40"/>
      <c r="JMO198" s="40"/>
      <c r="JMP198" s="40"/>
      <c r="JMQ198" s="40"/>
      <c r="JMR198" s="40"/>
      <c r="JMS198" s="40"/>
      <c r="JMT198" s="40"/>
      <c r="JMU198" s="40"/>
      <c r="JMV198" s="40"/>
      <c r="JMW198" s="40"/>
      <c r="JMX198" s="40"/>
      <c r="JMY198" s="40"/>
      <c r="JMZ198" s="40"/>
      <c r="JNA198" s="40"/>
      <c r="JNB198" s="40"/>
      <c r="JNC198" s="40"/>
      <c r="JND198" s="40"/>
      <c r="JNE198" s="40"/>
      <c r="JNF198" s="40"/>
      <c r="JNG198" s="40"/>
      <c r="JNH198" s="40"/>
      <c r="JNI198" s="40"/>
      <c r="JNJ198" s="40"/>
      <c r="JNK198" s="40"/>
      <c r="JNL198" s="40"/>
      <c r="JNM198" s="40"/>
      <c r="JNN198" s="40"/>
      <c r="JNO198" s="40"/>
      <c r="JNP198" s="40"/>
      <c r="JNQ198" s="40"/>
      <c r="JNR198" s="40"/>
      <c r="JNS198" s="40"/>
      <c r="JNT198" s="40"/>
      <c r="JNU198" s="40"/>
      <c r="JNV198" s="40"/>
      <c r="JNW198" s="40"/>
      <c r="JNX198" s="40"/>
      <c r="JNY198" s="40"/>
      <c r="JNZ198" s="40"/>
      <c r="JOA198" s="40"/>
      <c r="JOB198" s="40"/>
      <c r="JOC198" s="40"/>
      <c r="JOD198" s="40"/>
      <c r="JOE198" s="40"/>
      <c r="JOF198" s="40"/>
      <c r="JOG198" s="40"/>
      <c r="JOH198" s="40"/>
      <c r="JOI198" s="40"/>
      <c r="JOJ198" s="40"/>
      <c r="JOK198" s="40"/>
      <c r="JOL198" s="40"/>
      <c r="JOM198" s="40"/>
      <c r="JON198" s="40"/>
      <c r="JOO198" s="40"/>
      <c r="JOP198" s="40"/>
      <c r="JOQ198" s="40"/>
      <c r="JOR198" s="40"/>
      <c r="JOS198" s="40"/>
      <c r="JOT198" s="40"/>
      <c r="JOU198" s="40"/>
      <c r="JOV198" s="40"/>
      <c r="JOW198" s="40"/>
      <c r="JOX198" s="40"/>
      <c r="JOY198" s="40"/>
      <c r="JOZ198" s="40"/>
      <c r="JPA198" s="40"/>
      <c r="JPB198" s="40"/>
      <c r="JPC198" s="40"/>
      <c r="JPD198" s="40"/>
      <c r="JPE198" s="40"/>
      <c r="JPF198" s="40"/>
      <c r="JPG198" s="40"/>
      <c r="JPH198" s="40"/>
      <c r="JPI198" s="40"/>
      <c r="JPJ198" s="40"/>
      <c r="JPK198" s="40"/>
      <c r="JPL198" s="40"/>
      <c r="JPM198" s="40"/>
      <c r="JPN198" s="40"/>
      <c r="JPO198" s="40"/>
      <c r="JPP198" s="40"/>
      <c r="JPQ198" s="40"/>
      <c r="JPR198" s="40"/>
      <c r="JPS198" s="40"/>
      <c r="JPT198" s="40"/>
      <c r="JPU198" s="40"/>
      <c r="JPV198" s="40"/>
      <c r="JPW198" s="40"/>
      <c r="JPX198" s="40"/>
      <c r="JPY198" s="40"/>
      <c r="JPZ198" s="40"/>
      <c r="JQA198" s="40"/>
      <c r="JQB198" s="40"/>
      <c r="JQC198" s="40"/>
      <c r="JQD198" s="40"/>
      <c r="JQE198" s="40"/>
      <c r="JQF198" s="40"/>
      <c r="JQG198" s="40"/>
      <c r="JQH198" s="40"/>
      <c r="JQI198" s="40"/>
      <c r="JQJ198" s="40"/>
      <c r="JQK198" s="40"/>
      <c r="JQL198" s="40"/>
      <c r="JQM198" s="40"/>
      <c r="JQN198" s="40"/>
      <c r="JQO198" s="40"/>
      <c r="JQP198" s="40"/>
      <c r="JQQ198" s="40"/>
      <c r="JQR198" s="40"/>
      <c r="JQS198" s="40"/>
      <c r="JQT198" s="40"/>
      <c r="JQU198" s="40"/>
      <c r="JQV198" s="40"/>
      <c r="JQW198" s="40"/>
      <c r="JQX198" s="40"/>
      <c r="JQY198" s="40"/>
      <c r="JQZ198" s="40"/>
      <c r="JRA198" s="40"/>
      <c r="JRB198" s="40"/>
      <c r="JRC198" s="40"/>
      <c r="JRD198" s="40"/>
      <c r="JRE198" s="40"/>
      <c r="JRF198" s="40"/>
      <c r="JRG198" s="40"/>
      <c r="JRH198" s="40"/>
      <c r="JRI198" s="40"/>
      <c r="JRJ198" s="40"/>
      <c r="JRK198" s="40"/>
      <c r="JRL198" s="40"/>
      <c r="JRM198" s="40"/>
      <c r="JRN198" s="40"/>
      <c r="JRO198" s="40"/>
      <c r="JRP198" s="40"/>
      <c r="JRQ198" s="40"/>
      <c r="JRR198" s="40"/>
      <c r="JRS198" s="40"/>
      <c r="JRT198" s="40"/>
      <c r="JRU198" s="40"/>
      <c r="JRV198" s="40"/>
      <c r="JRW198" s="40"/>
      <c r="JRX198" s="40"/>
      <c r="JRY198" s="40"/>
      <c r="JRZ198" s="40"/>
      <c r="JSA198" s="40"/>
      <c r="JSB198" s="40"/>
      <c r="JSC198" s="40"/>
      <c r="JSD198" s="40"/>
      <c r="JSE198" s="40"/>
      <c r="JSF198" s="40"/>
      <c r="JSG198" s="40"/>
      <c r="JSH198" s="40"/>
      <c r="JSI198" s="40"/>
      <c r="JSJ198" s="40"/>
      <c r="JSK198" s="40"/>
      <c r="JSL198" s="40"/>
      <c r="JSM198" s="40"/>
      <c r="JSN198" s="40"/>
      <c r="JSO198" s="40"/>
      <c r="JSP198" s="40"/>
      <c r="JSQ198" s="40"/>
      <c r="JSR198" s="40"/>
      <c r="JSS198" s="40"/>
      <c r="JST198" s="40"/>
      <c r="JSU198" s="40"/>
      <c r="JSV198" s="40"/>
      <c r="JSW198" s="40"/>
      <c r="JSX198" s="40"/>
      <c r="JSY198" s="40"/>
      <c r="JSZ198" s="40"/>
      <c r="JTA198" s="40"/>
      <c r="JTB198" s="40"/>
      <c r="JTC198" s="40"/>
      <c r="JTD198" s="40"/>
      <c r="JTE198" s="40"/>
      <c r="JTF198" s="40"/>
      <c r="JTG198" s="40"/>
      <c r="JTH198" s="40"/>
      <c r="JTI198" s="40"/>
      <c r="JTJ198" s="40"/>
      <c r="JTK198" s="40"/>
      <c r="JTL198" s="40"/>
      <c r="JTM198" s="40"/>
      <c r="JTN198" s="40"/>
      <c r="JTO198" s="40"/>
      <c r="JTP198" s="40"/>
      <c r="JTQ198" s="40"/>
      <c r="JTR198" s="40"/>
      <c r="JTS198" s="40"/>
      <c r="JTT198" s="40"/>
      <c r="JTU198" s="40"/>
      <c r="JTV198" s="40"/>
      <c r="JTW198" s="40"/>
      <c r="JTX198" s="40"/>
      <c r="JTY198" s="40"/>
      <c r="JTZ198" s="40"/>
      <c r="JUA198" s="40"/>
      <c r="JUB198" s="40"/>
      <c r="JUC198" s="40"/>
      <c r="JUD198" s="40"/>
      <c r="JUE198" s="40"/>
      <c r="JUF198" s="40"/>
      <c r="JUG198" s="40"/>
      <c r="JUH198" s="40"/>
      <c r="JUI198" s="40"/>
      <c r="JUJ198" s="40"/>
      <c r="JUK198" s="40"/>
      <c r="JUL198" s="40"/>
      <c r="JUM198" s="40"/>
      <c r="JUN198" s="40"/>
      <c r="JUO198" s="40"/>
      <c r="JUP198" s="40"/>
      <c r="JUQ198" s="40"/>
      <c r="JUR198" s="40"/>
      <c r="JUS198" s="40"/>
      <c r="JUT198" s="40"/>
      <c r="JUU198" s="40"/>
      <c r="JUV198" s="40"/>
      <c r="JUW198" s="40"/>
      <c r="JUX198" s="40"/>
      <c r="JUY198" s="40"/>
      <c r="JUZ198" s="40"/>
      <c r="JVA198" s="40"/>
      <c r="JVB198" s="40"/>
      <c r="JVC198" s="40"/>
      <c r="JVD198" s="40"/>
      <c r="JVE198" s="40"/>
      <c r="JVF198" s="40"/>
      <c r="JVG198" s="40"/>
      <c r="JVH198" s="40"/>
      <c r="JVI198" s="40"/>
      <c r="JVJ198" s="40"/>
      <c r="JVK198" s="40"/>
      <c r="JVL198" s="40"/>
      <c r="JVM198" s="40"/>
      <c r="JVN198" s="40"/>
      <c r="JVO198" s="40"/>
      <c r="JVP198" s="40"/>
      <c r="JVQ198" s="40"/>
      <c r="JVR198" s="40"/>
      <c r="JVS198" s="40"/>
      <c r="JVT198" s="40"/>
      <c r="JVU198" s="40"/>
      <c r="JVV198" s="40"/>
      <c r="JVW198" s="40"/>
      <c r="JVX198" s="40"/>
      <c r="JVY198" s="40"/>
      <c r="JVZ198" s="40"/>
      <c r="JWA198" s="40"/>
      <c r="JWB198" s="40"/>
      <c r="JWC198" s="40"/>
      <c r="JWD198" s="40"/>
      <c r="JWE198" s="40"/>
      <c r="JWF198" s="40"/>
      <c r="JWG198" s="40"/>
      <c r="JWH198" s="40"/>
      <c r="JWI198" s="40"/>
      <c r="JWJ198" s="40"/>
      <c r="JWK198" s="40"/>
      <c r="JWL198" s="40"/>
      <c r="JWM198" s="40"/>
      <c r="JWN198" s="40"/>
      <c r="JWO198" s="40"/>
      <c r="JWP198" s="40"/>
      <c r="JWQ198" s="40"/>
      <c r="JWR198" s="40"/>
      <c r="JWS198" s="40"/>
      <c r="JWT198" s="40"/>
      <c r="JWU198" s="40"/>
      <c r="JWV198" s="40"/>
      <c r="JWW198" s="40"/>
      <c r="JWX198" s="40"/>
      <c r="JWY198" s="40"/>
      <c r="JWZ198" s="40"/>
      <c r="JXA198" s="40"/>
      <c r="JXB198" s="40"/>
      <c r="JXC198" s="40"/>
      <c r="JXD198" s="40"/>
      <c r="JXE198" s="40"/>
      <c r="JXF198" s="40"/>
      <c r="JXG198" s="40"/>
      <c r="JXH198" s="40"/>
      <c r="JXI198" s="40"/>
      <c r="JXJ198" s="40"/>
      <c r="JXK198" s="40"/>
      <c r="JXL198" s="40"/>
      <c r="JXM198" s="40"/>
      <c r="JXN198" s="40"/>
      <c r="JXO198" s="40"/>
      <c r="JXP198" s="40"/>
      <c r="JXQ198" s="40"/>
      <c r="JXR198" s="40"/>
      <c r="JXS198" s="40"/>
      <c r="JXT198" s="40"/>
      <c r="JXU198" s="40"/>
      <c r="JXV198" s="40"/>
      <c r="JXW198" s="40"/>
      <c r="JXX198" s="40"/>
      <c r="JXY198" s="40"/>
      <c r="JXZ198" s="40"/>
      <c r="JYA198" s="40"/>
      <c r="JYB198" s="40"/>
      <c r="JYC198" s="40"/>
      <c r="JYD198" s="40"/>
      <c r="JYE198" s="40"/>
      <c r="JYF198" s="40"/>
      <c r="JYG198" s="40"/>
      <c r="JYH198" s="40"/>
      <c r="JYI198" s="40"/>
      <c r="JYJ198" s="40"/>
      <c r="JYK198" s="40"/>
      <c r="JYL198" s="40"/>
      <c r="JYM198" s="40"/>
      <c r="JYN198" s="40"/>
      <c r="JYO198" s="40"/>
      <c r="JYP198" s="40"/>
      <c r="JYQ198" s="40"/>
      <c r="JYR198" s="40"/>
      <c r="JYS198" s="40"/>
      <c r="JYT198" s="40"/>
      <c r="JYU198" s="40"/>
      <c r="JYV198" s="40"/>
      <c r="JYW198" s="40"/>
      <c r="JYX198" s="40"/>
      <c r="JYY198" s="40"/>
      <c r="JYZ198" s="40"/>
      <c r="JZA198" s="40"/>
      <c r="JZB198" s="40"/>
      <c r="JZC198" s="40"/>
      <c r="JZD198" s="40"/>
      <c r="JZE198" s="40"/>
      <c r="JZF198" s="40"/>
      <c r="JZG198" s="40"/>
      <c r="JZH198" s="40"/>
      <c r="JZI198" s="40"/>
      <c r="JZJ198" s="40"/>
      <c r="JZK198" s="40"/>
      <c r="JZL198" s="40"/>
      <c r="JZM198" s="40"/>
      <c r="JZN198" s="40"/>
      <c r="JZO198" s="40"/>
      <c r="JZP198" s="40"/>
      <c r="JZQ198" s="40"/>
      <c r="JZR198" s="40"/>
      <c r="JZS198" s="40"/>
      <c r="JZT198" s="40"/>
      <c r="JZU198" s="40"/>
      <c r="JZV198" s="40"/>
      <c r="JZW198" s="40"/>
      <c r="JZX198" s="40"/>
      <c r="JZY198" s="40"/>
      <c r="JZZ198" s="40"/>
      <c r="KAA198" s="40"/>
      <c r="KAB198" s="40"/>
      <c r="KAC198" s="40"/>
      <c r="KAD198" s="40"/>
      <c r="KAE198" s="40"/>
      <c r="KAF198" s="40"/>
      <c r="KAG198" s="40"/>
      <c r="KAH198" s="40"/>
      <c r="KAI198" s="40"/>
      <c r="KAJ198" s="40"/>
      <c r="KAK198" s="40"/>
      <c r="KAL198" s="40"/>
      <c r="KAM198" s="40"/>
      <c r="KAN198" s="40"/>
      <c r="KAO198" s="40"/>
      <c r="KAP198" s="40"/>
      <c r="KAQ198" s="40"/>
      <c r="KAR198" s="40"/>
      <c r="KAS198" s="40"/>
      <c r="KAT198" s="40"/>
      <c r="KAU198" s="40"/>
      <c r="KAV198" s="40"/>
      <c r="KAW198" s="40"/>
      <c r="KAX198" s="40"/>
      <c r="KAY198" s="40"/>
      <c r="KAZ198" s="40"/>
      <c r="KBA198" s="40"/>
      <c r="KBB198" s="40"/>
      <c r="KBC198" s="40"/>
      <c r="KBD198" s="40"/>
      <c r="KBE198" s="40"/>
      <c r="KBF198" s="40"/>
      <c r="KBG198" s="40"/>
      <c r="KBH198" s="40"/>
      <c r="KBI198" s="40"/>
      <c r="KBJ198" s="40"/>
      <c r="KBK198" s="40"/>
      <c r="KBL198" s="40"/>
      <c r="KBM198" s="40"/>
      <c r="KBN198" s="40"/>
      <c r="KBO198" s="40"/>
      <c r="KBP198" s="40"/>
      <c r="KBQ198" s="40"/>
      <c r="KBR198" s="40"/>
      <c r="KBS198" s="40"/>
      <c r="KBT198" s="40"/>
      <c r="KBU198" s="40"/>
      <c r="KBV198" s="40"/>
      <c r="KBW198" s="40"/>
      <c r="KBX198" s="40"/>
      <c r="KBY198" s="40"/>
      <c r="KBZ198" s="40"/>
      <c r="KCA198" s="40"/>
      <c r="KCB198" s="40"/>
      <c r="KCC198" s="40"/>
      <c r="KCD198" s="40"/>
      <c r="KCE198" s="40"/>
      <c r="KCF198" s="40"/>
      <c r="KCG198" s="40"/>
      <c r="KCH198" s="40"/>
      <c r="KCI198" s="40"/>
      <c r="KCJ198" s="40"/>
      <c r="KCK198" s="40"/>
      <c r="KCL198" s="40"/>
      <c r="KCM198" s="40"/>
      <c r="KCN198" s="40"/>
      <c r="KCO198" s="40"/>
      <c r="KCP198" s="40"/>
      <c r="KCQ198" s="40"/>
      <c r="KCR198" s="40"/>
      <c r="KCS198" s="40"/>
      <c r="KCT198" s="40"/>
      <c r="KCU198" s="40"/>
      <c r="KCV198" s="40"/>
      <c r="KCW198" s="40"/>
      <c r="KCX198" s="40"/>
      <c r="KCY198" s="40"/>
      <c r="KCZ198" s="40"/>
      <c r="KDA198" s="40"/>
      <c r="KDB198" s="40"/>
      <c r="KDC198" s="40"/>
      <c r="KDD198" s="40"/>
      <c r="KDE198" s="40"/>
      <c r="KDF198" s="40"/>
      <c r="KDG198" s="40"/>
      <c r="KDH198" s="40"/>
      <c r="KDI198" s="40"/>
      <c r="KDJ198" s="40"/>
      <c r="KDK198" s="40"/>
      <c r="KDL198" s="40"/>
      <c r="KDM198" s="40"/>
      <c r="KDN198" s="40"/>
      <c r="KDO198" s="40"/>
      <c r="KDP198" s="40"/>
      <c r="KDQ198" s="40"/>
      <c r="KDR198" s="40"/>
      <c r="KDS198" s="40"/>
      <c r="KDT198" s="40"/>
      <c r="KDU198" s="40"/>
      <c r="KDV198" s="40"/>
      <c r="KDW198" s="40"/>
      <c r="KDX198" s="40"/>
      <c r="KDY198" s="40"/>
      <c r="KDZ198" s="40"/>
      <c r="KEA198" s="40"/>
      <c r="KEB198" s="40"/>
      <c r="KEC198" s="40"/>
      <c r="KED198" s="40"/>
      <c r="KEE198" s="40"/>
      <c r="KEF198" s="40"/>
      <c r="KEG198" s="40"/>
      <c r="KEH198" s="40"/>
      <c r="KEI198" s="40"/>
      <c r="KEJ198" s="40"/>
      <c r="KEK198" s="40"/>
      <c r="KEL198" s="40"/>
      <c r="KEM198" s="40"/>
      <c r="KEN198" s="40"/>
      <c r="KEO198" s="40"/>
      <c r="KEP198" s="40"/>
      <c r="KEQ198" s="40"/>
      <c r="KER198" s="40"/>
      <c r="KES198" s="40"/>
      <c r="KET198" s="40"/>
      <c r="KEU198" s="40"/>
      <c r="KEV198" s="40"/>
      <c r="KEW198" s="40"/>
      <c r="KEX198" s="40"/>
      <c r="KEY198" s="40"/>
      <c r="KEZ198" s="40"/>
      <c r="KFA198" s="40"/>
      <c r="KFB198" s="40"/>
      <c r="KFC198" s="40"/>
      <c r="KFD198" s="40"/>
      <c r="KFE198" s="40"/>
      <c r="KFF198" s="40"/>
      <c r="KFG198" s="40"/>
      <c r="KFH198" s="40"/>
      <c r="KFI198" s="40"/>
      <c r="KFJ198" s="40"/>
      <c r="KFK198" s="40"/>
      <c r="KFL198" s="40"/>
      <c r="KFM198" s="40"/>
      <c r="KFN198" s="40"/>
      <c r="KFO198" s="40"/>
      <c r="KFP198" s="40"/>
      <c r="KFQ198" s="40"/>
      <c r="KFR198" s="40"/>
      <c r="KFS198" s="40"/>
      <c r="KFT198" s="40"/>
      <c r="KFU198" s="40"/>
      <c r="KFV198" s="40"/>
      <c r="KFW198" s="40"/>
      <c r="KFX198" s="40"/>
      <c r="KFY198" s="40"/>
      <c r="KFZ198" s="40"/>
      <c r="KGA198" s="40"/>
      <c r="KGB198" s="40"/>
      <c r="KGC198" s="40"/>
      <c r="KGD198" s="40"/>
      <c r="KGE198" s="40"/>
      <c r="KGF198" s="40"/>
      <c r="KGG198" s="40"/>
      <c r="KGH198" s="40"/>
      <c r="KGI198" s="40"/>
      <c r="KGJ198" s="40"/>
      <c r="KGK198" s="40"/>
      <c r="KGL198" s="40"/>
      <c r="KGM198" s="40"/>
      <c r="KGN198" s="40"/>
      <c r="KGO198" s="40"/>
      <c r="KGP198" s="40"/>
      <c r="KGQ198" s="40"/>
      <c r="KGR198" s="40"/>
      <c r="KGS198" s="40"/>
      <c r="KGT198" s="40"/>
      <c r="KGU198" s="40"/>
      <c r="KGV198" s="40"/>
      <c r="KGW198" s="40"/>
      <c r="KGX198" s="40"/>
      <c r="KGY198" s="40"/>
      <c r="KGZ198" s="40"/>
      <c r="KHA198" s="40"/>
      <c r="KHB198" s="40"/>
      <c r="KHC198" s="40"/>
      <c r="KHD198" s="40"/>
      <c r="KHE198" s="40"/>
      <c r="KHF198" s="40"/>
      <c r="KHG198" s="40"/>
      <c r="KHH198" s="40"/>
      <c r="KHI198" s="40"/>
      <c r="KHJ198" s="40"/>
      <c r="KHK198" s="40"/>
      <c r="KHL198" s="40"/>
      <c r="KHM198" s="40"/>
      <c r="KHN198" s="40"/>
      <c r="KHO198" s="40"/>
      <c r="KHP198" s="40"/>
      <c r="KHQ198" s="40"/>
      <c r="KHR198" s="40"/>
      <c r="KHS198" s="40"/>
      <c r="KHT198" s="40"/>
      <c r="KHU198" s="40"/>
      <c r="KHV198" s="40"/>
      <c r="KHW198" s="40"/>
      <c r="KHX198" s="40"/>
      <c r="KHY198" s="40"/>
      <c r="KHZ198" s="40"/>
      <c r="KIA198" s="40"/>
      <c r="KIB198" s="40"/>
      <c r="KIC198" s="40"/>
      <c r="KID198" s="40"/>
      <c r="KIE198" s="40"/>
      <c r="KIF198" s="40"/>
      <c r="KIG198" s="40"/>
      <c r="KIH198" s="40"/>
      <c r="KII198" s="40"/>
      <c r="KIJ198" s="40"/>
      <c r="KIK198" s="40"/>
      <c r="KIL198" s="40"/>
      <c r="KIM198" s="40"/>
      <c r="KIN198" s="40"/>
      <c r="KIO198" s="40"/>
      <c r="KIP198" s="40"/>
      <c r="KIQ198" s="40"/>
      <c r="KIR198" s="40"/>
      <c r="KIS198" s="40"/>
      <c r="KIT198" s="40"/>
      <c r="KIU198" s="40"/>
      <c r="KIV198" s="40"/>
      <c r="KIW198" s="40"/>
      <c r="KIX198" s="40"/>
      <c r="KIY198" s="40"/>
      <c r="KIZ198" s="40"/>
      <c r="KJA198" s="40"/>
      <c r="KJB198" s="40"/>
      <c r="KJC198" s="40"/>
      <c r="KJD198" s="40"/>
      <c r="KJE198" s="40"/>
      <c r="KJF198" s="40"/>
      <c r="KJG198" s="40"/>
      <c r="KJH198" s="40"/>
      <c r="KJI198" s="40"/>
      <c r="KJJ198" s="40"/>
      <c r="KJK198" s="40"/>
      <c r="KJL198" s="40"/>
      <c r="KJM198" s="40"/>
      <c r="KJN198" s="40"/>
      <c r="KJO198" s="40"/>
      <c r="KJP198" s="40"/>
      <c r="KJQ198" s="40"/>
      <c r="KJR198" s="40"/>
      <c r="KJS198" s="40"/>
      <c r="KJT198" s="40"/>
      <c r="KJU198" s="40"/>
      <c r="KJV198" s="40"/>
      <c r="KJW198" s="40"/>
      <c r="KJX198" s="40"/>
      <c r="KJY198" s="40"/>
      <c r="KJZ198" s="40"/>
      <c r="KKA198" s="40"/>
      <c r="KKB198" s="40"/>
      <c r="KKC198" s="40"/>
      <c r="KKD198" s="40"/>
      <c r="KKE198" s="40"/>
      <c r="KKF198" s="40"/>
      <c r="KKG198" s="40"/>
      <c r="KKH198" s="40"/>
      <c r="KKI198" s="40"/>
      <c r="KKJ198" s="40"/>
      <c r="KKK198" s="40"/>
      <c r="KKL198" s="40"/>
      <c r="KKM198" s="40"/>
      <c r="KKN198" s="40"/>
      <c r="KKO198" s="40"/>
      <c r="KKP198" s="40"/>
      <c r="KKQ198" s="40"/>
      <c r="KKR198" s="40"/>
      <c r="KKS198" s="40"/>
      <c r="KKT198" s="40"/>
      <c r="KKU198" s="40"/>
      <c r="KKV198" s="40"/>
      <c r="KKW198" s="40"/>
      <c r="KKX198" s="40"/>
      <c r="KKY198" s="40"/>
      <c r="KKZ198" s="40"/>
      <c r="KLA198" s="40"/>
      <c r="KLB198" s="40"/>
      <c r="KLC198" s="40"/>
      <c r="KLD198" s="40"/>
      <c r="KLE198" s="40"/>
      <c r="KLF198" s="40"/>
      <c r="KLG198" s="40"/>
      <c r="KLH198" s="40"/>
      <c r="KLI198" s="40"/>
      <c r="KLJ198" s="40"/>
      <c r="KLK198" s="40"/>
      <c r="KLL198" s="40"/>
      <c r="KLM198" s="40"/>
      <c r="KLN198" s="40"/>
      <c r="KLO198" s="40"/>
      <c r="KLP198" s="40"/>
      <c r="KLQ198" s="40"/>
      <c r="KLR198" s="40"/>
      <c r="KLS198" s="40"/>
      <c r="KLT198" s="40"/>
      <c r="KLU198" s="40"/>
      <c r="KLV198" s="40"/>
      <c r="KLW198" s="40"/>
      <c r="KLX198" s="40"/>
      <c r="KLY198" s="40"/>
      <c r="KLZ198" s="40"/>
      <c r="KMA198" s="40"/>
      <c r="KMB198" s="40"/>
      <c r="KMC198" s="40"/>
      <c r="KMD198" s="40"/>
      <c r="KME198" s="40"/>
      <c r="KMF198" s="40"/>
      <c r="KMG198" s="40"/>
      <c r="KMH198" s="40"/>
      <c r="KMI198" s="40"/>
      <c r="KMJ198" s="40"/>
      <c r="KMK198" s="40"/>
      <c r="KML198" s="40"/>
      <c r="KMM198" s="40"/>
      <c r="KMN198" s="40"/>
      <c r="KMO198" s="40"/>
      <c r="KMP198" s="40"/>
      <c r="KMQ198" s="40"/>
      <c r="KMR198" s="40"/>
      <c r="KMS198" s="40"/>
      <c r="KMT198" s="40"/>
      <c r="KMU198" s="40"/>
      <c r="KMV198" s="40"/>
      <c r="KMW198" s="40"/>
      <c r="KMX198" s="40"/>
      <c r="KMY198" s="40"/>
      <c r="KMZ198" s="40"/>
      <c r="KNA198" s="40"/>
      <c r="KNB198" s="40"/>
      <c r="KNC198" s="40"/>
      <c r="KND198" s="40"/>
      <c r="KNE198" s="40"/>
      <c r="KNF198" s="40"/>
      <c r="KNG198" s="40"/>
      <c r="KNH198" s="40"/>
      <c r="KNI198" s="40"/>
      <c r="KNJ198" s="40"/>
      <c r="KNK198" s="40"/>
      <c r="KNL198" s="40"/>
      <c r="KNM198" s="40"/>
      <c r="KNN198" s="40"/>
      <c r="KNO198" s="40"/>
      <c r="KNP198" s="40"/>
      <c r="KNQ198" s="40"/>
      <c r="KNR198" s="40"/>
      <c r="KNS198" s="40"/>
      <c r="KNT198" s="40"/>
      <c r="KNU198" s="40"/>
      <c r="KNV198" s="40"/>
      <c r="KNW198" s="40"/>
      <c r="KNX198" s="40"/>
      <c r="KNY198" s="40"/>
      <c r="KNZ198" s="40"/>
      <c r="KOA198" s="40"/>
      <c r="KOB198" s="40"/>
      <c r="KOC198" s="40"/>
      <c r="KOD198" s="40"/>
      <c r="KOE198" s="40"/>
      <c r="KOF198" s="40"/>
      <c r="KOG198" s="40"/>
      <c r="KOH198" s="40"/>
      <c r="KOI198" s="40"/>
      <c r="KOJ198" s="40"/>
      <c r="KOK198" s="40"/>
      <c r="KOL198" s="40"/>
      <c r="KOM198" s="40"/>
      <c r="KON198" s="40"/>
      <c r="KOO198" s="40"/>
      <c r="KOP198" s="40"/>
      <c r="KOQ198" s="40"/>
      <c r="KOR198" s="40"/>
      <c r="KOS198" s="40"/>
      <c r="KOT198" s="40"/>
      <c r="KOU198" s="40"/>
      <c r="KOV198" s="40"/>
      <c r="KOW198" s="40"/>
      <c r="KOX198" s="40"/>
      <c r="KOY198" s="40"/>
      <c r="KOZ198" s="40"/>
      <c r="KPA198" s="40"/>
      <c r="KPB198" s="40"/>
      <c r="KPC198" s="40"/>
      <c r="KPD198" s="40"/>
      <c r="KPE198" s="40"/>
      <c r="KPF198" s="40"/>
      <c r="KPG198" s="40"/>
      <c r="KPH198" s="40"/>
      <c r="KPI198" s="40"/>
      <c r="KPJ198" s="40"/>
      <c r="KPK198" s="40"/>
      <c r="KPL198" s="40"/>
      <c r="KPM198" s="40"/>
      <c r="KPN198" s="40"/>
      <c r="KPO198" s="40"/>
      <c r="KPP198" s="40"/>
      <c r="KPQ198" s="40"/>
      <c r="KPR198" s="40"/>
      <c r="KPS198" s="40"/>
      <c r="KPT198" s="40"/>
      <c r="KPU198" s="40"/>
      <c r="KPV198" s="40"/>
      <c r="KPW198" s="40"/>
      <c r="KPX198" s="40"/>
      <c r="KPY198" s="40"/>
      <c r="KPZ198" s="40"/>
      <c r="KQA198" s="40"/>
      <c r="KQB198" s="40"/>
      <c r="KQC198" s="40"/>
      <c r="KQD198" s="40"/>
      <c r="KQE198" s="40"/>
      <c r="KQF198" s="40"/>
      <c r="KQG198" s="40"/>
      <c r="KQH198" s="40"/>
      <c r="KQI198" s="40"/>
      <c r="KQJ198" s="40"/>
      <c r="KQK198" s="40"/>
      <c r="KQL198" s="40"/>
      <c r="KQM198" s="40"/>
      <c r="KQN198" s="40"/>
      <c r="KQO198" s="40"/>
      <c r="KQP198" s="40"/>
      <c r="KQQ198" s="40"/>
      <c r="KQR198" s="40"/>
      <c r="KQS198" s="40"/>
      <c r="KQT198" s="40"/>
      <c r="KQU198" s="40"/>
      <c r="KQV198" s="40"/>
      <c r="KQW198" s="40"/>
      <c r="KQX198" s="40"/>
      <c r="KQY198" s="40"/>
      <c r="KQZ198" s="40"/>
      <c r="KRA198" s="40"/>
      <c r="KRB198" s="40"/>
      <c r="KRC198" s="40"/>
      <c r="KRD198" s="40"/>
      <c r="KRE198" s="40"/>
      <c r="KRF198" s="40"/>
      <c r="KRG198" s="40"/>
      <c r="KRH198" s="40"/>
      <c r="KRI198" s="40"/>
      <c r="KRJ198" s="40"/>
      <c r="KRK198" s="40"/>
      <c r="KRL198" s="40"/>
      <c r="KRM198" s="40"/>
      <c r="KRN198" s="40"/>
      <c r="KRO198" s="40"/>
      <c r="KRP198" s="40"/>
      <c r="KRQ198" s="40"/>
      <c r="KRR198" s="40"/>
      <c r="KRS198" s="40"/>
      <c r="KRT198" s="40"/>
      <c r="KRU198" s="40"/>
      <c r="KRV198" s="40"/>
      <c r="KRW198" s="40"/>
      <c r="KRX198" s="40"/>
      <c r="KRY198" s="40"/>
      <c r="KRZ198" s="40"/>
      <c r="KSA198" s="40"/>
      <c r="KSB198" s="40"/>
      <c r="KSC198" s="40"/>
      <c r="KSD198" s="40"/>
      <c r="KSE198" s="40"/>
      <c r="KSF198" s="40"/>
      <c r="KSG198" s="40"/>
      <c r="KSH198" s="40"/>
      <c r="KSI198" s="40"/>
      <c r="KSJ198" s="40"/>
      <c r="KSK198" s="40"/>
      <c r="KSL198" s="40"/>
      <c r="KSM198" s="40"/>
      <c r="KSN198" s="40"/>
      <c r="KSO198" s="40"/>
      <c r="KSP198" s="40"/>
      <c r="KSQ198" s="40"/>
      <c r="KSR198" s="40"/>
      <c r="KSS198" s="40"/>
      <c r="KST198" s="40"/>
      <c r="KSU198" s="40"/>
      <c r="KSV198" s="40"/>
      <c r="KSW198" s="40"/>
      <c r="KSX198" s="40"/>
      <c r="KSY198" s="40"/>
      <c r="KSZ198" s="40"/>
      <c r="KTA198" s="40"/>
      <c r="KTB198" s="40"/>
      <c r="KTC198" s="40"/>
      <c r="KTD198" s="40"/>
      <c r="KTE198" s="40"/>
      <c r="KTF198" s="40"/>
      <c r="KTG198" s="40"/>
      <c r="KTH198" s="40"/>
      <c r="KTI198" s="40"/>
      <c r="KTJ198" s="40"/>
      <c r="KTK198" s="40"/>
      <c r="KTL198" s="40"/>
      <c r="KTM198" s="40"/>
      <c r="KTN198" s="40"/>
      <c r="KTO198" s="40"/>
      <c r="KTP198" s="40"/>
      <c r="KTQ198" s="40"/>
      <c r="KTR198" s="40"/>
      <c r="KTS198" s="40"/>
      <c r="KTT198" s="40"/>
      <c r="KTU198" s="40"/>
      <c r="KTV198" s="40"/>
      <c r="KTW198" s="40"/>
      <c r="KTX198" s="40"/>
      <c r="KTY198" s="40"/>
      <c r="KTZ198" s="40"/>
      <c r="KUA198" s="40"/>
      <c r="KUB198" s="40"/>
      <c r="KUC198" s="40"/>
      <c r="KUD198" s="40"/>
      <c r="KUE198" s="40"/>
      <c r="KUF198" s="40"/>
      <c r="KUG198" s="40"/>
      <c r="KUH198" s="40"/>
      <c r="KUI198" s="40"/>
      <c r="KUJ198" s="40"/>
      <c r="KUK198" s="40"/>
      <c r="KUL198" s="40"/>
      <c r="KUM198" s="40"/>
      <c r="KUN198" s="40"/>
      <c r="KUO198" s="40"/>
      <c r="KUP198" s="40"/>
      <c r="KUQ198" s="40"/>
      <c r="KUR198" s="40"/>
      <c r="KUS198" s="40"/>
      <c r="KUT198" s="40"/>
      <c r="KUU198" s="40"/>
      <c r="KUV198" s="40"/>
      <c r="KUW198" s="40"/>
      <c r="KUX198" s="40"/>
      <c r="KUY198" s="40"/>
      <c r="KUZ198" s="40"/>
      <c r="KVA198" s="40"/>
      <c r="KVB198" s="40"/>
      <c r="KVC198" s="40"/>
      <c r="KVD198" s="40"/>
      <c r="KVE198" s="40"/>
      <c r="KVF198" s="40"/>
      <c r="KVG198" s="40"/>
      <c r="KVH198" s="40"/>
      <c r="KVI198" s="40"/>
      <c r="KVJ198" s="40"/>
      <c r="KVK198" s="40"/>
      <c r="KVL198" s="40"/>
      <c r="KVM198" s="40"/>
      <c r="KVN198" s="40"/>
      <c r="KVO198" s="40"/>
      <c r="KVP198" s="40"/>
      <c r="KVQ198" s="40"/>
      <c r="KVR198" s="40"/>
      <c r="KVS198" s="40"/>
      <c r="KVT198" s="40"/>
      <c r="KVU198" s="40"/>
      <c r="KVV198" s="40"/>
      <c r="KVW198" s="40"/>
      <c r="KVX198" s="40"/>
      <c r="KVY198" s="40"/>
      <c r="KVZ198" s="40"/>
      <c r="KWA198" s="40"/>
      <c r="KWB198" s="40"/>
      <c r="KWC198" s="40"/>
      <c r="KWD198" s="40"/>
      <c r="KWE198" s="40"/>
      <c r="KWF198" s="40"/>
      <c r="KWG198" s="40"/>
      <c r="KWH198" s="40"/>
      <c r="KWI198" s="40"/>
      <c r="KWJ198" s="40"/>
      <c r="KWK198" s="40"/>
      <c r="KWL198" s="40"/>
      <c r="KWM198" s="40"/>
      <c r="KWN198" s="40"/>
      <c r="KWO198" s="40"/>
      <c r="KWP198" s="40"/>
      <c r="KWQ198" s="40"/>
      <c r="KWR198" s="40"/>
      <c r="KWS198" s="40"/>
      <c r="KWT198" s="40"/>
      <c r="KWU198" s="40"/>
      <c r="KWV198" s="40"/>
      <c r="KWW198" s="40"/>
      <c r="KWX198" s="40"/>
      <c r="KWY198" s="40"/>
      <c r="KWZ198" s="40"/>
      <c r="KXA198" s="40"/>
      <c r="KXB198" s="40"/>
      <c r="KXC198" s="40"/>
      <c r="KXD198" s="40"/>
      <c r="KXE198" s="40"/>
      <c r="KXF198" s="40"/>
      <c r="KXG198" s="40"/>
      <c r="KXH198" s="40"/>
      <c r="KXI198" s="40"/>
      <c r="KXJ198" s="40"/>
      <c r="KXK198" s="40"/>
      <c r="KXL198" s="40"/>
      <c r="KXM198" s="40"/>
      <c r="KXN198" s="40"/>
      <c r="KXO198" s="40"/>
      <c r="KXP198" s="40"/>
      <c r="KXQ198" s="40"/>
      <c r="KXR198" s="40"/>
      <c r="KXS198" s="40"/>
      <c r="KXT198" s="40"/>
      <c r="KXU198" s="40"/>
      <c r="KXV198" s="40"/>
      <c r="KXW198" s="40"/>
      <c r="KXX198" s="40"/>
      <c r="KXY198" s="40"/>
      <c r="KXZ198" s="40"/>
      <c r="KYA198" s="40"/>
      <c r="KYB198" s="40"/>
      <c r="KYC198" s="40"/>
      <c r="KYD198" s="40"/>
      <c r="KYE198" s="40"/>
      <c r="KYF198" s="40"/>
      <c r="KYG198" s="40"/>
      <c r="KYH198" s="40"/>
      <c r="KYI198" s="40"/>
      <c r="KYJ198" s="40"/>
      <c r="KYK198" s="40"/>
      <c r="KYL198" s="40"/>
      <c r="KYM198" s="40"/>
      <c r="KYN198" s="40"/>
      <c r="KYO198" s="40"/>
      <c r="KYP198" s="40"/>
      <c r="KYQ198" s="40"/>
      <c r="KYR198" s="40"/>
      <c r="KYS198" s="40"/>
      <c r="KYT198" s="40"/>
      <c r="KYU198" s="40"/>
      <c r="KYV198" s="40"/>
      <c r="KYW198" s="40"/>
      <c r="KYX198" s="40"/>
      <c r="KYY198" s="40"/>
      <c r="KYZ198" s="40"/>
      <c r="KZA198" s="40"/>
      <c r="KZB198" s="40"/>
      <c r="KZC198" s="40"/>
      <c r="KZD198" s="40"/>
      <c r="KZE198" s="40"/>
      <c r="KZF198" s="40"/>
      <c r="KZG198" s="40"/>
      <c r="KZH198" s="40"/>
      <c r="KZI198" s="40"/>
      <c r="KZJ198" s="40"/>
      <c r="KZK198" s="40"/>
      <c r="KZL198" s="40"/>
      <c r="KZM198" s="40"/>
      <c r="KZN198" s="40"/>
      <c r="KZO198" s="40"/>
      <c r="KZP198" s="40"/>
      <c r="KZQ198" s="40"/>
      <c r="KZR198" s="40"/>
      <c r="KZS198" s="40"/>
      <c r="KZT198" s="40"/>
      <c r="KZU198" s="40"/>
      <c r="KZV198" s="40"/>
      <c r="KZW198" s="40"/>
      <c r="KZX198" s="40"/>
      <c r="KZY198" s="40"/>
      <c r="KZZ198" s="40"/>
      <c r="LAA198" s="40"/>
      <c r="LAB198" s="40"/>
      <c r="LAC198" s="40"/>
      <c r="LAD198" s="40"/>
      <c r="LAE198" s="40"/>
      <c r="LAF198" s="40"/>
      <c r="LAG198" s="40"/>
      <c r="LAH198" s="40"/>
      <c r="LAI198" s="40"/>
      <c r="LAJ198" s="40"/>
      <c r="LAK198" s="40"/>
      <c r="LAL198" s="40"/>
      <c r="LAM198" s="40"/>
      <c r="LAN198" s="40"/>
      <c r="LAO198" s="40"/>
      <c r="LAP198" s="40"/>
      <c r="LAQ198" s="40"/>
      <c r="LAR198" s="40"/>
      <c r="LAS198" s="40"/>
      <c r="LAT198" s="40"/>
      <c r="LAU198" s="40"/>
      <c r="LAV198" s="40"/>
      <c r="LAW198" s="40"/>
      <c r="LAX198" s="40"/>
      <c r="LAY198" s="40"/>
      <c r="LAZ198" s="40"/>
      <c r="LBA198" s="40"/>
      <c r="LBB198" s="40"/>
      <c r="LBC198" s="40"/>
      <c r="LBD198" s="40"/>
      <c r="LBE198" s="40"/>
      <c r="LBF198" s="40"/>
      <c r="LBG198" s="40"/>
      <c r="LBH198" s="40"/>
      <c r="LBI198" s="40"/>
      <c r="LBJ198" s="40"/>
      <c r="LBK198" s="40"/>
      <c r="LBL198" s="40"/>
      <c r="LBM198" s="40"/>
      <c r="LBN198" s="40"/>
      <c r="LBO198" s="40"/>
      <c r="LBP198" s="40"/>
      <c r="LBQ198" s="40"/>
      <c r="LBR198" s="40"/>
      <c r="LBS198" s="40"/>
      <c r="LBT198" s="40"/>
      <c r="LBU198" s="40"/>
      <c r="LBV198" s="40"/>
      <c r="LBW198" s="40"/>
      <c r="LBX198" s="40"/>
      <c r="LBY198" s="40"/>
      <c r="LBZ198" s="40"/>
      <c r="LCA198" s="40"/>
      <c r="LCB198" s="40"/>
      <c r="LCC198" s="40"/>
      <c r="LCD198" s="40"/>
      <c r="LCE198" s="40"/>
      <c r="LCF198" s="40"/>
      <c r="LCG198" s="40"/>
      <c r="LCH198" s="40"/>
      <c r="LCI198" s="40"/>
      <c r="LCJ198" s="40"/>
      <c r="LCK198" s="40"/>
      <c r="LCL198" s="40"/>
      <c r="LCM198" s="40"/>
      <c r="LCN198" s="40"/>
      <c r="LCO198" s="40"/>
      <c r="LCP198" s="40"/>
      <c r="LCQ198" s="40"/>
      <c r="LCR198" s="40"/>
      <c r="LCS198" s="40"/>
      <c r="LCT198" s="40"/>
      <c r="LCU198" s="40"/>
      <c r="LCV198" s="40"/>
      <c r="LCW198" s="40"/>
      <c r="LCX198" s="40"/>
      <c r="LCY198" s="40"/>
      <c r="LCZ198" s="40"/>
      <c r="LDA198" s="40"/>
      <c r="LDB198" s="40"/>
      <c r="LDC198" s="40"/>
      <c r="LDD198" s="40"/>
      <c r="LDE198" s="40"/>
      <c r="LDF198" s="40"/>
      <c r="LDG198" s="40"/>
      <c r="LDH198" s="40"/>
      <c r="LDI198" s="40"/>
      <c r="LDJ198" s="40"/>
      <c r="LDK198" s="40"/>
      <c r="LDL198" s="40"/>
      <c r="LDM198" s="40"/>
      <c r="LDN198" s="40"/>
      <c r="LDO198" s="40"/>
      <c r="LDP198" s="40"/>
      <c r="LDQ198" s="40"/>
      <c r="LDR198" s="40"/>
      <c r="LDS198" s="40"/>
      <c r="LDT198" s="40"/>
      <c r="LDU198" s="40"/>
      <c r="LDV198" s="40"/>
      <c r="LDW198" s="40"/>
      <c r="LDX198" s="40"/>
      <c r="LDY198" s="40"/>
      <c r="LDZ198" s="40"/>
      <c r="LEA198" s="40"/>
      <c r="LEB198" s="40"/>
      <c r="LEC198" s="40"/>
      <c r="LED198" s="40"/>
      <c r="LEE198" s="40"/>
      <c r="LEF198" s="40"/>
      <c r="LEG198" s="40"/>
      <c r="LEH198" s="40"/>
      <c r="LEI198" s="40"/>
      <c r="LEJ198" s="40"/>
      <c r="LEK198" s="40"/>
      <c r="LEL198" s="40"/>
      <c r="LEM198" s="40"/>
      <c r="LEN198" s="40"/>
      <c r="LEO198" s="40"/>
      <c r="LEP198" s="40"/>
      <c r="LEQ198" s="40"/>
      <c r="LER198" s="40"/>
      <c r="LES198" s="40"/>
      <c r="LET198" s="40"/>
      <c r="LEU198" s="40"/>
      <c r="LEV198" s="40"/>
      <c r="LEW198" s="40"/>
      <c r="LEX198" s="40"/>
      <c r="LEY198" s="40"/>
      <c r="LEZ198" s="40"/>
      <c r="LFA198" s="40"/>
      <c r="LFB198" s="40"/>
      <c r="LFC198" s="40"/>
      <c r="LFD198" s="40"/>
      <c r="LFE198" s="40"/>
      <c r="LFF198" s="40"/>
      <c r="LFG198" s="40"/>
      <c r="LFH198" s="40"/>
      <c r="LFI198" s="40"/>
      <c r="LFJ198" s="40"/>
      <c r="LFK198" s="40"/>
      <c r="LFL198" s="40"/>
      <c r="LFM198" s="40"/>
      <c r="LFN198" s="40"/>
      <c r="LFO198" s="40"/>
      <c r="LFP198" s="40"/>
      <c r="LFQ198" s="40"/>
      <c r="LFR198" s="40"/>
      <c r="LFS198" s="40"/>
      <c r="LFT198" s="40"/>
      <c r="LFU198" s="40"/>
      <c r="LFV198" s="40"/>
      <c r="LFW198" s="40"/>
      <c r="LFX198" s="40"/>
      <c r="LFY198" s="40"/>
      <c r="LFZ198" s="40"/>
      <c r="LGA198" s="40"/>
      <c r="LGB198" s="40"/>
      <c r="LGC198" s="40"/>
      <c r="LGD198" s="40"/>
      <c r="LGE198" s="40"/>
      <c r="LGF198" s="40"/>
      <c r="LGG198" s="40"/>
      <c r="LGH198" s="40"/>
      <c r="LGI198" s="40"/>
      <c r="LGJ198" s="40"/>
      <c r="LGK198" s="40"/>
      <c r="LGL198" s="40"/>
      <c r="LGM198" s="40"/>
      <c r="LGN198" s="40"/>
      <c r="LGO198" s="40"/>
      <c r="LGP198" s="40"/>
      <c r="LGQ198" s="40"/>
      <c r="LGR198" s="40"/>
      <c r="LGS198" s="40"/>
      <c r="LGT198" s="40"/>
      <c r="LGU198" s="40"/>
      <c r="LGV198" s="40"/>
      <c r="LGW198" s="40"/>
      <c r="LGX198" s="40"/>
      <c r="LGY198" s="40"/>
      <c r="LGZ198" s="40"/>
      <c r="LHA198" s="40"/>
      <c r="LHB198" s="40"/>
      <c r="LHC198" s="40"/>
      <c r="LHD198" s="40"/>
      <c r="LHE198" s="40"/>
      <c r="LHF198" s="40"/>
      <c r="LHG198" s="40"/>
      <c r="LHH198" s="40"/>
      <c r="LHI198" s="40"/>
      <c r="LHJ198" s="40"/>
      <c r="LHK198" s="40"/>
      <c r="LHL198" s="40"/>
      <c r="LHM198" s="40"/>
      <c r="LHN198" s="40"/>
      <c r="LHO198" s="40"/>
      <c r="LHP198" s="40"/>
      <c r="LHQ198" s="40"/>
      <c r="LHR198" s="40"/>
      <c r="LHS198" s="40"/>
      <c r="LHT198" s="40"/>
      <c r="LHU198" s="40"/>
      <c r="LHV198" s="40"/>
      <c r="LHW198" s="40"/>
      <c r="LHX198" s="40"/>
      <c r="LHY198" s="40"/>
      <c r="LHZ198" s="40"/>
      <c r="LIA198" s="40"/>
      <c r="LIB198" s="40"/>
      <c r="LIC198" s="40"/>
      <c r="LID198" s="40"/>
      <c r="LIE198" s="40"/>
      <c r="LIF198" s="40"/>
      <c r="LIG198" s="40"/>
      <c r="LIH198" s="40"/>
      <c r="LII198" s="40"/>
      <c r="LIJ198" s="40"/>
      <c r="LIK198" s="40"/>
      <c r="LIL198" s="40"/>
      <c r="LIM198" s="40"/>
      <c r="LIN198" s="40"/>
      <c r="LIO198" s="40"/>
      <c r="LIP198" s="40"/>
      <c r="LIQ198" s="40"/>
      <c r="LIR198" s="40"/>
      <c r="LIS198" s="40"/>
      <c r="LIT198" s="40"/>
      <c r="LIU198" s="40"/>
      <c r="LIV198" s="40"/>
      <c r="LIW198" s="40"/>
      <c r="LIX198" s="40"/>
      <c r="LIY198" s="40"/>
      <c r="LIZ198" s="40"/>
      <c r="LJA198" s="40"/>
      <c r="LJB198" s="40"/>
      <c r="LJC198" s="40"/>
      <c r="LJD198" s="40"/>
      <c r="LJE198" s="40"/>
      <c r="LJF198" s="40"/>
      <c r="LJG198" s="40"/>
      <c r="LJH198" s="40"/>
      <c r="LJI198" s="40"/>
      <c r="LJJ198" s="40"/>
      <c r="LJK198" s="40"/>
      <c r="LJL198" s="40"/>
      <c r="LJM198" s="40"/>
      <c r="LJN198" s="40"/>
      <c r="LJO198" s="40"/>
      <c r="LJP198" s="40"/>
      <c r="LJQ198" s="40"/>
      <c r="LJR198" s="40"/>
      <c r="LJS198" s="40"/>
      <c r="LJT198" s="40"/>
      <c r="LJU198" s="40"/>
      <c r="LJV198" s="40"/>
      <c r="LJW198" s="40"/>
      <c r="LJX198" s="40"/>
      <c r="LJY198" s="40"/>
      <c r="LJZ198" s="40"/>
      <c r="LKA198" s="40"/>
      <c r="LKB198" s="40"/>
      <c r="LKC198" s="40"/>
      <c r="LKD198" s="40"/>
      <c r="LKE198" s="40"/>
      <c r="LKF198" s="40"/>
      <c r="LKG198" s="40"/>
      <c r="LKH198" s="40"/>
      <c r="LKI198" s="40"/>
      <c r="LKJ198" s="40"/>
      <c r="LKK198" s="40"/>
      <c r="LKL198" s="40"/>
      <c r="LKM198" s="40"/>
      <c r="LKN198" s="40"/>
      <c r="LKO198" s="40"/>
      <c r="LKP198" s="40"/>
      <c r="LKQ198" s="40"/>
      <c r="LKR198" s="40"/>
      <c r="LKS198" s="40"/>
      <c r="LKT198" s="40"/>
      <c r="LKU198" s="40"/>
      <c r="LKV198" s="40"/>
      <c r="LKW198" s="40"/>
      <c r="LKX198" s="40"/>
      <c r="LKY198" s="40"/>
      <c r="LKZ198" s="40"/>
      <c r="LLA198" s="40"/>
      <c r="LLB198" s="40"/>
      <c r="LLC198" s="40"/>
      <c r="LLD198" s="40"/>
      <c r="LLE198" s="40"/>
      <c r="LLF198" s="40"/>
      <c r="LLG198" s="40"/>
      <c r="LLH198" s="40"/>
      <c r="LLI198" s="40"/>
      <c r="LLJ198" s="40"/>
      <c r="LLK198" s="40"/>
      <c r="LLL198" s="40"/>
      <c r="LLM198" s="40"/>
      <c r="LLN198" s="40"/>
      <c r="LLO198" s="40"/>
      <c r="LLP198" s="40"/>
      <c r="LLQ198" s="40"/>
      <c r="LLR198" s="40"/>
      <c r="LLS198" s="40"/>
      <c r="LLT198" s="40"/>
      <c r="LLU198" s="40"/>
      <c r="LLV198" s="40"/>
      <c r="LLW198" s="40"/>
      <c r="LLX198" s="40"/>
      <c r="LLY198" s="40"/>
      <c r="LLZ198" s="40"/>
      <c r="LMA198" s="40"/>
      <c r="LMB198" s="40"/>
      <c r="LMC198" s="40"/>
      <c r="LMD198" s="40"/>
      <c r="LME198" s="40"/>
      <c r="LMF198" s="40"/>
      <c r="LMG198" s="40"/>
      <c r="LMH198" s="40"/>
      <c r="LMI198" s="40"/>
      <c r="LMJ198" s="40"/>
      <c r="LMK198" s="40"/>
      <c r="LML198" s="40"/>
      <c r="LMM198" s="40"/>
      <c r="LMN198" s="40"/>
      <c r="LMO198" s="40"/>
      <c r="LMP198" s="40"/>
      <c r="LMQ198" s="40"/>
      <c r="LMR198" s="40"/>
      <c r="LMS198" s="40"/>
      <c r="LMT198" s="40"/>
      <c r="LMU198" s="40"/>
      <c r="LMV198" s="40"/>
      <c r="LMW198" s="40"/>
      <c r="LMX198" s="40"/>
      <c r="LMY198" s="40"/>
      <c r="LMZ198" s="40"/>
      <c r="LNA198" s="40"/>
      <c r="LNB198" s="40"/>
      <c r="LNC198" s="40"/>
      <c r="LND198" s="40"/>
      <c r="LNE198" s="40"/>
      <c r="LNF198" s="40"/>
      <c r="LNG198" s="40"/>
      <c r="LNH198" s="40"/>
      <c r="LNI198" s="40"/>
      <c r="LNJ198" s="40"/>
      <c r="LNK198" s="40"/>
      <c r="LNL198" s="40"/>
      <c r="LNM198" s="40"/>
      <c r="LNN198" s="40"/>
      <c r="LNO198" s="40"/>
      <c r="LNP198" s="40"/>
      <c r="LNQ198" s="40"/>
      <c r="LNR198" s="40"/>
      <c r="LNS198" s="40"/>
      <c r="LNT198" s="40"/>
      <c r="LNU198" s="40"/>
      <c r="LNV198" s="40"/>
      <c r="LNW198" s="40"/>
      <c r="LNX198" s="40"/>
      <c r="LNY198" s="40"/>
      <c r="LNZ198" s="40"/>
      <c r="LOA198" s="40"/>
      <c r="LOB198" s="40"/>
      <c r="LOC198" s="40"/>
      <c r="LOD198" s="40"/>
      <c r="LOE198" s="40"/>
      <c r="LOF198" s="40"/>
      <c r="LOG198" s="40"/>
      <c r="LOH198" s="40"/>
      <c r="LOI198" s="40"/>
      <c r="LOJ198" s="40"/>
      <c r="LOK198" s="40"/>
      <c r="LOL198" s="40"/>
      <c r="LOM198" s="40"/>
      <c r="LON198" s="40"/>
      <c r="LOO198" s="40"/>
      <c r="LOP198" s="40"/>
      <c r="LOQ198" s="40"/>
      <c r="LOR198" s="40"/>
      <c r="LOS198" s="40"/>
      <c r="LOT198" s="40"/>
      <c r="LOU198" s="40"/>
      <c r="LOV198" s="40"/>
      <c r="LOW198" s="40"/>
      <c r="LOX198" s="40"/>
      <c r="LOY198" s="40"/>
      <c r="LOZ198" s="40"/>
      <c r="LPA198" s="40"/>
      <c r="LPB198" s="40"/>
      <c r="LPC198" s="40"/>
      <c r="LPD198" s="40"/>
      <c r="LPE198" s="40"/>
      <c r="LPF198" s="40"/>
      <c r="LPG198" s="40"/>
      <c r="LPH198" s="40"/>
      <c r="LPI198" s="40"/>
      <c r="LPJ198" s="40"/>
      <c r="LPK198" s="40"/>
      <c r="LPL198" s="40"/>
      <c r="LPM198" s="40"/>
      <c r="LPN198" s="40"/>
      <c r="LPO198" s="40"/>
      <c r="LPP198" s="40"/>
      <c r="LPQ198" s="40"/>
      <c r="LPR198" s="40"/>
      <c r="LPS198" s="40"/>
      <c r="LPT198" s="40"/>
      <c r="LPU198" s="40"/>
      <c r="LPV198" s="40"/>
      <c r="LPW198" s="40"/>
      <c r="LPX198" s="40"/>
      <c r="LPY198" s="40"/>
      <c r="LPZ198" s="40"/>
      <c r="LQA198" s="40"/>
      <c r="LQB198" s="40"/>
      <c r="LQC198" s="40"/>
      <c r="LQD198" s="40"/>
      <c r="LQE198" s="40"/>
      <c r="LQF198" s="40"/>
      <c r="LQG198" s="40"/>
      <c r="LQH198" s="40"/>
      <c r="LQI198" s="40"/>
      <c r="LQJ198" s="40"/>
      <c r="LQK198" s="40"/>
      <c r="LQL198" s="40"/>
      <c r="LQM198" s="40"/>
      <c r="LQN198" s="40"/>
      <c r="LQO198" s="40"/>
      <c r="LQP198" s="40"/>
      <c r="LQQ198" s="40"/>
      <c r="LQR198" s="40"/>
      <c r="LQS198" s="40"/>
      <c r="LQT198" s="40"/>
      <c r="LQU198" s="40"/>
      <c r="LQV198" s="40"/>
      <c r="LQW198" s="40"/>
      <c r="LQX198" s="40"/>
      <c r="LQY198" s="40"/>
      <c r="LQZ198" s="40"/>
      <c r="LRA198" s="40"/>
      <c r="LRB198" s="40"/>
      <c r="LRC198" s="40"/>
      <c r="LRD198" s="40"/>
      <c r="LRE198" s="40"/>
      <c r="LRF198" s="40"/>
      <c r="LRG198" s="40"/>
      <c r="LRH198" s="40"/>
      <c r="LRI198" s="40"/>
      <c r="LRJ198" s="40"/>
      <c r="LRK198" s="40"/>
      <c r="LRL198" s="40"/>
      <c r="LRM198" s="40"/>
      <c r="LRN198" s="40"/>
      <c r="LRO198" s="40"/>
      <c r="LRP198" s="40"/>
      <c r="LRQ198" s="40"/>
      <c r="LRR198" s="40"/>
      <c r="LRS198" s="40"/>
      <c r="LRT198" s="40"/>
      <c r="LRU198" s="40"/>
      <c r="LRV198" s="40"/>
      <c r="LRW198" s="40"/>
      <c r="LRX198" s="40"/>
      <c r="LRY198" s="40"/>
      <c r="LRZ198" s="40"/>
      <c r="LSA198" s="40"/>
      <c r="LSB198" s="40"/>
      <c r="LSC198" s="40"/>
      <c r="LSD198" s="40"/>
      <c r="LSE198" s="40"/>
      <c r="LSF198" s="40"/>
      <c r="LSG198" s="40"/>
      <c r="LSH198" s="40"/>
      <c r="LSI198" s="40"/>
      <c r="LSJ198" s="40"/>
      <c r="LSK198" s="40"/>
      <c r="LSL198" s="40"/>
      <c r="LSM198" s="40"/>
      <c r="LSN198" s="40"/>
      <c r="LSO198" s="40"/>
      <c r="LSP198" s="40"/>
      <c r="LSQ198" s="40"/>
      <c r="LSR198" s="40"/>
      <c r="LSS198" s="40"/>
      <c r="LST198" s="40"/>
      <c r="LSU198" s="40"/>
      <c r="LSV198" s="40"/>
      <c r="LSW198" s="40"/>
      <c r="LSX198" s="40"/>
      <c r="LSY198" s="40"/>
      <c r="LSZ198" s="40"/>
      <c r="LTA198" s="40"/>
      <c r="LTB198" s="40"/>
      <c r="LTC198" s="40"/>
      <c r="LTD198" s="40"/>
      <c r="LTE198" s="40"/>
      <c r="LTF198" s="40"/>
      <c r="LTG198" s="40"/>
      <c r="LTH198" s="40"/>
      <c r="LTI198" s="40"/>
      <c r="LTJ198" s="40"/>
      <c r="LTK198" s="40"/>
      <c r="LTL198" s="40"/>
      <c r="LTM198" s="40"/>
      <c r="LTN198" s="40"/>
      <c r="LTO198" s="40"/>
      <c r="LTP198" s="40"/>
      <c r="LTQ198" s="40"/>
      <c r="LTR198" s="40"/>
      <c r="LTS198" s="40"/>
      <c r="LTT198" s="40"/>
      <c r="LTU198" s="40"/>
      <c r="LTV198" s="40"/>
      <c r="LTW198" s="40"/>
      <c r="LTX198" s="40"/>
      <c r="LTY198" s="40"/>
      <c r="LTZ198" s="40"/>
      <c r="LUA198" s="40"/>
      <c r="LUB198" s="40"/>
      <c r="LUC198" s="40"/>
      <c r="LUD198" s="40"/>
      <c r="LUE198" s="40"/>
      <c r="LUF198" s="40"/>
      <c r="LUG198" s="40"/>
      <c r="LUH198" s="40"/>
      <c r="LUI198" s="40"/>
      <c r="LUJ198" s="40"/>
      <c r="LUK198" s="40"/>
      <c r="LUL198" s="40"/>
      <c r="LUM198" s="40"/>
      <c r="LUN198" s="40"/>
      <c r="LUO198" s="40"/>
      <c r="LUP198" s="40"/>
      <c r="LUQ198" s="40"/>
      <c r="LUR198" s="40"/>
      <c r="LUS198" s="40"/>
      <c r="LUT198" s="40"/>
      <c r="LUU198" s="40"/>
      <c r="LUV198" s="40"/>
      <c r="LUW198" s="40"/>
      <c r="LUX198" s="40"/>
      <c r="LUY198" s="40"/>
      <c r="LUZ198" s="40"/>
      <c r="LVA198" s="40"/>
      <c r="LVB198" s="40"/>
      <c r="LVC198" s="40"/>
      <c r="LVD198" s="40"/>
      <c r="LVE198" s="40"/>
      <c r="LVF198" s="40"/>
      <c r="LVG198" s="40"/>
      <c r="LVH198" s="40"/>
      <c r="LVI198" s="40"/>
      <c r="LVJ198" s="40"/>
      <c r="LVK198" s="40"/>
      <c r="LVL198" s="40"/>
      <c r="LVM198" s="40"/>
      <c r="LVN198" s="40"/>
      <c r="LVO198" s="40"/>
      <c r="LVP198" s="40"/>
      <c r="LVQ198" s="40"/>
      <c r="LVR198" s="40"/>
      <c r="LVS198" s="40"/>
      <c r="LVT198" s="40"/>
      <c r="LVU198" s="40"/>
      <c r="LVV198" s="40"/>
      <c r="LVW198" s="40"/>
      <c r="LVX198" s="40"/>
      <c r="LVY198" s="40"/>
      <c r="LVZ198" s="40"/>
      <c r="LWA198" s="40"/>
      <c r="LWB198" s="40"/>
      <c r="LWC198" s="40"/>
      <c r="LWD198" s="40"/>
      <c r="LWE198" s="40"/>
      <c r="LWF198" s="40"/>
      <c r="LWG198" s="40"/>
      <c r="LWH198" s="40"/>
      <c r="LWI198" s="40"/>
      <c r="LWJ198" s="40"/>
      <c r="LWK198" s="40"/>
      <c r="LWL198" s="40"/>
      <c r="LWM198" s="40"/>
      <c r="LWN198" s="40"/>
      <c r="LWO198" s="40"/>
      <c r="LWP198" s="40"/>
      <c r="LWQ198" s="40"/>
      <c r="LWR198" s="40"/>
      <c r="LWS198" s="40"/>
      <c r="LWT198" s="40"/>
      <c r="LWU198" s="40"/>
      <c r="LWV198" s="40"/>
      <c r="LWW198" s="40"/>
      <c r="LWX198" s="40"/>
      <c r="LWY198" s="40"/>
      <c r="LWZ198" s="40"/>
      <c r="LXA198" s="40"/>
      <c r="LXB198" s="40"/>
      <c r="LXC198" s="40"/>
      <c r="LXD198" s="40"/>
      <c r="LXE198" s="40"/>
      <c r="LXF198" s="40"/>
      <c r="LXG198" s="40"/>
      <c r="LXH198" s="40"/>
      <c r="LXI198" s="40"/>
      <c r="LXJ198" s="40"/>
      <c r="LXK198" s="40"/>
      <c r="LXL198" s="40"/>
      <c r="LXM198" s="40"/>
      <c r="LXN198" s="40"/>
      <c r="LXO198" s="40"/>
      <c r="LXP198" s="40"/>
      <c r="LXQ198" s="40"/>
      <c r="LXR198" s="40"/>
      <c r="LXS198" s="40"/>
      <c r="LXT198" s="40"/>
      <c r="LXU198" s="40"/>
      <c r="LXV198" s="40"/>
      <c r="LXW198" s="40"/>
      <c r="LXX198" s="40"/>
      <c r="LXY198" s="40"/>
      <c r="LXZ198" s="40"/>
      <c r="LYA198" s="40"/>
      <c r="LYB198" s="40"/>
      <c r="LYC198" s="40"/>
      <c r="LYD198" s="40"/>
      <c r="LYE198" s="40"/>
      <c r="LYF198" s="40"/>
      <c r="LYG198" s="40"/>
      <c r="LYH198" s="40"/>
      <c r="LYI198" s="40"/>
      <c r="LYJ198" s="40"/>
      <c r="LYK198" s="40"/>
      <c r="LYL198" s="40"/>
      <c r="LYM198" s="40"/>
      <c r="LYN198" s="40"/>
      <c r="LYO198" s="40"/>
      <c r="LYP198" s="40"/>
      <c r="LYQ198" s="40"/>
      <c r="LYR198" s="40"/>
      <c r="LYS198" s="40"/>
      <c r="LYT198" s="40"/>
      <c r="LYU198" s="40"/>
      <c r="LYV198" s="40"/>
      <c r="LYW198" s="40"/>
      <c r="LYX198" s="40"/>
      <c r="LYY198" s="40"/>
      <c r="LYZ198" s="40"/>
      <c r="LZA198" s="40"/>
      <c r="LZB198" s="40"/>
      <c r="LZC198" s="40"/>
      <c r="LZD198" s="40"/>
      <c r="LZE198" s="40"/>
      <c r="LZF198" s="40"/>
      <c r="LZG198" s="40"/>
      <c r="LZH198" s="40"/>
      <c r="LZI198" s="40"/>
      <c r="LZJ198" s="40"/>
      <c r="LZK198" s="40"/>
      <c r="LZL198" s="40"/>
      <c r="LZM198" s="40"/>
      <c r="LZN198" s="40"/>
      <c r="LZO198" s="40"/>
      <c r="LZP198" s="40"/>
      <c r="LZQ198" s="40"/>
      <c r="LZR198" s="40"/>
      <c r="LZS198" s="40"/>
      <c r="LZT198" s="40"/>
      <c r="LZU198" s="40"/>
      <c r="LZV198" s="40"/>
      <c r="LZW198" s="40"/>
      <c r="LZX198" s="40"/>
      <c r="LZY198" s="40"/>
      <c r="LZZ198" s="40"/>
      <c r="MAA198" s="40"/>
      <c r="MAB198" s="40"/>
      <c r="MAC198" s="40"/>
      <c r="MAD198" s="40"/>
      <c r="MAE198" s="40"/>
      <c r="MAF198" s="40"/>
      <c r="MAG198" s="40"/>
      <c r="MAH198" s="40"/>
      <c r="MAI198" s="40"/>
      <c r="MAJ198" s="40"/>
      <c r="MAK198" s="40"/>
      <c r="MAL198" s="40"/>
      <c r="MAM198" s="40"/>
      <c r="MAN198" s="40"/>
      <c r="MAO198" s="40"/>
      <c r="MAP198" s="40"/>
      <c r="MAQ198" s="40"/>
      <c r="MAR198" s="40"/>
      <c r="MAS198" s="40"/>
      <c r="MAT198" s="40"/>
      <c r="MAU198" s="40"/>
      <c r="MAV198" s="40"/>
      <c r="MAW198" s="40"/>
      <c r="MAX198" s="40"/>
      <c r="MAY198" s="40"/>
      <c r="MAZ198" s="40"/>
      <c r="MBA198" s="40"/>
      <c r="MBB198" s="40"/>
      <c r="MBC198" s="40"/>
      <c r="MBD198" s="40"/>
      <c r="MBE198" s="40"/>
      <c r="MBF198" s="40"/>
      <c r="MBG198" s="40"/>
      <c r="MBH198" s="40"/>
      <c r="MBI198" s="40"/>
      <c r="MBJ198" s="40"/>
      <c r="MBK198" s="40"/>
      <c r="MBL198" s="40"/>
      <c r="MBM198" s="40"/>
      <c r="MBN198" s="40"/>
      <c r="MBO198" s="40"/>
      <c r="MBP198" s="40"/>
      <c r="MBQ198" s="40"/>
      <c r="MBR198" s="40"/>
      <c r="MBS198" s="40"/>
      <c r="MBT198" s="40"/>
      <c r="MBU198" s="40"/>
      <c r="MBV198" s="40"/>
      <c r="MBW198" s="40"/>
      <c r="MBX198" s="40"/>
      <c r="MBY198" s="40"/>
      <c r="MBZ198" s="40"/>
      <c r="MCA198" s="40"/>
      <c r="MCB198" s="40"/>
      <c r="MCC198" s="40"/>
      <c r="MCD198" s="40"/>
      <c r="MCE198" s="40"/>
      <c r="MCF198" s="40"/>
      <c r="MCG198" s="40"/>
      <c r="MCH198" s="40"/>
      <c r="MCI198" s="40"/>
      <c r="MCJ198" s="40"/>
      <c r="MCK198" s="40"/>
      <c r="MCL198" s="40"/>
      <c r="MCM198" s="40"/>
      <c r="MCN198" s="40"/>
      <c r="MCO198" s="40"/>
      <c r="MCP198" s="40"/>
      <c r="MCQ198" s="40"/>
      <c r="MCR198" s="40"/>
      <c r="MCS198" s="40"/>
      <c r="MCT198" s="40"/>
      <c r="MCU198" s="40"/>
      <c r="MCV198" s="40"/>
      <c r="MCW198" s="40"/>
      <c r="MCX198" s="40"/>
      <c r="MCY198" s="40"/>
      <c r="MCZ198" s="40"/>
      <c r="MDA198" s="40"/>
      <c r="MDB198" s="40"/>
      <c r="MDC198" s="40"/>
      <c r="MDD198" s="40"/>
      <c r="MDE198" s="40"/>
      <c r="MDF198" s="40"/>
      <c r="MDG198" s="40"/>
      <c r="MDH198" s="40"/>
      <c r="MDI198" s="40"/>
      <c r="MDJ198" s="40"/>
      <c r="MDK198" s="40"/>
      <c r="MDL198" s="40"/>
      <c r="MDM198" s="40"/>
      <c r="MDN198" s="40"/>
      <c r="MDO198" s="40"/>
      <c r="MDP198" s="40"/>
      <c r="MDQ198" s="40"/>
      <c r="MDR198" s="40"/>
      <c r="MDS198" s="40"/>
      <c r="MDT198" s="40"/>
      <c r="MDU198" s="40"/>
      <c r="MDV198" s="40"/>
      <c r="MDW198" s="40"/>
      <c r="MDX198" s="40"/>
      <c r="MDY198" s="40"/>
      <c r="MDZ198" s="40"/>
      <c r="MEA198" s="40"/>
      <c r="MEB198" s="40"/>
      <c r="MEC198" s="40"/>
      <c r="MED198" s="40"/>
      <c r="MEE198" s="40"/>
      <c r="MEF198" s="40"/>
      <c r="MEG198" s="40"/>
      <c r="MEH198" s="40"/>
      <c r="MEI198" s="40"/>
      <c r="MEJ198" s="40"/>
      <c r="MEK198" s="40"/>
      <c r="MEL198" s="40"/>
      <c r="MEM198" s="40"/>
      <c r="MEN198" s="40"/>
      <c r="MEO198" s="40"/>
      <c r="MEP198" s="40"/>
      <c r="MEQ198" s="40"/>
      <c r="MER198" s="40"/>
      <c r="MES198" s="40"/>
      <c r="MET198" s="40"/>
      <c r="MEU198" s="40"/>
      <c r="MEV198" s="40"/>
      <c r="MEW198" s="40"/>
      <c r="MEX198" s="40"/>
      <c r="MEY198" s="40"/>
      <c r="MEZ198" s="40"/>
      <c r="MFA198" s="40"/>
      <c r="MFB198" s="40"/>
      <c r="MFC198" s="40"/>
      <c r="MFD198" s="40"/>
      <c r="MFE198" s="40"/>
      <c r="MFF198" s="40"/>
      <c r="MFG198" s="40"/>
      <c r="MFH198" s="40"/>
      <c r="MFI198" s="40"/>
      <c r="MFJ198" s="40"/>
      <c r="MFK198" s="40"/>
      <c r="MFL198" s="40"/>
      <c r="MFM198" s="40"/>
      <c r="MFN198" s="40"/>
      <c r="MFO198" s="40"/>
      <c r="MFP198" s="40"/>
      <c r="MFQ198" s="40"/>
      <c r="MFR198" s="40"/>
      <c r="MFS198" s="40"/>
      <c r="MFT198" s="40"/>
      <c r="MFU198" s="40"/>
      <c r="MFV198" s="40"/>
      <c r="MFW198" s="40"/>
      <c r="MFX198" s="40"/>
      <c r="MFY198" s="40"/>
      <c r="MFZ198" s="40"/>
      <c r="MGA198" s="40"/>
      <c r="MGB198" s="40"/>
      <c r="MGC198" s="40"/>
      <c r="MGD198" s="40"/>
      <c r="MGE198" s="40"/>
      <c r="MGF198" s="40"/>
      <c r="MGG198" s="40"/>
      <c r="MGH198" s="40"/>
      <c r="MGI198" s="40"/>
      <c r="MGJ198" s="40"/>
      <c r="MGK198" s="40"/>
      <c r="MGL198" s="40"/>
      <c r="MGM198" s="40"/>
      <c r="MGN198" s="40"/>
      <c r="MGO198" s="40"/>
      <c r="MGP198" s="40"/>
      <c r="MGQ198" s="40"/>
      <c r="MGR198" s="40"/>
      <c r="MGS198" s="40"/>
      <c r="MGT198" s="40"/>
      <c r="MGU198" s="40"/>
      <c r="MGV198" s="40"/>
      <c r="MGW198" s="40"/>
      <c r="MGX198" s="40"/>
      <c r="MGY198" s="40"/>
      <c r="MGZ198" s="40"/>
      <c r="MHA198" s="40"/>
      <c r="MHB198" s="40"/>
      <c r="MHC198" s="40"/>
      <c r="MHD198" s="40"/>
      <c r="MHE198" s="40"/>
      <c r="MHF198" s="40"/>
      <c r="MHG198" s="40"/>
      <c r="MHH198" s="40"/>
      <c r="MHI198" s="40"/>
      <c r="MHJ198" s="40"/>
      <c r="MHK198" s="40"/>
      <c r="MHL198" s="40"/>
      <c r="MHM198" s="40"/>
      <c r="MHN198" s="40"/>
      <c r="MHO198" s="40"/>
      <c r="MHP198" s="40"/>
      <c r="MHQ198" s="40"/>
      <c r="MHR198" s="40"/>
      <c r="MHS198" s="40"/>
      <c r="MHT198" s="40"/>
      <c r="MHU198" s="40"/>
      <c r="MHV198" s="40"/>
      <c r="MHW198" s="40"/>
      <c r="MHX198" s="40"/>
      <c r="MHY198" s="40"/>
      <c r="MHZ198" s="40"/>
      <c r="MIA198" s="40"/>
      <c r="MIB198" s="40"/>
      <c r="MIC198" s="40"/>
      <c r="MID198" s="40"/>
      <c r="MIE198" s="40"/>
      <c r="MIF198" s="40"/>
      <c r="MIG198" s="40"/>
      <c r="MIH198" s="40"/>
      <c r="MII198" s="40"/>
      <c r="MIJ198" s="40"/>
      <c r="MIK198" s="40"/>
      <c r="MIL198" s="40"/>
      <c r="MIM198" s="40"/>
      <c r="MIN198" s="40"/>
      <c r="MIO198" s="40"/>
      <c r="MIP198" s="40"/>
      <c r="MIQ198" s="40"/>
      <c r="MIR198" s="40"/>
      <c r="MIS198" s="40"/>
      <c r="MIT198" s="40"/>
      <c r="MIU198" s="40"/>
      <c r="MIV198" s="40"/>
      <c r="MIW198" s="40"/>
      <c r="MIX198" s="40"/>
      <c r="MIY198" s="40"/>
      <c r="MIZ198" s="40"/>
      <c r="MJA198" s="40"/>
      <c r="MJB198" s="40"/>
      <c r="MJC198" s="40"/>
      <c r="MJD198" s="40"/>
      <c r="MJE198" s="40"/>
      <c r="MJF198" s="40"/>
      <c r="MJG198" s="40"/>
      <c r="MJH198" s="40"/>
      <c r="MJI198" s="40"/>
      <c r="MJJ198" s="40"/>
      <c r="MJK198" s="40"/>
      <c r="MJL198" s="40"/>
      <c r="MJM198" s="40"/>
      <c r="MJN198" s="40"/>
      <c r="MJO198" s="40"/>
      <c r="MJP198" s="40"/>
      <c r="MJQ198" s="40"/>
      <c r="MJR198" s="40"/>
      <c r="MJS198" s="40"/>
      <c r="MJT198" s="40"/>
      <c r="MJU198" s="40"/>
      <c r="MJV198" s="40"/>
      <c r="MJW198" s="40"/>
      <c r="MJX198" s="40"/>
      <c r="MJY198" s="40"/>
      <c r="MJZ198" s="40"/>
      <c r="MKA198" s="40"/>
      <c r="MKB198" s="40"/>
      <c r="MKC198" s="40"/>
      <c r="MKD198" s="40"/>
      <c r="MKE198" s="40"/>
      <c r="MKF198" s="40"/>
      <c r="MKG198" s="40"/>
      <c r="MKH198" s="40"/>
      <c r="MKI198" s="40"/>
      <c r="MKJ198" s="40"/>
      <c r="MKK198" s="40"/>
      <c r="MKL198" s="40"/>
      <c r="MKM198" s="40"/>
      <c r="MKN198" s="40"/>
      <c r="MKO198" s="40"/>
      <c r="MKP198" s="40"/>
      <c r="MKQ198" s="40"/>
      <c r="MKR198" s="40"/>
      <c r="MKS198" s="40"/>
      <c r="MKT198" s="40"/>
      <c r="MKU198" s="40"/>
      <c r="MKV198" s="40"/>
      <c r="MKW198" s="40"/>
      <c r="MKX198" s="40"/>
      <c r="MKY198" s="40"/>
      <c r="MKZ198" s="40"/>
      <c r="MLA198" s="40"/>
      <c r="MLB198" s="40"/>
      <c r="MLC198" s="40"/>
      <c r="MLD198" s="40"/>
      <c r="MLE198" s="40"/>
      <c r="MLF198" s="40"/>
      <c r="MLG198" s="40"/>
      <c r="MLH198" s="40"/>
      <c r="MLI198" s="40"/>
      <c r="MLJ198" s="40"/>
      <c r="MLK198" s="40"/>
      <c r="MLL198" s="40"/>
      <c r="MLM198" s="40"/>
      <c r="MLN198" s="40"/>
      <c r="MLO198" s="40"/>
      <c r="MLP198" s="40"/>
      <c r="MLQ198" s="40"/>
      <c r="MLR198" s="40"/>
      <c r="MLS198" s="40"/>
      <c r="MLT198" s="40"/>
      <c r="MLU198" s="40"/>
      <c r="MLV198" s="40"/>
      <c r="MLW198" s="40"/>
      <c r="MLX198" s="40"/>
      <c r="MLY198" s="40"/>
      <c r="MLZ198" s="40"/>
      <c r="MMA198" s="40"/>
      <c r="MMB198" s="40"/>
      <c r="MMC198" s="40"/>
      <c r="MMD198" s="40"/>
      <c r="MME198" s="40"/>
      <c r="MMF198" s="40"/>
      <c r="MMG198" s="40"/>
      <c r="MMH198" s="40"/>
      <c r="MMI198" s="40"/>
      <c r="MMJ198" s="40"/>
      <c r="MMK198" s="40"/>
      <c r="MML198" s="40"/>
      <c r="MMM198" s="40"/>
      <c r="MMN198" s="40"/>
      <c r="MMO198" s="40"/>
      <c r="MMP198" s="40"/>
      <c r="MMQ198" s="40"/>
      <c r="MMR198" s="40"/>
      <c r="MMS198" s="40"/>
      <c r="MMT198" s="40"/>
      <c r="MMU198" s="40"/>
      <c r="MMV198" s="40"/>
      <c r="MMW198" s="40"/>
      <c r="MMX198" s="40"/>
      <c r="MMY198" s="40"/>
      <c r="MMZ198" s="40"/>
      <c r="MNA198" s="40"/>
      <c r="MNB198" s="40"/>
      <c r="MNC198" s="40"/>
      <c r="MND198" s="40"/>
      <c r="MNE198" s="40"/>
      <c r="MNF198" s="40"/>
      <c r="MNG198" s="40"/>
      <c r="MNH198" s="40"/>
      <c r="MNI198" s="40"/>
      <c r="MNJ198" s="40"/>
      <c r="MNK198" s="40"/>
      <c r="MNL198" s="40"/>
      <c r="MNM198" s="40"/>
      <c r="MNN198" s="40"/>
      <c r="MNO198" s="40"/>
      <c r="MNP198" s="40"/>
      <c r="MNQ198" s="40"/>
      <c r="MNR198" s="40"/>
      <c r="MNS198" s="40"/>
      <c r="MNT198" s="40"/>
      <c r="MNU198" s="40"/>
      <c r="MNV198" s="40"/>
      <c r="MNW198" s="40"/>
      <c r="MNX198" s="40"/>
      <c r="MNY198" s="40"/>
      <c r="MNZ198" s="40"/>
      <c r="MOA198" s="40"/>
      <c r="MOB198" s="40"/>
      <c r="MOC198" s="40"/>
      <c r="MOD198" s="40"/>
      <c r="MOE198" s="40"/>
      <c r="MOF198" s="40"/>
      <c r="MOG198" s="40"/>
      <c r="MOH198" s="40"/>
      <c r="MOI198" s="40"/>
      <c r="MOJ198" s="40"/>
      <c r="MOK198" s="40"/>
      <c r="MOL198" s="40"/>
      <c r="MOM198" s="40"/>
      <c r="MON198" s="40"/>
      <c r="MOO198" s="40"/>
      <c r="MOP198" s="40"/>
      <c r="MOQ198" s="40"/>
      <c r="MOR198" s="40"/>
      <c r="MOS198" s="40"/>
      <c r="MOT198" s="40"/>
      <c r="MOU198" s="40"/>
      <c r="MOV198" s="40"/>
      <c r="MOW198" s="40"/>
      <c r="MOX198" s="40"/>
      <c r="MOY198" s="40"/>
      <c r="MOZ198" s="40"/>
      <c r="MPA198" s="40"/>
      <c r="MPB198" s="40"/>
      <c r="MPC198" s="40"/>
      <c r="MPD198" s="40"/>
      <c r="MPE198" s="40"/>
      <c r="MPF198" s="40"/>
      <c r="MPG198" s="40"/>
      <c r="MPH198" s="40"/>
      <c r="MPI198" s="40"/>
      <c r="MPJ198" s="40"/>
      <c r="MPK198" s="40"/>
      <c r="MPL198" s="40"/>
      <c r="MPM198" s="40"/>
      <c r="MPN198" s="40"/>
      <c r="MPO198" s="40"/>
      <c r="MPP198" s="40"/>
      <c r="MPQ198" s="40"/>
      <c r="MPR198" s="40"/>
      <c r="MPS198" s="40"/>
      <c r="MPT198" s="40"/>
      <c r="MPU198" s="40"/>
      <c r="MPV198" s="40"/>
      <c r="MPW198" s="40"/>
      <c r="MPX198" s="40"/>
      <c r="MPY198" s="40"/>
      <c r="MPZ198" s="40"/>
      <c r="MQA198" s="40"/>
      <c r="MQB198" s="40"/>
      <c r="MQC198" s="40"/>
      <c r="MQD198" s="40"/>
      <c r="MQE198" s="40"/>
      <c r="MQF198" s="40"/>
      <c r="MQG198" s="40"/>
      <c r="MQH198" s="40"/>
      <c r="MQI198" s="40"/>
      <c r="MQJ198" s="40"/>
      <c r="MQK198" s="40"/>
      <c r="MQL198" s="40"/>
      <c r="MQM198" s="40"/>
      <c r="MQN198" s="40"/>
      <c r="MQO198" s="40"/>
      <c r="MQP198" s="40"/>
      <c r="MQQ198" s="40"/>
      <c r="MQR198" s="40"/>
      <c r="MQS198" s="40"/>
      <c r="MQT198" s="40"/>
      <c r="MQU198" s="40"/>
      <c r="MQV198" s="40"/>
      <c r="MQW198" s="40"/>
      <c r="MQX198" s="40"/>
      <c r="MQY198" s="40"/>
      <c r="MQZ198" s="40"/>
      <c r="MRA198" s="40"/>
      <c r="MRB198" s="40"/>
      <c r="MRC198" s="40"/>
      <c r="MRD198" s="40"/>
      <c r="MRE198" s="40"/>
      <c r="MRF198" s="40"/>
      <c r="MRG198" s="40"/>
      <c r="MRH198" s="40"/>
      <c r="MRI198" s="40"/>
      <c r="MRJ198" s="40"/>
      <c r="MRK198" s="40"/>
      <c r="MRL198" s="40"/>
      <c r="MRM198" s="40"/>
      <c r="MRN198" s="40"/>
      <c r="MRO198" s="40"/>
      <c r="MRP198" s="40"/>
      <c r="MRQ198" s="40"/>
      <c r="MRR198" s="40"/>
      <c r="MRS198" s="40"/>
      <c r="MRT198" s="40"/>
      <c r="MRU198" s="40"/>
      <c r="MRV198" s="40"/>
      <c r="MRW198" s="40"/>
      <c r="MRX198" s="40"/>
      <c r="MRY198" s="40"/>
      <c r="MRZ198" s="40"/>
      <c r="MSA198" s="40"/>
      <c r="MSB198" s="40"/>
      <c r="MSC198" s="40"/>
      <c r="MSD198" s="40"/>
      <c r="MSE198" s="40"/>
      <c r="MSF198" s="40"/>
      <c r="MSG198" s="40"/>
      <c r="MSH198" s="40"/>
      <c r="MSI198" s="40"/>
      <c r="MSJ198" s="40"/>
      <c r="MSK198" s="40"/>
      <c r="MSL198" s="40"/>
      <c r="MSM198" s="40"/>
      <c r="MSN198" s="40"/>
      <c r="MSO198" s="40"/>
      <c r="MSP198" s="40"/>
      <c r="MSQ198" s="40"/>
      <c r="MSR198" s="40"/>
      <c r="MSS198" s="40"/>
      <c r="MST198" s="40"/>
      <c r="MSU198" s="40"/>
      <c r="MSV198" s="40"/>
      <c r="MSW198" s="40"/>
      <c r="MSX198" s="40"/>
      <c r="MSY198" s="40"/>
      <c r="MSZ198" s="40"/>
      <c r="MTA198" s="40"/>
      <c r="MTB198" s="40"/>
      <c r="MTC198" s="40"/>
      <c r="MTD198" s="40"/>
      <c r="MTE198" s="40"/>
      <c r="MTF198" s="40"/>
      <c r="MTG198" s="40"/>
      <c r="MTH198" s="40"/>
      <c r="MTI198" s="40"/>
      <c r="MTJ198" s="40"/>
      <c r="MTK198" s="40"/>
      <c r="MTL198" s="40"/>
      <c r="MTM198" s="40"/>
      <c r="MTN198" s="40"/>
      <c r="MTO198" s="40"/>
      <c r="MTP198" s="40"/>
      <c r="MTQ198" s="40"/>
      <c r="MTR198" s="40"/>
      <c r="MTS198" s="40"/>
      <c r="MTT198" s="40"/>
      <c r="MTU198" s="40"/>
      <c r="MTV198" s="40"/>
      <c r="MTW198" s="40"/>
      <c r="MTX198" s="40"/>
      <c r="MTY198" s="40"/>
      <c r="MTZ198" s="40"/>
      <c r="MUA198" s="40"/>
      <c r="MUB198" s="40"/>
      <c r="MUC198" s="40"/>
      <c r="MUD198" s="40"/>
      <c r="MUE198" s="40"/>
      <c r="MUF198" s="40"/>
      <c r="MUG198" s="40"/>
      <c r="MUH198" s="40"/>
      <c r="MUI198" s="40"/>
      <c r="MUJ198" s="40"/>
      <c r="MUK198" s="40"/>
      <c r="MUL198" s="40"/>
      <c r="MUM198" s="40"/>
      <c r="MUN198" s="40"/>
      <c r="MUO198" s="40"/>
      <c r="MUP198" s="40"/>
      <c r="MUQ198" s="40"/>
      <c r="MUR198" s="40"/>
      <c r="MUS198" s="40"/>
      <c r="MUT198" s="40"/>
      <c r="MUU198" s="40"/>
      <c r="MUV198" s="40"/>
      <c r="MUW198" s="40"/>
      <c r="MUX198" s="40"/>
      <c r="MUY198" s="40"/>
      <c r="MUZ198" s="40"/>
      <c r="MVA198" s="40"/>
      <c r="MVB198" s="40"/>
      <c r="MVC198" s="40"/>
      <c r="MVD198" s="40"/>
      <c r="MVE198" s="40"/>
      <c r="MVF198" s="40"/>
      <c r="MVG198" s="40"/>
      <c r="MVH198" s="40"/>
      <c r="MVI198" s="40"/>
      <c r="MVJ198" s="40"/>
      <c r="MVK198" s="40"/>
      <c r="MVL198" s="40"/>
      <c r="MVM198" s="40"/>
      <c r="MVN198" s="40"/>
      <c r="MVO198" s="40"/>
      <c r="MVP198" s="40"/>
      <c r="MVQ198" s="40"/>
      <c r="MVR198" s="40"/>
      <c r="MVS198" s="40"/>
      <c r="MVT198" s="40"/>
      <c r="MVU198" s="40"/>
      <c r="MVV198" s="40"/>
      <c r="MVW198" s="40"/>
      <c r="MVX198" s="40"/>
      <c r="MVY198" s="40"/>
      <c r="MVZ198" s="40"/>
      <c r="MWA198" s="40"/>
      <c r="MWB198" s="40"/>
      <c r="MWC198" s="40"/>
      <c r="MWD198" s="40"/>
      <c r="MWE198" s="40"/>
      <c r="MWF198" s="40"/>
      <c r="MWG198" s="40"/>
      <c r="MWH198" s="40"/>
      <c r="MWI198" s="40"/>
      <c r="MWJ198" s="40"/>
      <c r="MWK198" s="40"/>
      <c r="MWL198" s="40"/>
      <c r="MWM198" s="40"/>
      <c r="MWN198" s="40"/>
      <c r="MWO198" s="40"/>
      <c r="MWP198" s="40"/>
      <c r="MWQ198" s="40"/>
      <c r="MWR198" s="40"/>
      <c r="MWS198" s="40"/>
      <c r="MWT198" s="40"/>
      <c r="MWU198" s="40"/>
      <c r="MWV198" s="40"/>
      <c r="MWW198" s="40"/>
      <c r="MWX198" s="40"/>
      <c r="MWY198" s="40"/>
      <c r="MWZ198" s="40"/>
      <c r="MXA198" s="40"/>
      <c r="MXB198" s="40"/>
      <c r="MXC198" s="40"/>
      <c r="MXD198" s="40"/>
      <c r="MXE198" s="40"/>
      <c r="MXF198" s="40"/>
      <c r="MXG198" s="40"/>
      <c r="MXH198" s="40"/>
      <c r="MXI198" s="40"/>
      <c r="MXJ198" s="40"/>
      <c r="MXK198" s="40"/>
      <c r="MXL198" s="40"/>
      <c r="MXM198" s="40"/>
      <c r="MXN198" s="40"/>
      <c r="MXO198" s="40"/>
      <c r="MXP198" s="40"/>
      <c r="MXQ198" s="40"/>
      <c r="MXR198" s="40"/>
      <c r="MXS198" s="40"/>
      <c r="MXT198" s="40"/>
      <c r="MXU198" s="40"/>
      <c r="MXV198" s="40"/>
      <c r="MXW198" s="40"/>
      <c r="MXX198" s="40"/>
      <c r="MXY198" s="40"/>
      <c r="MXZ198" s="40"/>
      <c r="MYA198" s="40"/>
      <c r="MYB198" s="40"/>
      <c r="MYC198" s="40"/>
      <c r="MYD198" s="40"/>
      <c r="MYE198" s="40"/>
      <c r="MYF198" s="40"/>
      <c r="MYG198" s="40"/>
      <c r="MYH198" s="40"/>
      <c r="MYI198" s="40"/>
      <c r="MYJ198" s="40"/>
      <c r="MYK198" s="40"/>
      <c r="MYL198" s="40"/>
      <c r="MYM198" s="40"/>
      <c r="MYN198" s="40"/>
      <c r="MYO198" s="40"/>
      <c r="MYP198" s="40"/>
      <c r="MYQ198" s="40"/>
      <c r="MYR198" s="40"/>
      <c r="MYS198" s="40"/>
      <c r="MYT198" s="40"/>
      <c r="MYU198" s="40"/>
      <c r="MYV198" s="40"/>
      <c r="MYW198" s="40"/>
      <c r="MYX198" s="40"/>
      <c r="MYY198" s="40"/>
      <c r="MYZ198" s="40"/>
      <c r="MZA198" s="40"/>
      <c r="MZB198" s="40"/>
      <c r="MZC198" s="40"/>
      <c r="MZD198" s="40"/>
      <c r="MZE198" s="40"/>
      <c r="MZF198" s="40"/>
      <c r="MZG198" s="40"/>
      <c r="MZH198" s="40"/>
      <c r="MZI198" s="40"/>
      <c r="MZJ198" s="40"/>
      <c r="MZK198" s="40"/>
      <c r="MZL198" s="40"/>
      <c r="MZM198" s="40"/>
      <c r="MZN198" s="40"/>
      <c r="MZO198" s="40"/>
      <c r="MZP198" s="40"/>
      <c r="MZQ198" s="40"/>
      <c r="MZR198" s="40"/>
      <c r="MZS198" s="40"/>
      <c r="MZT198" s="40"/>
      <c r="MZU198" s="40"/>
      <c r="MZV198" s="40"/>
      <c r="MZW198" s="40"/>
      <c r="MZX198" s="40"/>
      <c r="MZY198" s="40"/>
      <c r="MZZ198" s="40"/>
      <c r="NAA198" s="40"/>
      <c r="NAB198" s="40"/>
      <c r="NAC198" s="40"/>
      <c r="NAD198" s="40"/>
      <c r="NAE198" s="40"/>
      <c r="NAF198" s="40"/>
      <c r="NAG198" s="40"/>
      <c r="NAH198" s="40"/>
      <c r="NAI198" s="40"/>
      <c r="NAJ198" s="40"/>
      <c r="NAK198" s="40"/>
      <c r="NAL198" s="40"/>
      <c r="NAM198" s="40"/>
      <c r="NAN198" s="40"/>
      <c r="NAO198" s="40"/>
      <c r="NAP198" s="40"/>
      <c r="NAQ198" s="40"/>
      <c r="NAR198" s="40"/>
      <c r="NAS198" s="40"/>
      <c r="NAT198" s="40"/>
      <c r="NAU198" s="40"/>
      <c r="NAV198" s="40"/>
      <c r="NAW198" s="40"/>
      <c r="NAX198" s="40"/>
      <c r="NAY198" s="40"/>
      <c r="NAZ198" s="40"/>
      <c r="NBA198" s="40"/>
      <c r="NBB198" s="40"/>
      <c r="NBC198" s="40"/>
      <c r="NBD198" s="40"/>
      <c r="NBE198" s="40"/>
      <c r="NBF198" s="40"/>
      <c r="NBG198" s="40"/>
      <c r="NBH198" s="40"/>
      <c r="NBI198" s="40"/>
      <c r="NBJ198" s="40"/>
      <c r="NBK198" s="40"/>
      <c r="NBL198" s="40"/>
      <c r="NBM198" s="40"/>
      <c r="NBN198" s="40"/>
      <c r="NBO198" s="40"/>
      <c r="NBP198" s="40"/>
      <c r="NBQ198" s="40"/>
      <c r="NBR198" s="40"/>
      <c r="NBS198" s="40"/>
      <c r="NBT198" s="40"/>
      <c r="NBU198" s="40"/>
      <c r="NBV198" s="40"/>
      <c r="NBW198" s="40"/>
      <c r="NBX198" s="40"/>
      <c r="NBY198" s="40"/>
      <c r="NBZ198" s="40"/>
      <c r="NCA198" s="40"/>
      <c r="NCB198" s="40"/>
      <c r="NCC198" s="40"/>
      <c r="NCD198" s="40"/>
      <c r="NCE198" s="40"/>
      <c r="NCF198" s="40"/>
      <c r="NCG198" s="40"/>
      <c r="NCH198" s="40"/>
      <c r="NCI198" s="40"/>
      <c r="NCJ198" s="40"/>
      <c r="NCK198" s="40"/>
      <c r="NCL198" s="40"/>
      <c r="NCM198" s="40"/>
      <c r="NCN198" s="40"/>
      <c r="NCO198" s="40"/>
      <c r="NCP198" s="40"/>
      <c r="NCQ198" s="40"/>
      <c r="NCR198" s="40"/>
      <c r="NCS198" s="40"/>
      <c r="NCT198" s="40"/>
      <c r="NCU198" s="40"/>
      <c r="NCV198" s="40"/>
      <c r="NCW198" s="40"/>
      <c r="NCX198" s="40"/>
      <c r="NCY198" s="40"/>
      <c r="NCZ198" s="40"/>
      <c r="NDA198" s="40"/>
      <c r="NDB198" s="40"/>
      <c r="NDC198" s="40"/>
      <c r="NDD198" s="40"/>
      <c r="NDE198" s="40"/>
      <c r="NDF198" s="40"/>
      <c r="NDG198" s="40"/>
      <c r="NDH198" s="40"/>
      <c r="NDI198" s="40"/>
      <c r="NDJ198" s="40"/>
      <c r="NDK198" s="40"/>
      <c r="NDL198" s="40"/>
      <c r="NDM198" s="40"/>
      <c r="NDN198" s="40"/>
      <c r="NDO198" s="40"/>
      <c r="NDP198" s="40"/>
      <c r="NDQ198" s="40"/>
      <c r="NDR198" s="40"/>
      <c r="NDS198" s="40"/>
      <c r="NDT198" s="40"/>
      <c r="NDU198" s="40"/>
      <c r="NDV198" s="40"/>
      <c r="NDW198" s="40"/>
      <c r="NDX198" s="40"/>
      <c r="NDY198" s="40"/>
      <c r="NDZ198" s="40"/>
      <c r="NEA198" s="40"/>
      <c r="NEB198" s="40"/>
      <c r="NEC198" s="40"/>
      <c r="NED198" s="40"/>
      <c r="NEE198" s="40"/>
      <c r="NEF198" s="40"/>
      <c r="NEG198" s="40"/>
      <c r="NEH198" s="40"/>
      <c r="NEI198" s="40"/>
      <c r="NEJ198" s="40"/>
      <c r="NEK198" s="40"/>
      <c r="NEL198" s="40"/>
      <c r="NEM198" s="40"/>
      <c r="NEN198" s="40"/>
      <c r="NEO198" s="40"/>
      <c r="NEP198" s="40"/>
      <c r="NEQ198" s="40"/>
      <c r="NER198" s="40"/>
      <c r="NES198" s="40"/>
      <c r="NET198" s="40"/>
      <c r="NEU198" s="40"/>
      <c r="NEV198" s="40"/>
      <c r="NEW198" s="40"/>
      <c r="NEX198" s="40"/>
      <c r="NEY198" s="40"/>
      <c r="NEZ198" s="40"/>
      <c r="NFA198" s="40"/>
      <c r="NFB198" s="40"/>
      <c r="NFC198" s="40"/>
      <c r="NFD198" s="40"/>
      <c r="NFE198" s="40"/>
      <c r="NFF198" s="40"/>
      <c r="NFG198" s="40"/>
      <c r="NFH198" s="40"/>
      <c r="NFI198" s="40"/>
      <c r="NFJ198" s="40"/>
      <c r="NFK198" s="40"/>
      <c r="NFL198" s="40"/>
      <c r="NFM198" s="40"/>
      <c r="NFN198" s="40"/>
      <c r="NFO198" s="40"/>
      <c r="NFP198" s="40"/>
      <c r="NFQ198" s="40"/>
      <c r="NFR198" s="40"/>
      <c r="NFS198" s="40"/>
      <c r="NFT198" s="40"/>
      <c r="NFU198" s="40"/>
      <c r="NFV198" s="40"/>
      <c r="NFW198" s="40"/>
      <c r="NFX198" s="40"/>
      <c r="NFY198" s="40"/>
      <c r="NFZ198" s="40"/>
      <c r="NGA198" s="40"/>
      <c r="NGB198" s="40"/>
      <c r="NGC198" s="40"/>
      <c r="NGD198" s="40"/>
      <c r="NGE198" s="40"/>
      <c r="NGF198" s="40"/>
      <c r="NGG198" s="40"/>
      <c r="NGH198" s="40"/>
      <c r="NGI198" s="40"/>
      <c r="NGJ198" s="40"/>
      <c r="NGK198" s="40"/>
      <c r="NGL198" s="40"/>
      <c r="NGM198" s="40"/>
      <c r="NGN198" s="40"/>
      <c r="NGO198" s="40"/>
      <c r="NGP198" s="40"/>
      <c r="NGQ198" s="40"/>
      <c r="NGR198" s="40"/>
      <c r="NGS198" s="40"/>
      <c r="NGT198" s="40"/>
      <c r="NGU198" s="40"/>
      <c r="NGV198" s="40"/>
      <c r="NGW198" s="40"/>
      <c r="NGX198" s="40"/>
      <c r="NGY198" s="40"/>
      <c r="NGZ198" s="40"/>
      <c r="NHA198" s="40"/>
      <c r="NHB198" s="40"/>
      <c r="NHC198" s="40"/>
      <c r="NHD198" s="40"/>
      <c r="NHE198" s="40"/>
      <c r="NHF198" s="40"/>
      <c r="NHG198" s="40"/>
      <c r="NHH198" s="40"/>
      <c r="NHI198" s="40"/>
      <c r="NHJ198" s="40"/>
      <c r="NHK198" s="40"/>
      <c r="NHL198" s="40"/>
      <c r="NHM198" s="40"/>
      <c r="NHN198" s="40"/>
      <c r="NHO198" s="40"/>
      <c r="NHP198" s="40"/>
      <c r="NHQ198" s="40"/>
      <c r="NHR198" s="40"/>
      <c r="NHS198" s="40"/>
      <c r="NHT198" s="40"/>
      <c r="NHU198" s="40"/>
      <c r="NHV198" s="40"/>
      <c r="NHW198" s="40"/>
      <c r="NHX198" s="40"/>
      <c r="NHY198" s="40"/>
      <c r="NHZ198" s="40"/>
      <c r="NIA198" s="40"/>
      <c r="NIB198" s="40"/>
      <c r="NIC198" s="40"/>
      <c r="NID198" s="40"/>
      <c r="NIE198" s="40"/>
      <c r="NIF198" s="40"/>
      <c r="NIG198" s="40"/>
      <c r="NIH198" s="40"/>
      <c r="NII198" s="40"/>
      <c r="NIJ198" s="40"/>
      <c r="NIK198" s="40"/>
      <c r="NIL198" s="40"/>
      <c r="NIM198" s="40"/>
      <c r="NIN198" s="40"/>
      <c r="NIO198" s="40"/>
      <c r="NIP198" s="40"/>
      <c r="NIQ198" s="40"/>
      <c r="NIR198" s="40"/>
      <c r="NIS198" s="40"/>
      <c r="NIT198" s="40"/>
      <c r="NIU198" s="40"/>
      <c r="NIV198" s="40"/>
      <c r="NIW198" s="40"/>
      <c r="NIX198" s="40"/>
      <c r="NIY198" s="40"/>
      <c r="NIZ198" s="40"/>
      <c r="NJA198" s="40"/>
      <c r="NJB198" s="40"/>
      <c r="NJC198" s="40"/>
      <c r="NJD198" s="40"/>
      <c r="NJE198" s="40"/>
      <c r="NJF198" s="40"/>
      <c r="NJG198" s="40"/>
      <c r="NJH198" s="40"/>
      <c r="NJI198" s="40"/>
      <c r="NJJ198" s="40"/>
      <c r="NJK198" s="40"/>
      <c r="NJL198" s="40"/>
      <c r="NJM198" s="40"/>
      <c r="NJN198" s="40"/>
      <c r="NJO198" s="40"/>
      <c r="NJP198" s="40"/>
      <c r="NJQ198" s="40"/>
      <c r="NJR198" s="40"/>
      <c r="NJS198" s="40"/>
      <c r="NJT198" s="40"/>
      <c r="NJU198" s="40"/>
      <c r="NJV198" s="40"/>
      <c r="NJW198" s="40"/>
      <c r="NJX198" s="40"/>
      <c r="NJY198" s="40"/>
      <c r="NJZ198" s="40"/>
      <c r="NKA198" s="40"/>
      <c r="NKB198" s="40"/>
      <c r="NKC198" s="40"/>
      <c r="NKD198" s="40"/>
      <c r="NKE198" s="40"/>
      <c r="NKF198" s="40"/>
      <c r="NKG198" s="40"/>
      <c r="NKH198" s="40"/>
      <c r="NKI198" s="40"/>
      <c r="NKJ198" s="40"/>
      <c r="NKK198" s="40"/>
      <c r="NKL198" s="40"/>
      <c r="NKM198" s="40"/>
      <c r="NKN198" s="40"/>
      <c r="NKO198" s="40"/>
      <c r="NKP198" s="40"/>
      <c r="NKQ198" s="40"/>
      <c r="NKR198" s="40"/>
      <c r="NKS198" s="40"/>
      <c r="NKT198" s="40"/>
      <c r="NKU198" s="40"/>
      <c r="NKV198" s="40"/>
      <c r="NKW198" s="40"/>
      <c r="NKX198" s="40"/>
      <c r="NKY198" s="40"/>
      <c r="NKZ198" s="40"/>
      <c r="NLA198" s="40"/>
      <c r="NLB198" s="40"/>
      <c r="NLC198" s="40"/>
      <c r="NLD198" s="40"/>
      <c r="NLE198" s="40"/>
      <c r="NLF198" s="40"/>
      <c r="NLG198" s="40"/>
      <c r="NLH198" s="40"/>
      <c r="NLI198" s="40"/>
      <c r="NLJ198" s="40"/>
      <c r="NLK198" s="40"/>
      <c r="NLL198" s="40"/>
      <c r="NLM198" s="40"/>
      <c r="NLN198" s="40"/>
      <c r="NLO198" s="40"/>
      <c r="NLP198" s="40"/>
      <c r="NLQ198" s="40"/>
      <c r="NLR198" s="40"/>
      <c r="NLS198" s="40"/>
      <c r="NLT198" s="40"/>
      <c r="NLU198" s="40"/>
      <c r="NLV198" s="40"/>
      <c r="NLW198" s="40"/>
      <c r="NLX198" s="40"/>
      <c r="NLY198" s="40"/>
      <c r="NLZ198" s="40"/>
      <c r="NMA198" s="40"/>
      <c r="NMB198" s="40"/>
      <c r="NMC198" s="40"/>
      <c r="NMD198" s="40"/>
      <c r="NME198" s="40"/>
      <c r="NMF198" s="40"/>
      <c r="NMG198" s="40"/>
      <c r="NMH198" s="40"/>
      <c r="NMI198" s="40"/>
      <c r="NMJ198" s="40"/>
      <c r="NMK198" s="40"/>
      <c r="NML198" s="40"/>
      <c r="NMM198" s="40"/>
      <c r="NMN198" s="40"/>
      <c r="NMO198" s="40"/>
      <c r="NMP198" s="40"/>
      <c r="NMQ198" s="40"/>
      <c r="NMR198" s="40"/>
      <c r="NMS198" s="40"/>
      <c r="NMT198" s="40"/>
      <c r="NMU198" s="40"/>
      <c r="NMV198" s="40"/>
      <c r="NMW198" s="40"/>
      <c r="NMX198" s="40"/>
      <c r="NMY198" s="40"/>
      <c r="NMZ198" s="40"/>
      <c r="NNA198" s="40"/>
      <c r="NNB198" s="40"/>
      <c r="NNC198" s="40"/>
      <c r="NND198" s="40"/>
      <c r="NNE198" s="40"/>
      <c r="NNF198" s="40"/>
      <c r="NNG198" s="40"/>
      <c r="NNH198" s="40"/>
      <c r="NNI198" s="40"/>
      <c r="NNJ198" s="40"/>
      <c r="NNK198" s="40"/>
      <c r="NNL198" s="40"/>
      <c r="NNM198" s="40"/>
      <c r="NNN198" s="40"/>
      <c r="NNO198" s="40"/>
      <c r="NNP198" s="40"/>
      <c r="NNQ198" s="40"/>
      <c r="NNR198" s="40"/>
      <c r="NNS198" s="40"/>
      <c r="NNT198" s="40"/>
      <c r="NNU198" s="40"/>
      <c r="NNV198" s="40"/>
      <c r="NNW198" s="40"/>
      <c r="NNX198" s="40"/>
      <c r="NNY198" s="40"/>
      <c r="NNZ198" s="40"/>
      <c r="NOA198" s="40"/>
      <c r="NOB198" s="40"/>
      <c r="NOC198" s="40"/>
      <c r="NOD198" s="40"/>
      <c r="NOE198" s="40"/>
      <c r="NOF198" s="40"/>
      <c r="NOG198" s="40"/>
      <c r="NOH198" s="40"/>
      <c r="NOI198" s="40"/>
      <c r="NOJ198" s="40"/>
      <c r="NOK198" s="40"/>
      <c r="NOL198" s="40"/>
      <c r="NOM198" s="40"/>
      <c r="NON198" s="40"/>
      <c r="NOO198" s="40"/>
      <c r="NOP198" s="40"/>
      <c r="NOQ198" s="40"/>
      <c r="NOR198" s="40"/>
      <c r="NOS198" s="40"/>
      <c r="NOT198" s="40"/>
      <c r="NOU198" s="40"/>
      <c r="NOV198" s="40"/>
      <c r="NOW198" s="40"/>
      <c r="NOX198" s="40"/>
      <c r="NOY198" s="40"/>
      <c r="NOZ198" s="40"/>
      <c r="NPA198" s="40"/>
      <c r="NPB198" s="40"/>
      <c r="NPC198" s="40"/>
      <c r="NPD198" s="40"/>
      <c r="NPE198" s="40"/>
      <c r="NPF198" s="40"/>
      <c r="NPG198" s="40"/>
      <c r="NPH198" s="40"/>
      <c r="NPI198" s="40"/>
      <c r="NPJ198" s="40"/>
      <c r="NPK198" s="40"/>
      <c r="NPL198" s="40"/>
      <c r="NPM198" s="40"/>
      <c r="NPN198" s="40"/>
      <c r="NPO198" s="40"/>
      <c r="NPP198" s="40"/>
      <c r="NPQ198" s="40"/>
      <c r="NPR198" s="40"/>
      <c r="NPS198" s="40"/>
      <c r="NPT198" s="40"/>
      <c r="NPU198" s="40"/>
      <c r="NPV198" s="40"/>
      <c r="NPW198" s="40"/>
      <c r="NPX198" s="40"/>
      <c r="NPY198" s="40"/>
      <c r="NPZ198" s="40"/>
      <c r="NQA198" s="40"/>
      <c r="NQB198" s="40"/>
      <c r="NQC198" s="40"/>
      <c r="NQD198" s="40"/>
      <c r="NQE198" s="40"/>
      <c r="NQF198" s="40"/>
      <c r="NQG198" s="40"/>
      <c r="NQH198" s="40"/>
      <c r="NQI198" s="40"/>
      <c r="NQJ198" s="40"/>
      <c r="NQK198" s="40"/>
      <c r="NQL198" s="40"/>
      <c r="NQM198" s="40"/>
      <c r="NQN198" s="40"/>
      <c r="NQO198" s="40"/>
      <c r="NQP198" s="40"/>
      <c r="NQQ198" s="40"/>
      <c r="NQR198" s="40"/>
      <c r="NQS198" s="40"/>
      <c r="NQT198" s="40"/>
      <c r="NQU198" s="40"/>
      <c r="NQV198" s="40"/>
      <c r="NQW198" s="40"/>
      <c r="NQX198" s="40"/>
      <c r="NQY198" s="40"/>
      <c r="NQZ198" s="40"/>
      <c r="NRA198" s="40"/>
      <c r="NRB198" s="40"/>
      <c r="NRC198" s="40"/>
      <c r="NRD198" s="40"/>
      <c r="NRE198" s="40"/>
      <c r="NRF198" s="40"/>
      <c r="NRG198" s="40"/>
      <c r="NRH198" s="40"/>
      <c r="NRI198" s="40"/>
      <c r="NRJ198" s="40"/>
      <c r="NRK198" s="40"/>
      <c r="NRL198" s="40"/>
      <c r="NRM198" s="40"/>
      <c r="NRN198" s="40"/>
      <c r="NRO198" s="40"/>
      <c r="NRP198" s="40"/>
      <c r="NRQ198" s="40"/>
      <c r="NRR198" s="40"/>
      <c r="NRS198" s="40"/>
      <c r="NRT198" s="40"/>
      <c r="NRU198" s="40"/>
      <c r="NRV198" s="40"/>
      <c r="NRW198" s="40"/>
      <c r="NRX198" s="40"/>
      <c r="NRY198" s="40"/>
      <c r="NRZ198" s="40"/>
      <c r="NSA198" s="40"/>
      <c r="NSB198" s="40"/>
      <c r="NSC198" s="40"/>
      <c r="NSD198" s="40"/>
      <c r="NSE198" s="40"/>
      <c r="NSF198" s="40"/>
      <c r="NSG198" s="40"/>
      <c r="NSH198" s="40"/>
      <c r="NSI198" s="40"/>
      <c r="NSJ198" s="40"/>
      <c r="NSK198" s="40"/>
      <c r="NSL198" s="40"/>
      <c r="NSM198" s="40"/>
      <c r="NSN198" s="40"/>
      <c r="NSO198" s="40"/>
      <c r="NSP198" s="40"/>
      <c r="NSQ198" s="40"/>
      <c r="NSR198" s="40"/>
      <c r="NSS198" s="40"/>
      <c r="NST198" s="40"/>
      <c r="NSU198" s="40"/>
      <c r="NSV198" s="40"/>
      <c r="NSW198" s="40"/>
      <c r="NSX198" s="40"/>
      <c r="NSY198" s="40"/>
      <c r="NSZ198" s="40"/>
      <c r="NTA198" s="40"/>
      <c r="NTB198" s="40"/>
      <c r="NTC198" s="40"/>
      <c r="NTD198" s="40"/>
      <c r="NTE198" s="40"/>
      <c r="NTF198" s="40"/>
      <c r="NTG198" s="40"/>
      <c r="NTH198" s="40"/>
      <c r="NTI198" s="40"/>
      <c r="NTJ198" s="40"/>
      <c r="NTK198" s="40"/>
      <c r="NTL198" s="40"/>
      <c r="NTM198" s="40"/>
      <c r="NTN198" s="40"/>
      <c r="NTO198" s="40"/>
      <c r="NTP198" s="40"/>
      <c r="NTQ198" s="40"/>
      <c r="NTR198" s="40"/>
      <c r="NTS198" s="40"/>
      <c r="NTT198" s="40"/>
      <c r="NTU198" s="40"/>
      <c r="NTV198" s="40"/>
      <c r="NTW198" s="40"/>
      <c r="NTX198" s="40"/>
      <c r="NTY198" s="40"/>
      <c r="NTZ198" s="40"/>
      <c r="NUA198" s="40"/>
      <c r="NUB198" s="40"/>
      <c r="NUC198" s="40"/>
      <c r="NUD198" s="40"/>
      <c r="NUE198" s="40"/>
      <c r="NUF198" s="40"/>
      <c r="NUG198" s="40"/>
      <c r="NUH198" s="40"/>
      <c r="NUI198" s="40"/>
      <c r="NUJ198" s="40"/>
      <c r="NUK198" s="40"/>
      <c r="NUL198" s="40"/>
      <c r="NUM198" s="40"/>
      <c r="NUN198" s="40"/>
      <c r="NUO198" s="40"/>
      <c r="NUP198" s="40"/>
      <c r="NUQ198" s="40"/>
      <c r="NUR198" s="40"/>
      <c r="NUS198" s="40"/>
      <c r="NUT198" s="40"/>
      <c r="NUU198" s="40"/>
      <c r="NUV198" s="40"/>
      <c r="NUW198" s="40"/>
      <c r="NUX198" s="40"/>
      <c r="NUY198" s="40"/>
      <c r="NUZ198" s="40"/>
      <c r="NVA198" s="40"/>
      <c r="NVB198" s="40"/>
      <c r="NVC198" s="40"/>
      <c r="NVD198" s="40"/>
      <c r="NVE198" s="40"/>
      <c r="NVF198" s="40"/>
      <c r="NVG198" s="40"/>
      <c r="NVH198" s="40"/>
      <c r="NVI198" s="40"/>
      <c r="NVJ198" s="40"/>
      <c r="NVK198" s="40"/>
      <c r="NVL198" s="40"/>
      <c r="NVM198" s="40"/>
      <c r="NVN198" s="40"/>
      <c r="NVO198" s="40"/>
      <c r="NVP198" s="40"/>
      <c r="NVQ198" s="40"/>
      <c r="NVR198" s="40"/>
      <c r="NVS198" s="40"/>
      <c r="NVT198" s="40"/>
      <c r="NVU198" s="40"/>
      <c r="NVV198" s="40"/>
      <c r="NVW198" s="40"/>
      <c r="NVX198" s="40"/>
      <c r="NVY198" s="40"/>
      <c r="NVZ198" s="40"/>
      <c r="NWA198" s="40"/>
      <c r="NWB198" s="40"/>
      <c r="NWC198" s="40"/>
      <c r="NWD198" s="40"/>
      <c r="NWE198" s="40"/>
      <c r="NWF198" s="40"/>
      <c r="NWG198" s="40"/>
      <c r="NWH198" s="40"/>
      <c r="NWI198" s="40"/>
      <c r="NWJ198" s="40"/>
      <c r="NWK198" s="40"/>
      <c r="NWL198" s="40"/>
      <c r="NWM198" s="40"/>
      <c r="NWN198" s="40"/>
      <c r="NWO198" s="40"/>
      <c r="NWP198" s="40"/>
      <c r="NWQ198" s="40"/>
      <c r="NWR198" s="40"/>
      <c r="NWS198" s="40"/>
      <c r="NWT198" s="40"/>
      <c r="NWU198" s="40"/>
      <c r="NWV198" s="40"/>
      <c r="NWW198" s="40"/>
      <c r="NWX198" s="40"/>
      <c r="NWY198" s="40"/>
      <c r="NWZ198" s="40"/>
      <c r="NXA198" s="40"/>
      <c r="NXB198" s="40"/>
      <c r="NXC198" s="40"/>
      <c r="NXD198" s="40"/>
      <c r="NXE198" s="40"/>
      <c r="NXF198" s="40"/>
      <c r="NXG198" s="40"/>
      <c r="NXH198" s="40"/>
      <c r="NXI198" s="40"/>
      <c r="NXJ198" s="40"/>
      <c r="NXK198" s="40"/>
      <c r="NXL198" s="40"/>
      <c r="NXM198" s="40"/>
      <c r="NXN198" s="40"/>
      <c r="NXO198" s="40"/>
      <c r="NXP198" s="40"/>
      <c r="NXQ198" s="40"/>
      <c r="NXR198" s="40"/>
      <c r="NXS198" s="40"/>
      <c r="NXT198" s="40"/>
      <c r="NXU198" s="40"/>
      <c r="NXV198" s="40"/>
      <c r="NXW198" s="40"/>
      <c r="NXX198" s="40"/>
      <c r="NXY198" s="40"/>
      <c r="NXZ198" s="40"/>
      <c r="NYA198" s="40"/>
      <c r="NYB198" s="40"/>
      <c r="NYC198" s="40"/>
      <c r="NYD198" s="40"/>
      <c r="NYE198" s="40"/>
      <c r="NYF198" s="40"/>
      <c r="NYG198" s="40"/>
      <c r="NYH198" s="40"/>
      <c r="NYI198" s="40"/>
      <c r="NYJ198" s="40"/>
      <c r="NYK198" s="40"/>
      <c r="NYL198" s="40"/>
      <c r="NYM198" s="40"/>
      <c r="NYN198" s="40"/>
      <c r="NYO198" s="40"/>
      <c r="NYP198" s="40"/>
      <c r="NYQ198" s="40"/>
      <c r="NYR198" s="40"/>
      <c r="NYS198" s="40"/>
      <c r="NYT198" s="40"/>
      <c r="NYU198" s="40"/>
      <c r="NYV198" s="40"/>
      <c r="NYW198" s="40"/>
      <c r="NYX198" s="40"/>
      <c r="NYY198" s="40"/>
      <c r="NYZ198" s="40"/>
      <c r="NZA198" s="40"/>
      <c r="NZB198" s="40"/>
      <c r="NZC198" s="40"/>
      <c r="NZD198" s="40"/>
      <c r="NZE198" s="40"/>
      <c r="NZF198" s="40"/>
      <c r="NZG198" s="40"/>
      <c r="NZH198" s="40"/>
      <c r="NZI198" s="40"/>
      <c r="NZJ198" s="40"/>
      <c r="NZK198" s="40"/>
      <c r="NZL198" s="40"/>
      <c r="NZM198" s="40"/>
      <c r="NZN198" s="40"/>
      <c r="NZO198" s="40"/>
      <c r="NZP198" s="40"/>
      <c r="NZQ198" s="40"/>
      <c r="NZR198" s="40"/>
      <c r="NZS198" s="40"/>
      <c r="NZT198" s="40"/>
      <c r="NZU198" s="40"/>
      <c r="NZV198" s="40"/>
      <c r="NZW198" s="40"/>
      <c r="NZX198" s="40"/>
      <c r="NZY198" s="40"/>
      <c r="NZZ198" s="40"/>
      <c r="OAA198" s="40"/>
      <c r="OAB198" s="40"/>
      <c r="OAC198" s="40"/>
      <c r="OAD198" s="40"/>
      <c r="OAE198" s="40"/>
      <c r="OAF198" s="40"/>
      <c r="OAG198" s="40"/>
      <c r="OAH198" s="40"/>
      <c r="OAI198" s="40"/>
      <c r="OAJ198" s="40"/>
      <c r="OAK198" s="40"/>
      <c r="OAL198" s="40"/>
      <c r="OAM198" s="40"/>
      <c r="OAN198" s="40"/>
      <c r="OAO198" s="40"/>
      <c r="OAP198" s="40"/>
      <c r="OAQ198" s="40"/>
      <c r="OAR198" s="40"/>
      <c r="OAS198" s="40"/>
      <c r="OAT198" s="40"/>
      <c r="OAU198" s="40"/>
      <c r="OAV198" s="40"/>
      <c r="OAW198" s="40"/>
      <c r="OAX198" s="40"/>
      <c r="OAY198" s="40"/>
      <c r="OAZ198" s="40"/>
      <c r="OBA198" s="40"/>
      <c r="OBB198" s="40"/>
      <c r="OBC198" s="40"/>
      <c r="OBD198" s="40"/>
      <c r="OBE198" s="40"/>
      <c r="OBF198" s="40"/>
      <c r="OBG198" s="40"/>
      <c r="OBH198" s="40"/>
      <c r="OBI198" s="40"/>
      <c r="OBJ198" s="40"/>
      <c r="OBK198" s="40"/>
      <c r="OBL198" s="40"/>
      <c r="OBM198" s="40"/>
      <c r="OBN198" s="40"/>
      <c r="OBO198" s="40"/>
      <c r="OBP198" s="40"/>
      <c r="OBQ198" s="40"/>
      <c r="OBR198" s="40"/>
      <c r="OBS198" s="40"/>
      <c r="OBT198" s="40"/>
      <c r="OBU198" s="40"/>
      <c r="OBV198" s="40"/>
      <c r="OBW198" s="40"/>
      <c r="OBX198" s="40"/>
      <c r="OBY198" s="40"/>
      <c r="OBZ198" s="40"/>
      <c r="OCA198" s="40"/>
      <c r="OCB198" s="40"/>
      <c r="OCC198" s="40"/>
      <c r="OCD198" s="40"/>
      <c r="OCE198" s="40"/>
      <c r="OCF198" s="40"/>
      <c r="OCG198" s="40"/>
      <c r="OCH198" s="40"/>
      <c r="OCI198" s="40"/>
      <c r="OCJ198" s="40"/>
      <c r="OCK198" s="40"/>
      <c r="OCL198" s="40"/>
      <c r="OCM198" s="40"/>
      <c r="OCN198" s="40"/>
      <c r="OCO198" s="40"/>
      <c r="OCP198" s="40"/>
      <c r="OCQ198" s="40"/>
      <c r="OCR198" s="40"/>
      <c r="OCS198" s="40"/>
      <c r="OCT198" s="40"/>
      <c r="OCU198" s="40"/>
      <c r="OCV198" s="40"/>
      <c r="OCW198" s="40"/>
      <c r="OCX198" s="40"/>
      <c r="OCY198" s="40"/>
      <c r="OCZ198" s="40"/>
      <c r="ODA198" s="40"/>
      <c r="ODB198" s="40"/>
      <c r="ODC198" s="40"/>
      <c r="ODD198" s="40"/>
      <c r="ODE198" s="40"/>
      <c r="ODF198" s="40"/>
      <c r="ODG198" s="40"/>
      <c r="ODH198" s="40"/>
      <c r="ODI198" s="40"/>
      <c r="ODJ198" s="40"/>
      <c r="ODK198" s="40"/>
      <c r="ODL198" s="40"/>
      <c r="ODM198" s="40"/>
      <c r="ODN198" s="40"/>
      <c r="ODO198" s="40"/>
      <c r="ODP198" s="40"/>
      <c r="ODQ198" s="40"/>
      <c r="ODR198" s="40"/>
      <c r="ODS198" s="40"/>
      <c r="ODT198" s="40"/>
      <c r="ODU198" s="40"/>
      <c r="ODV198" s="40"/>
      <c r="ODW198" s="40"/>
      <c r="ODX198" s="40"/>
      <c r="ODY198" s="40"/>
      <c r="ODZ198" s="40"/>
      <c r="OEA198" s="40"/>
      <c r="OEB198" s="40"/>
      <c r="OEC198" s="40"/>
      <c r="OED198" s="40"/>
      <c r="OEE198" s="40"/>
      <c r="OEF198" s="40"/>
      <c r="OEG198" s="40"/>
      <c r="OEH198" s="40"/>
      <c r="OEI198" s="40"/>
      <c r="OEJ198" s="40"/>
      <c r="OEK198" s="40"/>
      <c r="OEL198" s="40"/>
      <c r="OEM198" s="40"/>
      <c r="OEN198" s="40"/>
      <c r="OEO198" s="40"/>
      <c r="OEP198" s="40"/>
      <c r="OEQ198" s="40"/>
      <c r="OER198" s="40"/>
      <c r="OES198" s="40"/>
      <c r="OET198" s="40"/>
      <c r="OEU198" s="40"/>
      <c r="OEV198" s="40"/>
      <c r="OEW198" s="40"/>
      <c r="OEX198" s="40"/>
      <c r="OEY198" s="40"/>
      <c r="OEZ198" s="40"/>
      <c r="OFA198" s="40"/>
      <c r="OFB198" s="40"/>
      <c r="OFC198" s="40"/>
      <c r="OFD198" s="40"/>
      <c r="OFE198" s="40"/>
      <c r="OFF198" s="40"/>
      <c r="OFG198" s="40"/>
      <c r="OFH198" s="40"/>
      <c r="OFI198" s="40"/>
      <c r="OFJ198" s="40"/>
      <c r="OFK198" s="40"/>
      <c r="OFL198" s="40"/>
      <c r="OFM198" s="40"/>
      <c r="OFN198" s="40"/>
      <c r="OFO198" s="40"/>
      <c r="OFP198" s="40"/>
      <c r="OFQ198" s="40"/>
      <c r="OFR198" s="40"/>
      <c r="OFS198" s="40"/>
      <c r="OFT198" s="40"/>
      <c r="OFU198" s="40"/>
      <c r="OFV198" s="40"/>
      <c r="OFW198" s="40"/>
      <c r="OFX198" s="40"/>
      <c r="OFY198" s="40"/>
      <c r="OFZ198" s="40"/>
      <c r="OGA198" s="40"/>
      <c r="OGB198" s="40"/>
      <c r="OGC198" s="40"/>
      <c r="OGD198" s="40"/>
      <c r="OGE198" s="40"/>
      <c r="OGF198" s="40"/>
      <c r="OGG198" s="40"/>
      <c r="OGH198" s="40"/>
      <c r="OGI198" s="40"/>
      <c r="OGJ198" s="40"/>
      <c r="OGK198" s="40"/>
      <c r="OGL198" s="40"/>
      <c r="OGM198" s="40"/>
      <c r="OGN198" s="40"/>
      <c r="OGO198" s="40"/>
      <c r="OGP198" s="40"/>
      <c r="OGQ198" s="40"/>
      <c r="OGR198" s="40"/>
      <c r="OGS198" s="40"/>
      <c r="OGT198" s="40"/>
      <c r="OGU198" s="40"/>
      <c r="OGV198" s="40"/>
      <c r="OGW198" s="40"/>
      <c r="OGX198" s="40"/>
      <c r="OGY198" s="40"/>
      <c r="OGZ198" s="40"/>
      <c r="OHA198" s="40"/>
      <c r="OHB198" s="40"/>
      <c r="OHC198" s="40"/>
      <c r="OHD198" s="40"/>
      <c r="OHE198" s="40"/>
      <c r="OHF198" s="40"/>
      <c r="OHG198" s="40"/>
      <c r="OHH198" s="40"/>
      <c r="OHI198" s="40"/>
      <c r="OHJ198" s="40"/>
      <c r="OHK198" s="40"/>
      <c r="OHL198" s="40"/>
      <c r="OHM198" s="40"/>
      <c r="OHN198" s="40"/>
      <c r="OHO198" s="40"/>
      <c r="OHP198" s="40"/>
      <c r="OHQ198" s="40"/>
      <c r="OHR198" s="40"/>
      <c r="OHS198" s="40"/>
      <c r="OHT198" s="40"/>
      <c r="OHU198" s="40"/>
      <c r="OHV198" s="40"/>
      <c r="OHW198" s="40"/>
      <c r="OHX198" s="40"/>
      <c r="OHY198" s="40"/>
      <c r="OHZ198" s="40"/>
      <c r="OIA198" s="40"/>
      <c r="OIB198" s="40"/>
      <c r="OIC198" s="40"/>
      <c r="OID198" s="40"/>
      <c r="OIE198" s="40"/>
      <c r="OIF198" s="40"/>
      <c r="OIG198" s="40"/>
      <c r="OIH198" s="40"/>
      <c r="OII198" s="40"/>
      <c r="OIJ198" s="40"/>
      <c r="OIK198" s="40"/>
      <c r="OIL198" s="40"/>
      <c r="OIM198" s="40"/>
      <c r="OIN198" s="40"/>
      <c r="OIO198" s="40"/>
      <c r="OIP198" s="40"/>
      <c r="OIQ198" s="40"/>
      <c r="OIR198" s="40"/>
      <c r="OIS198" s="40"/>
      <c r="OIT198" s="40"/>
      <c r="OIU198" s="40"/>
      <c r="OIV198" s="40"/>
      <c r="OIW198" s="40"/>
      <c r="OIX198" s="40"/>
      <c r="OIY198" s="40"/>
      <c r="OIZ198" s="40"/>
      <c r="OJA198" s="40"/>
      <c r="OJB198" s="40"/>
      <c r="OJC198" s="40"/>
      <c r="OJD198" s="40"/>
      <c r="OJE198" s="40"/>
      <c r="OJF198" s="40"/>
      <c r="OJG198" s="40"/>
      <c r="OJH198" s="40"/>
      <c r="OJI198" s="40"/>
      <c r="OJJ198" s="40"/>
      <c r="OJK198" s="40"/>
      <c r="OJL198" s="40"/>
      <c r="OJM198" s="40"/>
      <c r="OJN198" s="40"/>
      <c r="OJO198" s="40"/>
      <c r="OJP198" s="40"/>
      <c r="OJQ198" s="40"/>
      <c r="OJR198" s="40"/>
      <c r="OJS198" s="40"/>
      <c r="OJT198" s="40"/>
      <c r="OJU198" s="40"/>
      <c r="OJV198" s="40"/>
      <c r="OJW198" s="40"/>
      <c r="OJX198" s="40"/>
      <c r="OJY198" s="40"/>
      <c r="OJZ198" s="40"/>
      <c r="OKA198" s="40"/>
      <c r="OKB198" s="40"/>
      <c r="OKC198" s="40"/>
      <c r="OKD198" s="40"/>
      <c r="OKE198" s="40"/>
      <c r="OKF198" s="40"/>
      <c r="OKG198" s="40"/>
      <c r="OKH198" s="40"/>
      <c r="OKI198" s="40"/>
      <c r="OKJ198" s="40"/>
      <c r="OKK198" s="40"/>
      <c r="OKL198" s="40"/>
      <c r="OKM198" s="40"/>
      <c r="OKN198" s="40"/>
      <c r="OKO198" s="40"/>
      <c r="OKP198" s="40"/>
      <c r="OKQ198" s="40"/>
      <c r="OKR198" s="40"/>
      <c r="OKS198" s="40"/>
      <c r="OKT198" s="40"/>
      <c r="OKU198" s="40"/>
      <c r="OKV198" s="40"/>
      <c r="OKW198" s="40"/>
      <c r="OKX198" s="40"/>
      <c r="OKY198" s="40"/>
      <c r="OKZ198" s="40"/>
      <c r="OLA198" s="40"/>
      <c r="OLB198" s="40"/>
      <c r="OLC198" s="40"/>
      <c r="OLD198" s="40"/>
      <c r="OLE198" s="40"/>
      <c r="OLF198" s="40"/>
      <c r="OLG198" s="40"/>
      <c r="OLH198" s="40"/>
      <c r="OLI198" s="40"/>
      <c r="OLJ198" s="40"/>
      <c r="OLK198" s="40"/>
      <c r="OLL198" s="40"/>
      <c r="OLM198" s="40"/>
      <c r="OLN198" s="40"/>
      <c r="OLO198" s="40"/>
      <c r="OLP198" s="40"/>
      <c r="OLQ198" s="40"/>
      <c r="OLR198" s="40"/>
      <c r="OLS198" s="40"/>
      <c r="OLT198" s="40"/>
      <c r="OLU198" s="40"/>
      <c r="OLV198" s="40"/>
      <c r="OLW198" s="40"/>
      <c r="OLX198" s="40"/>
      <c r="OLY198" s="40"/>
      <c r="OLZ198" s="40"/>
      <c r="OMA198" s="40"/>
      <c r="OMB198" s="40"/>
      <c r="OMC198" s="40"/>
      <c r="OMD198" s="40"/>
      <c r="OME198" s="40"/>
      <c r="OMF198" s="40"/>
      <c r="OMG198" s="40"/>
      <c r="OMH198" s="40"/>
      <c r="OMI198" s="40"/>
      <c r="OMJ198" s="40"/>
      <c r="OMK198" s="40"/>
      <c r="OML198" s="40"/>
      <c r="OMM198" s="40"/>
      <c r="OMN198" s="40"/>
      <c r="OMO198" s="40"/>
      <c r="OMP198" s="40"/>
      <c r="OMQ198" s="40"/>
      <c r="OMR198" s="40"/>
      <c r="OMS198" s="40"/>
      <c r="OMT198" s="40"/>
      <c r="OMU198" s="40"/>
      <c r="OMV198" s="40"/>
      <c r="OMW198" s="40"/>
      <c r="OMX198" s="40"/>
      <c r="OMY198" s="40"/>
      <c r="OMZ198" s="40"/>
      <c r="ONA198" s="40"/>
      <c r="ONB198" s="40"/>
      <c r="ONC198" s="40"/>
      <c r="OND198" s="40"/>
      <c r="ONE198" s="40"/>
      <c r="ONF198" s="40"/>
      <c r="ONG198" s="40"/>
      <c r="ONH198" s="40"/>
      <c r="ONI198" s="40"/>
      <c r="ONJ198" s="40"/>
      <c r="ONK198" s="40"/>
      <c r="ONL198" s="40"/>
      <c r="ONM198" s="40"/>
      <c r="ONN198" s="40"/>
      <c r="ONO198" s="40"/>
      <c r="ONP198" s="40"/>
      <c r="ONQ198" s="40"/>
      <c r="ONR198" s="40"/>
      <c r="ONS198" s="40"/>
      <c r="ONT198" s="40"/>
      <c r="ONU198" s="40"/>
      <c r="ONV198" s="40"/>
      <c r="ONW198" s="40"/>
      <c r="ONX198" s="40"/>
      <c r="ONY198" s="40"/>
      <c r="ONZ198" s="40"/>
      <c r="OOA198" s="40"/>
      <c r="OOB198" s="40"/>
      <c r="OOC198" s="40"/>
      <c r="OOD198" s="40"/>
      <c r="OOE198" s="40"/>
      <c r="OOF198" s="40"/>
      <c r="OOG198" s="40"/>
      <c r="OOH198" s="40"/>
      <c r="OOI198" s="40"/>
      <c r="OOJ198" s="40"/>
      <c r="OOK198" s="40"/>
      <c r="OOL198" s="40"/>
      <c r="OOM198" s="40"/>
      <c r="OON198" s="40"/>
      <c r="OOO198" s="40"/>
      <c r="OOP198" s="40"/>
      <c r="OOQ198" s="40"/>
      <c r="OOR198" s="40"/>
      <c r="OOS198" s="40"/>
      <c r="OOT198" s="40"/>
      <c r="OOU198" s="40"/>
      <c r="OOV198" s="40"/>
      <c r="OOW198" s="40"/>
      <c r="OOX198" s="40"/>
      <c r="OOY198" s="40"/>
      <c r="OOZ198" s="40"/>
      <c r="OPA198" s="40"/>
      <c r="OPB198" s="40"/>
      <c r="OPC198" s="40"/>
      <c r="OPD198" s="40"/>
      <c r="OPE198" s="40"/>
      <c r="OPF198" s="40"/>
      <c r="OPG198" s="40"/>
      <c r="OPH198" s="40"/>
      <c r="OPI198" s="40"/>
      <c r="OPJ198" s="40"/>
      <c r="OPK198" s="40"/>
      <c r="OPL198" s="40"/>
      <c r="OPM198" s="40"/>
      <c r="OPN198" s="40"/>
      <c r="OPO198" s="40"/>
      <c r="OPP198" s="40"/>
      <c r="OPQ198" s="40"/>
      <c r="OPR198" s="40"/>
      <c r="OPS198" s="40"/>
      <c r="OPT198" s="40"/>
      <c r="OPU198" s="40"/>
      <c r="OPV198" s="40"/>
      <c r="OPW198" s="40"/>
      <c r="OPX198" s="40"/>
      <c r="OPY198" s="40"/>
      <c r="OPZ198" s="40"/>
      <c r="OQA198" s="40"/>
      <c r="OQB198" s="40"/>
      <c r="OQC198" s="40"/>
      <c r="OQD198" s="40"/>
      <c r="OQE198" s="40"/>
      <c r="OQF198" s="40"/>
      <c r="OQG198" s="40"/>
      <c r="OQH198" s="40"/>
      <c r="OQI198" s="40"/>
      <c r="OQJ198" s="40"/>
      <c r="OQK198" s="40"/>
      <c r="OQL198" s="40"/>
      <c r="OQM198" s="40"/>
      <c r="OQN198" s="40"/>
      <c r="OQO198" s="40"/>
      <c r="OQP198" s="40"/>
      <c r="OQQ198" s="40"/>
      <c r="OQR198" s="40"/>
      <c r="OQS198" s="40"/>
      <c r="OQT198" s="40"/>
      <c r="OQU198" s="40"/>
      <c r="OQV198" s="40"/>
      <c r="OQW198" s="40"/>
      <c r="OQX198" s="40"/>
      <c r="OQY198" s="40"/>
      <c r="OQZ198" s="40"/>
      <c r="ORA198" s="40"/>
      <c r="ORB198" s="40"/>
      <c r="ORC198" s="40"/>
      <c r="ORD198" s="40"/>
      <c r="ORE198" s="40"/>
      <c r="ORF198" s="40"/>
      <c r="ORG198" s="40"/>
      <c r="ORH198" s="40"/>
      <c r="ORI198" s="40"/>
      <c r="ORJ198" s="40"/>
      <c r="ORK198" s="40"/>
      <c r="ORL198" s="40"/>
      <c r="ORM198" s="40"/>
      <c r="ORN198" s="40"/>
      <c r="ORO198" s="40"/>
      <c r="ORP198" s="40"/>
      <c r="ORQ198" s="40"/>
      <c r="ORR198" s="40"/>
      <c r="ORS198" s="40"/>
      <c r="ORT198" s="40"/>
      <c r="ORU198" s="40"/>
      <c r="ORV198" s="40"/>
      <c r="ORW198" s="40"/>
      <c r="ORX198" s="40"/>
      <c r="ORY198" s="40"/>
      <c r="ORZ198" s="40"/>
      <c r="OSA198" s="40"/>
      <c r="OSB198" s="40"/>
      <c r="OSC198" s="40"/>
      <c r="OSD198" s="40"/>
      <c r="OSE198" s="40"/>
      <c r="OSF198" s="40"/>
      <c r="OSG198" s="40"/>
      <c r="OSH198" s="40"/>
      <c r="OSI198" s="40"/>
      <c r="OSJ198" s="40"/>
      <c r="OSK198" s="40"/>
      <c r="OSL198" s="40"/>
      <c r="OSM198" s="40"/>
      <c r="OSN198" s="40"/>
      <c r="OSO198" s="40"/>
      <c r="OSP198" s="40"/>
      <c r="OSQ198" s="40"/>
      <c r="OSR198" s="40"/>
      <c r="OSS198" s="40"/>
      <c r="OST198" s="40"/>
      <c r="OSU198" s="40"/>
      <c r="OSV198" s="40"/>
      <c r="OSW198" s="40"/>
      <c r="OSX198" s="40"/>
      <c r="OSY198" s="40"/>
      <c r="OSZ198" s="40"/>
      <c r="OTA198" s="40"/>
      <c r="OTB198" s="40"/>
      <c r="OTC198" s="40"/>
      <c r="OTD198" s="40"/>
      <c r="OTE198" s="40"/>
      <c r="OTF198" s="40"/>
      <c r="OTG198" s="40"/>
      <c r="OTH198" s="40"/>
      <c r="OTI198" s="40"/>
      <c r="OTJ198" s="40"/>
      <c r="OTK198" s="40"/>
      <c r="OTL198" s="40"/>
      <c r="OTM198" s="40"/>
      <c r="OTN198" s="40"/>
      <c r="OTO198" s="40"/>
      <c r="OTP198" s="40"/>
      <c r="OTQ198" s="40"/>
      <c r="OTR198" s="40"/>
      <c r="OTS198" s="40"/>
      <c r="OTT198" s="40"/>
      <c r="OTU198" s="40"/>
      <c r="OTV198" s="40"/>
      <c r="OTW198" s="40"/>
      <c r="OTX198" s="40"/>
      <c r="OTY198" s="40"/>
      <c r="OTZ198" s="40"/>
      <c r="OUA198" s="40"/>
      <c r="OUB198" s="40"/>
      <c r="OUC198" s="40"/>
      <c r="OUD198" s="40"/>
      <c r="OUE198" s="40"/>
      <c r="OUF198" s="40"/>
      <c r="OUG198" s="40"/>
      <c r="OUH198" s="40"/>
      <c r="OUI198" s="40"/>
      <c r="OUJ198" s="40"/>
      <c r="OUK198" s="40"/>
      <c r="OUL198" s="40"/>
      <c r="OUM198" s="40"/>
      <c r="OUN198" s="40"/>
      <c r="OUO198" s="40"/>
      <c r="OUP198" s="40"/>
      <c r="OUQ198" s="40"/>
      <c r="OUR198" s="40"/>
      <c r="OUS198" s="40"/>
      <c r="OUT198" s="40"/>
      <c r="OUU198" s="40"/>
      <c r="OUV198" s="40"/>
      <c r="OUW198" s="40"/>
      <c r="OUX198" s="40"/>
      <c r="OUY198" s="40"/>
      <c r="OUZ198" s="40"/>
      <c r="OVA198" s="40"/>
      <c r="OVB198" s="40"/>
      <c r="OVC198" s="40"/>
      <c r="OVD198" s="40"/>
      <c r="OVE198" s="40"/>
      <c r="OVF198" s="40"/>
      <c r="OVG198" s="40"/>
      <c r="OVH198" s="40"/>
      <c r="OVI198" s="40"/>
      <c r="OVJ198" s="40"/>
      <c r="OVK198" s="40"/>
      <c r="OVL198" s="40"/>
      <c r="OVM198" s="40"/>
      <c r="OVN198" s="40"/>
      <c r="OVO198" s="40"/>
      <c r="OVP198" s="40"/>
      <c r="OVQ198" s="40"/>
      <c r="OVR198" s="40"/>
      <c r="OVS198" s="40"/>
      <c r="OVT198" s="40"/>
      <c r="OVU198" s="40"/>
      <c r="OVV198" s="40"/>
      <c r="OVW198" s="40"/>
      <c r="OVX198" s="40"/>
      <c r="OVY198" s="40"/>
      <c r="OVZ198" s="40"/>
      <c r="OWA198" s="40"/>
      <c r="OWB198" s="40"/>
      <c r="OWC198" s="40"/>
      <c r="OWD198" s="40"/>
      <c r="OWE198" s="40"/>
      <c r="OWF198" s="40"/>
      <c r="OWG198" s="40"/>
      <c r="OWH198" s="40"/>
      <c r="OWI198" s="40"/>
      <c r="OWJ198" s="40"/>
      <c r="OWK198" s="40"/>
      <c r="OWL198" s="40"/>
      <c r="OWM198" s="40"/>
      <c r="OWN198" s="40"/>
      <c r="OWO198" s="40"/>
      <c r="OWP198" s="40"/>
      <c r="OWQ198" s="40"/>
      <c r="OWR198" s="40"/>
      <c r="OWS198" s="40"/>
      <c r="OWT198" s="40"/>
      <c r="OWU198" s="40"/>
      <c r="OWV198" s="40"/>
      <c r="OWW198" s="40"/>
      <c r="OWX198" s="40"/>
      <c r="OWY198" s="40"/>
      <c r="OWZ198" s="40"/>
      <c r="OXA198" s="40"/>
      <c r="OXB198" s="40"/>
      <c r="OXC198" s="40"/>
      <c r="OXD198" s="40"/>
      <c r="OXE198" s="40"/>
      <c r="OXF198" s="40"/>
      <c r="OXG198" s="40"/>
      <c r="OXH198" s="40"/>
      <c r="OXI198" s="40"/>
      <c r="OXJ198" s="40"/>
      <c r="OXK198" s="40"/>
      <c r="OXL198" s="40"/>
      <c r="OXM198" s="40"/>
      <c r="OXN198" s="40"/>
      <c r="OXO198" s="40"/>
      <c r="OXP198" s="40"/>
      <c r="OXQ198" s="40"/>
      <c r="OXR198" s="40"/>
      <c r="OXS198" s="40"/>
      <c r="OXT198" s="40"/>
      <c r="OXU198" s="40"/>
      <c r="OXV198" s="40"/>
      <c r="OXW198" s="40"/>
      <c r="OXX198" s="40"/>
      <c r="OXY198" s="40"/>
      <c r="OXZ198" s="40"/>
      <c r="OYA198" s="40"/>
      <c r="OYB198" s="40"/>
      <c r="OYC198" s="40"/>
      <c r="OYD198" s="40"/>
      <c r="OYE198" s="40"/>
      <c r="OYF198" s="40"/>
      <c r="OYG198" s="40"/>
      <c r="OYH198" s="40"/>
      <c r="OYI198" s="40"/>
      <c r="OYJ198" s="40"/>
      <c r="OYK198" s="40"/>
      <c r="OYL198" s="40"/>
      <c r="OYM198" s="40"/>
      <c r="OYN198" s="40"/>
      <c r="OYO198" s="40"/>
      <c r="OYP198" s="40"/>
      <c r="OYQ198" s="40"/>
      <c r="OYR198" s="40"/>
      <c r="OYS198" s="40"/>
      <c r="OYT198" s="40"/>
      <c r="OYU198" s="40"/>
      <c r="OYV198" s="40"/>
      <c r="OYW198" s="40"/>
      <c r="OYX198" s="40"/>
      <c r="OYY198" s="40"/>
      <c r="OYZ198" s="40"/>
      <c r="OZA198" s="40"/>
      <c r="OZB198" s="40"/>
      <c r="OZC198" s="40"/>
      <c r="OZD198" s="40"/>
      <c r="OZE198" s="40"/>
      <c r="OZF198" s="40"/>
      <c r="OZG198" s="40"/>
      <c r="OZH198" s="40"/>
      <c r="OZI198" s="40"/>
      <c r="OZJ198" s="40"/>
      <c r="OZK198" s="40"/>
      <c r="OZL198" s="40"/>
      <c r="OZM198" s="40"/>
      <c r="OZN198" s="40"/>
      <c r="OZO198" s="40"/>
      <c r="OZP198" s="40"/>
      <c r="OZQ198" s="40"/>
      <c r="OZR198" s="40"/>
      <c r="OZS198" s="40"/>
      <c r="OZT198" s="40"/>
      <c r="OZU198" s="40"/>
      <c r="OZV198" s="40"/>
      <c r="OZW198" s="40"/>
      <c r="OZX198" s="40"/>
      <c r="OZY198" s="40"/>
      <c r="OZZ198" s="40"/>
      <c r="PAA198" s="40"/>
      <c r="PAB198" s="40"/>
      <c r="PAC198" s="40"/>
      <c r="PAD198" s="40"/>
      <c r="PAE198" s="40"/>
      <c r="PAF198" s="40"/>
      <c r="PAG198" s="40"/>
      <c r="PAH198" s="40"/>
      <c r="PAI198" s="40"/>
      <c r="PAJ198" s="40"/>
      <c r="PAK198" s="40"/>
      <c r="PAL198" s="40"/>
      <c r="PAM198" s="40"/>
      <c r="PAN198" s="40"/>
      <c r="PAO198" s="40"/>
      <c r="PAP198" s="40"/>
      <c r="PAQ198" s="40"/>
      <c r="PAR198" s="40"/>
      <c r="PAS198" s="40"/>
      <c r="PAT198" s="40"/>
      <c r="PAU198" s="40"/>
      <c r="PAV198" s="40"/>
      <c r="PAW198" s="40"/>
      <c r="PAX198" s="40"/>
      <c r="PAY198" s="40"/>
      <c r="PAZ198" s="40"/>
      <c r="PBA198" s="40"/>
      <c r="PBB198" s="40"/>
      <c r="PBC198" s="40"/>
      <c r="PBD198" s="40"/>
      <c r="PBE198" s="40"/>
      <c r="PBF198" s="40"/>
      <c r="PBG198" s="40"/>
      <c r="PBH198" s="40"/>
      <c r="PBI198" s="40"/>
      <c r="PBJ198" s="40"/>
      <c r="PBK198" s="40"/>
      <c r="PBL198" s="40"/>
      <c r="PBM198" s="40"/>
      <c r="PBN198" s="40"/>
      <c r="PBO198" s="40"/>
      <c r="PBP198" s="40"/>
      <c r="PBQ198" s="40"/>
      <c r="PBR198" s="40"/>
      <c r="PBS198" s="40"/>
      <c r="PBT198" s="40"/>
      <c r="PBU198" s="40"/>
      <c r="PBV198" s="40"/>
      <c r="PBW198" s="40"/>
      <c r="PBX198" s="40"/>
      <c r="PBY198" s="40"/>
      <c r="PBZ198" s="40"/>
      <c r="PCA198" s="40"/>
      <c r="PCB198" s="40"/>
      <c r="PCC198" s="40"/>
      <c r="PCD198" s="40"/>
      <c r="PCE198" s="40"/>
      <c r="PCF198" s="40"/>
      <c r="PCG198" s="40"/>
      <c r="PCH198" s="40"/>
      <c r="PCI198" s="40"/>
      <c r="PCJ198" s="40"/>
      <c r="PCK198" s="40"/>
      <c r="PCL198" s="40"/>
      <c r="PCM198" s="40"/>
      <c r="PCN198" s="40"/>
      <c r="PCO198" s="40"/>
      <c r="PCP198" s="40"/>
      <c r="PCQ198" s="40"/>
      <c r="PCR198" s="40"/>
      <c r="PCS198" s="40"/>
      <c r="PCT198" s="40"/>
      <c r="PCU198" s="40"/>
      <c r="PCV198" s="40"/>
      <c r="PCW198" s="40"/>
      <c r="PCX198" s="40"/>
      <c r="PCY198" s="40"/>
      <c r="PCZ198" s="40"/>
      <c r="PDA198" s="40"/>
      <c r="PDB198" s="40"/>
      <c r="PDC198" s="40"/>
      <c r="PDD198" s="40"/>
      <c r="PDE198" s="40"/>
      <c r="PDF198" s="40"/>
      <c r="PDG198" s="40"/>
      <c r="PDH198" s="40"/>
      <c r="PDI198" s="40"/>
      <c r="PDJ198" s="40"/>
      <c r="PDK198" s="40"/>
      <c r="PDL198" s="40"/>
      <c r="PDM198" s="40"/>
      <c r="PDN198" s="40"/>
      <c r="PDO198" s="40"/>
      <c r="PDP198" s="40"/>
      <c r="PDQ198" s="40"/>
      <c r="PDR198" s="40"/>
      <c r="PDS198" s="40"/>
      <c r="PDT198" s="40"/>
      <c r="PDU198" s="40"/>
      <c r="PDV198" s="40"/>
      <c r="PDW198" s="40"/>
      <c r="PDX198" s="40"/>
      <c r="PDY198" s="40"/>
      <c r="PDZ198" s="40"/>
      <c r="PEA198" s="40"/>
      <c r="PEB198" s="40"/>
      <c r="PEC198" s="40"/>
      <c r="PED198" s="40"/>
      <c r="PEE198" s="40"/>
      <c r="PEF198" s="40"/>
      <c r="PEG198" s="40"/>
      <c r="PEH198" s="40"/>
      <c r="PEI198" s="40"/>
      <c r="PEJ198" s="40"/>
      <c r="PEK198" s="40"/>
      <c r="PEL198" s="40"/>
      <c r="PEM198" s="40"/>
      <c r="PEN198" s="40"/>
      <c r="PEO198" s="40"/>
      <c r="PEP198" s="40"/>
      <c r="PEQ198" s="40"/>
      <c r="PER198" s="40"/>
      <c r="PES198" s="40"/>
      <c r="PET198" s="40"/>
      <c r="PEU198" s="40"/>
      <c r="PEV198" s="40"/>
      <c r="PEW198" s="40"/>
      <c r="PEX198" s="40"/>
      <c r="PEY198" s="40"/>
      <c r="PEZ198" s="40"/>
      <c r="PFA198" s="40"/>
      <c r="PFB198" s="40"/>
      <c r="PFC198" s="40"/>
      <c r="PFD198" s="40"/>
      <c r="PFE198" s="40"/>
      <c r="PFF198" s="40"/>
      <c r="PFG198" s="40"/>
      <c r="PFH198" s="40"/>
      <c r="PFI198" s="40"/>
      <c r="PFJ198" s="40"/>
      <c r="PFK198" s="40"/>
      <c r="PFL198" s="40"/>
      <c r="PFM198" s="40"/>
      <c r="PFN198" s="40"/>
      <c r="PFO198" s="40"/>
      <c r="PFP198" s="40"/>
      <c r="PFQ198" s="40"/>
      <c r="PFR198" s="40"/>
      <c r="PFS198" s="40"/>
      <c r="PFT198" s="40"/>
      <c r="PFU198" s="40"/>
      <c r="PFV198" s="40"/>
      <c r="PFW198" s="40"/>
      <c r="PFX198" s="40"/>
      <c r="PFY198" s="40"/>
      <c r="PFZ198" s="40"/>
      <c r="PGA198" s="40"/>
      <c r="PGB198" s="40"/>
      <c r="PGC198" s="40"/>
      <c r="PGD198" s="40"/>
      <c r="PGE198" s="40"/>
      <c r="PGF198" s="40"/>
      <c r="PGG198" s="40"/>
      <c r="PGH198" s="40"/>
      <c r="PGI198" s="40"/>
      <c r="PGJ198" s="40"/>
      <c r="PGK198" s="40"/>
      <c r="PGL198" s="40"/>
      <c r="PGM198" s="40"/>
      <c r="PGN198" s="40"/>
      <c r="PGO198" s="40"/>
      <c r="PGP198" s="40"/>
      <c r="PGQ198" s="40"/>
      <c r="PGR198" s="40"/>
      <c r="PGS198" s="40"/>
      <c r="PGT198" s="40"/>
      <c r="PGU198" s="40"/>
      <c r="PGV198" s="40"/>
      <c r="PGW198" s="40"/>
      <c r="PGX198" s="40"/>
      <c r="PGY198" s="40"/>
      <c r="PGZ198" s="40"/>
      <c r="PHA198" s="40"/>
      <c r="PHB198" s="40"/>
      <c r="PHC198" s="40"/>
      <c r="PHD198" s="40"/>
      <c r="PHE198" s="40"/>
      <c r="PHF198" s="40"/>
      <c r="PHG198" s="40"/>
      <c r="PHH198" s="40"/>
      <c r="PHI198" s="40"/>
      <c r="PHJ198" s="40"/>
      <c r="PHK198" s="40"/>
      <c r="PHL198" s="40"/>
      <c r="PHM198" s="40"/>
      <c r="PHN198" s="40"/>
      <c r="PHO198" s="40"/>
      <c r="PHP198" s="40"/>
      <c r="PHQ198" s="40"/>
      <c r="PHR198" s="40"/>
      <c r="PHS198" s="40"/>
      <c r="PHT198" s="40"/>
      <c r="PHU198" s="40"/>
      <c r="PHV198" s="40"/>
      <c r="PHW198" s="40"/>
      <c r="PHX198" s="40"/>
      <c r="PHY198" s="40"/>
      <c r="PHZ198" s="40"/>
      <c r="PIA198" s="40"/>
      <c r="PIB198" s="40"/>
      <c r="PIC198" s="40"/>
      <c r="PID198" s="40"/>
      <c r="PIE198" s="40"/>
      <c r="PIF198" s="40"/>
      <c r="PIG198" s="40"/>
      <c r="PIH198" s="40"/>
      <c r="PII198" s="40"/>
      <c r="PIJ198" s="40"/>
      <c r="PIK198" s="40"/>
      <c r="PIL198" s="40"/>
      <c r="PIM198" s="40"/>
      <c r="PIN198" s="40"/>
      <c r="PIO198" s="40"/>
      <c r="PIP198" s="40"/>
      <c r="PIQ198" s="40"/>
      <c r="PIR198" s="40"/>
      <c r="PIS198" s="40"/>
      <c r="PIT198" s="40"/>
      <c r="PIU198" s="40"/>
      <c r="PIV198" s="40"/>
      <c r="PIW198" s="40"/>
      <c r="PIX198" s="40"/>
      <c r="PIY198" s="40"/>
      <c r="PIZ198" s="40"/>
      <c r="PJA198" s="40"/>
      <c r="PJB198" s="40"/>
      <c r="PJC198" s="40"/>
      <c r="PJD198" s="40"/>
      <c r="PJE198" s="40"/>
      <c r="PJF198" s="40"/>
      <c r="PJG198" s="40"/>
      <c r="PJH198" s="40"/>
      <c r="PJI198" s="40"/>
      <c r="PJJ198" s="40"/>
      <c r="PJK198" s="40"/>
      <c r="PJL198" s="40"/>
      <c r="PJM198" s="40"/>
      <c r="PJN198" s="40"/>
      <c r="PJO198" s="40"/>
      <c r="PJP198" s="40"/>
      <c r="PJQ198" s="40"/>
      <c r="PJR198" s="40"/>
      <c r="PJS198" s="40"/>
      <c r="PJT198" s="40"/>
      <c r="PJU198" s="40"/>
      <c r="PJV198" s="40"/>
      <c r="PJW198" s="40"/>
      <c r="PJX198" s="40"/>
      <c r="PJY198" s="40"/>
      <c r="PJZ198" s="40"/>
      <c r="PKA198" s="40"/>
      <c r="PKB198" s="40"/>
      <c r="PKC198" s="40"/>
      <c r="PKD198" s="40"/>
      <c r="PKE198" s="40"/>
      <c r="PKF198" s="40"/>
      <c r="PKG198" s="40"/>
      <c r="PKH198" s="40"/>
      <c r="PKI198" s="40"/>
      <c r="PKJ198" s="40"/>
      <c r="PKK198" s="40"/>
      <c r="PKL198" s="40"/>
      <c r="PKM198" s="40"/>
      <c r="PKN198" s="40"/>
      <c r="PKO198" s="40"/>
      <c r="PKP198" s="40"/>
      <c r="PKQ198" s="40"/>
      <c r="PKR198" s="40"/>
      <c r="PKS198" s="40"/>
      <c r="PKT198" s="40"/>
      <c r="PKU198" s="40"/>
      <c r="PKV198" s="40"/>
      <c r="PKW198" s="40"/>
      <c r="PKX198" s="40"/>
      <c r="PKY198" s="40"/>
      <c r="PKZ198" s="40"/>
      <c r="PLA198" s="40"/>
      <c r="PLB198" s="40"/>
      <c r="PLC198" s="40"/>
      <c r="PLD198" s="40"/>
      <c r="PLE198" s="40"/>
      <c r="PLF198" s="40"/>
      <c r="PLG198" s="40"/>
      <c r="PLH198" s="40"/>
      <c r="PLI198" s="40"/>
      <c r="PLJ198" s="40"/>
      <c r="PLK198" s="40"/>
      <c r="PLL198" s="40"/>
      <c r="PLM198" s="40"/>
      <c r="PLN198" s="40"/>
      <c r="PLO198" s="40"/>
      <c r="PLP198" s="40"/>
      <c r="PLQ198" s="40"/>
      <c r="PLR198" s="40"/>
      <c r="PLS198" s="40"/>
      <c r="PLT198" s="40"/>
      <c r="PLU198" s="40"/>
      <c r="PLV198" s="40"/>
      <c r="PLW198" s="40"/>
      <c r="PLX198" s="40"/>
      <c r="PLY198" s="40"/>
      <c r="PLZ198" s="40"/>
      <c r="PMA198" s="40"/>
      <c r="PMB198" s="40"/>
      <c r="PMC198" s="40"/>
      <c r="PMD198" s="40"/>
      <c r="PME198" s="40"/>
      <c r="PMF198" s="40"/>
      <c r="PMG198" s="40"/>
      <c r="PMH198" s="40"/>
      <c r="PMI198" s="40"/>
      <c r="PMJ198" s="40"/>
      <c r="PMK198" s="40"/>
      <c r="PML198" s="40"/>
      <c r="PMM198" s="40"/>
      <c r="PMN198" s="40"/>
      <c r="PMO198" s="40"/>
      <c r="PMP198" s="40"/>
      <c r="PMQ198" s="40"/>
      <c r="PMR198" s="40"/>
      <c r="PMS198" s="40"/>
      <c r="PMT198" s="40"/>
      <c r="PMU198" s="40"/>
      <c r="PMV198" s="40"/>
      <c r="PMW198" s="40"/>
      <c r="PMX198" s="40"/>
      <c r="PMY198" s="40"/>
      <c r="PMZ198" s="40"/>
      <c r="PNA198" s="40"/>
      <c r="PNB198" s="40"/>
      <c r="PNC198" s="40"/>
      <c r="PND198" s="40"/>
      <c r="PNE198" s="40"/>
      <c r="PNF198" s="40"/>
      <c r="PNG198" s="40"/>
      <c r="PNH198" s="40"/>
      <c r="PNI198" s="40"/>
      <c r="PNJ198" s="40"/>
      <c r="PNK198" s="40"/>
      <c r="PNL198" s="40"/>
      <c r="PNM198" s="40"/>
      <c r="PNN198" s="40"/>
      <c r="PNO198" s="40"/>
      <c r="PNP198" s="40"/>
      <c r="PNQ198" s="40"/>
      <c r="PNR198" s="40"/>
      <c r="PNS198" s="40"/>
      <c r="PNT198" s="40"/>
      <c r="PNU198" s="40"/>
      <c r="PNV198" s="40"/>
      <c r="PNW198" s="40"/>
      <c r="PNX198" s="40"/>
      <c r="PNY198" s="40"/>
      <c r="PNZ198" s="40"/>
      <c r="POA198" s="40"/>
      <c r="POB198" s="40"/>
      <c r="POC198" s="40"/>
      <c r="POD198" s="40"/>
      <c r="POE198" s="40"/>
      <c r="POF198" s="40"/>
      <c r="POG198" s="40"/>
      <c r="POH198" s="40"/>
      <c r="POI198" s="40"/>
      <c r="POJ198" s="40"/>
      <c r="POK198" s="40"/>
      <c r="POL198" s="40"/>
      <c r="POM198" s="40"/>
      <c r="PON198" s="40"/>
      <c r="POO198" s="40"/>
      <c r="POP198" s="40"/>
      <c r="POQ198" s="40"/>
      <c r="POR198" s="40"/>
      <c r="POS198" s="40"/>
      <c r="POT198" s="40"/>
      <c r="POU198" s="40"/>
      <c r="POV198" s="40"/>
      <c r="POW198" s="40"/>
      <c r="POX198" s="40"/>
      <c r="POY198" s="40"/>
      <c r="POZ198" s="40"/>
      <c r="PPA198" s="40"/>
      <c r="PPB198" s="40"/>
      <c r="PPC198" s="40"/>
      <c r="PPD198" s="40"/>
      <c r="PPE198" s="40"/>
      <c r="PPF198" s="40"/>
      <c r="PPG198" s="40"/>
      <c r="PPH198" s="40"/>
      <c r="PPI198" s="40"/>
      <c r="PPJ198" s="40"/>
      <c r="PPK198" s="40"/>
      <c r="PPL198" s="40"/>
      <c r="PPM198" s="40"/>
      <c r="PPN198" s="40"/>
      <c r="PPO198" s="40"/>
      <c r="PPP198" s="40"/>
      <c r="PPQ198" s="40"/>
      <c r="PPR198" s="40"/>
      <c r="PPS198" s="40"/>
      <c r="PPT198" s="40"/>
      <c r="PPU198" s="40"/>
      <c r="PPV198" s="40"/>
      <c r="PPW198" s="40"/>
      <c r="PPX198" s="40"/>
      <c r="PPY198" s="40"/>
      <c r="PPZ198" s="40"/>
      <c r="PQA198" s="40"/>
      <c r="PQB198" s="40"/>
      <c r="PQC198" s="40"/>
      <c r="PQD198" s="40"/>
      <c r="PQE198" s="40"/>
      <c r="PQF198" s="40"/>
      <c r="PQG198" s="40"/>
      <c r="PQH198" s="40"/>
      <c r="PQI198" s="40"/>
      <c r="PQJ198" s="40"/>
      <c r="PQK198" s="40"/>
      <c r="PQL198" s="40"/>
      <c r="PQM198" s="40"/>
      <c r="PQN198" s="40"/>
      <c r="PQO198" s="40"/>
      <c r="PQP198" s="40"/>
      <c r="PQQ198" s="40"/>
      <c r="PQR198" s="40"/>
      <c r="PQS198" s="40"/>
      <c r="PQT198" s="40"/>
      <c r="PQU198" s="40"/>
      <c r="PQV198" s="40"/>
      <c r="PQW198" s="40"/>
      <c r="PQX198" s="40"/>
      <c r="PQY198" s="40"/>
      <c r="PQZ198" s="40"/>
      <c r="PRA198" s="40"/>
      <c r="PRB198" s="40"/>
      <c r="PRC198" s="40"/>
      <c r="PRD198" s="40"/>
      <c r="PRE198" s="40"/>
      <c r="PRF198" s="40"/>
      <c r="PRG198" s="40"/>
      <c r="PRH198" s="40"/>
      <c r="PRI198" s="40"/>
      <c r="PRJ198" s="40"/>
      <c r="PRK198" s="40"/>
      <c r="PRL198" s="40"/>
      <c r="PRM198" s="40"/>
      <c r="PRN198" s="40"/>
      <c r="PRO198" s="40"/>
      <c r="PRP198" s="40"/>
      <c r="PRQ198" s="40"/>
      <c r="PRR198" s="40"/>
      <c r="PRS198" s="40"/>
      <c r="PRT198" s="40"/>
      <c r="PRU198" s="40"/>
      <c r="PRV198" s="40"/>
      <c r="PRW198" s="40"/>
      <c r="PRX198" s="40"/>
      <c r="PRY198" s="40"/>
      <c r="PRZ198" s="40"/>
      <c r="PSA198" s="40"/>
      <c r="PSB198" s="40"/>
      <c r="PSC198" s="40"/>
      <c r="PSD198" s="40"/>
      <c r="PSE198" s="40"/>
      <c r="PSF198" s="40"/>
      <c r="PSG198" s="40"/>
      <c r="PSH198" s="40"/>
      <c r="PSI198" s="40"/>
      <c r="PSJ198" s="40"/>
      <c r="PSK198" s="40"/>
      <c r="PSL198" s="40"/>
      <c r="PSM198" s="40"/>
      <c r="PSN198" s="40"/>
      <c r="PSO198" s="40"/>
      <c r="PSP198" s="40"/>
      <c r="PSQ198" s="40"/>
      <c r="PSR198" s="40"/>
      <c r="PSS198" s="40"/>
      <c r="PST198" s="40"/>
      <c r="PSU198" s="40"/>
      <c r="PSV198" s="40"/>
      <c r="PSW198" s="40"/>
      <c r="PSX198" s="40"/>
      <c r="PSY198" s="40"/>
      <c r="PSZ198" s="40"/>
      <c r="PTA198" s="40"/>
      <c r="PTB198" s="40"/>
      <c r="PTC198" s="40"/>
      <c r="PTD198" s="40"/>
      <c r="PTE198" s="40"/>
      <c r="PTF198" s="40"/>
      <c r="PTG198" s="40"/>
      <c r="PTH198" s="40"/>
      <c r="PTI198" s="40"/>
      <c r="PTJ198" s="40"/>
      <c r="PTK198" s="40"/>
      <c r="PTL198" s="40"/>
      <c r="PTM198" s="40"/>
      <c r="PTN198" s="40"/>
      <c r="PTO198" s="40"/>
      <c r="PTP198" s="40"/>
      <c r="PTQ198" s="40"/>
      <c r="PTR198" s="40"/>
      <c r="PTS198" s="40"/>
      <c r="PTT198" s="40"/>
      <c r="PTU198" s="40"/>
      <c r="PTV198" s="40"/>
      <c r="PTW198" s="40"/>
      <c r="PTX198" s="40"/>
      <c r="PTY198" s="40"/>
      <c r="PTZ198" s="40"/>
      <c r="PUA198" s="40"/>
      <c r="PUB198" s="40"/>
      <c r="PUC198" s="40"/>
      <c r="PUD198" s="40"/>
      <c r="PUE198" s="40"/>
      <c r="PUF198" s="40"/>
      <c r="PUG198" s="40"/>
      <c r="PUH198" s="40"/>
      <c r="PUI198" s="40"/>
      <c r="PUJ198" s="40"/>
      <c r="PUK198" s="40"/>
      <c r="PUL198" s="40"/>
      <c r="PUM198" s="40"/>
      <c r="PUN198" s="40"/>
      <c r="PUO198" s="40"/>
      <c r="PUP198" s="40"/>
      <c r="PUQ198" s="40"/>
      <c r="PUR198" s="40"/>
      <c r="PUS198" s="40"/>
      <c r="PUT198" s="40"/>
      <c r="PUU198" s="40"/>
      <c r="PUV198" s="40"/>
      <c r="PUW198" s="40"/>
      <c r="PUX198" s="40"/>
      <c r="PUY198" s="40"/>
      <c r="PUZ198" s="40"/>
      <c r="PVA198" s="40"/>
      <c r="PVB198" s="40"/>
      <c r="PVC198" s="40"/>
      <c r="PVD198" s="40"/>
      <c r="PVE198" s="40"/>
      <c r="PVF198" s="40"/>
      <c r="PVG198" s="40"/>
      <c r="PVH198" s="40"/>
      <c r="PVI198" s="40"/>
      <c r="PVJ198" s="40"/>
      <c r="PVK198" s="40"/>
      <c r="PVL198" s="40"/>
      <c r="PVM198" s="40"/>
      <c r="PVN198" s="40"/>
      <c r="PVO198" s="40"/>
      <c r="PVP198" s="40"/>
      <c r="PVQ198" s="40"/>
      <c r="PVR198" s="40"/>
      <c r="PVS198" s="40"/>
      <c r="PVT198" s="40"/>
      <c r="PVU198" s="40"/>
      <c r="PVV198" s="40"/>
      <c r="PVW198" s="40"/>
      <c r="PVX198" s="40"/>
      <c r="PVY198" s="40"/>
      <c r="PVZ198" s="40"/>
      <c r="PWA198" s="40"/>
      <c r="PWB198" s="40"/>
      <c r="PWC198" s="40"/>
      <c r="PWD198" s="40"/>
      <c r="PWE198" s="40"/>
      <c r="PWF198" s="40"/>
      <c r="PWG198" s="40"/>
      <c r="PWH198" s="40"/>
      <c r="PWI198" s="40"/>
      <c r="PWJ198" s="40"/>
      <c r="PWK198" s="40"/>
      <c r="PWL198" s="40"/>
      <c r="PWM198" s="40"/>
      <c r="PWN198" s="40"/>
      <c r="PWO198" s="40"/>
      <c r="PWP198" s="40"/>
      <c r="PWQ198" s="40"/>
      <c r="PWR198" s="40"/>
      <c r="PWS198" s="40"/>
      <c r="PWT198" s="40"/>
      <c r="PWU198" s="40"/>
      <c r="PWV198" s="40"/>
      <c r="PWW198" s="40"/>
      <c r="PWX198" s="40"/>
      <c r="PWY198" s="40"/>
      <c r="PWZ198" s="40"/>
      <c r="PXA198" s="40"/>
      <c r="PXB198" s="40"/>
      <c r="PXC198" s="40"/>
      <c r="PXD198" s="40"/>
      <c r="PXE198" s="40"/>
      <c r="PXF198" s="40"/>
      <c r="PXG198" s="40"/>
      <c r="PXH198" s="40"/>
      <c r="PXI198" s="40"/>
      <c r="PXJ198" s="40"/>
      <c r="PXK198" s="40"/>
      <c r="PXL198" s="40"/>
      <c r="PXM198" s="40"/>
      <c r="PXN198" s="40"/>
      <c r="PXO198" s="40"/>
      <c r="PXP198" s="40"/>
      <c r="PXQ198" s="40"/>
      <c r="PXR198" s="40"/>
      <c r="PXS198" s="40"/>
      <c r="PXT198" s="40"/>
      <c r="PXU198" s="40"/>
      <c r="PXV198" s="40"/>
      <c r="PXW198" s="40"/>
      <c r="PXX198" s="40"/>
      <c r="PXY198" s="40"/>
      <c r="PXZ198" s="40"/>
      <c r="PYA198" s="40"/>
      <c r="PYB198" s="40"/>
      <c r="PYC198" s="40"/>
      <c r="PYD198" s="40"/>
      <c r="PYE198" s="40"/>
      <c r="PYF198" s="40"/>
      <c r="PYG198" s="40"/>
      <c r="PYH198" s="40"/>
      <c r="PYI198" s="40"/>
      <c r="PYJ198" s="40"/>
      <c r="PYK198" s="40"/>
      <c r="PYL198" s="40"/>
      <c r="PYM198" s="40"/>
      <c r="PYN198" s="40"/>
      <c r="PYO198" s="40"/>
      <c r="PYP198" s="40"/>
      <c r="PYQ198" s="40"/>
      <c r="PYR198" s="40"/>
      <c r="PYS198" s="40"/>
      <c r="PYT198" s="40"/>
      <c r="PYU198" s="40"/>
      <c r="PYV198" s="40"/>
      <c r="PYW198" s="40"/>
      <c r="PYX198" s="40"/>
      <c r="PYY198" s="40"/>
      <c r="PYZ198" s="40"/>
      <c r="PZA198" s="40"/>
      <c r="PZB198" s="40"/>
      <c r="PZC198" s="40"/>
      <c r="PZD198" s="40"/>
      <c r="PZE198" s="40"/>
      <c r="PZF198" s="40"/>
      <c r="PZG198" s="40"/>
      <c r="PZH198" s="40"/>
      <c r="PZI198" s="40"/>
      <c r="PZJ198" s="40"/>
      <c r="PZK198" s="40"/>
      <c r="PZL198" s="40"/>
      <c r="PZM198" s="40"/>
      <c r="PZN198" s="40"/>
      <c r="PZO198" s="40"/>
      <c r="PZP198" s="40"/>
      <c r="PZQ198" s="40"/>
      <c r="PZR198" s="40"/>
      <c r="PZS198" s="40"/>
      <c r="PZT198" s="40"/>
      <c r="PZU198" s="40"/>
      <c r="PZV198" s="40"/>
      <c r="PZW198" s="40"/>
      <c r="PZX198" s="40"/>
      <c r="PZY198" s="40"/>
      <c r="PZZ198" s="40"/>
      <c r="QAA198" s="40"/>
      <c r="QAB198" s="40"/>
      <c r="QAC198" s="40"/>
      <c r="QAD198" s="40"/>
      <c r="QAE198" s="40"/>
      <c r="QAF198" s="40"/>
      <c r="QAG198" s="40"/>
      <c r="QAH198" s="40"/>
      <c r="QAI198" s="40"/>
      <c r="QAJ198" s="40"/>
      <c r="QAK198" s="40"/>
      <c r="QAL198" s="40"/>
      <c r="QAM198" s="40"/>
      <c r="QAN198" s="40"/>
      <c r="QAO198" s="40"/>
      <c r="QAP198" s="40"/>
      <c r="QAQ198" s="40"/>
      <c r="QAR198" s="40"/>
      <c r="QAS198" s="40"/>
      <c r="QAT198" s="40"/>
      <c r="QAU198" s="40"/>
      <c r="QAV198" s="40"/>
      <c r="QAW198" s="40"/>
      <c r="QAX198" s="40"/>
      <c r="QAY198" s="40"/>
      <c r="QAZ198" s="40"/>
      <c r="QBA198" s="40"/>
      <c r="QBB198" s="40"/>
      <c r="QBC198" s="40"/>
      <c r="QBD198" s="40"/>
      <c r="QBE198" s="40"/>
      <c r="QBF198" s="40"/>
      <c r="QBG198" s="40"/>
      <c r="QBH198" s="40"/>
      <c r="QBI198" s="40"/>
      <c r="QBJ198" s="40"/>
      <c r="QBK198" s="40"/>
      <c r="QBL198" s="40"/>
      <c r="QBM198" s="40"/>
      <c r="QBN198" s="40"/>
      <c r="QBO198" s="40"/>
      <c r="QBP198" s="40"/>
      <c r="QBQ198" s="40"/>
      <c r="QBR198" s="40"/>
      <c r="QBS198" s="40"/>
      <c r="QBT198" s="40"/>
      <c r="QBU198" s="40"/>
      <c r="QBV198" s="40"/>
      <c r="QBW198" s="40"/>
      <c r="QBX198" s="40"/>
      <c r="QBY198" s="40"/>
      <c r="QBZ198" s="40"/>
      <c r="QCA198" s="40"/>
      <c r="QCB198" s="40"/>
      <c r="QCC198" s="40"/>
      <c r="QCD198" s="40"/>
      <c r="QCE198" s="40"/>
      <c r="QCF198" s="40"/>
      <c r="QCG198" s="40"/>
      <c r="QCH198" s="40"/>
      <c r="QCI198" s="40"/>
      <c r="QCJ198" s="40"/>
      <c r="QCK198" s="40"/>
      <c r="QCL198" s="40"/>
      <c r="QCM198" s="40"/>
      <c r="QCN198" s="40"/>
      <c r="QCO198" s="40"/>
      <c r="QCP198" s="40"/>
      <c r="QCQ198" s="40"/>
      <c r="QCR198" s="40"/>
      <c r="QCS198" s="40"/>
      <c r="QCT198" s="40"/>
      <c r="QCU198" s="40"/>
      <c r="QCV198" s="40"/>
      <c r="QCW198" s="40"/>
      <c r="QCX198" s="40"/>
      <c r="QCY198" s="40"/>
      <c r="QCZ198" s="40"/>
      <c r="QDA198" s="40"/>
      <c r="QDB198" s="40"/>
      <c r="QDC198" s="40"/>
      <c r="QDD198" s="40"/>
      <c r="QDE198" s="40"/>
      <c r="QDF198" s="40"/>
      <c r="QDG198" s="40"/>
      <c r="QDH198" s="40"/>
      <c r="QDI198" s="40"/>
      <c r="QDJ198" s="40"/>
      <c r="QDK198" s="40"/>
      <c r="QDL198" s="40"/>
      <c r="QDM198" s="40"/>
      <c r="QDN198" s="40"/>
      <c r="QDO198" s="40"/>
      <c r="QDP198" s="40"/>
      <c r="QDQ198" s="40"/>
      <c r="QDR198" s="40"/>
      <c r="QDS198" s="40"/>
      <c r="QDT198" s="40"/>
      <c r="QDU198" s="40"/>
      <c r="QDV198" s="40"/>
      <c r="QDW198" s="40"/>
      <c r="QDX198" s="40"/>
      <c r="QDY198" s="40"/>
      <c r="QDZ198" s="40"/>
      <c r="QEA198" s="40"/>
      <c r="QEB198" s="40"/>
      <c r="QEC198" s="40"/>
      <c r="QED198" s="40"/>
      <c r="QEE198" s="40"/>
      <c r="QEF198" s="40"/>
      <c r="QEG198" s="40"/>
      <c r="QEH198" s="40"/>
      <c r="QEI198" s="40"/>
      <c r="QEJ198" s="40"/>
      <c r="QEK198" s="40"/>
      <c r="QEL198" s="40"/>
      <c r="QEM198" s="40"/>
      <c r="QEN198" s="40"/>
      <c r="QEO198" s="40"/>
      <c r="QEP198" s="40"/>
      <c r="QEQ198" s="40"/>
      <c r="QER198" s="40"/>
      <c r="QES198" s="40"/>
      <c r="QET198" s="40"/>
      <c r="QEU198" s="40"/>
      <c r="QEV198" s="40"/>
      <c r="QEW198" s="40"/>
      <c r="QEX198" s="40"/>
      <c r="QEY198" s="40"/>
      <c r="QEZ198" s="40"/>
      <c r="QFA198" s="40"/>
      <c r="QFB198" s="40"/>
      <c r="QFC198" s="40"/>
      <c r="QFD198" s="40"/>
      <c r="QFE198" s="40"/>
      <c r="QFF198" s="40"/>
      <c r="QFG198" s="40"/>
      <c r="QFH198" s="40"/>
      <c r="QFI198" s="40"/>
      <c r="QFJ198" s="40"/>
      <c r="QFK198" s="40"/>
      <c r="QFL198" s="40"/>
      <c r="QFM198" s="40"/>
      <c r="QFN198" s="40"/>
      <c r="QFO198" s="40"/>
      <c r="QFP198" s="40"/>
      <c r="QFQ198" s="40"/>
      <c r="QFR198" s="40"/>
      <c r="QFS198" s="40"/>
      <c r="QFT198" s="40"/>
      <c r="QFU198" s="40"/>
      <c r="QFV198" s="40"/>
      <c r="QFW198" s="40"/>
      <c r="QFX198" s="40"/>
      <c r="QFY198" s="40"/>
      <c r="QFZ198" s="40"/>
      <c r="QGA198" s="40"/>
      <c r="QGB198" s="40"/>
      <c r="QGC198" s="40"/>
      <c r="QGD198" s="40"/>
      <c r="QGE198" s="40"/>
      <c r="QGF198" s="40"/>
      <c r="QGG198" s="40"/>
      <c r="QGH198" s="40"/>
      <c r="QGI198" s="40"/>
      <c r="QGJ198" s="40"/>
      <c r="QGK198" s="40"/>
      <c r="QGL198" s="40"/>
      <c r="QGM198" s="40"/>
      <c r="QGN198" s="40"/>
      <c r="QGO198" s="40"/>
      <c r="QGP198" s="40"/>
      <c r="QGQ198" s="40"/>
      <c r="QGR198" s="40"/>
      <c r="QGS198" s="40"/>
      <c r="QGT198" s="40"/>
      <c r="QGU198" s="40"/>
      <c r="QGV198" s="40"/>
      <c r="QGW198" s="40"/>
      <c r="QGX198" s="40"/>
      <c r="QGY198" s="40"/>
      <c r="QGZ198" s="40"/>
      <c r="QHA198" s="40"/>
      <c r="QHB198" s="40"/>
      <c r="QHC198" s="40"/>
      <c r="QHD198" s="40"/>
      <c r="QHE198" s="40"/>
      <c r="QHF198" s="40"/>
      <c r="QHG198" s="40"/>
      <c r="QHH198" s="40"/>
      <c r="QHI198" s="40"/>
      <c r="QHJ198" s="40"/>
      <c r="QHK198" s="40"/>
      <c r="QHL198" s="40"/>
      <c r="QHM198" s="40"/>
      <c r="QHN198" s="40"/>
      <c r="QHO198" s="40"/>
      <c r="QHP198" s="40"/>
      <c r="QHQ198" s="40"/>
      <c r="QHR198" s="40"/>
      <c r="QHS198" s="40"/>
      <c r="QHT198" s="40"/>
      <c r="QHU198" s="40"/>
      <c r="QHV198" s="40"/>
      <c r="QHW198" s="40"/>
      <c r="QHX198" s="40"/>
      <c r="QHY198" s="40"/>
      <c r="QHZ198" s="40"/>
      <c r="QIA198" s="40"/>
      <c r="QIB198" s="40"/>
      <c r="QIC198" s="40"/>
      <c r="QID198" s="40"/>
      <c r="QIE198" s="40"/>
      <c r="QIF198" s="40"/>
      <c r="QIG198" s="40"/>
      <c r="QIH198" s="40"/>
      <c r="QII198" s="40"/>
      <c r="QIJ198" s="40"/>
      <c r="QIK198" s="40"/>
      <c r="QIL198" s="40"/>
      <c r="QIM198" s="40"/>
      <c r="QIN198" s="40"/>
      <c r="QIO198" s="40"/>
      <c r="QIP198" s="40"/>
      <c r="QIQ198" s="40"/>
      <c r="QIR198" s="40"/>
      <c r="QIS198" s="40"/>
      <c r="QIT198" s="40"/>
      <c r="QIU198" s="40"/>
      <c r="QIV198" s="40"/>
      <c r="QIW198" s="40"/>
      <c r="QIX198" s="40"/>
      <c r="QIY198" s="40"/>
      <c r="QIZ198" s="40"/>
      <c r="QJA198" s="40"/>
      <c r="QJB198" s="40"/>
      <c r="QJC198" s="40"/>
      <c r="QJD198" s="40"/>
      <c r="QJE198" s="40"/>
      <c r="QJF198" s="40"/>
      <c r="QJG198" s="40"/>
      <c r="QJH198" s="40"/>
      <c r="QJI198" s="40"/>
      <c r="QJJ198" s="40"/>
      <c r="QJK198" s="40"/>
      <c r="QJL198" s="40"/>
      <c r="QJM198" s="40"/>
      <c r="QJN198" s="40"/>
      <c r="QJO198" s="40"/>
      <c r="QJP198" s="40"/>
      <c r="QJQ198" s="40"/>
      <c r="QJR198" s="40"/>
      <c r="QJS198" s="40"/>
      <c r="QJT198" s="40"/>
      <c r="QJU198" s="40"/>
      <c r="QJV198" s="40"/>
      <c r="QJW198" s="40"/>
      <c r="QJX198" s="40"/>
      <c r="QJY198" s="40"/>
      <c r="QJZ198" s="40"/>
      <c r="QKA198" s="40"/>
      <c r="QKB198" s="40"/>
      <c r="QKC198" s="40"/>
      <c r="QKD198" s="40"/>
      <c r="QKE198" s="40"/>
      <c r="QKF198" s="40"/>
      <c r="QKG198" s="40"/>
      <c r="QKH198" s="40"/>
      <c r="QKI198" s="40"/>
      <c r="QKJ198" s="40"/>
      <c r="QKK198" s="40"/>
      <c r="QKL198" s="40"/>
      <c r="QKM198" s="40"/>
      <c r="QKN198" s="40"/>
      <c r="QKO198" s="40"/>
      <c r="QKP198" s="40"/>
      <c r="QKQ198" s="40"/>
      <c r="QKR198" s="40"/>
      <c r="QKS198" s="40"/>
      <c r="QKT198" s="40"/>
      <c r="QKU198" s="40"/>
      <c r="QKV198" s="40"/>
      <c r="QKW198" s="40"/>
      <c r="QKX198" s="40"/>
      <c r="QKY198" s="40"/>
      <c r="QKZ198" s="40"/>
      <c r="QLA198" s="40"/>
      <c r="QLB198" s="40"/>
      <c r="QLC198" s="40"/>
      <c r="QLD198" s="40"/>
      <c r="QLE198" s="40"/>
      <c r="QLF198" s="40"/>
      <c r="QLG198" s="40"/>
      <c r="QLH198" s="40"/>
      <c r="QLI198" s="40"/>
      <c r="QLJ198" s="40"/>
      <c r="QLK198" s="40"/>
      <c r="QLL198" s="40"/>
      <c r="QLM198" s="40"/>
      <c r="QLN198" s="40"/>
      <c r="QLO198" s="40"/>
      <c r="QLP198" s="40"/>
      <c r="QLQ198" s="40"/>
      <c r="QLR198" s="40"/>
      <c r="QLS198" s="40"/>
      <c r="QLT198" s="40"/>
      <c r="QLU198" s="40"/>
      <c r="QLV198" s="40"/>
      <c r="QLW198" s="40"/>
      <c r="QLX198" s="40"/>
      <c r="QLY198" s="40"/>
      <c r="QLZ198" s="40"/>
      <c r="QMA198" s="40"/>
      <c r="QMB198" s="40"/>
      <c r="QMC198" s="40"/>
      <c r="QMD198" s="40"/>
      <c r="QME198" s="40"/>
      <c r="QMF198" s="40"/>
      <c r="QMG198" s="40"/>
      <c r="QMH198" s="40"/>
      <c r="QMI198" s="40"/>
      <c r="QMJ198" s="40"/>
      <c r="QMK198" s="40"/>
      <c r="QML198" s="40"/>
      <c r="QMM198" s="40"/>
      <c r="QMN198" s="40"/>
      <c r="QMO198" s="40"/>
      <c r="QMP198" s="40"/>
      <c r="QMQ198" s="40"/>
      <c r="QMR198" s="40"/>
      <c r="QMS198" s="40"/>
      <c r="QMT198" s="40"/>
      <c r="QMU198" s="40"/>
      <c r="QMV198" s="40"/>
      <c r="QMW198" s="40"/>
      <c r="QMX198" s="40"/>
      <c r="QMY198" s="40"/>
      <c r="QMZ198" s="40"/>
      <c r="QNA198" s="40"/>
      <c r="QNB198" s="40"/>
      <c r="QNC198" s="40"/>
      <c r="QND198" s="40"/>
      <c r="QNE198" s="40"/>
      <c r="QNF198" s="40"/>
      <c r="QNG198" s="40"/>
      <c r="QNH198" s="40"/>
      <c r="QNI198" s="40"/>
      <c r="QNJ198" s="40"/>
      <c r="QNK198" s="40"/>
      <c r="QNL198" s="40"/>
      <c r="QNM198" s="40"/>
      <c r="QNN198" s="40"/>
      <c r="QNO198" s="40"/>
      <c r="QNP198" s="40"/>
      <c r="QNQ198" s="40"/>
      <c r="QNR198" s="40"/>
      <c r="QNS198" s="40"/>
      <c r="QNT198" s="40"/>
      <c r="QNU198" s="40"/>
      <c r="QNV198" s="40"/>
      <c r="QNW198" s="40"/>
      <c r="QNX198" s="40"/>
      <c r="QNY198" s="40"/>
      <c r="QNZ198" s="40"/>
      <c r="QOA198" s="40"/>
      <c r="QOB198" s="40"/>
      <c r="QOC198" s="40"/>
      <c r="QOD198" s="40"/>
      <c r="QOE198" s="40"/>
      <c r="QOF198" s="40"/>
      <c r="QOG198" s="40"/>
      <c r="QOH198" s="40"/>
      <c r="QOI198" s="40"/>
      <c r="QOJ198" s="40"/>
      <c r="QOK198" s="40"/>
      <c r="QOL198" s="40"/>
      <c r="QOM198" s="40"/>
      <c r="QON198" s="40"/>
      <c r="QOO198" s="40"/>
      <c r="QOP198" s="40"/>
      <c r="QOQ198" s="40"/>
      <c r="QOR198" s="40"/>
      <c r="QOS198" s="40"/>
      <c r="QOT198" s="40"/>
      <c r="QOU198" s="40"/>
      <c r="QOV198" s="40"/>
      <c r="QOW198" s="40"/>
      <c r="QOX198" s="40"/>
      <c r="QOY198" s="40"/>
      <c r="QOZ198" s="40"/>
      <c r="QPA198" s="40"/>
      <c r="QPB198" s="40"/>
      <c r="QPC198" s="40"/>
      <c r="QPD198" s="40"/>
      <c r="QPE198" s="40"/>
      <c r="QPF198" s="40"/>
      <c r="QPG198" s="40"/>
      <c r="QPH198" s="40"/>
      <c r="QPI198" s="40"/>
      <c r="QPJ198" s="40"/>
      <c r="QPK198" s="40"/>
      <c r="QPL198" s="40"/>
      <c r="QPM198" s="40"/>
      <c r="QPN198" s="40"/>
      <c r="QPO198" s="40"/>
      <c r="QPP198" s="40"/>
      <c r="QPQ198" s="40"/>
      <c r="QPR198" s="40"/>
      <c r="QPS198" s="40"/>
      <c r="QPT198" s="40"/>
      <c r="QPU198" s="40"/>
      <c r="QPV198" s="40"/>
      <c r="QPW198" s="40"/>
      <c r="QPX198" s="40"/>
      <c r="QPY198" s="40"/>
      <c r="QPZ198" s="40"/>
      <c r="QQA198" s="40"/>
      <c r="QQB198" s="40"/>
      <c r="QQC198" s="40"/>
      <c r="QQD198" s="40"/>
      <c r="QQE198" s="40"/>
      <c r="QQF198" s="40"/>
      <c r="QQG198" s="40"/>
      <c r="QQH198" s="40"/>
      <c r="QQI198" s="40"/>
      <c r="QQJ198" s="40"/>
      <c r="QQK198" s="40"/>
      <c r="QQL198" s="40"/>
      <c r="QQM198" s="40"/>
      <c r="QQN198" s="40"/>
      <c r="QQO198" s="40"/>
      <c r="QQP198" s="40"/>
      <c r="QQQ198" s="40"/>
      <c r="QQR198" s="40"/>
      <c r="QQS198" s="40"/>
      <c r="QQT198" s="40"/>
      <c r="QQU198" s="40"/>
      <c r="QQV198" s="40"/>
      <c r="QQW198" s="40"/>
      <c r="QQX198" s="40"/>
      <c r="QQY198" s="40"/>
      <c r="QQZ198" s="40"/>
      <c r="QRA198" s="40"/>
      <c r="QRB198" s="40"/>
      <c r="QRC198" s="40"/>
      <c r="QRD198" s="40"/>
      <c r="QRE198" s="40"/>
      <c r="QRF198" s="40"/>
      <c r="QRG198" s="40"/>
      <c r="QRH198" s="40"/>
      <c r="QRI198" s="40"/>
      <c r="QRJ198" s="40"/>
      <c r="QRK198" s="40"/>
      <c r="QRL198" s="40"/>
      <c r="QRM198" s="40"/>
      <c r="QRN198" s="40"/>
      <c r="QRO198" s="40"/>
      <c r="QRP198" s="40"/>
      <c r="QRQ198" s="40"/>
      <c r="QRR198" s="40"/>
      <c r="QRS198" s="40"/>
      <c r="QRT198" s="40"/>
      <c r="QRU198" s="40"/>
      <c r="QRV198" s="40"/>
      <c r="QRW198" s="40"/>
      <c r="QRX198" s="40"/>
      <c r="QRY198" s="40"/>
      <c r="QRZ198" s="40"/>
      <c r="QSA198" s="40"/>
      <c r="QSB198" s="40"/>
      <c r="QSC198" s="40"/>
      <c r="QSD198" s="40"/>
      <c r="QSE198" s="40"/>
      <c r="QSF198" s="40"/>
      <c r="QSG198" s="40"/>
      <c r="QSH198" s="40"/>
      <c r="QSI198" s="40"/>
      <c r="QSJ198" s="40"/>
      <c r="QSK198" s="40"/>
      <c r="QSL198" s="40"/>
      <c r="QSM198" s="40"/>
      <c r="QSN198" s="40"/>
      <c r="QSO198" s="40"/>
      <c r="QSP198" s="40"/>
      <c r="QSQ198" s="40"/>
      <c r="QSR198" s="40"/>
      <c r="QSS198" s="40"/>
      <c r="QST198" s="40"/>
      <c r="QSU198" s="40"/>
      <c r="QSV198" s="40"/>
      <c r="QSW198" s="40"/>
      <c r="QSX198" s="40"/>
      <c r="QSY198" s="40"/>
      <c r="QSZ198" s="40"/>
      <c r="QTA198" s="40"/>
      <c r="QTB198" s="40"/>
      <c r="QTC198" s="40"/>
      <c r="QTD198" s="40"/>
      <c r="QTE198" s="40"/>
      <c r="QTF198" s="40"/>
      <c r="QTG198" s="40"/>
      <c r="QTH198" s="40"/>
      <c r="QTI198" s="40"/>
      <c r="QTJ198" s="40"/>
      <c r="QTK198" s="40"/>
      <c r="QTL198" s="40"/>
      <c r="QTM198" s="40"/>
      <c r="QTN198" s="40"/>
      <c r="QTO198" s="40"/>
      <c r="QTP198" s="40"/>
      <c r="QTQ198" s="40"/>
      <c r="QTR198" s="40"/>
      <c r="QTS198" s="40"/>
      <c r="QTT198" s="40"/>
      <c r="QTU198" s="40"/>
      <c r="QTV198" s="40"/>
      <c r="QTW198" s="40"/>
      <c r="QTX198" s="40"/>
      <c r="QTY198" s="40"/>
      <c r="QTZ198" s="40"/>
      <c r="QUA198" s="40"/>
      <c r="QUB198" s="40"/>
      <c r="QUC198" s="40"/>
      <c r="QUD198" s="40"/>
      <c r="QUE198" s="40"/>
      <c r="QUF198" s="40"/>
      <c r="QUG198" s="40"/>
      <c r="QUH198" s="40"/>
      <c r="QUI198" s="40"/>
      <c r="QUJ198" s="40"/>
      <c r="QUK198" s="40"/>
      <c r="QUL198" s="40"/>
      <c r="QUM198" s="40"/>
      <c r="QUN198" s="40"/>
      <c r="QUO198" s="40"/>
      <c r="QUP198" s="40"/>
      <c r="QUQ198" s="40"/>
      <c r="QUR198" s="40"/>
      <c r="QUS198" s="40"/>
      <c r="QUT198" s="40"/>
      <c r="QUU198" s="40"/>
      <c r="QUV198" s="40"/>
      <c r="QUW198" s="40"/>
      <c r="QUX198" s="40"/>
      <c r="QUY198" s="40"/>
      <c r="QUZ198" s="40"/>
      <c r="QVA198" s="40"/>
      <c r="QVB198" s="40"/>
      <c r="QVC198" s="40"/>
      <c r="QVD198" s="40"/>
      <c r="QVE198" s="40"/>
      <c r="QVF198" s="40"/>
      <c r="QVG198" s="40"/>
      <c r="QVH198" s="40"/>
      <c r="QVI198" s="40"/>
      <c r="QVJ198" s="40"/>
      <c r="QVK198" s="40"/>
      <c r="QVL198" s="40"/>
      <c r="QVM198" s="40"/>
      <c r="QVN198" s="40"/>
      <c r="QVO198" s="40"/>
      <c r="QVP198" s="40"/>
      <c r="QVQ198" s="40"/>
      <c r="QVR198" s="40"/>
      <c r="QVS198" s="40"/>
      <c r="QVT198" s="40"/>
      <c r="QVU198" s="40"/>
      <c r="QVV198" s="40"/>
      <c r="QVW198" s="40"/>
      <c r="QVX198" s="40"/>
      <c r="QVY198" s="40"/>
      <c r="QVZ198" s="40"/>
      <c r="QWA198" s="40"/>
      <c r="QWB198" s="40"/>
      <c r="QWC198" s="40"/>
      <c r="QWD198" s="40"/>
      <c r="QWE198" s="40"/>
      <c r="QWF198" s="40"/>
      <c r="QWG198" s="40"/>
      <c r="QWH198" s="40"/>
      <c r="QWI198" s="40"/>
      <c r="QWJ198" s="40"/>
      <c r="QWK198" s="40"/>
      <c r="QWL198" s="40"/>
      <c r="QWM198" s="40"/>
      <c r="QWN198" s="40"/>
      <c r="QWO198" s="40"/>
      <c r="QWP198" s="40"/>
      <c r="QWQ198" s="40"/>
      <c r="QWR198" s="40"/>
      <c r="QWS198" s="40"/>
      <c r="QWT198" s="40"/>
      <c r="QWU198" s="40"/>
      <c r="QWV198" s="40"/>
      <c r="QWW198" s="40"/>
      <c r="QWX198" s="40"/>
      <c r="QWY198" s="40"/>
      <c r="QWZ198" s="40"/>
      <c r="QXA198" s="40"/>
      <c r="QXB198" s="40"/>
      <c r="QXC198" s="40"/>
      <c r="QXD198" s="40"/>
      <c r="QXE198" s="40"/>
      <c r="QXF198" s="40"/>
      <c r="QXG198" s="40"/>
      <c r="QXH198" s="40"/>
      <c r="QXI198" s="40"/>
      <c r="QXJ198" s="40"/>
      <c r="QXK198" s="40"/>
      <c r="QXL198" s="40"/>
      <c r="QXM198" s="40"/>
      <c r="QXN198" s="40"/>
      <c r="QXO198" s="40"/>
      <c r="QXP198" s="40"/>
      <c r="QXQ198" s="40"/>
      <c r="QXR198" s="40"/>
      <c r="QXS198" s="40"/>
      <c r="QXT198" s="40"/>
      <c r="QXU198" s="40"/>
      <c r="QXV198" s="40"/>
      <c r="QXW198" s="40"/>
      <c r="QXX198" s="40"/>
      <c r="QXY198" s="40"/>
      <c r="QXZ198" s="40"/>
      <c r="QYA198" s="40"/>
      <c r="QYB198" s="40"/>
      <c r="QYC198" s="40"/>
      <c r="QYD198" s="40"/>
      <c r="QYE198" s="40"/>
      <c r="QYF198" s="40"/>
      <c r="QYG198" s="40"/>
      <c r="QYH198" s="40"/>
      <c r="QYI198" s="40"/>
      <c r="QYJ198" s="40"/>
      <c r="QYK198" s="40"/>
      <c r="QYL198" s="40"/>
      <c r="QYM198" s="40"/>
      <c r="QYN198" s="40"/>
      <c r="QYO198" s="40"/>
      <c r="QYP198" s="40"/>
      <c r="QYQ198" s="40"/>
      <c r="QYR198" s="40"/>
      <c r="QYS198" s="40"/>
      <c r="QYT198" s="40"/>
      <c r="QYU198" s="40"/>
      <c r="QYV198" s="40"/>
      <c r="QYW198" s="40"/>
      <c r="QYX198" s="40"/>
      <c r="QYY198" s="40"/>
      <c r="QYZ198" s="40"/>
      <c r="QZA198" s="40"/>
      <c r="QZB198" s="40"/>
      <c r="QZC198" s="40"/>
      <c r="QZD198" s="40"/>
      <c r="QZE198" s="40"/>
      <c r="QZF198" s="40"/>
      <c r="QZG198" s="40"/>
      <c r="QZH198" s="40"/>
      <c r="QZI198" s="40"/>
      <c r="QZJ198" s="40"/>
      <c r="QZK198" s="40"/>
      <c r="QZL198" s="40"/>
      <c r="QZM198" s="40"/>
      <c r="QZN198" s="40"/>
      <c r="QZO198" s="40"/>
      <c r="QZP198" s="40"/>
      <c r="QZQ198" s="40"/>
      <c r="QZR198" s="40"/>
      <c r="QZS198" s="40"/>
      <c r="QZT198" s="40"/>
      <c r="QZU198" s="40"/>
      <c r="QZV198" s="40"/>
      <c r="QZW198" s="40"/>
      <c r="QZX198" s="40"/>
      <c r="QZY198" s="40"/>
      <c r="QZZ198" s="40"/>
      <c r="RAA198" s="40"/>
      <c r="RAB198" s="40"/>
      <c r="RAC198" s="40"/>
      <c r="RAD198" s="40"/>
      <c r="RAE198" s="40"/>
      <c r="RAF198" s="40"/>
      <c r="RAG198" s="40"/>
      <c r="RAH198" s="40"/>
      <c r="RAI198" s="40"/>
      <c r="RAJ198" s="40"/>
      <c r="RAK198" s="40"/>
      <c r="RAL198" s="40"/>
      <c r="RAM198" s="40"/>
      <c r="RAN198" s="40"/>
      <c r="RAO198" s="40"/>
      <c r="RAP198" s="40"/>
      <c r="RAQ198" s="40"/>
      <c r="RAR198" s="40"/>
      <c r="RAS198" s="40"/>
      <c r="RAT198" s="40"/>
      <c r="RAU198" s="40"/>
      <c r="RAV198" s="40"/>
      <c r="RAW198" s="40"/>
      <c r="RAX198" s="40"/>
      <c r="RAY198" s="40"/>
      <c r="RAZ198" s="40"/>
      <c r="RBA198" s="40"/>
      <c r="RBB198" s="40"/>
      <c r="RBC198" s="40"/>
      <c r="RBD198" s="40"/>
      <c r="RBE198" s="40"/>
      <c r="RBF198" s="40"/>
      <c r="RBG198" s="40"/>
      <c r="RBH198" s="40"/>
      <c r="RBI198" s="40"/>
      <c r="RBJ198" s="40"/>
      <c r="RBK198" s="40"/>
      <c r="RBL198" s="40"/>
      <c r="RBM198" s="40"/>
      <c r="RBN198" s="40"/>
      <c r="RBO198" s="40"/>
      <c r="RBP198" s="40"/>
      <c r="RBQ198" s="40"/>
      <c r="RBR198" s="40"/>
      <c r="RBS198" s="40"/>
      <c r="RBT198" s="40"/>
      <c r="RBU198" s="40"/>
      <c r="RBV198" s="40"/>
      <c r="RBW198" s="40"/>
      <c r="RBX198" s="40"/>
      <c r="RBY198" s="40"/>
      <c r="RBZ198" s="40"/>
      <c r="RCA198" s="40"/>
      <c r="RCB198" s="40"/>
      <c r="RCC198" s="40"/>
      <c r="RCD198" s="40"/>
      <c r="RCE198" s="40"/>
      <c r="RCF198" s="40"/>
      <c r="RCG198" s="40"/>
      <c r="RCH198" s="40"/>
      <c r="RCI198" s="40"/>
      <c r="RCJ198" s="40"/>
      <c r="RCK198" s="40"/>
      <c r="RCL198" s="40"/>
      <c r="RCM198" s="40"/>
      <c r="RCN198" s="40"/>
      <c r="RCO198" s="40"/>
      <c r="RCP198" s="40"/>
      <c r="RCQ198" s="40"/>
      <c r="RCR198" s="40"/>
      <c r="RCS198" s="40"/>
      <c r="RCT198" s="40"/>
      <c r="RCU198" s="40"/>
      <c r="RCV198" s="40"/>
      <c r="RCW198" s="40"/>
      <c r="RCX198" s="40"/>
      <c r="RCY198" s="40"/>
      <c r="RCZ198" s="40"/>
      <c r="RDA198" s="40"/>
      <c r="RDB198" s="40"/>
      <c r="RDC198" s="40"/>
      <c r="RDD198" s="40"/>
      <c r="RDE198" s="40"/>
      <c r="RDF198" s="40"/>
      <c r="RDG198" s="40"/>
      <c r="RDH198" s="40"/>
      <c r="RDI198" s="40"/>
      <c r="RDJ198" s="40"/>
      <c r="RDK198" s="40"/>
      <c r="RDL198" s="40"/>
      <c r="RDM198" s="40"/>
      <c r="RDN198" s="40"/>
      <c r="RDO198" s="40"/>
      <c r="RDP198" s="40"/>
      <c r="RDQ198" s="40"/>
      <c r="RDR198" s="40"/>
      <c r="RDS198" s="40"/>
      <c r="RDT198" s="40"/>
      <c r="RDU198" s="40"/>
      <c r="RDV198" s="40"/>
      <c r="RDW198" s="40"/>
      <c r="RDX198" s="40"/>
      <c r="RDY198" s="40"/>
      <c r="RDZ198" s="40"/>
      <c r="REA198" s="40"/>
      <c r="REB198" s="40"/>
      <c r="REC198" s="40"/>
      <c r="RED198" s="40"/>
      <c r="REE198" s="40"/>
      <c r="REF198" s="40"/>
      <c r="REG198" s="40"/>
      <c r="REH198" s="40"/>
      <c r="REI198" s="40"/>
      <c r="REJ198" s="40"/>
      <c r="REK198" s="40"/>
      <c r="REL198" s="40"/>
      <c r="REM198" s="40"/>
      <c r="REN198" s="40"/>
      <c r="REO198" s="40"/>
      <c r="REP198" s="40"/>
      <c r="REQ198" s="40"/>
      <c r="RER198" s="40"/>
      <c r="RES198" s="40"/>
      <c r="RET198" s="40"/>
      <c r="REU198" s="40"/>
      <c r="REV198" s="40"/>
      <c r="REW198" s="40"/>
      <c r="REX198" s="40"/>
      <c r="REY198" s="40"/>
      <c r="REZ198" s="40"/>
      <c r="RFA198" s="40"/>
      <c r="RFB198" s="40"/>
      <c r="RFC198" s="40"/>
      <c r="RFD198" s="40"/>
      <c r="RFE198" s="40"/>
      <c r="RFF198" s="40"/>
      <c r="RFG198" s="40"/>
      <c r="RFH198" s="40"/>
      <c r="RFI198" s="40"/>
      <c r="RFJ198" s="40"/>
      <c r="RFK198" s="40"/>
      <c r="RFL198" s="40"/>
      <c r="RFM198" s="40"/>
      <c r="RFN198" s="40"/>
      <c r="RFO198" s="40"/>
      <c r="RFP198" s="40"/>
      <c r="RFQ198" s="40"/>
      <c r="RFR198" s="40"/>
      <c r="RFS198" s="40"/>
      <c r="RFT198" s="40"/>
      <c r="RFU198" s="40"/>
      <c r="RFV198" s="40"/>
      <c r="RFW198" s="40"/>
      <c r="RFX198" s="40"/>
      <c r="RFY198" s="40"/>
      <c r="RFZ198" s="40"/>
      <c r="RGA198" s="40"/>
      <c r="RGB198" s="40"/>
      <c r="RGC198" s="40"/>
      <c r="RGD198" s="40"/>
      <c r="RGE198" s="40"/>
      <c r="RGF198" s="40"/>
      <c r="RGG198" s="40"/>
      <c r="RGH198" s="40"/>
      <c r="RGI198" s="40"/>
      <c r="RGJ198" s="40"/>
      <c r="RGK198" s="40"/>
      <c r="RGL198" s="40"/>
      <c r="RGM198" s="40"/>
      <c r="RGN198" s="40"/>
      <c r="RGO198" s="40"/>
      <c r="RGP198" s="40"/>
      <c r="RGQ198" s="40"/>
      <c r="RGR198" s="40"/>
      <c r="RGS198" s="40"/>
      <c r="RGT198" s="40"/>
      <c r="RGU198" s="40"/>
      <c r="RGV198" s="40"/>
      <c r="RGW198" s="40"/>
      <c r="RGX198" s="40"/>
      <c r="RGY198" s="40"/>
      <c r="RGZ198" s="40"/>
      <c r="RHA198" s="40"/>
      <c r="RHB198" s="40"/>
      <c r="RHC198" s="40"/>
      <c r="RHD198" s="40"/>
      <c r="RHE198" s="40"/>
      <c r="RHF198" s="40"/>
      <c r="RHG198" s="40"/>
      <c r="RHH198" s="40"/>
      <c r="RHI198" s="40"/>
      <c r="RHJ198" s="40"/>
      <c r="RHK198" s="40"/>
      <c r="RHL198" s="40"/>
      <c r="RHM198" s="40"/>
      <c r="RHN198" s="40"/>
      <c r="RHO198" s="40"/>
      <c r="RHP198" s="40"/>
      <c r="RHQ198" s="40"/>
      <c r="RHR198" s="40"/>
      <c r="RHS198" s="40"/>
      <c r="RHT198" s="40"/>
      <c r="RHU198" s="40"/>
      <c r="RHV198" s="40"/>
      <c r="RHW198" s="40"/>
      <c r="RHX198" s="40"/>
      <c r="RHY198" s="40"/>
      <c r="RHZ198" s="40"/>
      <c r="RIA198" s="40"/>
      <c r="RIB198" s="40"/>
      <c r="RIC198" s="40"/>
      <c r="RID198" s="40"/>
      <c r="RIE198" s="40"/>
      <c r="RIF198" s="40"/>
      <c r="RIG198" s="40"/>
      <c r="RIH198" s="40"/>
      <c r="RII198" s="40"/>
      <c r="RIJ198" s="40"/>
      <c r="RIK198" s="40"/>
      <c r="RIL198" s="40"/>
      <c r="RIM198" s="40"/>
      <c r="RIN198" s="40"/>
      <c r="RIO198" s="40"/>
      <c r="RIP198" s="40"/>
      <c r="RIQ198" s="40"/>
      <c r="RIR198" s="40"/>
      <c r="RIS198" s="40"/>
      <c r="RIT198" s="40"/>
      <c r="RIU198" s="40"/>
      <c r="RIV198" s="40"/>
      <c r="RIW198" s="40"/>
      <c r="RIX198" s="40"/>
      <c r="RIY198" s="40"/>
      <c r="RIZ198" s="40"/>
      <c r="RJA198" s="40"/>
      <c r="RJB198" s="40"/>
      <c r="RJC198" s="40"/>
      <c r="RJD198" s="40"/>
      <c r="RJE198" s="40"/>
      <c r="RJF198" s="40"/>
      <c r="RJG198" s="40"/>
      <c r="RJH198" s="40"/>
      <c r="RJI198" s="40"/>
      <c r="RJJ198" s="40"/>
      <c r="RJK198" s="40"/>
      <c r="RJL198" s="40"/>
      <c r="RJM198" s="40"/>
      <c r="RJN198" s="40"/>
      <c r="RJO198" s="40"/>
      <c r="RJP198" s="40"/>
      <c r="RJQ198" s="40"/>
      <c r="RJR198" s="40"/>
      <c r="RJS198" s="40"/>
      <c r="RJT198" s="40"/>
      <c r="RJU198" s="40"/>
      <c r="RJV198" s="40"/>
      <c r="RJW198" s="40"/>
      <c r="RJX198" s="40"/>
      <c r="RJY198" s="40"/>
      <c r="RJZ198" s="40"/>
      <c r="RKA198" s="40"/>
      <c r="RKB198" s="40"/>
      <c r="RKC198" s="40"/>
      <c r="RKD198" s="40"/>
      <c r="RKE198" s="40"/>
      <c r="RKF198" s="40"/>
      <c r="RKG198" s="40"/>
      <c r="RKH198" s="40"/>
      <c r="RKI198" s="40"/>
      <c r="RKJ198" s="40"/>
      <c r="RKK198" s="40"/>
      <c r="RKL198" s="40"/>
      <c r="RKM198" s="40"/>
      <c r="RKN198" s="40"/>
      <c r="RKO198" s="40"/>
      <c r="RKP198" s="40"/>
      <c r="RKQ198" s="40"/>
      <c r="RKR198" s="40"/>
      <c r="RKS198" s="40"/>
      <c r="RKT198" s="40"/>
      <c r="RKU198" s="40"/>
      <c r="RKV198" s="40"/>
      <c r="RKW198" s="40"/>
      <c r="RKX198" s="40"/>
      <c r="RKY198" s="40"/>
      <c r="RKZ198" s="40"/>
      <c r="RLA198" s="40"/>
      <c r="RLB198" s="40"/>
      <c r="RLC198" s="40"/>
      <c r="RLD198" s="40"/>
      <c r="RLE198" s="40"/>
      <c r="RLF198" s="40"/>
      <c r="RLG198" s="40"/>
      <c r="RLH198" s="40"/>
      <c r="RLI198" s="40"/>
      <c r="RLJ198" s="40"/>
      <c r="RLK198" s="40"/>
      <c r="RLL198" s="40"/>
      <c r="RLM198" s="40"/>
      <c r="RLN198" s="40"/>
      <c r="RLO198" s="40"/>
      <c r="RLP198" s="40"/>
      <c r="RLQ198" s="40"/>
      <c r="RLR198" s="40"/>
      <c r="RLS198" s="40"/>
      <c r="RLT198" s="40"/>
      <c r="RLU198" s="40"/>
      <c r="RLV198" s="40"/>
      <c r="RLW198" s="40"/>
      <c r="RLX198" s="40"/>
      <c r="RLY198" s="40"/>
      <c r="RLZ198" s="40"/>
      <c r="RMA198" s="40"/>
      <c r="RMB198" s="40"/>
      <c r="RMC198" s="40"/>
      <c r="RMD198" s="40"/>
      <c r="RME198" s="40"/>
      <c r="RMF198" s="40"/>
      <c r="RMG198" s="40"/>
      <c r="RMH198" s="40"/>
      <c r="RMI198" s="40"/>
      <c r="RMJ198" s="40"/>
      <c r="RMK198" s="40"/>
      <c r="RML198" s="40"/>
      <c r="RMM198" s="40"/>
      <c r="RMN198" s="40"/>
      <c r="RMO198" s="40"/>
      <c r="RMP198" s="40"/>
      <c r="RMQ198" s="40"/>
      <c r="RMR198" s="40"/>
      <c r="RMS198" s="40"/>
      <c r="RMT198" s="40"/>
      <c r="RMU198" s="40"/>
      <c r="RMV198" s="40"/>
      <c r="RMW198" s="40"/>
      <c r="RMX198" s="40"/>
      <c r="RMY198" s="40"/>
      <c r="RMZ198" s="40"/>
      <c r="RNA198" s="40"/>
      <c r="RNB198" s="40"/>
      <c r="RNC198" s="40"/>
      <c r="RND198" s="40"/>
      <c r="RNE198" s="40"/>
      <c r="RNF198" s="40"/>
      <c r="RNG198" s="40"/>
      <c r="RNH198" s="40"/>
      <c r="RNI198" s="40"/>
      <c r="RNJ198" s="40"/>
      <c r="RNK198" s="40"/>
      <c r="RNL198" s="40"/>
      <c r="RNM198" s="40"/>
      <c r="RNN198" s="40"/>
      <c r="RNO198" s="40"/>
      <c r="RNP198" s="40"/>
      <c r="RNQ198" s="40"/>
      <c r="RNR198" s="40"/>
      <c r="RNS198" s="40"/>
      <c r="RNT198" s="40"/>
      <c r="RNU198" s="40"/>
      <c r="RNV198" s="40"/>
      <c r="RNW198" s="40"/>
      <c r="RNX198" s="40"/>
      <c r="RNY198" s="40"/>
      <c r="RNZ198" s="40"/>
      <c r="ROA198" s="40"/>
      <c r="ROB198" s="40"/>
      <c r="ROC198" s="40"/>
      <c r="ROD198" s="40"/>
      <c r="ROE198" s="40"/>
      <c r="ROF198" s="40"/>
      <c r="ROG198" s="40"/>
      <c r="ROH198" s="40"/>
      <c r="ROI198" s="40"/>
      <c r="ROJ198" s="40"/>
      <c r="ROK198" s="40"/>
      <c r="ROL198" s="40"/>
      <c r="ROM198" s="40"/>
      <c r="RON198" s="40"/>
      <c r="ROO198" s="40"/>
      <c r="ROP198" s="40"/>
      <c r="ROQ198" s="40"/>
      <c r="ROR198" s="40"/>
      <c r="ROS198" s="40"/>
      <c r="ROT198" s="40"/>
      <c r="ROU198" s="40"/>
      <c r="ROV198" s="40"/>
      <c r="ROW198" s="40"/>
      <c r="ROX198" s="40"/>
      <c r="ROY198" s="40"/>
      <c r="ROZ198" s="40"/>
      <c r="RPA198" s="40"/>
      <c r="RPB198" s="40"/>
      <c r="RPC198" s="40"/>
      <c r="RPD198" s="40"/>
      <c r="RPE198" s="40"/>
      <c r="RPF198" s="40"/>
      <c r="RPG198" s="40"/>
      <c r="RPH198" s="40"/>
      <c r="RPI198" s="40"/>
      <c r="RPJ198" s="40"/>
      <c r="RPK198" s="40"/>
      <c r="RPL198" s="40"/>
      <c r="RPM198" s="40"/>
      <c r="RPN198" s="40"/>
      <c r="RPO198" s="40"/>
      <c r="RPP198" s="40"/>
      <c r="RPQ198" s="40"/>
      <c r="RPR198" s="40"/>
      <c r="RPS198" s="40"/>
      <c r="RPT198" s="40"/>
      <c r="RPU198" s="40"/>
      <c r="RPV198" s="40"/>
      <c r="RPW198" s="40"/>
      <c r="RPX198" s="40"/>
      <c r="RPY198" s="40"/>
      <c r="RPZ198" s="40"/>
      <c r="RQA198" s="40"/>
      <c r="RQB198" s="40"/>
      <c r="RQC198" s="40"/>
      <c r="RQD198" s="40"/>
      <c r="RQE198" s="40"/>
      <c r="RQF198" s="40"/>
      <c r="RQG198" s="40"/>
      <c r="RQH198" s="40"/>
      <c r="RQI198" s="40"/>
      <c r="RQJ198" s="40"/>
      <c r="RQK198" s="40"/>
      <c r="RQL198" s="40"/>
      <c r="RQM198" s="40"/>
      <c r="RQN198" s="40"/>
      <c r="RQO198" s="40"/>
      <c r="RQP198" s="40"/>
      <c r="RQQ198" s="40"/>
      <c r="RQR198" s="40"/>
      <c r="RQS198" s="40"/>
      <c r="RQT198" s="40"/>
      <c r="RQU198" s="40"/>
      <c r="RQV198" s="40"/>
      <c r="RQW198" s="40"/>
      <c r="RQX198" s="40"/>
      <c r="RQY198" s="40"/>
      <c r="RQZ198" s="40"/>
      <c r="RRA198" s="40"/>
      <c r="RRB198" s="40"/>
      <c r="RRC198" s="40"/>
      <c r="RRD198" s="40"/>
      <c r="RRE198" s="40"/>
      <c r="RRF198" s="40"/>
      <c r="RRG198" s="40"/>
      <c r="RRH198" s="40"/>
      <c r="RRI198" s="40"/>
      <c r="RRJ198" s="40"/>
      <c r="RRK198" s="40"/>
      <c r="RRL198" s="40"/>
      <c r="RRM198" s="40"/>
      <c r="RRN198" s="40"/>
      <c r="RRO198" s="40"/>
      <c r="RRP198" s="40"/>
      <c r="RRQ198" s="40"/>
      <c r="RRR198" s="40"/>
      <c r="RRS198" s="40"/>
      <c r="RRT198" s="40"/>
      <c r="RRU198" s="40"/>
      <c r="RRV198" s="40"/>
      <c r="RRW198" s="40"/>
      <c r="RRX198" s="40"/>
      <c r="RRY198" s="40"/>
      <c r="RRZ198" s="40"/>
      <c r="RSA198" s="40"/>
      <c r="RSB198" s="40"/>
      <c r="RSC198" s="40"/>
      <c r="RSD198" s="40"/>
      <c r="RSE198" s="40"/>
      <c r="RSF198" s="40"/>
      <c r="RSG198" s="40"/>
      <c r="RSH198" s="40"/>
      <c r="RSI198" s="40"/>
      <c r="RSJ198" s="40"/>
      <c r="RSK198" s="40"/>
      <c r="RSL198" s="40"/>
      <c r="RSM198" s="40"/>
      <c r="RSN198" s="40"/>
      <c r="RSO198" s="40"/>
      <c r="RSP198" s="40"/>
      <c r="RSQ198" s="40"/>
      <c r="RSR198" s="40"/>
      <c r="RSS198" s="40"/>
      <c r="RST198" s="40"/>
      <c r="RSU198" s="40"/>
      <c r="RSV198" s="40"/>
      <c r="RSW198" s="40"/>
      <c r="RSX198" s="40"/>
      <c r="RSY198" s="40"/>
      <c r="RSZ198" s="40"/>
      <c r="RTA198" s="40"/>
      <c r="RTB198" s="40"/>
      <c r="RTC198" s="40"/>
      <c r="RTD198" s="40"/>
      <c r="RTE198" s="40"/>
      <c r="RTF198" s="40"/>
      <c r="RTG198" s="40"/>
      <c r="RTH198" s="40"/>
      <c r="RTI198" s="40"/>
      <c r="RTJ198" s="40"/>
      <c r="RTK198" s="40"/>
      <c r="RTL198" s="40"/>
      <c r="RTM198" s="40"/>
      <c r="RTN198" s="40"/>
      <c r="RTO198" s="40"/>
      <c r="RTP198" s="40"/>
      <c r="RTQ198" s="40"/>
      <c r="RTR198" s="40"/>
      <c r="RTS198" s="40"/>
      <c r="RTT198" s="40"/>
      <c r="RTU198" s="40"/>
      <c r="RTV198" s="40"/>
      <c r="RTW198" s="40"/>
      <c r="RTX198" s="40"/>
      <c r="RTY198" s="40"/>
      <c r="RTZ198" s="40"/>
      <c r="RUA198" s="40"/>
      <c r="RUB198" s="40"/>
      <c r="RUC198" s="40"/>
      <c r="RUD198" s="40"/>
      <c r="RUE198" s="40"/>
      <c r="RUF198" s="40"/>
      <c r="RUG198" s="40"/>
      <c r="RUH198" s="40"/>
      <c r="RUI198" s="40"/>
      <c r="RUJ198" s="40"/>
      <c r="RUK198" s="40"/>
      <c r="RUL198" s="40"/>
      <c r="RUM198" s="40"/>
      <c r="RUN198" s="40"/>
      <c r="RUO198" s="40"/>
      <c r="RUP198" s="40"/>
      <c r="RUQ198" s="40"/>
      <c r="RUR198" s="40"/>
      <c r="RUS198" s="40"/>
      <c r="RUT198" s="40"/>
      <c r="RUU198" s="40"/>
      <c r="RUV198" s="40"/>
      <c r="RUW198" s="40"/>
      <c r="RUX198" s="40"/>
      <c r="RUY198" s="40"/>
      <c r="RUZ198" s="40"/>
      <c r="RVA198" s="40"/>
      <c r="RVB198" s="40"/>
      <c r="RVC198" s="40"/>
      <c r="RVD198" s="40"/>
      <c r="RVE198" s="40"/>
      <c r="RVF198" s="40"/>
      <c r="RVG198" s="40"/>
      <c r="RVH198" s="40"/>
      <c r="RVI198" s="40"/>
      <c r="RVJ198" s="40"/>
      <c r="RVK198" s="40"/>
      <c r="RVL198" s="40"/>
      <c r="RVM198" s="40"/>
      <c r="RVN198" s="40"/>
      <c r="RVO198" s="40"/>
      <c r="RVP198" s="40"/>
      <c r="RVQ198" s="40"/>
      <c r="RVR198" s="40"/>
      <c r="RVS198" s="40"/>
      <c r="RVT198" s="40"/>
      <c r="RVU198" s="40"/>
      <c r="RVV198" s="40"/>
      <c r="RVW198" s="40"/>
      <c r="RVX198" s="40"/>
      <c r="RVY198" s="40"/>
      <c r="RVZ198" s="40"/>
      <c r="RWA198" s="40"/>
      <c r="RWB198" s="40"/>
      <c r="RWC198" s="40"/>
      <c r="RWD198" s="40"/>
      <c r="RWE198" s="40"/>
      <c r="RWF198" s="40"/>
      <c r="RWG198" s="40"/>
      <c r="RWH198" s="40"/>
      <c r="RWI198" s="40"/>
      <c r="RWJ198" s="40"/>
      <c r="RWK198" s="40"/>
      <c r="RWL198" s="40"/>
      <c r="RWM198" s="40"/>
      <c r="RWN198" s="40"/>
      <c r="RWO198" s="40"/>
      <c r="RWP198" s="40"/>
      <c r="RWQ198" s="40"/>
      <c r="RWR198" s="40"/>
      <c r="RWS198" s="40"/>
      <c r="RWT198" s="40"/>
      <c r="RWU198" s="40"/>
      <c r="RWV198" s="40"/>
      <c r="RWW198" s="40"/>
      <c r="RWX198" s="40"/>
      <c r="RWY198" s="40"/>
      <c r="RWZ198" s="40"/>
      <c r="RXA198" s="40"/>
      <c r="RXB198" s="40"/>
      <c r="RXC198" s="40"/>
      <c r="RXD198" s="40"/>
      <c r="RXE198" s="40"/>
      <c r="RXF198" s="40"/>
      <c r="RXG198" s="40"/>
      <c r="RXH198" s="40"/>
      <c r="RXI198" s="40"/>
      <c r="RXJ198" s="40"/>
      <c r="RXK198" s="40"/>
      <c r="RXL198" s="40"/>
      <c r="RXM198" s="40"/>
      <c r="RXN198" s="40"/>
      <c r="RXO198" s="40"/>
      <c r="RXP198" s="40"/>
      <c r="RXQ198" s="40"/>
      <c r="RXR198" s="40"/>
      <c r="RXS198" s="40"/>
      <c r="RXT198" s="40"/>
      <c r="RXU198" s="40"/>
      <c r="RXV198" s="40"/>
      <c r="RXW198" s="40"/>
      <c r="RXX198" s="40"/>
      <c r="RXY198" s="40"/>
      <c r="RXZ198" s="40"/>
      <c r="RYA198" s="40"/>
      <c r="RYB198" s="40"/>
      <c r="RYC198" s="40"/>
      <c r="RYD198" s="40"/>
      <c r="RYE198" s="40"/>
      <c r="RYF198" s="40"/>
      <c r="RYG198" s="40"/>
      <c r="RYH198" s="40"/>
      <c r="RYI198" s="40"/>
      <c r="RYJ198" s="40"/>
      <c r="RYK198" s="40"/>
      <c r="RYL198" s="40"/>
      <c r="RYM198" s="40"/>
      <c r="RYN198" s="40"/>
      <c r="RYO198" s="40"/>
      <c r="RYP198" s="40"/>
      <c r="RYQ198" s="40"/>
      <c r="RYR198" s="40"/>
      <c r="RYS198" s="40"/>
      <c r="RYT198" s="40"/>
      <c r="RYU198" s="40"/>
      <c r="RYV198" s="40"/>
      <c r="RYW198" s="40"/>
      <c r="RYX198" s="40"/>
      <c r="RYY198" s="40"/>
      <c r="RYZ198" s="40"/>
      <c r="RZA198" s="40"/>
      <c r="RZB198" s="40"/>
      <c r="RZC198" s="40"/>
      <c r="RZD198" s="40"/>
      <c r="RZE198" s="40"/>
      <c r="RZF198" s="40"/>
      <c r="RZG198" s="40"/>
      <c r="RZH198" s="40"/>
      <c r="RZI198" s="40"/>
      <c r="RZJ198" s="40"/>
      <c r="RZK198" s="40"/>
      <c r="RZL198" s="40"/>
      <c r="RZM198" s="40"/>
      <c r="RZN198" s="40"/>
      <c r="RZO198" s="40"/>
      <c r="RZP198" s="40"/>
      <c r="RZQ198" s="40"/>
      <c r="RZR198" s="40"/>
      <c r="RZS198" s="40"/>
      <c r="RZT198" s="40"/>
      <c r="RZU198" s="40"/>
      <c r="RZV198" s="40"/>
      <c r="RZW198" s="40"/>
      <c r="RZX198" s="40"/>
      <c r="RZY198" s="40"/>
      <c r="RZZ198" s="40"/>
      <c r="SAA198" s="40"/>
      <c r="SAB198" s="40"/>
      <c r="SAC198" s="40"/>
      <c r="SAD198" s="40"/>
      <c r="SAE198" s="40"/>
      <c r="SAF198" s="40"/>
      <c r="SAG198" s="40"/>
      <c r="SAH198" s="40"/>
      <c r="SAI198" s="40"/>
      <c r="SAJ198" s="40"/>
      <c r="SAK198" s="40"/>
      <c r="SAL198" s="40"/>
      <c r="SAM198" s="40"/>
      <c r="SAN198" s="40"/>
      <c r="SAO198" s="40"/>
      <c r="SAP198" s="40"/>
      <c r="SAQ198" s="40"/>
      <c r="SAR198" s="40"/>
      <c r="SAS198" s="40"/>
      <c r="SAT198" s="40"/>
      <c r="SAU198" s="40"/>
      <c r="SAV198" s="40"/>
      <c r="SAW198" s="40"/>
      <c r="SAX198" s="40"/>
      <c r="SAY198" s="40"/>
      <c r="SAZ198" s="40"/>
      <c r="SBA198" s="40"/>
      <c r="SBB198" s="40"/>
      <c r="SBC198" s="40"/>
      <c r="SBD198" s="40"/>
      <c r="SBE198" s="40"/>
      <c r="SBF198" s="40"/>
      <c r="SBG198" s="40"/>
      <c r="SBH198" s="40"/>
      <c r="SBI198" s="40"/>
      <c r="SBJ198" s="40"/>
      <c r="SBK198" s="40"/>
      <c r="SBL198" s="40"/>
      <c r="SBM198" s="40"/>
      <c r="SBN198" s="40"/>
      <c r="SBO198" s="40"/>
      <c r="SBP198" s="40"/>
      <c r="SBQ198" s="40"/>
      <c r="SBR198" s="40"/>
      <c r="SBS198" s="40"/>
      <c r="SBT198" s="40"/>
      <c r="SBU198" s="40"/>
      <c r="SBV198" s="40"/>
      <c r="SBW198" s="40"/>
      <c r="SBX198" s="40"/>
      <c r="SBY198" s="40"/>
      <c r="SBZ198" s="40"/>
      <c r="SCA198" s="40"/>
      <c r="SCB198" s="40"/>
      <c r="SCC198" s="40"/>
      <c r="SCD198" s="40"/>
      <c r="SCE198" s="40"/>
      <c r="SCF198" s="40"/>
      <c r="SCG198" s="40"/>
      <c r="SCH198" s="40"/>
      <c r="SCI198" s="40"/>
      <c r="SCJ198" s="40"/>
      <c r="SCK198" s="40"/>
      <c r="SCL198" s="40"/>
      <c r="SCM198" s="40"/>
      <c r="SCN198" s="40"/>
      <c r="SCO198" s="40"/>
      <c r="SCP198" s="40"/>
      <c r="SCQ198" s="40"/>
      <c r="SCR198" s="40"/>
      <c r="SCS198" s="40"/>
      <c r="SCT198" s="40"/>
      <c r="SCU198" s="40"/>
      <c r="SCV198" s="40"/>
      <c r="SCW198" s="40"/>
      <c r="SCX198" s="40"/>
      <c r="SCY198" s="40"/>
      <c r="SCZ198" s="40"/>
      <c r="SDA198" s="40"/>
      <c r="SDB198" s="40"/>
      <c r="SDC198" s="40"/>
      <c r="SDD198" s="40"/>
      <c r="SDE198" s="40"/>
      <c r="SDF198" s="40"/>
      <c r="SDG198" s="40"/>
      <c r="SDH198" s="40"/>
      <c r="SDI198" s="40"/>
      <c r="SDJ198" s="40"/>
      <c r="SDK198" s="40"/>
      <c r="SDL198" s="40"/>
      <c r="SDM198" s="40"/>
      <c r="SDN198" s="40"/>
      <c r="SDO198" s="40"/>
      <c r="SDP198" s="40"/>
      <c r="SDQ198" s="40"/>
      <c r="SDR198" s="40"/>
      <c r="SDS198" s="40"/>
      <c r="SDT198" s="40"/>
      <c r="SDU198" s="40"/>
      <c r="SDV198" s="40"/>
      <c r="SDW198" s="40"/>
      <c r="SDX198" s="40"/>
      <c r="SDY198" s="40"/>
      <c r="SDZ198" s="40"/>
      <c r="SEA198" s="40"/>
      <c r="SEB198" s="40"/>
      <c r="SEC198" s="40"/>
      <c r="SED198" s="40"/>
      <c r="SEE198" s="40"/>
      <c r="SEF198" s="40"/>
      <c r="SEG198" s="40"/>
      <c r="SEH198" s="40"/>
      <c r="SEI198" s="40"/>
      <c r="SEJ198" s="40"/>
      <c r="SEK198" s="40"/>
      <c r="SEL198" s="40"/>
      <c r="SEM198" s="40"/>
      <c r="SEN198" s="40"/>
      <c r="SEO198" s="40"/>
      <c r="SEP198" s="40"/>
      <c r="SEQ198" s="40"/>
      <c r="SER198" s="40"/>
      <c r="SES198" s="40"/>
      <c r="SET198" s="40"/>
      <c r="SEU198" s="40"/>
      <c r="SEV198" s="40"/>
      <c r="SEW198" s="40"/>
      <c r="SEX198" s="40"/>
      <c r="SEY198" s="40"/>
      <c r="SEZ198" s="40"/>
      <c r="SFA198" s="40"/>
      <c r="SFB198" s="40"/>
      <c r="SFC198" s="40"/>
      <c r="SFD198" s="40"/>
      <c r="SFE198" s="40"/>
      <c r="SFF198" s="40"/>
      <c r="SFG198" s="40"/>
      <c r="SFH198" s="40"/>
      <c r="SFI198" s="40"/>
      <c r="SFJ198" s="40"/>
      <c r="SFK198" s="40"/>
      <c r="SFL198" s="40"/>
      <c r="SFM198" s="40"/>
      <c r="SFN198" s="40"/>
      <c r="SFO198" s="40"/>
      <c r="SFP198" s="40"/>
      <c r="SFQ198" s="40"/>
      <c r="SFR198" s="40"/>
      <c r="SFS198" s="40"/>
      <c r="SFT198" s="40"/>
      <c r="SFU198" s="40"/>
      <c r="SFV198" s="40"/>
      <c r="SFW198" s="40"/>
      <c r="SFX198" s="40"/>
      <c r="SFY198" s="40"/>
      <c r="SFZ198" s="40"/>
      <c r="SGA198" s="40"/>
      <c r="SGB198" s="40"/>
      <c r="SGC198" s="40"/>
      <c r="SGD198" s="40"/>
      <c r="SGE198" s="40"/>
      <c r="SGF198" s="40"/>
      <c r="SGG198" s="40"/>
      <c r="SGH198" s="40"/>
      <c r="SGI198" s="40"/>
      <c r="SGJ198" s="40"/>
      <c r="SGK198" s="40"/>
      <c r="SGL198" s="40"/>
      <c r="SGM198" s="40"/>
      <c r="SGN198" s="40"/>
      <c r="SGO198" s="40"/>
      <c r="SGP198" s="40"/>
      <c r="SGQ198" s="40"/>
      <c r="SGR198" s="40"/>
      <c r="SGS198" s="40"/>
      <c r="SGT198" s="40"/>
      <c r="SGU198" s="40"/>
      <c r="SGV198" s="40"/>
      <c r="SGW198" s="40"/>
      <c r="SGX198" s="40"/>
      <c r="SGY198" s="40"/>
      <c r="SGZ198" s="40"/>
      <c r="SHA198" s="40"/>
      <c r="SHB198" s="40"/>
      <c r="SHC198" s="40"/>
      <c r="SHD198" s="40"/>
      <c r="SHE198" s="40"/>
      <c r="SHF198" s="40"/>
      <c r="SHG198" s="40"/>
      <c r="SHH198" s="40"/>
      <c r="SHI198" s="40"/>
      <c r="SHJ198" s="40"/>
      <c r="SHK198" s="40"/>
      <c r="SHL198" s="40"/>
      <c r="SHM198" s="40"/>
      <c r="SHN198" s="40"/>
      <c r="SHO198" s="40"/>
      <c r="SHP198" s="40"/>
      <c r="SHQ198" s="40"/>
      <c r="SHR198" s="40"/>
      <c r="SHS198" s="40"/>
      <c r="SHT198" s="40"/>
      <c r="SHU198" s="40"/>
      <c r="SHV198" s="40"/>
      <c r="SHW198" s="40"/>
      <c r="SHX198" s="40"/>
      <c r="SHY198" s="40"/>
      <c r="SHZ198" s="40"/>
      <c r="SIA198" s="40"/>
      <c r="SIB198" s="40"/>
      <c r="SIC198" s="40"/>
      <c r="SID198" s="40"/>
      <c r="SIE198" s="40"/>
      <c r="SIF198" s="40"/>
      <c r="SIG198" s="40"/>
      <c r="SIH198" s="40"/>
      <c r="SII198" s="40"/>
      <c r="SIJ198" s="40"/>
      <c r="SIK198" s="40"/>
      <c r="SIL198" s="40"/>
      <c r="SIM198" s="40"/>
      <c r="SIN198" s="40"/>
      <c r="SIO198" s="40"/>
      <c r="SIP198" s="40"/>
      <c r="SIQ198" s="40"/>
      <c r="SIR198" s="40"/>
      <c r="SIS198" s="40"/>
      <c r="SIT198" s="40"/>
      <c r="SIU198" s="40"/>
      <c r="SIV198" s="40"/>
      <c r="SIW198" s="40"/>
      <c r="SIX198" s="40"/>
      <c r="SIY198" s="40"/>
      <c r="SIZ198" s="40"/>
      <c r="SJA198" s="40"/>
      <c r="SJB198" s="40"/>
      <c r="SJC198" s="40"/>
      <c r="SJD198" s="40"/>
      <c r="SJE198" s="40"/>
      <c r="SJF198" s="40"/>
      <c r="SJG198" s="40"/>
      <c r="SJH198" s="40"/>
      <c r="SJI198" s="40"/>
      <c r="SJJ198" s="40"/>
      <c r="SJK198" s="40"/>
      <c r="SJL198" s="40"/>
      <c r="SJM198" s="40"/>
      <c r="SJN198" s="40"/>
      <c r="SJO198" s="40"/>
      <c r="SJP198" s="40"/>
      <c r="SJQ198" s="40"/>
      <c r="SJR198" s="40"/>
      <c r="SJS198" s="40"/>
      <c r="SJT198" s="40"/>
      <c r="SJU198" s="40"/>
      <c r="SJV198" s="40"/>
      <c r="SJW198" s="40"/>
      <c r="SJX198" s="40"/>
      <c r="SJY198" s="40"/>
      <c r="SJZ198" s="40"/>
      <c r="SKA198" s="40"/>
      <c r="SKB198" s="40"/>
      <c r="SKC198" s="40"/>
      <c r="SKD198" s="40"/>
      <c r="SKE198" s="40"/>
      <c r="SKF198" s="40"/>
      <c r="SKG198" s="40"/>
      <c r="SKH198" s="40"/>
      <c r="SKI198" s="40"/>
      <c r="SKJ198" s="40"/>
      <c r="SKK198" s="40"/>
      <c r="SKL198" s="40"/>
      <c r="SKM198" s="40"/>
      <c r="SKN198" s="40"/>
      <c r="SKO198" s="40"/>
      <c r="SKP198" s="40"/>
      <c r="SKQ198" s="40"/>
      <c r="SKR198" s="40"/>
      <c r="SKS198" s="40"/>
      <c r="SKT198" s="40"/>
      <c r="SKU198" s="40"/>
      <c r="SKV198" s="40"/>
      <c r="SKW198" s="40"/>
      <c r="SKX198" s="40"/>
      <c r="SKY198" s="40"/>
      <c r="SKZ198" s="40"/>
      <c r="SLA198" s="40"/>
      <c r="SLB198" s="40"/>
      <c r="SLC198" s="40"/>
      <c r="SLD198" s="40"/>
      <c r="SLE198" s="40"/>
      <c r="SLF198" s="40"/>
      <c r="SLG198" s="40"/>
      <c r="SLH198" s="40"/>
      <c r="SLI198" s="40"/>
      <c r="SLJ198" s="40"/>
      <c r="SLK198" s="40"/>
      <c r="SLL198" s="40"/>
      <c r="SLM198" s="40"/>
      <c r="SLN198" s="40"/>
      <c r="SLO198" s="40"/>
      <c r="SLP198" s="40"/>
      <c r="SLQ198" s="40"/>
      <c r="SLR198" s="40"/>
      <c r="SLS198" s="40"/>
      <c r="SLT198" s="40"/>
      <c r="SLU198" s="40"/>
      <c r="SLV198" s="40"/>
      <c r="SLW198" s="40"/>
      <c r="SLX198" s="40"/>
      <c r="SLY198" s="40"/>
      <c r="SLZ198" s="40"/>
      <c r="SMA198" s="40"/>
      <c r="SMB198" s="40"/>
      <c r="SMC198" s="40"/>
      <c r="SMD198" s="40"/>
      <c r="SME198" s="40"/>
      <c r="SMF198" s="40"/>
      <c r="SMG198" s="40"/>
      <c r="SMH198" s="40"/>
      <c r="SMI198" s="40"/>
      <c r="SMJ198" s="40"/>
      <c r="SMK198" s="40"/>
      <c r="SML198" s="40"/>
      <c r="SMM198" s="40"/>
      <c r="SMN198" s="40"/>
      <c r="SMO198" s="40"/>
      <c r="SMP198" s="40"/>
      <c r="SMQ198" s="40"/>
      <c r="SMR198" s="40"/>
      <c r="SMS198" s="40"/>
      <c r="SMT198" s="40"/>
      <c r="SMU198" s="40"/>
      <c r="SMV198" s="40"/>
      <c r="SMW198" s="40"/>
      <c r="SMX198" s="40"/>
      <c r="SMY198" s="40"/>
      <c r="SMZ198" s="40"/>
      <c r="SNA198" s="40"/>
      <c r="SNB198" s="40"/>
      <c r="SNC198" s="40"/>
      <c r="SND198" s="40"/>
      <c r="SNE198" s="40"/>
      <c r="SNF198" s="40"/>
      <c r="SNG198" s="40"/>
      <c r="SNH198" s="40"/>
      <c r="SNI198" s="40"/>
      <c r="SNJ198" s="40"/>
      <c r="SNK198" s="40"/>
      <c r="SNL198" s="40"/>
      <c r="SNM198" s="40"/>
      <c r="SNN198" s="40"/>
      <c r="SNO198" s="40"/>
      <c r="SNP198" s="40"/>
      <c r="SNQ198" s="40"/>
      <c r="SNR198" s="40"/>
      <c r="SNS198" s="40"/>
      <c r="SNT198" s="40"/>
      <c r="SNU198" s="40"/>
      <c r="SNV198" s="40"/>
      <c r="SNW198" s="40"/>
      <c r="SNX198" s="40"/>
      <c r="SNY198" s="40"/>
      <c r="SNZ198" s="40"/>
      <c r="SOA198" s="40"/>
      <c r="SOB198" s="40"/>
      <c r="SOC198" s="40"/>
      <c r="SOD198" s="40"/>
      <c r="SOE198" s="40"/>
      <c r="SOF198" s="40"/>
      <c r="SOG198" s="40"/>
      <c r="SOH198" s="40"/>
      <c r="SOI198" s="40"/>
      <c r="SOJ198" s="40"/>
      <c r="SOK198" s="40"/>
      <c r="SOL198" s="40"/>
      <c r="SOM198" s="40"/>
      <c r="SON198" s="40"/>
      <c r="SOO198" s="40"/>
      <c r="SOP198" s="40"/>
      <c r="SOQ198" s="40"/>
      <c r="SOR198" s="40"/>
      <c r="SOS198" s="40"/>
      <c r="SOT198" s="40"/>
      <c r="SOU198" s="40"/>
      <c r="SOV198" s="40"/>
      <c r="SOW198" s="40"/>
      <c r="SOX198" s="40"/>
      <c r="SOY198" s="40"/>
      <c r="SOZ198" s="40"/>
      <c r="SPA198" s="40"/>
      <c r="SPB198" s="40"/>
      <c r="SPC198" s="40"/>
      <c r="SPD198" s="40"/>
      <c r="SPE198" s="40"/>
      <c r="SPF198" s="40"/>
      <c r="SPG198" s="40"/>
      <c r="SPH198" s="40"/>
      <c r="SPI198" s="40"/>
      <c r="SPJ198" s="40"/>
      <c r="SPK198" s="40"/>
      <c r="SPL198" s="40"/>
      <c r="SPM198" s="40"/>
      <c r="SPN198" s="40"/>
      <c r="SPO198" s="40"/>
      <c r="SPP198" s="40"/>
      <c r="SPQ198" s="40"/>
      <c r="SPR198" s="40"/>
      <c r="SPS198" s="40"/>
      <c r="SPT198" s="40"/>
      <c r="SPU198" s="40"/>
      <c r="SPV198" s="40"/>
      <c r="SPW198" s="40"/>
      <c r="SPX198" s="40"/>
      <c r="SPY198" s="40"/>
      <c r="SPZ198" s="40"/>
      <c r="SQA198" s="40"/>
      <c r="SQB198" s="40"/>
      <c r="SQC198" s="40"/>
      <c r="SQD198" s="40"/>
      <c r="SQE198" s="40"/>
      <c r="SQF198" s="40"/>
      <c r="SQG198" s="40"/>
      <c r="SQH198" s="40"/>
      <c r="SQI198" s="40"/>
      <c r="SQJ198" s="40"/>
      <c r="SQK198" s="40"/>
      <c r="SQL198" s="40"/>
      <c r="SQM198" s="40"/>
      <c r="SQN198" s="40"/>
      <c r="SQO198" s="40"/>
      <c r="SQP198" s="40"/>
      <c r="SQQ198" s="40"/>
      <c r="SQR198" s="40"/>
      <c r="SQS198" s="40"/>
      <c r="SQT198" s="40"/>
      <c r="SQU198" s="40"/>
      <c r="SQV198" s="40"/>
      <c r="SQW198" s="40"/>
      <c r="SQX198" s="40"/>
      <c r="SQY198" s="40"/>
      <c r="SQZ198" s="40"/>
      <c r="SRA198" s="40"/>
      <c r="SRB198" s="40"/>
      <c r="SRC198" s="40"/>
      <c r="SRD198" s="40"/>
      <c r="SRE198" s="40"/>
      <c r="SRF198" s="40"/>
      <c r="SRG198" s="40"/>
      <c r="SRH198" s="40"/>
      <c r="SRI198" s="40"/>
      <c r="SRJ198" s="40"/>
      <c r="SRK198" s="40"/>
      <c r="SRL198" s="40"/>
      <c r="SRM198" s="40"/>
      <c r="SRN198" s="40"/>
      <c r="SRO198" s="40"/>
      <c r="SRP198" s="40"/>
      <c r="SRQ198" s="40"/>
      <c r="SRR198" s="40"/>
      <c r="SRS198" s="40"/>
      <c r="SRT198" s="40"/>
      <c r="SRU198" s="40"/>
      <c r="SRV198" s="40"/>
      <c r="SRW198" s="40"/>
      <c r="SRX198" s="40"/>
      <c r="SRY198" s="40"/>
      <c r="SRZ198" s="40"/>
      <c r="SSA198" s="40"/>
      <c r="SSB198" s="40"/>
      <c r="SSC198" s="40"/>
      <c r="SSD198" s="40"/>
      <c r="SSE198" s="40"/>
      <c r="SSF198" s="40"/>
      <c r="SSG198" s="40"/>
      <c r="SSH198" s="40"/>
      <c r="SSI198" s="40"/>
      <c r="SSJ198" s="40"/>
      <c r="SSK198" s="40"/>
      <c r="SSL198" s="40"/>
      <c r="SSM198" s="40"/>
      <c r="SSN198" s="40"/>
      <c r="SSO198" s="40"/>
      <c r="SSP198" s="40"/>
      <c r="SSQ198" s="40"/>
      <c r="SSR198" s="40"/>
      <c r="SSS198" s="40"/>
      <c r="SST198" s="40"/>
      <c r="SSU198" s="40"/>
      <c r="SSV198" s="40"/>
      <c r="SSW198" s="40"/>
      <c r="SSX198" s="40"/>
      <c r="SSY198" s="40"/>
      <c r="SSZ198" s="40"/>
      <c r="STA198" s="40"/>
      <c r="STB198" s="40"/>
      <c r="STC198" s="40"/>
      <c r="STD198" s="40"/>
      <c r="STE198" s="40"/>
      <c r="STF198" s="40"/>
      <c r="STG198" s="40"/>
      <c r="STH198" s="40"/>
      <c r="STI198" s="40"/>
      <c r="STJ198" s="40"/>
      <c r="STK198" s="40"/>
      <c r="STL198" s="40"/>
      <c r="STM198" s="40"/>
      <c r="STN198" s="40"/>
      <c r="STO198" s="40"/>
      <c r="STP198" s="40"/>
      <c r="STQ198" s="40"/>
      <c r="STR198" s="40"/>
      <c r="STS198" s="40"/>
      <c r="STT198" s="40"/>
      <c r="STU198" s="40"/>
      <c r="STV198" s="40"/>
      <c r="STW198" s="40"/>
      <c r="STX198" s="40"/>
      <c r="STY198" s="40"/>
      <c r="STZ198" s="40"/>
      <c r="SUA198" s="40"/>
      <c r="SUB198" s="40"/>
      <c r="SUC198" s="40"/>
      <c r="SUD198" s="40"/>
      <c r="SUE198" s="40"/>
      <c r="SUF198" s="40"/>
      <c r="SUG198" s="40"/>
      <c r="SUH198" s="40"/>
      <c r="SUI198" s="40"/>
      <c r="SUJ198" s="40"/>
      <c r="SUK198" s="40"/>
      <c r="SUL198" s="40"/>
      <c r="SUM198" s="40"/>
      <c r="SUN198" s="40"/>
      <c r="SUO198" s="40"/>
      <c r="SUP198" s="40"/>
      <c r="SUQ198" s="40"/>
      <c r="SUR198" s="40"/>
      <c r="SUS198" s="40"/>
      <c r="SUT198" s="40"/>
      <c r="SUU198" s="40"/>
      <c r="SUV198" s="40"/>
      <c r="SUW198" s="40"/>
      <c r="SUX198" s="40"/>
      <c r="SUY198" s="40"/>
      <c r="SUZ198" s="40"/>
      <c r="SVA198" s="40"/>
      <c r="SVB198" s="40"/>
      <c r="SVC198" s="40"/>
      <c r="SVD198" s="40"/>
      <c r="SVE198" s="40"/>
      <c r="SVF198" s="40"/>
      <c r="SVG198" s="40"/>
      <c r="SVH198" s="40"/>
      <c r="SVI198" s="40"/>
      <c r="SVJ198" s="40"/>
      <c r="SVK198" s="40"/>
      <c r="SVL198" s="40"/>
      <c r="SVM198" s="40"/>
      <c r="SVN198" s="40"/>
      <c r="SVO198" s="40"/>
      <c r="SVP198" s="40"/>
      <c r="SVQ198" s="40"/>
      <c r="SVR198" s="40"/>
      <c r="SVS198" s="40"/>
      <c r="SVT198" s="40"/>
      <c r="SVU198" s="40"/>
      <c r="SVV198" s="40"/>
      <c r="SVW198" s="40"/>
      <c r="SVX198" s="40"/>
      <c r="SVY198" s="40"/>
      <c r="SVZ198" s="40"/>
      <c r="SWA198" s="40"/>
      <c r="SWB198" s="40"/>
      <c r="SWC198" s="40"/>
      <c r="SWD198" s="40"/>
      <c r="SWE198" s="40"/>
      <c r="SWF198" s="40"/>
      <c r="SWG198" s="40"/>
      <c r="SWH198" s="40"/>
      <c r="SWI198" s="40"/>
      <c r="SWJ198" s="40"/>
      <c r="SWK198" s="40"/>
      <c r="SWL198" s="40"/>
      <c r="SWM198" s="40"/>
      <c r="SWN198" s="40"/>
      <c r="SWO198" s="40"/>
      <c r="SWP198" s="40"/>
      <c r="SWQ198" s="40"/>
      <c r="SWR198" s="40"/>
      <c r="SWS198" s="40"/>
      <c r="SWT198" s="40"/>
      <c r="SWU198" s="40"/>
      <c r="SWV198" s="40"/>
      <c r="SWW198" s="40"/>
      <c r="SWX198" s="40"/>
      <c r="SWY198" s="40"/>
      <c r="SWZ198" s="40"/>
      <c r="SXA198" s="40"/>
      <c r="SXB198" s="40"/>
      <c r="SXC198" s="40"/>
      <c r="SXD198" s="40"/>
      <c r="SXE198" s="40"/>
      <c r="SXF198" s="40"/>
      <c r="SXG198" s="40"/>
      <c r="SXH198" s="40"/>
      <c r="SXI198" s="40"/>
      <c r="SXJ198" s="40"/>
      <c r="SXK198" s="40"/>
      <c r="SXL198" s="40"/>
      <c r="SXM198" s="40"/>
      <c r="SXN198" s="40"/>
      <c r="SXO198" s="40"/>
      <c r="SXP198" s="40"/>
      <c r="SXQ198" s="40"/>
      <c r="SXR198" s="40"/>
      <c r="SXS198" s="40"/>
      <c r="SXT198" s="40"/>
      <c r="SXU198" s="40"/>
      <c r="SXV198" s="40"/>
      <c r="SXW198" s="40"/>
      <c r="SXX198" s="40"/>
      <c r="SXY198" s="40"/>
      <c r="SXZ198" s="40"/>
      <c r="SYA198" s="40"/>
      <c r="SYB198" s="40"/>
      <c r="SYC198" s="40"/>
      <c r="SYD198" s="40"/>
      <c r="SYE198" s="40"/>
      <c r="SYF198" s="40"/>
      <c r="SYG198" s="40"/>
      <c r="SYH198" s="40"/>
      <c r="SYI198" s="40"/>
      <c r="SYJ198" s="40"/>
      <c r="SYK198" s="40"/>
      <c r="SYL198" s="40"/>
      <c r="SYM198" s="40"/>
      <c r="SYN198" s="40"/>
      <c r="SYO198" s="40"/>
      <c r="SYP198" s="40"/>
      <c r="SYQ198" s="40"/>
      <c r="SYR198" s="40"/>
      <c r="SYS198" s="40"/>
      <c r="SYT198" s="40"/>
      <c r="SYU198" s="40"/>
      <c r="SYV198" s="40"/>
      <c r="SYW198" s="40"/>
      <c r="SYX198" s="40"/>
      <c r="SYY198" s="40"/>
      <c r="SYZ198" s="40"/>
      <c r="SZA198" s="40"/>
      <c r="SZB198" s="40"/>
      <c r="SZC198" s="40"/>
      <c r="SZD198" s="40"/>
      <c r="SZE198" s="40"/>
      <c r="SZF198" s="40"/>
      <c r="SZG198" s="40"/>
      <c r="SZH198" s="40"/>
      <c r="SZI198" s="40"/>
      <c r="SZJ198" s="40"/>
      <c r="SZK198" s="40"/>
      <c r="SZL198" s="40"/>
      <c r="SZM198" s="40"/>
      <c r="SZN198" s="40"/>
      <c r="SZO198" s="40"/>
      <c r="SZP198" s="40"/>
      <c r="SZQ198" s="40"/>
      <c r="SZR198" s="40"/>
      <c r="SZS198" s="40"/>
      <c r="SZT198" s="40"/>
      <c r="SZU198" s="40"/>
      <c r="SZV198" s="40"/>
      <c r="SZW198" s="40"/>
      <c r="SZX198" s="40"/>
      <c r="SZY198" s="40"/>
      <c r="SZZ198" s="40"/>
      <c r="TAA198" s="40"/>
      <c r="TAB198" s="40"/>
      <c r="TAC198" s="40"/>
      <c r="TAD198" s="40"/>
      <c r="TAE198" s="40"/>
      <c r="TAF198" s="40"/>
      <c r="TAG198" s="40"/>
      <c r="TAH198" s="40"/>
      <c r="TAI198" s="40"/>
      <c r="TAJ198" s="40"/>
      <c r="TAK198" s="40"/>
      <c r="TAL198" s="40"/>
      <c r="TAM198" s="40"/>
      <c r="TAN198" s="40"/>
      <c r="TAO198" s="40"/>
      <c r="TAP198" s="40"/>
      <c r="TAQ198" s="40"/>
      <c r="TAR198" s="40"/>
      <c r="TAS198" s="40"/>
      <c r="TAT198" s="40"/>
      <c r="TAU198" s="40"/>
      <c r="TAV198" s="40"/>
      <c r="TAW198" s="40"/>
      <c r="TAX198" s="40"/>
      <c r="TAY198" s="40"/>
      <c r="TAZ198" s="40"/>
      <c r="TBA198" s="40"/>
      <c r="TBB198" s="40"/>
      <c r="TBC198" s="40"/>
      <c r="TBD198" s="40"/>
      <c r="TBE198" s="40"/>
      <c r="TBF198" s="40"/>
      <c r="TBG198" s="40"/>
      <c r="TBH198" s="40"/>
      <c r="TBI198" s="40"/>
      <c r="TBJ198" s="40"/>
      <c r="TBK198" s="40"/>
      <c r="TBL198" s="40"/>
      <c r="TBM198" s="40"/>
      <c r="TBN198" s="40"/>
      <c r="TBO198" s="40"/>
      <c r="TBP198" s="40"/>
      <c r="TBQ198" s="40"/>
      <c r="TBR198" s="40"/>
      <c r="TBS198" s="40"/>
      <c r="TBT198" s="40"/>
      <c r="TBU198" s="40"/>
      <c r="TBV198" s="40"/>
      <c r="TBW198" s="40"/>
      <c r="TBX198" s="40"/>
      <c r="TBY198" s="40"/>
      <c r="TBZ198" s="40"/>
      <c r="TCA198" s="40"/>
      <c r="TCB198" s="40"/>
      <c r="TCC198" s="40"/>
      <c r="TCD198" s="40"/>
      <c r="TCE198" s="40"/>
      <c r="TCF198" s="40"/>
      <c r="TCG198" s="40"/>
      <c r="TCH198" s="40"/>
      <c r="TCI198" s="40"/>
      <c r="TCJ198" s="40"/>
      <c r="TCK198" s="40"/>
      <c r="TCL198" s="40"/>
      <c r="TCM198" s="40"/>
      <c r="TCN198" s="40"/>
      <c r="TCO198" s="40"/>
      <c r="TCP198" s="40"/>
      <c r="TCQ198" s="40"/>
      <c r="TCR198" s="40"/>
      <c r="TCS198" s="40"/>
      <c r="TCT198" s="40"/>
      <c r="TCU198" s="40"/>
      <c r="TCV198" s="40"/>
      <c r="TCW198" s="40"/>
      <c r="TCX198" s="40"/>
      <c r="TCY198" s="40"/>
      <c r="TCZ198" s="40"/>
      <c r="TDA198" s="40"/>
      <c r="TDB198" s="40"/>
      <c r="TDC198" s="40"/>
      <c r="TDD198" s="40"/>
      <c r="TDE198" s="40"/>
      <c r="TDF198" s="40"/>
      <c r="TDG198" s="40"/>
      <c r="TDH198" s="40"/>
      <c r="TDI198" s="40"/>
      <c r="TDJ198" s="40"/>
      <c r="TDK198" s="40"/>
      <c r="TDL198" s="40"/>
      <c r="TDM198" s="40"/>
      <c r="TDN198" s="40"/>
      <c r="TDO198" s="40"/>
      <c r="TDP198" s="40"/>
      <c r="TDQ198" s="40"/>
      <c r="TDR198" s="40"/>
      <c r="TDS198" s="40"/>
      <c r="TDT198" s="40"/>
      <c r="TDU198" s="40"/>
      <c r="TDV198" s="40"/>
      <c r="TDW198" s="40"/>
      <c r="TDX198" s="40"/>
      <c r="TDY198" s="40"/>
      <c r="TDZ198" s="40"/>
      <c r="TEA198" s="40"/>
      <c r="TEB198" s="40"/>
      <c r="TEC198" s="40"/>
      <c r="TED198" s="40"/>
      <c r="TEE198" s="40"/>
      <c r="TEF198" s="40"/>
      <c r="TEG198" s="40"/>
      <c r="TEH198" s="40"/>
      <c r="TEI198" s="40"/>
      <c r="TEJ198" s="40"/>
      <c r="TEK198" s="40"/>
      <c r="TEL198" s="40"/>
      <c r="TEM198" s="40"/>
      <c r="TEN198" s="40"/>
      <c r="TEO198" s="40"/>
      <c r="TEP198" s="40"/>
      <c r="TEQ198" s="40"/>
      <c r="TER198" s="40"/>
      <c r="TES198" s="40"/>
      <c r="TET198" s="40"/>
      <c r="TEU198" s="40"/>
      <c r="TEV198" s="40"/>
      <c r="TEW198" s="40"/>
      <c r="TEX198" s="40"/>
      <c r="TEY198" s="40"/>
      <c r="TEZ198" s="40"/>
      <c r="TFA198" s="40"/>
      <c r="TFB198" s="40"/>
      <c r="TFC198" s="40"/>
      <c r="TFD198" s="40"/>
      <c r="TFE198" s="40"/>
      <c r="TFF198" s="40"/>
      <c r="TFG198" s="40"/>
      <c r="TFH198" s="40"/>
      <c r="TFI198" s="40"/>
      <c r="TFJ198" s="40"/>
      <c r="TFK198" s="40"/>
      <c r="TFL198" s="40"/>
      <c r="TFM198" s="40"/>
      <c r="TFN198" s="40"/>
      <c r="TFO198" s="40"/>
      <c r="TFP198" s="40"/>
      <c r="TFQ198" s="40"/>
      <c r="TFR198" s="40"/>
      <c r="TFS198" s="40"/>
      <c r="TFT198" s="40"/>
      <c r="TFU198" s="40"/>
      <c r="TFV198" s="40"/>
      <c r="TFW198" s="40"/>
      <c r="TFX198" s="40"/>
      <c r="TFY198" s="40"/>
      <c r="TFZ198" s="40"/>
      <c r="TGA198" s="40"/>
      <c r="TGB198" s="40"/>
      <c r="TGC198" s="40"/>
      <c r="TGD198" s="40"/>
      <c r="TGE198" s="40"/>
      <c r="TGF198" s="40"/>
      <c r="TGG198" s="40"/>
      <c r="TGH198" s="40"/>
      <c r="TGI198" s="40"/>
      <c r="TGJ198" s="40"/>
      <c r="TGK198" s="40"/>
      <c r="TGL198" s="40"/>
      <c r="TGM198" s="40"/>
      <c r="TGN198" s="40"/>
      <c r="TGO198" s="40"/>
      <c r="TGP198" s="40"/>
      <c r="TGQ198" s="40"/>
      <c r="TGR198" s="40"/>
      <c r="TGS198" s="40"/>
      <c r="TGT198" s="40"/>
      <c r="TGU198" s="40"/>
      <c r="TGV198" s="40"/>
      <c r="TGW198" s="40"/>
      <c r="TGX198" s="40"/>
      <c r="TGY198" s="40"/>
      <c r="TGZ198" s="40"/>
      <c r="THA198" s="40"/>
      <c r="THB198" s="40"/>
      <c r="THC198" s="40"/>
      <c r="THD198" s="40"/>
      <c r="THE198" s="40"/>
      <c r="THF198" s="40"/>
      <c r="THG198" s="40"/>
      <c r="THH198" s="40"/>
      <c r="THI198" s="40"/>
      <c r="THJ198" s="40"/>
      <c r="THK198" s="40"/>
      <c r="THL198" s="40"/>
      <c r="THM198" s="40"/>
      <c r="THN198" s="40"/>
      <c r="THO198" s="40"/>
      <c r="THP198" s="40"/>
      <c r="THQ198" s="40"/>
      <c r="THR198" s="40"/>
      <c r="THS198" s="40"/>
      <c r="THT198" s="40"/>
      <c r="THU198" s="40"/>
      <c r="THV198" s="40"/>
      <c r="THW198" s="40"/>
      <c r="THX198" s="40"/>
      <c r="THY198" s="40"/>
      <c r="THZ198" s="40"/>
      <c r="TIA198" s="40"/>
      <c r="TIB198" s="40"/>
      <c r="TIC198" s="40"/>
      <c r="TID198" s="40"/>
      <c r="TIE198" s="40"/>
      <c r="TIF198" s="40"/>
      <c r="TIG198" s="40"/>
      <c r="TIH198" s="40"/>
      <c r="TII198" s="40"/>
      <c r="TIJ198" s="40"/>
      <c r="TIK198" s="40"/>
      <c r="TIL198" s="40"/>
      <c r="TIM198" s="40"/>
      <c r="TIN198" s="40"/>
      <c r="TIO198" s="40"/>
      <c r="TIP198" s="40"/>
      <c r="TIQ198" s="40"/>
      <c r="TIR198" s="40"/>
      <c r="TIS198" s="40"/>
      <c r="TIT198" s="40"/>
      <c r="TIU198" s="40"/>
      <c r="TIV198" s="40"/>
      <c r="TIW198" s="40"/>
      <c r="TIX198" s="40"/>
      <c r="TIY198" s="40"/>
      <c r="TIZ198" s="40"/>
      <c r="TJA198" s="40"/>
      <c r="TJB198" s="40"/>
      <c r="TJC198" s="40"/>
      <c r="TJD198" s="40"/>
      <c r="TJE198" s="40"/>
      <c r="TJF198" s="40"/>
      <c r="TJG198" s="40"/>
      <c r="TJH198" s="40"/>
      <c r="TJI198" s="40"/>
      <c r="TJJ198" s="40"/>
      <c r="TJK198" s="40"/>
      <c r="TJL198" s="40"/>
      <c r="TJM198" s="40"/>
      <c r="TJN198" s="40"/>
      <c r="TJO198" s="40"/>
      <c r="TJP198" s="40"/>
      <c r="TJQ198" s="40"/>
      <c r="TJR198" s="40"/>
      <c r="TJS198" s="40"/>
      <c r="TJT198" s="40"/>
      <c r="TJU198" s="40"/>
      <c r="TJV198" s="40"/>
      <c r="TJW198" s="40"/>
      <c r="TJX198" s="40"/>
      <c r="TJY198" s="40"/>
      <c r="TJZ198" s="40"/>
      <c r="TKA198" s="40"/>
      <c r="TKB198" s="40"/>
      <c r="TKC198" s="40"/>
      <c r="TKD198" s="40"/>
      <c r="TKE198" s="40"/>
      <c r="TKF198" s="40"/>
      <c r="TKG198" s="40"/>
      <c r="TKH198" s="40"/>
      <c r="TKI198" s="40"/>
      <c r="TKJ198" s="40"/>
      <c r="TKK198" s="40"/>
      <c r="TKL198" s="40"/>
      <c r="TKM198" s="40"/>
      <c r="TKN198" s="40"/>
      <c r="TKO198" s="40"/>
      <c r="TKP198" s="40"/>
      <c r="TKQ198" s="40"/>
      <c r="TKR198" s="40"/>
      <c r="TKS198" s="40"/>
      <c r="TKT198" s="40"/>
      <c r="TKU198" s="40"/>
      <c r="TKV198" s="40"/>
      <c r="TKW198" s="40"/>
      <c r="TKX198" s="40"/>
      <c r="TKY198" s="40"/>
      <c r="TKZ198" s="40"/>
      <c r="TLA198" s="40"/>
      <c r="TLB198" s="40"/>
      <c r="TLC198" s="40"/>
      <c r="TLD198" s="40"/>
      <c r="TLE198" s="40"/>
      <c r="TLF198" s="40"/>
      <c r="TLG198" s="40"/>
      <c r="TLH198" s="40"/>
      <c r="TLI198" s="40"/>
      <c r="TLJ198" s="40"/>
      <c r="TLK198" s="40"/>
      <c r="TLL198" s="40"/>
      <c r="TLM198" s="40"/>
      <c r="TLN198" s="40"/>
      <c r="TLO198" s="40"/>
      <c r="TLP198" s="40"/>
      <c r="TLQ198" s="40"/>
      <c r="TLR198" s="40"/>
      <c r="TLS198" s="40"/>
      <c r="TLT198" s="40"/>
      <c r="TLU198" s="40"/>
      <c r="TLV198" s="40"/>
      <c r="TLW198" s="40"/>
      <c r="TLX198" s="40"/>
      <c r="TLY198" s="40"/>
      <c r="TLZ198" s="40"/>
      <c r="TMA198" s="40"/>
      <c r="TMB198" s="40"/>
      <c r="TMC198" s="40"/>
      <c r="TMD198" s="40"/>
      <c r="TME198" s="40"/>
      <c r="TMF198" s="40"/>
      <c r="TMG198" s="40"/>
      <c r="TMH198" s="40"/>
      <c r="TMI198" s="40"/>
      <c r="TMJ198" s="40"/>
      <c r="TMK198" s="40"/>
      <c r="TML198" s="40"/>
      <c r="TMM198" s="40"/>
      <c r="TMN198" s="40"/>
      <c r="TMO198" s="40"/>
      <c r="TMP198" s="40"/>
      <c r="TMQ198" s="40"/>
      <c r="TMR198" s="40"/>
      <c r="TMS198" s="40"/>
      <c r="TMT198" s="40"/>
      <c r="TMU198" s="40"/>
      <c r="TMV198" s="40"/>
      <c r="TMW198" s="40"/>
      <c r="TMX198" s="40"/>
      <c r="TMY198" s="40"/>
      <c r="TMZ198" s="40"/>
      <c r="TNA198" s="40"/>
      <c r="TNB198" s="40"/>
      <c r="TNC198" s="40"/>
      <c r="TND198" s="40"/>
      <c r="TNE198" s="40"/>
      <c r="TNF198" s="40"/>
      <c r="TNG198" s="40"/>
      <c r="TNH198" s="40"/>
      <c r="TNI198" s="40"/>
      <c r="TNJ198" s="40"/>
      <c r="TNK198" s="40"/>
      <c r="TNL198" s="40"/>
      <c r="TNM198" s="40"/>
      <c r="TNN198" s="40"/>
      <c r="TNO198" s="40"/>
      <c r="TNP198" s="40"/>
      <c r="TNQ198" s="40"/>
      <c r="TNR198" s="40"/>
      <c r="TNS198" s="40"/>
      <c r="TNT198" s="40"/>
      <c r="TNU198" s="40"/>
      <c r="TNV198" s="40"/>
      <c r="TNW198" s="40"/>
      <c r="TNX198" s="40"/>
      <c r="TNY198" s="40"/>
      <c r="TNZ198" s="40"/>
      <c r="TOA198" s="40"/>
      <c r="TOB198" s="40"/>
      <c r="TOC198" s="40"/>
      <c r="TOD198" s="40"/>
      <c r="TOE198" s="40"/>
      <c r="TOF198" s="40"/>
      <c r="TOG198" s="40"/>
      <c r="TOH198" s="40"/>
      <c r="TOI198" s="40"/>
      <c r="TOJ198" s="40"/>
      <c r="TOK198" s="40"/>
      <c r="TOL198" s="40"/>
      <c r="TOM198" s="40"/>
      <c r="TON198" s="40"/>
      <c r="TOO198" s="40"/>
      <c r="TOP198" s="40"/>
      <c r="TOQ198" s="40"/>
      <c r="TOR198" s="40"/>
      <c r="TOS198" s="40"/>
      <c r="TOT198" s="40"/>
      <c r="TOU198" s="40"/>
      <c r="TOV198" s="40"/>
      <c r="TOW198" s="40"/>
      <c r="TOX198" s="40"/>
      <c r="TOY198" s="40"/>
      <c r="TOZ198" s="40"/>
      <c r="TPA198" s="40"/>
      <c r="TPB198" s="40"/>
      <c r="TPC198" s="40"/>
      <c r="TPD198" s="40"/>
      <c r="TPE198" s="40"/>
      <c r="TPF198" s="40"/>
      <c r="TPG198" s="40"/>
      <c r="TPH198" s="40"/>
      <c r="TPI198" s="40"/>
      <c r="TPJ198" s="40"/>
      <c r="TPK198" s="40"/>
      <c r="TPL198" s="40"/>
      <c r="TPM198" s="40"/>
      <c r="TPN198" s="40"/>
      <c r="TPO198" s="40"/>
      <c r="TPP198" s="40"/>
      <c r="TPQ198" s="40"/>
      <c r="TPR198" s="40"/>
      <c r="TPS198" s="40"/>
      <c r="TPT198" s="40"/>
      <c r="TPU198" s="40"/>
      <c r="TPV198" s="40"/>
      <c r="TPW198" s="40"/>
      <c r="TPX198" s="40"/>
      <c r="TPY198" s="40"/>
      <c r="TPZ198" s="40"/>
      <c r="TQA198" s="40"/>
      <c r="TQB198" s="40"/>
      <c r="TQC198" s="40"/>
      <c r="TQD198" s="40"/>
      <c r="TQE198" s="40"/>
      <c r="TQF198" s="40"/>
      <c r="TQG198" s="40"/>
      <c r="TQH198" s="40"/>
      <c r="TQI198" s="40"/>
      <c r="TQJ198" s="40"/>
      <c r="TQK198" s="40"/>
      <c r="TQL198" s="40"/>
      <c r="TQM198" s="40"/>
      <c r="TQN198" s="40"/>
      <c r="TQO198" s="40"/>
      <c r="TQP198" s="40"/>
      <c r="TQQ198" s="40"/>
      <c r="TQR198" s="40"/>
      <c r="TQS198" s="40"/>
      <c r="TQT198" s="40"/>
      <c r="TQU198" s="40"/>
      <c r="TQV198" s="40"/>
      <c r="TQW198" s="40"/>
      <c r="TQX198" s="40"/>
      <c r="TQY198" s="40"/>
      <c r="TQZ198" s="40"/>
      <c r="TRA198" s="40"/>
      <c r="TRB198" s="40"/>
      <c r="TRC198" s="40"/>
      <c r="TRD198" s="40"/>
      <c r="TRE198" s="40"/>
      <c r="TRF198" s="40"/>
      <c r="TRG198" s="40"/>
      <c r="TRH198" s="40"/>
      <c r="TRI198" s="40"/>
      <c r="TRJ198" s="40"/>
      <c r="TRK198" s="40"/>
      <c r="TRL198" s="40"/>
      <c r="TRM198" s="40"/>
      <c r="TRN198" s="40"/>
      <c r="TRO198" s="40"/>
      <c r="TRP198" s="40"/>
      <c r="TRQ198" s="40"/>
      <c r="TRR198" s="40"/>
      <c r="TRS198" s="40"/>
      <c r="TRT198" s="40"/>
      <c r="TRU198" s="40"/>
      <c r="TRV198" s="40"/>
      <c r="TRW198" s="40"/>
      <c r="TRX198" s="40"/>
      <c r="TRY198" s="40"/>
      <c r="TRZ198" s="40"/>
      <c r="TSA198" s="40"/>
      <c r="TSB198" s="40"/>
      <c r="TSC198" s="40"/>
      <c r="TSD198" s="40"/>
      <c r="TSE198" s="40"/>
      <c r="TSF198" s="40"/>
      <c r="TSG198" s="40"/>
      <c r="TSH198" s="40"/>
      <c r="TSI198" s="40"/>
      <c r="TSJ198" s="40"/>
      <c r="TSK198" s="40"/>
      <c r="TSL198" s="40"/>
      <c r="TSM198" s="40"/>
      <c r="TSN198" s="40"/>
      <c r="TSO198" s="40"/>
      <c r="TSP198" s="40"/>
      <c r="TSQ198" s="40"/>
      <c r="TSR198" s="40"/>
      <c r="TSS198" s="40"/>
      <c r="TST198" s="40"/>
      <c r="TSU198" s="40"/>
      <c r="TSV198" s="40"/>
      <c r="TSW198" s="40"/>
      <c r="TSX198" s="40"/>
      <c r="TSY198" s="40"/>
      <c r="TSZ198" s="40"/>
      <c r="TTA198" s="40"/>
      <c r="TTB198" s="40"/>
      <c r="TTC198" s="40"/>
      <c r="TTD198" s="40"/>
      <c r="TTE198" s="40"/>
      <c r="TTF198" s="40"/>
      <c r="TTG198" s="40"/>
      <c r="TTH198" s="40"/>
      <c r="TTI198" s="40"/>
      <c r="TTJ198" s="40"/>
      <c r="TTK198" s="40"/>
      <c r="TTL198" s="40"/>
      <c r="TTM198" s="40"/>
      <c r="TTN198" s="40"/>
      <c r="TTO198" s="40"/>
      <c r="TTP198" s="40"/>
      <c r="TTQ198" s="40"/>
      <c r="TTR198" s="40"/>
      <c r="TTS198" s="40"/>
      <c r="TTT198" s="40"/>
      <c r="TTU198" s="40"/>
      <c r="TTV198" s="40"/>
      <c r="TTW198" s="40"/>
      <c r="TTX198" s="40"/>
      <c r="TTY198" s="40"/>
      <c r="TTZ198" s="40"/>
      <c r="TUA198" s="40"/>
      <c r="TUB198" s="40"/>
      <c r="TUC198" s="40"/>
      <c r="TUD198" s="40"/>
      <c r="TUE198" s="40"/>
      <c r="TUF198" s="40"/>
      <c r="TUG198" s="40"/>
      <c r="TUH198" s="40"/>
      <c r="TUI198" s="40"/>
      <c r="TUJ198" s="40"/>
      <c r="TUK198" s="40"/>
      <c r="TUL198" s="40"/>
      <c r="TUM198" s="40"/>
      <c r="TUN198" s="40"/>
      <c r="TUO198" s="40"/>
      <c r="TUP198" s="40"/>
      <c r="TUQ198" s="40"/>
      <c r="TUR198" s="40"/>
      <c r="TUS198" s="40"/>
      <c r="TUT198" s="40"/>
      <c r="TUU198" s="40"/>
      <c r="TUV198" s="40"/>
      <c r="TUW198" s="40"/>
      <c r="TUX198" s="40"/>
      <c r="TUY198" s="40"/>
      <c r="TUZ198" s="40"/>
      <c r="TVA198" s="40"/>
      <c r="TVB198" s="40"/>
      <c r="TVC198" s="40"/>
      <c r="TVD198" s="40"/>
      <c r="TVE198" s="40"/>
      <c r="TVF198" s="40"/>
      <c r="TVG198" s="40"/>
      <c r="TVH198" s="40"/>
      <c r="TVI198" s="40"/>
      <c r="TVJ198" s="40"/>
      <c r="TVK198" s="40"/>
      <c r="TVL198" s="40"/>
      <c r="TVM198" s="40"/>
      <c r="TVN198" s="40"/>
      <c r="TVO198" s="40"/>
      <c r="TVP198" s="40"/>
      <c r="TVQ198" s="40"/>
      <c r="TVR198" s="40"/>
      <c r="TVS198" s="40"/>
      <c r="TVT198" s="40"/>
      <c r="TVU198" s="40"/>
      <c r="TVV198" s="40"/>
      <c r="TVW198" s="40"/>
      <c r="TVX198" s="40"/>
      <c r="TVY198" s="40"/>
      <c r="TVZ198" s="40"/>
      <c r="TWA198" s="40"/>
      <c r="TWB198" s="40"/>
      <c r="TWC198" s="40"/>
      <c r="TWD198" s="40"/>
      <c r="TWE198" s="40"/>
      <c r="TWF198" s="40"/>
      <c r="TWG198" s="40"/>
      <c r="TWH198" s="40"/>
      <c r="TWI198" s="40"/>
      <c r="TWJ198" s="40"/>
      <c r="TWK198" s="40"/>
      <c r="TWL198" s="40"/>
      <c r="TWM198" s="40"/>
      <c r="TWN198" s="40"/>
      <c r="TWO198" s="40"/>
      <c r="TWP198" s="40"/>
      <c r="TWQ198" s="40"/>
      <c r="TWR198" s="40"/>
      <c r="TWS198" s="40"/>
      <c r="TWT198" s="40"/>
      <c r="TWU198" s="40"/>
      <c r="TWV198" s="40"/>
      <c r="TWW198" s="40"/>
      <c r="TWX198" s="40"/>
      <c r="TWY198" s="40"/>
      <c r="TWZ198" s="40"/>
      <c r="TXA198" s="40"/>
      <c r="TXB198" s="40"/>
      <c r="TXC198" s="40"/>
      <c r="TXD198" s="40"/>
      <c r="TXE198" s="40"/>
      <c r="TXF198" s="40"/>
      <c r="TXG198" s="40"/>
      <c r="TXH198" s="40"/>
      <c r="TXI198" s="40"/>
      <c r="TXJ198" s="40"/>
      <c r="TXK198" s="40"/>
      <c r="TXL198" s="40"/>
      <c r="TXM198" s="40"/>
      <c r="TXN198" s="40"/>
      <c r="TXO198" s="40"/>
      <c r="TXP198" s="40"/>
      <c r="TXQ198" s="40"/>
      <c r="TXR198" s="40"/>
      <c r="TXS198" s="40"/>
      <c r="TXT198" s="40"/>
      <c r="TXU198" s="40"/>
      <c r="TXV198" s="40"/>
      <c r="TXW198" s="40"/>
      <c r="TXX198" s="40"/>
      <c r="TXY198" s="40"/>
      <c r="TXZ198" s="40"/>
      <c r="TYA198" s="40"/>
      <c r="TYB198" s="40"/>
      <c r="TYC198" s="40"/>
      <c r="TYD198" s="40"/>
      <c r="TYE198" s="40"/>
      <c r="TYF198" s="40"/>
      <c r="TYG198" s="40"/>
      <c r="TYH198" s="40"/>
      <c r="TYI198" s="40"/>
      <c r="TYJ198" s="40"/>
      <c r="TYK198" s="40"/>
      <c r="TYL198" s="40"/>
      <c r="TYM198" s="40"/>
      <c r="TYN198" s="40"/>
      <c r="TYO198" s="40"/>
      <c r="TYP198" s="40"/>
      <c r="TYQ198" s="40"/>
      <c r="TYR198" s="40"/>
      <c r="TYS198" s="40"/>
      <c r="TYT198" s="40"/>
      <c r="TYU198" s="40"/>
      <c r="TYV198" s="40"/>
      <c r="TYW198" s="40"/>
      <c r="TYX198" s="40"/>
      <c r="TYY198" s="40"/>
      <c r="TYZ198" s="40"/>
      <c r="TZA198" s="40"/>
      <c r="TZB198" s="40"/>
      <c r="TZC198" s="40"/>
      <c r="TZD198" s="40"/>
      <c r="TZE198" s="40"/>
      <c r="TZF198" s="40"/>
      <c r="TZG198" s="40"/>
      <c r="TZH198" s="40"/>
      <c r="TZI198" s="40"/>
      <c r="TZJ198" s="40"/>
      <c r="TZK198" s="40"/>
      <c r="TZL198" s="40"/>
      <c r="TZM198" s="40"/>
      <c r="TZN198" s="40"/>
      <c r="TZO198" s="40"/>
      <c r="TZP198" s="40"/>
      <c r="TZQ198" s="40"/>
      <c r="TZR198" s="40"/>
      <c r="TZS198" s="40"/>
      <c r="TZT198" s="40"/>
      <c r="TZU198" s="40"/>
      <c r="TZV198" s="40"/>
      <c r="TZW198" s="40"/>
      <c r="TZX198" s="40"/>
      <c r="TZY198" s="40"/>
      <c r="TZZ198" s="40"/>
      <c r="UAA198" s="40"/>
      <c r="UAB198" s="40"/>
      <c r="UAC198" s="40"/>
      <c r="UAD198" s="40"/>
      <c r="UAE198" s="40"/>
      <c r="UAF198" s="40"/>
      <c r="UAG198" s="40"/>
      <c r="UAH198" s="40"/>
      <c r="UAI198" s="40"/>
      <c r="UAJ198" s="40"/>
      <c r="UAK198" s="40"/>
      <c r="UAL198" s="40"/>
      <c r="UAM198" s="40"/>
      <c r="UAN198" s="40"/>
      <c r="UAO198" s="40"/>
      <c r="UAP198" s="40"/>
      <c r="UAQ198" s="40"/>
      <c r="UAR198" s="40"/>
      <c r="UAS198" s="40"/>
      <c r="UAT198" s="40"/>
      <c r="UAU198" s="40"/>
      <c r="UAV198" s="40"/>
      <c r="UAW198" s="40"/>
      <c r="UAX198" s="40"/>
      <c r="UAY198" s="40"/>
      <c r="UAZ198" s="40"/>
      <c r="UBA198" s="40"/>
      <c r="UBB198" s="40"/>
      <c r="UBC198" s="40"/>
      <c r="UBD198" s="40"/>
      <c r="UBE198" s="40"/>
      <c r="UBF198" s="40"/>
      <c r="UBG198" s="40"/>
      <c r="UBH198" s="40"/>
      <c r="UBI198" s="40"/>
      <c r="UBJ198" s="40"/>
      <c r="UBK198" s="40"/>
      <c r="UBL198" s="40"/>
      <c r="UBM198" s="40"/>
      <c r="UBN198" s="40"/>
      <c r="UBO198" s="40"/>
      <c r="UBP198" s="40"/>
      <c r="UBQ198" s="40"/>
      <c r="UBR198" s="40"/>
      <c r="UBS198" s="40"/>
      <c r="UBT198" s="40"/>
      <c r="UBU198" s="40"/>
      <c r="UBV198" s="40"/>
      <c r="UBW198" s="40"/>
      <c r="UBX198" s="40"/>
      <c r="UBY198" s="40"/>
      <c r="UBZ198" s="40"/>
      <c r="UCA198" s="40"/>
      <c r="UCB198" s="40"/>
      <c r="UCC198" s="40"/>
      <c r="UCD198" s="40"/>
      <c r="UCE198" s="40"/>
      <c r="UCF198" s="40"/>
      <c r="UCG198" s="40"/>
      <c r="UCH198" s="40"/>
      <c r="UCI198" s="40"/>
      <c r="UCJ198" s="40"/>
      <c r="UCK198" s="40"/>
      <c r="UCL198" s="40"/>
      <c r="UCM198" s="40"/>
      <c r="UCN198" s="40"/>
      <c r="UCO198" s="40"/>
      <c r="UCP198" s="40"/>
      <c r="UCQ198" s="40"/>
      <c r="UCR198" s="40"/>
      <c r="UCS198" s="40"/>
      <c r="UCT198" s="40"/>
      <c r="UCU198" s="40"/>
      <c r="UCV198" s="40"/>
      <c r="UCW198" s="40"/>
      <c r="UCX198" s="40"/>
      <c r="UCY198" s="40"/>
      <c r="UCZ198" s="40"/>
      <c r="UDA198" s="40"/>
      <c r="UDB198" s="40"/>
      <c r="UDC198" s="40"/>
      <c r="UDD198" s="40"/>
      <c r="UDE198" s="40"/>
      <c r="UDF198" s="40"/>
      <c r="UDG198" s="40"/>
      <c r="UDH198" s="40"/>
      <c r="UDI198" s="40"/>
      <c r="UDJ198" s="40"/>
      <c r="UDK198" s="40"/>
      <c r="UDL198" s="40"/>
      <c r="UDM198" s="40"/>
      <c r="UDN198" s="40"/>
      <c r="UDO198" s="40"/>
      <c r="UDP198" s="40"/>
      <c r="UDQ198" s="40"/>
      <c r="UDR198" s="40"/>
      <c r="UDS198" s="40"/>
      <c r="UDT198" s="40"/>
      <c r="UDU198" s="40"/>
      <c r="UDV198" s="40"/>
      <c r="UDW198" s="40"/>
      <c r="UDX198" s="40"/>
      <c r="UDY198" s="40"/>
      <c r="UDZ198" s="40"/>
      <c r="UEA198" s="40"/>
      <c r="UEB198" s="40"/>
      <c r="UEC198" s="40"/>
      <c r="UED198" s="40"/>
      <c r="UEE198" s="40"/>
      <c r="UEF198" s="40"/>
      <c r="UEG198" s="40"/>
      <c r="UEH198" s="40"/>
      <c r="UEI198" s="40"/>
      <c r="UEJ198" s="40"/>
      <c r="UEK198" s="40"/>
      <c r="UEL198" s="40"/>
      <c r="UEM198" s="40"/>
      <c r="UEN198" s="40"/>
      <c r="UEO198" s="40"/>
      <c r="UEP198" s="40"/>
      <c r="UEQ198" s="40"/>
      <c r="UER198" s="40"/>
      <c r="UES198" s="40"/>
      <c r="UET198" s="40"/>
      <c r="UEU198" s="40"/>
      <c r="UEV198" s="40"/>
      <c r="UEW198" s="40"/>
      <c r="UEX198" s="40"/>
      <c r="UEY198" s="40"/>
      <c r="UEZ198" s="40"/>
      <c r="UFA198" s="40"/>
      <c r="UFB198" s="40"/>
      <c r="UFC198" s="40"/>
      <c r="UFD198" s="40"/>
      <c r="UFE198" s="40"/>
      <c r="UFF198" s="40"/>
      <c r="UFG198" s="40"/>
      <c r="UFH198" s="40"/>
      <c r="UFI198" s="40"/>
      <c r="UFJ198" s="40"/>
      <c r="UFK198" s="40"/>
      <c r="UFL198" s="40"/>
      <c r="UFM198" s="40"/>
      <c r="UFN198" s="40"/>
      <c r="UFO198" s="40"/>
      <c r="UFP198" s="40"/>
      <c r="UFQ198" s="40"/>
      <c r="UFR198" s="40"/>
      <c r="UFS198" s="40"/>
      <c r="UFT198" s="40"/>
      <c r="UFU198" s="40"/>
      <c r="UFV198" s="40"/>
      <c r="UFW198" s="40"/>
      <c r="UFX198" s="40"/>
      <c r="UFY198" s="40"/>
      <c r="UFZ198" s="40"/>
      <c r="UGA198" s="40"/>
      <c r="UGB198" s="40"/>
      <c r="UGC198" s="40"/>
      <c r="UGD198" s="40"/>
      <c r="UGE198" s="40"/>
      <c r="UGF198" s="40"/>
      <c r="UGG198" s="40"/>
      <c r="UGH198" s="40"/>
      <c r="UGI198" s="40"/>
      <c r="UGJ198" s="40"/>
      <c r="UGK198" s="40"/>
      <c r="UGL198" s="40"/>
      <c r="UGM198" s="40"/>
      <c r="UGN198" s="40"/>
      <c r="UGO198" s="40"/>
      <c r="UGP198" s="40"/>
      <c r="UGQ198" s="40"/>
      <c r="UGR198" s="40"/>
      <c r="UGS198" s="40"/>
      <c r="UGT198" s="40"/>
      <c r="UGU198" s="40"/>
      <c r="UGV198" s="40"/>
      <c r="UGW198" s="40"/>
      <c r="UGX198" s="40"/>
      <c r="UGY198" s="40"/>
      <c r="UGZ198" s="40"/>
      <c r="UHA198" s="40"/>
      <c r="UHB198" s="40"/>
      <c r="UHC198" s="40"/>
      <c r="UHD198" s="40"/>
      <c r="UHE198" s="40"/>
      <c r="UHF198" s="40"/>
      <c r="UHG198" s="40"/>
      <c r="UHH198" s="40"/>
      <c r="UHI198" s="40"/>
      <c r="UHJ198" s="40"/>
      <c r="UHK198" s="40"/>
      <c r="UHL198" s="40"/>
      <c r="UHM198" s="40"/>
      <c r="UHN198" s="40"/>
      <c r="UHO198" s="40"/>
      <c r="UHP198" s="40"/>
      <c r="UHQ198" s="40"/>
      <c r="UHR198" s="40"/>
      <c r="UHS198" s="40"/>
      <c r="UHT198" s="40"/>
      <c r="UHU198" s="40"/>
      <c r="UHV198" s="40"/>
      <c r="UHW198" s="40"/>
      <c r="UHX198" s="40"/>
      <c r="UHY198" s="40"/>
      <c r="UHZ198" s="40"/>
      <c r="UIA198" s="40"/>
      <c r="UIB198" s="40"/>
      <c r="UIC198" s="40"/>
      <c r="UID198" s="40"/>
      <c r="UIE198" s="40"/>
      <c r="UIF198" s="40"/>
      <c r="UIG198" s="40"/>
      <c r="UIH198" s="40"/>
      <c r="UII198" s="40"/>
      <c r="UIJ198" s="40"/>
      <c r="UIK198" s="40"/>
      <c r="UIL198" s="40"/>
      <c r="UIM198" s="40"/>
      <c r="UIN198" s="40"/>
      <c r="UIO198" s="40"/>
      <c r="UIP198" s="40"/>
      <c r="UIQ198" s="40"/>
      <c r="UIR198" s="40"/>
      <c r="UIS198" s="40"/>
      <c r="UIT198" s="40"/>
      <c r="UIU198" s="40"/>
      <c r="UIV198" s="40"/>
      <c r="UIW198" s="40"/>
      <c r="UIX198" s="40"/>
      <c r="UIY198" s="40"/>
      <c r="UIZ198" s="40"/>
      <c r="UJA198" s="40"/>
      <c r="UJB198" s="40"/>
      <c r="UJC198" s="40"/>
      <c r="UJD198" s="40"/>
      <c r="UJE198" s="40"/>
      <c r="UJF198" s="40"/>
      <c r="UJG198" s="40"/>
      <c r="UJH198" s="40"/>
      <c r="UJI198" s="40"/>
      <c r="UJJ198" s="40"/>
      <c r="UJK198" s="40"/>
      <c r="UJL198" s="40"/>
      <c r="UJM198" s="40"/>
      <c r="UJN198" s="40"/>
      <c r="UJO198" s="40"/>
      <c r="UJP198" s="40"/>
      <c r="UJQ198" s="40"/>
      <c r="UJR198" s="40"/>
      <c r="UJS198" s="40"/>
      <c r="UJT198" s="40"/>
      <c r="UJU198" s="40"/>
      <c r="UJV198" s="40"/>
      <c r="UJW198" s="40"/>
      <c r="UJX198" s="40"/>
      <c r="UJY198" s="40"/>
      <c r="UJZ198" s="40"/>
      <c r="UKA198" s="40"/>
      <c r="UKB198" s="40"/>
      <c r="UKC198" s="40"/>
      <c r="UKD198" s="40"/>
      <c r="UKE198" s="40"/>
      <c r="UKF198" s="40"/>
      <c r="UKG198" s="40"/>
      <c r="UKH198" s="40"/>
      <c r="UKI198" s="40"/>
      <c r="UKJ198" s="40"/>
      <c r="UKK198" s="40"/>
      <c r="UKL198" s="40"/>
      <c r="UKM198" s="40"/>
      <c r="UKN198" s="40"/>
      <c r="UKO198" s="40"/>
      <c r="UKP198" s="40"/>
      <c r="UKQ198" s="40"/>
      <c r="UKR198" s="40"/>
      <c r="UKS198" s="40"/>
      <c r="UKT198" s="40"/>
      <c r="UKU198" s="40"/>
      <c r="UKV198" s="40"/>
      <c r="UKW198" s="40"/>
      <c r="UKX198" s="40"/>
      <c r="UKY198" s="40"/>
      <c r="UKZ198" s="40"/>
      <c r="ULA198" s="40"/>
      <c r="ULB198" s="40"/>
      <c r="ULC198" s="40"/>
      <c r="ULD198" s="40"/>
      <c r="ULE198" s="40"/>
      <c r="ULF198" s="40"/>
      <c r="ULG198" s="40"/>
      <c r="ULH198" s="40"/>
      <c r="ULI198" s="40"/>
      <c r="ULJ198" s="40"/>
      <c r="ULK198" s="40"/>
      <c r="ULL198" s="40"/>
      <c r="ULM198" s="40"/>
      <c r="ULN198" s="40"/>
      <c r="ULO198" s="40"/>
      <c r="ULP198" s="40"/>
      <c r="ULQ198" s="40"/>
      <c r="ULR198" s="40"/>
      <c r="ULS198" s="40"/>
      <c r="ULT198" s="40"/>
      <c r="ULU198" s="40"/>
      <c r="ULV198" s="40"/>
      <c r="ULW198" s="40"/>
      <c r="ULX198" s="40"/>
      <c r="ULY198" s="40"/>
      <c r="ULZ198" s="40"/>
      <c r="UMA198" s="40"/>
      <c r="UMB198" s="40"/>
      <c r="UMC198" s="40"/>
      <c r="UMD198" s="40"/>
      <c r="UME198" s="40"/>
      <c r="UMF198" s="40"/>
      <c r="UMG198" s="40"/>
      <c r="UMH198" s="40"/>
      <c r="UMI198" s="40"/>
      <c r="UMJ198" s="40"/>
      <c r="UMK198" s="40"/>
      <c r="UML198" s="40"/>
      <c r="UMM198" s="40"/>
      <c r="UMN198" s="40"/>
      <c r="UMO198" s="40"/>
      <c r="UMP198" s="40"/>
      <c r="UMQ198" s="40"/>
      <c r="UMR198" s="40"/>
      <c r="UMS198" s="40"/>
      <c r="UMT198" s="40"/>
      <c r="UMU198" s="40"/>
      <c r="UMV198" s="40"/>
      <c r="UMW198" s="40"/>
      <c r="UMX198" s="40"/>
      <c r="UMY198" s="40"/>
      <c r="UMZ198" s="40"/>
      <c r="UNA198" s="40"/>
      <c r="UNB198" s="40"/>
      <c r="UNC198" s="40"/>
      <c r="UND198" s="40"/>
      <c r="UNE198" s="40"/>
      <c r="UNF198" s="40"/>
      <c r="UNG198" s="40"/>
      <c r="UNH198" s="40"/>
      <c r="UNI198" s="40"/>
      <c r="UNJ198" s="40"/>
      <c r="UNK198" s="40"/>
      <c r="UNL198" s="40"/>
      <c r="UNM198" s="40"/>
      <c r="UNN198" s="40"/>
      <c r="UNO198" s="40"/>
      <c r="UNP198" s="40"/>
      <c r="UNQ198" s="40"/>
      <c r="UNR198" s="40"/>
      <c r="UNS198" s="40"/>
      <c r="UNT198" s="40"/>
      <c r="UNU198" s="40"/>
      <c r="UNV198" s="40"/>
      <c r="UNW198" s="40"/>
      <c r="UNX198" s="40"/>
      <c r="UNY198" s="40"/>
      <c r="UNZ198" s="40"/>
      <c r="UOA198" s="40"/>
      <c r="UOB198" s="40"/>
      <c r="UOC198" s="40"/>
      <c r="UOD198" s="40"/>
      <c r="UOE198" s="40"/>
      <c r="UOF198" s="40"/>
      <c r="UOG198" s="40"/>
      <c r="UOH198" s="40"/>
      <c r="UOI198" s="40"/>
      <c r="UOJ198" s="40"/>
      <c r="UOK198" s="40"/>
      <c r="UOL198" s="40"/>
      <c r="UOM198" s="40"/>
      <c r="UON198" s="40"/>
      <c r="UOO198" s="40"/>
      <c r="UOP198" s="40"/>
      <c r="UOQ198" s="40"/>
      <c r="UOR198" s="40"/>
      <c r="UOS198" s="40"/>
      <c r="UOT198" s="40"/>
      <c r="UOU198" s="40"/>
      <c r="UOV198" s="40"/>
      <c r="UOW198" s="40"/>
      <c r="UOX198" s="40"/>
      <c r="UOY198" s="40"/>
      <c r="UOZ198" s="40"/>
      <c r="UPA198" s="40"/>
      <c r="UPB198" s="40"/>
      <c r="UPC198" s="40"/>
      <c r="UPD198" s="40"/>
      <c r="UPE198" s="40"/>
      <c r="UPF198" s="40"/>
      <c r="UPG198" s="40"/>
      <c r="UPH198" s="40"/>
      <c r="UPI198" s="40"/>
      <c r="UPJ198" s="40"/>
      <c r="UPK198" s="40"/>
      <c r="UPL198" s="40"/>
      <c r="UPM198" s="40"/>
      <c r="UPN198" s="40"/>
      <c r="UPO198" s="40"/>
      <c r="UPP198" s="40"/>
      <c r="UPQ198" s="40"/>
      <c r="UPR198" s="40"/>
      <c r="UPS198" s="40"/>
      <c r="UPT198" s="40"/>
      <c r="UPU198" s="40"/>
      <c r="UPV198" s="40"/>
      <c r="UPW198" s="40"/>
      <c r="UPX198" s="40"/>
      <c r="UPY198" s="40"/>
      <c r="UPZ198" s="40"/>
      <c r="UQA198" s="40"/>
      <c r="UQB198" s="40"/>
      <c r="UQC198" s="40"/>
      <c r="UQD198" s="40"/>
      <c r="UQE198" s="40"/>
      <c r="UQF198" s="40"/>
      <c r="UQG198" s="40"/>
      <c r="UQH198" s="40"/>
      <c r="UQI198" s="40"/>
      <c r="UQJ198" s="40"/>
      <c r="UQK198" s="40"/>
      <c r="UQL198" s="40"/>
      <c r="UQM198" s="40"/>
      <c r="UQN198" s="40"/>
      <c r="UQO198" s="40"/>
      <c r="UQP198" s="40"/>
      <c r="UQQ198" s="40"/>
      <c r="UQR198" s="40"/>
      <c r="UQS198" s="40"/>
      <c r="UQT198" s="40"/>
      <c r="UQU198" s="40"/>
      <c r="UQV198" s="40"/>
      <c r="UQW198" s="40"/>
      <c r="UQX198" s="40"/>
      <c r="UQY198" s="40"/>
      <c r="UQZ198" s="40"/>
      <c r="URA198" s="40"/>
      <c r="URB198" s="40"/>
      <c r="URC198" s="40"/>
      <c r="URD198" s="40"/>
      <c r="URE198" s="40"/>
      <c r="URF198" s="40"/>
      <c r="URG198" s="40"/>
      <c r="URH198" s="40"/>
      <c r="URI198" s="40"/>
      <c r="URJ198" s="40"/>
      <c r="URK198" s="40"/>
      <c r="URL198" s="40"/>
      <c r="URM198" s="40"/>
      <c r="URN198" s="40"/>
      <c r="URO198" s="40"/>
      <c r="URP198" s="40"/>
      <c r="URQ198" s="40"/>
      <c r="URR198" s="40"/>
      <c r="URS198" s="40"/>
      <c r="URT198" s="40"/>
      <c r="URU198" s="40"/>
      <c r="URV198" s="40"/>
      <c r="URW198" s="40"/>
      <c r="URX198" s="40"/>
      <c r="URY198" s="40"/>
      <c r="URZ198" s="40"/>
      <c r="USA198" s="40"/>
      <c r="USB198" s="40"/>
      <c r="USC198" s="40"/>
      <c r="USD198" s="40"/>
      <c r="USE198" s="40"/>
      <c r="USF198" s="40"/>
      <c r="USG198" s="40"/>
      <c r="USH198" s="40"/>
      <c r="USI198" s="40"/>
      <c r="USJ198" s="40"/>
      <c r="USK198" s="40"/>
      <c r="USL198" s="40"/>
      <c r="USM198" s="40"/>
      <c r="USN198" s="40"/>
      <c r="USO198" s="40"/>
      <c r="USP198" s="40"/>
      <c r="USQ198" s="40"/>
      <c r="USR198" s="40"/>
      <c r="USS198" s="40"/>
      <c r="UST198" s="40"/>
      <c r="USU198" s="40"/>
      <c r="USV198" s="40"/>
      <c r="USW198" s="40"/>
      <c r="USX198" s="40"/>
      <c r="USY198" s="40"/>
      <c r="USZ198" s="40"/>
      <c r="UTA198" s="40"/>
      <c r="UTB198" s="40"/>
      <c r="UTC198" s="40"/>
      <c r="UTD198" s="40"/>
      <c r="UTE198" s="40"/>
      <c r="UTF198" s="40"/>
      <c r="UTG198" s="40"/>
      <c r="UTH198" s="40"/>
      <c r="UTI198" s="40"/>
      <c r="UTJ198" s="40"/>
      <c r="UTK198" s="40"/>
      <c r="UTL198" s="40"/>
      <c r="UTM198" s="40"/>
      <c r="UTN198" s="40"/>
      <c r="UTO198" s="40"/>
      <c r="UTP198" s="40"/>
      <c r="UTQ198" s="40"/>
      <c r="UTR198" s="40"/>
      <c r="UTS198" s="40"/>
      <c r="UTT198" s="40"/>
      <c r="UTU198" s="40"/>
      <c r="UTV198" s="40"/>
      <c r="UTW198" s="40"/>
      <c r="UTX198" s="40"/>
      <c r="UTY198" s="40"/>
      <c r="UTZ198" s="40"/>
      <c r="UUA198" s="40"/>
      <c r="UUB198" s="40"/>
      <c r="UUC198" s="40"/>
      <c r="UUD198" s="40"/>
      <c r="UUE198" s="40"/>
      <c r="UUF198" s="40"/>
      <c r="UUG198" s="40"/>
      <c r="UUH198" s="40"/>
      <c r="UUI198" s="40"/>
      <c r="UUJ198" s="40"/>
      <c r="UUK198" s="40"/>
      <c r="UUL198" s="40"/>
      <c r="UUM198" s="40"/>
      <c r="UUN198" s="40"/>
      <c r="UUO198" s="40"/>
      <c r="UUP198" s="40"/>
      <c r="UUQ198" s="40"/>
      <c r="UUR198" s="40"/>
      <c r="UUS198" s="40"/>
      <c r="UUT198" s="40"/>
      <c r="UUU198" s="40"/>
      <c r="UUV198" s="40"/>
      <c r="UUW198" s="40"/>
      <c r="UUX198" s="40"/>
      <c r="UUY198" s="40"/>
      <c r="UUZ198" s="40"/>
      <c r="UVA198" s="40"/>
      <c r="UVB198" s="40"/>
      <c r="UVC198" s="40"/>
      <c r="UVD198" s="40"/>
      <c r="UVE198" s="40"/>
      <c r="UVF198" s="40"/>
      <c r="UVG198" s="40"/>
      <c r="UVH198" s="40"/>
      <c r="UVI198" s="40"/>
      <c r="UVJ198" s="40"/>
      <c r="UVK198" s="40"/>
      <c r="UVL198" s="40"/>
      <c r="UVM198" s="40"/>
      <c r="UVN198" s="40"/>
      <c r="UVO198" s="40"/>
      <c r="UVP198" s="40"/>
      <c r="UVQ198" s="40"/>
      <c r="UVR198" s="40"/>
      <c r="UVS198" s="40"/>
      <c r="UVT198" s="40"/>
      <c r="UVU198" s="40"/>
      <c r="UVV198" s="40"/>
      <c r="UVW198" s="40"/>
      <c r="UVX198" s="40"/>
      <c r="UVY198" s="40"/>
      <c r="UVZ198" s="40"/>
      <c r="UWA198" s="40"/>
      <c r="UWB198" s="40"/>
      <c r="UWC198" s="40"/>
      <c r="UWD198" s="40"/>
      <c r="UWE198" s="40"/>
      <c r="UWF198" s="40"/>
      <c r="UWG198" s="40"/>
      <c r="UWH198" s="40"/>
      <c r="UWI198" s="40"/>
      <c r="UWJ198" s="40"/>
      <c r="UWK198" s="40"/>
      <c r="UWL198" s="40"/>
      <c r="UWM198" s="40"/>
      <c r="UWN198" s="40"/>
      <c r="UWO198" s="40"/>
      <c r="UWP198" s="40"/>
      <c r="UWQ198" s="40"/>
      <c r="UWR198" s="40"/>
      <c r="UWS198" s="40"/>
      <c r="UWT198" s="40"/>
      <c r="UWU198" s="40"/>
      <c r="UWV198" s="40"/>
      <c r="UWW198" s="40"/>
      <c r="UWX198" s="40"/>
      <c r="UWY198" s="40"/>
      <c r="UWZ198" s="40"/>
      <c r="UXA198" s="40"/>
      <c r="UXB198" s="40"/>
      <c r="UXC198" s="40"/>
      <c r="UXD198" s="40"/>
      <c r="UXE198" s="40"/>
      <c r="UXF198" s="40"/>
      <c r="UXG198" s="40"/>
      <c r="UXH198" s="40"/>
      <c r="UXI198" s="40"/>
      <c r="UXJ198" s="40"/>
      <c r="UXK198" s="40"/>
      <c r="UXL198" s="40"/>
      <c r="UXM198" s="40"/>
      <c r="UXN198" s="40"/>
      <c r="UXO198" s="40"/>
      <c r="UXP198" s="40"/>
      <c r="UXQ198" s="40"/>
      <c r="UXR198" s="40"/>
      <c r="UXS198" s="40"/>
      <c r="UXT198" s="40"/>
      <c r="UXU198" s="40"/>
      <c r="UXV198" s="40"/>
      <c r="UXW198" s="40"/>
      <c r="UXX198" s="40"/>
      <c r="UXY198" s="40"/>
      <c r="UXZ198" s="40"/>
      <c r="UYA198" s="40"/>
      <c r="UYB198" s="40"/>
      <c r="UYC198" s="40"/>
      <c r="UYD198" s="40"/>
      <c r="UYE198" s="40"/>
      <c r="UYF198" s="40"/>
      <c r="UYG198" s="40"/>
      <c r="UYH198" s="40"/>
      <c r="UYI198" s="40"/>
      <c r="UYJ198" s="40"/>
      <c r="UYK198" s="40"/>
      <c r="UYL198" s="40"/>
      <c r="UYM198" s="40"/>
      <c r="UYN198" s="40"/>
      <c r="UYO198" s="40"/>
      <c r="UYP198" s="40"/>
      <c r="UYQ198" s="40"/>
      <c r="UYR198" s="40"/>
      <c r="UYS198" s="40"/>
      <c r="UYT198" s="40"/>
      <c r="UYU198" s="40"/>
      <c r="UYV198" s="40"/>
      <c r="UYW198" s="40"/>
      <c r="UYX198" s="40"/>
      <c r="UYY198" s="40"/>
      <c r="UYZ198" s="40"/>
      <c r="UZA198" s="40"/>
      <c r="UZB198" s="40"/>
      <c r="UZC198" s="40"/>
      <c r="UZD198" s="40"/>
      <c r="UZE198" s="40"/>
      <c r="UZF198" s="40"/>
      <c r="UZG198" s="40"/>
      <c r="UZH198" s="40"/>
      <c r="UZI198" s="40"/>
      <c r="UZJ198" s="40"/>
      <c r="UZK198" s="40"/>
      <c r="UZL198" s="40"/>
      <c r="UZM198" s="40"/>
      <c r="UZN198" s="40"/>
      <c r="UZO198" s="40"/>
      <c r="UZP198" s="40"/>
      <c r="UZQ198" s="40"/>
      <c r="UZR198" s="40"/>
      <c r="UZS198" s="40"/>
      <c r="UZT198" s="40"/>
      <c r="UZU198" s="40"/>
      <c r="UZV198" s="40"/>
      <c r="UZW198" s="40"/>
      <c r="UZX198" s="40"/>
      <c r="UZY198" s="40"/>
      <c r="UZZ198" s="40"/>
      <c r="VAA198" s="40"/>
      <c r="VAB198" s="40"/>
      <c r="VAC198" s="40"/>
      <c r="VAD198" s="40"/>
      <c r="VAE198" s="40"/>
      <c r="VAF198" s="40"/>
      <c r="VAG198" s="40"/>
      <c r="VAH198" s="40"/>
      <c r="VAI198" s="40"/>
      <c r="VAJ198" s="40"/>
      <c r="VAK198" s="40"/>
      <c r="VAL198" s="40"/>
      <c r="VAM198" s="40"/>
      <c r="VAN198" s="40"/>
      <c r="VAO198" s="40"/>
      <c r="VAP198" s="40"/>
      <c r="VAQ198" s="40"/>
      <c r="VAR198" s="40"/>
      <c r="VAS198" s="40"/>
      <c r="VAT198" s="40"/>
      <c r="VAU198" s="40"/>
      <c r="VAV198" s="40"/>
      <c r="VAW198" s="40"/>
      <c r="VAX198" s="40"/>
      <c r="VAY198" s="40"/>
      <c r="VAZ198" s="40"/>
      <c r="VBA198" s="40"/>
      <c r="VBB198" s="40"/>
      <c r="VBC198" s="40"/>
      <c r="VBD198" s="40"/>
      <c r="VBE198" s="40"/>
      <c r="VBF198" s="40"/>
      <c r="VBG198" s="40"/>
      <c r="VBH198" s="40"/>
      <c r="VBI198" s="40"/>
      <c r="VBJ198" s="40"/>
      <c r="VBK198" s="40"/>
      <c r="VBL198" s="40"/>
      <c r="VBM198" s="40"/>
      <c r="VBN198" s="40"/>
      <c r="VBO198" s="40"/>
      <c r="VBP198" s="40"/>
      <c r="VBQ198" s="40"/>
      <c r="VBR198" s="40"/>
      <c r="VBS198" s="40"/>
      <c r="VBT198" s="40"/>
      <c r="VBU198" s="40"/>
      <c r="VBV198" s="40"/>
      <c r="VBW198" s="40"/>
      <c r="VBX198" s="40"/>
      <c r="VBY198" s="40"/>
      <c r="VBZ198" s="40"/>
      <c r="VCA198" s="40"/>
      <c r="VCB198" s="40"/>
      <c r="VCC198" s="40"/>
      <c r="VCD198" s="40"/>
      <c r="VCE198" s="40"/>
      <c r="VCF198" s="40"/>
      <c r="VCG198" s="40"/>
      <c r="VCH198" s="40"/>
      <c r="VCI198" s="40"/>
      <c r="VCJ198" s="40"/>
      <c r="VCK198" s="40"/>
      <c r="VCL198" s="40"/>
      <c r="VCM198" s="40"/>
      <c r="VCN198" s="40"/>
      <c r="VCO198" s="40"/>
      <c r="VCP198" s="40"/>
      <c r="VCQ198" s="40"/>
      <c r="VCR198" s="40"/>
      <c r="VCS198" s="40"/>
      <c r="VCT198" s="40"/>
      <c r="VCU198" s="40"/>
      <c r="VCV198" s="40"/>
      <c r="VCW198" s="40"/>
      <c r="VCX198" s="40"/>
      <c r="VCY198" s="40"/>
      <c r="VCZ198" s="40"/>
      <c r="VDA198" s="40"/>
      <c r="VDB198" s="40"/>
      <c r="VDC198" s="40"/>
      <c r="VDD198" s="40"/>
      <c r="VDE198" s="40"/>
      <c r="VDF198" s="40"/>
      <c r="VDG198" s="40"/>
      <c r="VDH198" s="40"/>
      <c r="VDI198" s="40"/>
      <c r="VDJ198" s="40"/>
      <c r="VDK198" s="40"/>
      <c r="VDL198" s="40"/>
      <c r="VDM198" s="40"/>
      <c r="VDN198" s="40"/>
      <c r="VDO198" s="40"/>
      <c r="VDP198" s="40"/>
      <c r="VDQ198" s="40"/>
      <c r="VDR198" s="40"/>
      <c r="VDS198" s="40"/>
      <c r="VDT198" s="40"/>
      <c r="VDU198" s="40"/>
      <c r="VDV198" s="40"/>
      <c r="VDW198" s="40"/>
      <c r="VDX198" s="40"/>
      <c r="VDY198" s="40"/>
      <c r="VDZ198" s="40"/>
      <c r="VEA198" s="40"/>
      <c r="VEB198" s="40"/>
      <c r="VEC198" s="40"/>
      <c r="VED198" s="40"/>
      <c r="VEE198" s="40"/>
      <c r="VEF198" s="40"/>
      <c r="VEG198" s="40"/>
      <c r="VEH198" s="40"/>
      <c r="VEI198" s="40"/>
      <c r="VEJ198" s="40"/>
      <c r="VEK198" s="40"/>
      <c r="VEL198" s="40"/>
      <c r="VEM198" s="40"/>
      <c r="VEN198" s="40"/>
      <c r="VEO198" s="40"/>
      <c r="VEP198" s="40"/>
      <c r="VEQ198" s="40"/>
      <c r="VER198" s="40"/>
      <c r="VES198" s="40"/>
      <c r="VET198" s="40"/>
      <c r="VEU198" s="40"/>
      <c r="VEV198" s="40"/>
      <c r="VEW198" s="40"/>
      <c r="VEX198" s="40"/>
      <c r="VEY198" s="40"/>
      <c r="VEZ198" s="40"/>
      <c r="VFA198" s="40"/>
      <c r="VFB198" s="40"/>
      <c r="VFC198" s="40"/>
      <c r="VFD198" s="40"/>
      <c r="VFE198" s="40"/>
      <c r="VFF198" s="40"/>
      <c r="VFG198" s="40"/>
      <c r="VFH198" s="40"/>
      <c r="VFI198" s="40"/>
      <c r="VFJ198" s="40"/>
      <c r="VFK198" s="40"/>
      <c r="VFL198" s="40"/>
      <c r="VFM198" s="40"/>
      <c r="VFN198" s="40"/>
      <c r="VFO198" s="40"/>
      <c r="VFP198" s="40"/>
      <c r="VFQ198" s="40"/>
      <c r="VFR198" s="40"/>
      <c r="VFS198" s="40"/>
      <c r="VFT198" s="40"/>
      <c r="VFU198" s="40"/>
      <c r="VFV198" s="40"/>
      <c r="VFW198" s="40"/>
      <c r="VFX198" s="40"/>
      <c r="VFY198" s="40"/>
      <c r="VFZ198" s="40"/>
      <c r="VGA198" s="40"/>
      <c r="VGB198" s="40"/>
      <c r="VGC198" s="40"/>
      <c r="VGD198" s="40"/>
      <c r="VGE198" s="40"/>
      <c r="VGF198" s="40"/>
      <c r="VGG198" s="40"/>
      <c r="VGH198" s="40"/>
      <c r="VGI198" s="40"/>
      <c r="VGJ198" s="40"/>
      <c r="VGK198" s="40"/>
      <c r="VGL198" s="40"/>
      <c r="VGM198" s="40"/>
      <c r="VGN198" s="40"/>
      <c r="VGO198" s="40"/>
      <c r="VGP198" s="40"/>
      <c r="VGQ198" s="40"/>
      <c r="VGR198" s="40"/>
      <c r="VGS198" s="40"/>
      <c r="VGT198" s="40"/>
      <c r="VGU198" s="40"/>
      <c r="VGV198" s="40"/>
      <c r="VGW198" s="40"/>
      <c r="VGX198" s="40"/>
      <c r="VGY198" s="40"/>
      <c r="VGZ198" s="40"/>
      <c r="VHA198" s="40"/>
      <c r="VHB198" s="40"/>
      <c r="VHC198" s="40"/>
      <c r="VHD198" s="40"/>
      <c r="VHE198" s="40"/>
      <c r="VHF198" s="40"/>
      <c r="VHG198" s="40"/>
      <c r="VHH198" s="40"/>
      <c r="VHI198" s="40"/>
      <c r="VHJ198" s="40"/>
      <c r="VHK198" s="40"/>
      <c r="VHL198" s="40"/>
      <c r="VHM198" s="40"/>
      <c r="VHN198" s="40"/>
      <c r="VHO198" s="40"/>
      <c r="VHP198" s="40"/>
      <c r="VHQ198" s="40"/>
      <c r="VHR198" s="40"/>
      <c r="VHS198" s="40"/>
      <c r="VHT198" s="40"/>
      <c r="VHU198" s="40"/>
      <c r="VHV198" s="40"/>
      <c r="VHW198" s="40"/>
      <c r="VHX198" s="40"/>
      <c r="VHY198" s="40"/>
      <c r="VHZ198" s="40"/>
      <c r="VIA198" s="40"/>
      <c r="VIB198" s="40"/>
      <c r="VIC198" s="40"/>
      <c r="VID198" s="40"/>
      <c r="VIE198" s="40"/>
      <c r="VIF198" s="40"/>
      <c r="VIG198" s="40"/>
      <c r="VIH198" s="40"/>
      <c r="VII198" s="40"/>
      <c r="VIJ198" s="40"/>
      <c r="VIK198" s="40"/>
      <c r="VIL198" s="40"/>
      <c r="VIM198" s="40"/>
      <c r="VIN198" s="40"/>
      <c r="VIO198" s="40"/>
      <c r="VIP198" s="40"/>
      <c r="VIQ198" s="40"/>
      <c r="VIR198" s="40"/>
      <c r="VIS198" s="40"/>
      <c r="VIT198" s="40"/>
      <c r="VIU198" s="40"/>
      <c r="VIV198" s="40"/>
      <c r="VIW198" s="40"/>
      <c r="VIX198" s="40"/>
      <c r="VIY198" s="40"/>
      <c r="VIZ198" s="40"/>
      <c r="VJA198" s="40"/>
      <c r="VJB198" s="40"/>
      <c r="VJC198" s="40"/>
      <c r="VJD198" s="40"/>
      <c r="VJE198" s="40"/>
      <c r="VJF198" s="40"/>
      <c r="VJG198" s="40"/>
      <c r="VJH198" s="40"/>
      <c r="VJI198" s="40"/>
      <c r="VJJ198" s="40"/>
      <c r="VJK198" s="40"/>
      <c r="VJL198" s="40"/>
      <c r="VJM198" s="40"/>
      <c r="VJN198" s="40"/>
      <c r="VJO198" s="40"/>
      <c r="VJP198" s="40"/>
      <c r="VJQ198" s="40"/>
      <c r="VJR198" s="40"/>
      <c r="VJS198" s="40"/>
      <c r="VJT198" s="40"/>
      <c r="VJU198" s="40"/>
      <c r="VJV198" s="40"/>
      <c r="VJW198" s="40"/>
      <c r="VJX198" s="40"/>
      <c r="VJY198" s="40"/>
      <c r="VJZ198" s="40"/>
      <c r="VKA198" s="40"/>
      <c r="VKB198" s="40"/>
      <c r="VKC198" s="40"/>
      <c r="VKD198" s="40"/>
      <c r="VKE198" s="40"/>
      <c r="VKF198" s="40"/>
      <c r="VKG198" s="40"/>
      <c r="VKH198" s="40"/>
      <c r="VKI198" s="40"/>
      <c r="VKJ198" s="40"/>
      <c r="VKK198" s="40"/>
      <c r="VKL198" s="40"/>
      <c r="VKM198" s="40"/>
      <c r="VKN198" s="40"/>
      <c r="VKO198" s="40"/>
      <c r="VKP198" s="40"/>
      <c r="VKQ198" s="40"/>
      <c r="VKR198" s="40"/>
      <c r="VKS198" s="40"/>
      <c r="VKT198" s="40"/>
      <c r="VKU198" s="40"/>
      <c r="VKV198" s="40"/>
      <c r="VKW198" s="40"/>
      <c r="VKX198" s="40"/>
      <c r="VKY198" s="40"/>
      <c r="VKZ198" s="40"/>
      <c r="VLA198" s="40"/>
      <c r="VLB198" s="40"/>
      <c r="VLC198" s="40"/>
      <c r="VLD198" s="40"/>
      <c r="VLE198" s="40"/>
      <c r="VLF198" s="40"/>
      <c r="VLG198" s="40"/>
      <c r="VLH198" s="40"/>
      <c r="VLI198" s="40"/>
      <c r="VLJ198" s="40"/>
      <c r="VLK198" s="40"/>
      <c r="VLL198" s="40"/>
      <c r="VLM198" s="40"/>
      <c r="VLN198" s="40"/>
      <c r="VLO198" s="40"/>
      <c r="VLP198" s="40"/>
      <c r="VLQ198" s="40"/>
      <c r="VLR198" s="40"/>
      <c r="VLS198" s="40"/>
      <c r="VLT198" s="40"/>
      <c r="VLU198" s="40"/>
      <c r="VLV198" s="40"/>
      <c r="VLW198" s="40"/>
      <c r="VLX198" s="40"/>
      <c r="VLY198" s="40"/>
      <c r="VLZ198" s="40"/>
      <c r="VMA198" s="40"/>
      <c r="VMB198" s="40"/>
      <c r="VMC198" s="40"/>
      <c r="VMD198" s="40"/>
      <c r="VME198" s="40"/>
      <c r="VMF198" s="40"/>
      <c r="VMG198" s="40"/>
      <c r="VMH198" s="40"/>
      <c r="VMI198" s="40"/>
      <c r="VMJ198" s="40"/>
      <c r="VMK198" s="40"/>
      <c r="VML198" s="40"/>
      <c r="VMM198" s="40"/>
      <c r="VMN198" s="40"/>
      <c r="VMO198" s="40"/>
      <c r="VMP198" s="40"/>
      <c r="VMQ198" s="40"/>
      <c r="VMR198" s="40"/>
      <c r="VMS198" s="40"/>
      <c r="VMT198" s="40"/>
      <c r="VMU198" s="40"/>
      <c r="VMV198" s="40"/>
      <c r="VMW198" s="40"/>
      <c r="VMX198" s="40"/>
      <c r="VMY198" s="40"/>
      <c r="VMZ198" s="40"/>
      <c r="VNA198" s="40"/>
      <c r="VNB198" s="40"/>
      <c r="VNC198" s="40"/>
      <c r="VND198" s="40"/>
      <c r="VNE198" s="40"/>
      <c r="VNF198" s="40"/>
      <c r="VNG198" s="40"/>
      <c r="VNH198" s="40"/>
      <c r="VNI198" s="40"/>
      <c r="VNJ198" s="40"/>
      <c r="VNK198" s="40"/>
      <c r="VNL198" s="40"/>
      <c r="VNM198" s="40"/>
      <c r="VNN198" s="40"/>
      <c r="VNO198" s="40"/>
      <c r="VNP198" s="40"/>
      <c r="VNQ198" s="40"/>
      <c r="VNR198" s="40"/>
      <c r="VNS198" s="40"/>
      <c r="VNT198" s="40"/>
      <c r="VNU198" s="40"/>
      <c r="VNV198" s="40"/>
      <c r="VNW198" s="40"/>
      <c r="VNX198" s="40"/>
      <c r="VNY198" s="40"/>
      <c r="VNZ198" s="40"/>
      <c r="VOA198" s="40"/>
      <c r="VOB198" s="40"/>
      <c r="VOC198" s="40"/>
      <c r="VOD198" s="40"/>
      <c r="VOE198" s="40"/>
      <c r="VOF198" s="40"/>
      <c r="VOG198" s="40"/>
      <c r="VOH198" s="40"/>
      <c r="VOI198" s="40"/>
      <c r="VOJ198" s="40"/>
      <c r="VOK198" s="40"/>
      <c r="VOL198" s="40"/>
      <c r="VOM198" s="40"/>
      <c r="VON198" s="40"/>
      <c r="VOO198" s="40"/>
      <c r="VOP198" s="40"/>
      <c r="VOQ198" s="40"/>
      <c r="VOR198" s="40"/>
      <c r="VOS198" s="40"/>
      <c r="VOT198" s="40"/>
      <c r="VOU198" s="40"/>
      <c r="VOV198" s="40"/>
      <c r="VOW198" s="40"/>
      <c r="VOX198" s="40"/>
      <c r="VOY198" s="40"/>
      <c r="VOZ198" s="40"/>
      <c r="VPA198" s="40"/>
      <c r="VPB198" s="40"/>
      <c r="VPC198" s="40"/>
      <c r="VPD198" s="40"/>
      <c r="VPE198" s="40"/>
      <c r="VPF198" s="40"/>
      <c r="VPG198" s="40"/>
      <c r="VPH198" s="40"/>
      <c r="VPI198" s="40"/>
      <c r="VPJ198" s="40"/>
      <c r="VPK198" s="40"/>
      <c r="VPL198" s="40"/>
      <c r="VPM198" s="40"/>
      <c r="VPN198" s="40"/>
      <c r="VPO198" s="40"/>
      <c r="VPP198" s="40"/>
      <c r="VPQ198" s="40"/>
      <c r="VPR198" s="40"/>
      <c r="VPS198" s="40"/>
      <c r="VPT198" s="40"/>
      <c r="VPU198" s="40"/>
      <c r="VPV198" s="40"/>
      <c r="VPW198" s="40"/>
      <c r="VPX198" s="40"/>
      <c r="VPY198" s="40"/>
      <c r="VPZ198" s="40"/>
      <c r="VQA198" s="40"/>
      <c r="VQB198" s="40"/>
      <c r="VQC198" s="40"/>
      <c r="VQD198" s="40"/>
      <c r="VQE198" s="40"/>
      <c r="VQF198" s="40"/>
      <c r="VQG198" s="40"/>
      <c r="VQH198" s="40"/>
      <c r="VQI198" s="40"/>
      <c r="VQJ198" s="40"/>
      <c r="VQK198" s="40"/>
      <c r="VQL198" s="40"/>
      <c r="VQM198" s="40"/>
      <c r="VQN198" s="40"/>
      <c r="VQO198" s="40"/>
      <c r="VQP198" s="40"/>
      <c r="VQQ198" s="40"/>
      <c r="VQR198" s="40"/>
      <c r="VQS198" s="40"/>
      <c r="VQT198" s="40"/>
      <c r="VQU198" s="40"/>
      <c r="VQV198" s="40"/>
      <c r="VQW198" s="40"/>
      <c r="VQX198" s="40"/>
      <c r="VQY198" s="40"/>
      <c r="VQZ198" s="40"/>
      <c r="VRA198" s="40"/>
      <c r="VRB198" s="40"/>
      <c r="VRC198" s="40"/>
      <c r="VRD198" s="40"/>
      <c r="VRE198" s="40"/>
      <c r="VRF198" s="40"/>
      <c r="VRG198" s="40"/>
      <c r="VRH198" s="40"/>
      <c r="VRI198" s="40"/>
      <c r="VRJ198" s="40"/>
      <c r="VRK198" s="40"/>
      <c r="VRL198" s="40"/>
      <c r="VRM198" s="40"/>
      <c r="VRN198" s="40"/>
      <c r="VRO198" s="40"/>
      <c r="VRP198" s="40"/>
      <c r="VRQ198" s="40"/>
      <c r="VRR198" s="40"/>
      <c r="VRS198" s="40"/>
      <c r="VRT198" s="40"/>
      <c r="VRU198" s="40"/>
      <c r="VRV198" s="40"/>
      <c r="VRW198" s="40"/>
      <c r="VRX198" s="40"/>
      <c r="VRY198" s="40"/>
      <c r="VRZ198" s="40"/>
      <c r="VSA198" s="40"/>
      <c r="VSB198" s="40"/>
      <c r="VSC198" s="40"/>
      <c r="VSD198" s="40"/>
      <c r="VSE198" s="40"/>
      <c r="VSF198" s="40"/>
      <c r="VSG198" s="40"/>
      <c r="VSH198" s="40"/>
      <c r="VSI198" s="40"/>
      <c r="VSJ198" s="40"/>
      <c r="VSK198" s="40"/>
      <c r="VSL198" s="40"/>
      <c r="VSM198" s="40"/>
      <c r="VSN198" s="40"/>
      <c r="VSO198" s="40"/>
      <c r="VSP198" s="40"/>
      <c r="VSQ198" s="40"/>
      <c r="VSR198" s="40"/>
      <c r="VSS198" s="40"/>
      <c r="VST198" s="40"/>
      <c r="VSU198" s="40"/>
      <c r="VSV198" s="40"/>
      <c r="VSW198" s="40"/>
      <c r="VSX198" s="40"/>
      <c r="VSY198" s="40"/>
      <c r="VSZ198" s="40"/>
      <c r="VTA198" s="40"/>
      <c r="VTB198" s="40"/>
      <c r="VTC198" s="40"/>
      <c r="VTD198" s="40"/>
      <c r="VTE198" s="40"/>
      <c r="VTF198" s="40"/>
      <c r="VTG198" s="40"/>
      <c r="VTH198" s="40"/>
      <c r="VTI198" s="40"/>
      <c r="VTJ198" s="40"/>
      <c r="VTK198" s="40"/>
      <c r="VTL198" s="40"/>
      <c r="VTM198" s="40"/>
      <c r="VTN198" s="40"/>
      <c r="VTO198" s="40"/>
      <c r="VTP198" s="40"/>
      <c r="VTQ198" s="40"/>
      <c r="VTR198" s="40"/>
      <c r="VTS198" s="40"/>
      <c r="VTT198" s="40"/>
      <c r="VTU198" s="40"/>
      <c r="VTV198" s="40"/>
      <c r="VTW198" s="40"/>
      <c r="VTX198" s="40"/>
      <c r="VTY198" s="40"/>
      <c r="VTZ198" s="40"/>
      <c r="VUA198" s="40"/>
      <c r="VUB198" s="40"/>
      <c r="VUC198" s="40"/>
      <c r="VUD198" s="40"/>
      <c r="VUE198" s="40"/>
      <c r="VUF198" s="40"/>
      <c r="VUG198" s="40"/>
      <c r="VUH198" s="40"/>
      <c r="VUI198" s="40"/>
      <c r="VUJ198" s="40"/>
      <c r="VUK198" s="40"/>
      <c r="VUL198" s="40"/>
      <c r="VUM198" s="40"/>
      <c r="VUN198" s="40"/>
      <c r="VUO198" s="40"/>
      <c r="VUP198" s="40"/>
      <c r="VUQ198" s="40"/>
      <c r="VUR198" s="40"/>
      <c r="VUS198" s="40"/>
      <c r="VUT198" s="40"/>
      <c r="VUU198" s="40"/>
      <c r="VUV198" s="40"/>
      <c r="VUW198" s="40"/>
      <c r="VUX198" s="40"/>
      <c r="VUY198" s="40"/>
      <c r="VUZ198" s="40"/>
      <c r="VVA198" s="40"/>
      <c r="VVB198" s="40"/>
      <c r="VVC198" s="40"/>
      <c r="VVD198" s="40"/>
      <c r="VVE198" s="40"/>
      <c r="VVF198" s="40"/>
      <c r="VVG198" s="40"/>
      <c r="VVH198" s="40"/>
      <c r="VVI198" s="40"/>
      <c r="VVJ198" s="40"/>
      <c r="VVK198" s="40"/>
      <c r="VVL198" s="40"/>
      <c r="VVM198" s="40"/>
      <c r="VVN198" s="40"/>
      <c r="VVO198" s="40"/>
      <c r="VVP198" s="40"/>
      <c r="VVQ198" s="40"/>
      <c r="VVR198" s="40"/>
      <c r="VVS198" s="40"/>
      <c r="VVT198" s="40"/>
      <c r="VVU198" s="40"/>
      <c r="VVV198" s="40"/>
      <c r="VVW198" s="40"/>
      <c r="VVX198" s="40"/>
      <c r="VVY198" s="40"/>
      <c r="VVZ198" s="40"/>
      <c r="VWA198" s="40"/>
      <c r="VWB198" s="40"/>
      <c r="VWC198" s="40"/>
      <c r="VWD198" s="40"/>
      <c r="VWE198" s="40"/>
      <c r="VWF198" s="40"/>
      <c r="VWG198" s="40"/>
      <c r="VWH198" s="40"/>
      <c r="VWI198" s="40"/>
      <c r="VWJ198" s="40"/>
      <c r="VWK198" s="40"/>
      <c r="VWL198" s="40"/>
      <c r="VWM198" s="40"/>
      <c r="VWN198" s="40"/>
      <c r="VWO198" s="40"/>
      <c r="VWP198" s="40"/>
      <c r="VWQ198" s="40"/>
      <c r="VWR198" s="40"/>
      <c r="VWS198" s="40"/>
      <c r="VWT198" s="40"/>
      <c r="VWU198" s="40"/>
      <c r="VWV198" s="40"/>
      <c r="VWW198" s="40"/>
      <c r="VWX198" s="40"/>
      <c r="VWY198" s="40"/>
      <c r="VWZ198" s="40"/>
      <c r="VXA198" s="40"/>
      <c r="VXB198" s="40"/>
      <c r="VXC198" s="40"/>
      <c r="VXD198" s="40"/>
      <c r="VXE198" s="40"/>
      <c r="VXF198" s="40"/>
      <c r="VXG198" s="40"/>
      <c r="VXH198" s="40"/>
      <c r="VXI198" s="40"/>
      <c r="VXJ198" s="40"/>
      <c r="VXK198" s="40"/>
      <c r="VXL198" s="40"/>
      <c r="VXM198" s="40"/>
      <c r="VXN198" s="40"/>
      <c r="VXO198" s="40"/>
      <c r="VXP198" s="40"/>
      <c r="VXQ198" s="40"/>
      <c r="VXR198" s="40"/>
      <c r="VXS198" s="40"/>
      <c r="VXT198" s="40"/>
      <c r="VXU198" s="40"/>
      <c r="VXV198" s="40"/>
      <c r="VXW198" s="40"/>
      <c r="VXX198" s="40"/>
      <c r="VXY198" s="40"/>
      <c r="VXZ198" s="40"/>
      <c r="VYA198" s="40"/>
      <c r="VYB198" s="40"/>
      <c r="VYC198" s="40"/>
      <c r="VYD198" s="40"/>
      <c r="VYE198" s="40"/>
      <c r="VYF198" s="40"/>
      <c r="VYG198" s="40"/>
      <c r="VYH198" s="40"/>
      <c r="VYI198" s="40"/>
      <c r="VYJ198" s="40"/>
      <c r="VYK198" s="40"/>
      <c r="VYL198" s="40"/>
      <c r="VYM198" s="40"/>
      <c r="VYN198" s="40"/>
      <c r="VYO198" s="40"/>
      <c r="VYP198" s="40"/>
      <c r="VYQ198" s="40"/>
      <c r="VYR198" s="40"/>
      <c r="VYS198" s="40"/>
      <c r="VYT198" s="40"/>
      <c r="VYU198" s="40"/>
      <c r="VYV198" s="40"/>
      <c r="VYW198" s="40"/>
      <c r="VYX198" s="40"/>
      <c r="VYY198" s="40"/>
      <c r="VYZ198" s="40"/>
      <c r="VZA198" s="40"/>
      <c r="VZB198" s="40"/>
      <c r="VZC198" s="40"/>
      <c r="VZD198" s="40"/>
      <c r="VZE198" s="40"/>
      <c r="VZF198" s="40"/>
      <c r="VZG198" s="40"/>
      <c r="VZH198" s="40"/>
      <c r="VZI198" s="40"/>
      <c r="VZJ198" s="40"/>
      <c r="VZK198" s="40"/>
      <c r="VZL198" s="40"/>
      <c r="VZM198" s="40"/>
      <c r="VZN198" s="40"/>
      <c r="VZO198" s="40"/>
      <c r="VZP198" s="40"/>
      <c r="VZQ198" s="40"/>
      <c r="VZR198" s="40"/>
      <c r="VZS198" s="40"/>
      <c r="VZT198" s="40"/>
      <c r="VZU198" s="40"/>
      <c r="VZV198" s="40"/>
      <c r="VZW198" s="40"/>
      <c r="VZX198" s="40"/>
      <c r="VZY198" s="40"/>
      <c r="VZZ198" s="40"/>
      <c r="WAA198" s="40"/>
      <c r="WAB198" s="40"/>
      <c r="WAC198" s="40"/>
      <c r="WAD198" s="40"/>
      <c r="WAE198" s="40"/>
      <c r="WAF198" s="40"/>
      <c r="WAG198" s="40"/>
      <c r="WAH198" s="40"/>
      <c r="WAI198" s="40"/>
      <c r="WAJ198" s="40"/>
      <c r="WAK198" s="40"/>
      <c r="WAL198" s="40"/>
      <c r="WAM198" s="40"/>
      <c r="WAN198" s="40"/>
      <c r="WAO198" s="40"/>
      <c r="WAP198" s="40"/>
      <c r="WAQ198" s="40"/>
      <c r="WAR198" s="40"/>
      <c r="WAS198" s="40"/>
      <c r="WAT198" s="40"/>
      <c r="WAU198" s="40"/>
      <c r="WAV198" s="40"/>
      <c r="WAW198" s="40"/>
      <c r="WAX198" s="40"/>
      <c r="WAY198" s="40"/>
      <c r="WAZ198" s="40"/>
      <c r="WBA198" s="40"/>
      <c r="WBB198" s="40"/>
      <c r="WBC198" s="40"/>
      <c r="WBD198" s="40"/>
      <c r="WBE198" s="40"/>
      <c r="WBF198" s="40"/>
      <c r="WBG198" s="40"/>
      <c r="WBH198" s="40"/>
      <c r="WBI198" s="40"/>
      <c r="WBJ198" s="40"/>
      <c r="WBK198" s="40"/>
      <c r="WBL198" s="40"/>
      <c r="WBM198" s="40"/>
      <c r="WBN198" s="40"/>
      <c r="WBO198" s="40"/>
      <c r="WBP198" s="40"/>
      <c r="WBQ198" s="40"/>
      <c r="WBR198" s="40"/>
      <c r="WBS198" s="40"/>
      <c r="WBT198" s="40"/>
      <c r="WBU198" s="40"/>
      <c r="WBV198" s="40"/>
      <c r="WBW198" s="40"/>
      <c r="WBX198" s="40"/>
      <c r="WBY198" s="40"/>
      <c r="WBZ198" s="40"/>
      <c r="WCA198" s="40"/>
      <c r="WCB198" s="40"/>
      <c r="WCC198" s="40"/>
      <c r="WCD198" s="40"/>
      <c r="WCE198" s="40"/>
      <c r="WCF198" s="40"/>
      <c r="WCG198" s="40"/>
      <c r="WCH198" s="40"/>
      <c r="WCI198" s="40"/>
      <c r="WCJ198" s="40"/>
      <c r="WCK198" s="40"/>
      <c r="WCL198" s="40"/>
      <c r="WCM198" s="40"/>
      <c r="WCN198" s="40"/>
      <c r="WCO198" s="40"/>
      <c r="WCP198" s="40"/>
      <c r="WCQ198" s="40"/>
      <c r="WCR198" s="40"/>
      <c r="WCS198" s="40"/>
      <c r="WCT198" s="40"/>
      <c r="WCU198" s="40"/>
      <c r="WCV198" s="40"/>
      <c r="WCW198" s="40"/>
      <c r="WCX198" s="40"/>
      <c r="WCY198" s="40"/>
      <c r="WCZ198" s="40"/>
      <c r="WDA198" s="40"/>
      <c r="WDB198" s="40"/>
      <c r="WDC198" s="40"/>
      <c r="WDD198" s="40"/>
      <c r="WDE198" s="40"/>
      <c r="WDF198" s="40"/>
      <c r="WDG198" s="40"/>
      <c r="WDH198" s="40"/>
      <c r="WDI198" s="40"/>
      <c r="WDJ198" s="40"/>
      <c r="WDK198" s="40"/>
      <c r="WDL198" s="40"/>
      <c r="WDM198" s="40"/>
      <c r="WDN198" s="40"/>
      <c r="WDO198" s="40"/>
      <c r="WDP198" s="40"/>
      <c r="WDQ198" s="40"/>
      <c r="WDR198" s="40"/>
      <c r="WDS198" s="40"/>
      <c r="WDT198" s="40"/>
      <c r="WDU198" s="40"/>
      <c r="WDV198" s="40"/>
      <c r="WDW198" s="40"/>
      <c r="WDX198" s="40"/>
      <c r="WDY198" s="40"/>
      <c r="WDZ198" s="40"/>
      <c r="WEA198" s="40"/>
      <c r="WEB198" s="40"/>
      <c r="WEC198" s="40"/>
      <c r="WED198" s="40"/>
      <c r="WEE198" s="40"/>
      <c r="WEF198" s="40"/>
      <c r="WEG198" s="40"/>
      <c r="WEH198" s="40"/>
      <c r="WEI198" s="40"/>
      <c r="WEJ198" s="40"/>
      <c r="WEK198" s="40"/>
      <c r="WEL198" s="40"/>
      <c r="WEM198" s="40"/>
      <c r="WEN198" s="40"/>
      <c r="WEO198" s="40"/>
      <c r="WEP198" s="40"/>
      <c r="WEQ198" s="40"/>
      <c r="WER198" s="40"/>
      <c r="WES198" s="40"/>
      <c r="WET198" s="40"/>
      <c r="WEU198" s="40"/>
      <c r="WEV198" s="40"/>
      <c r="WEW198" s="40"/>
      <c r="WEX198" s="40"/>
      <c r="WEY198" s="40"/>
      <c r="WEZ198" s="40"/>
      <c r="WFA198" s="40"/>
      <c r="WFB198" s="40"/>
      <c r="WFC198" s="40"/>
      <c r="WFD198" s="40"/>
      <c r="WFE198" s="40"/>
      <c r="WFF198" s="40"/>
      <c r="WFG198" s="40"/>
      <c r="WFH198" s="40"/>
      <c r="WFI198" s="40"/>
      <c r="WFJ198" s="40"/>
      <c r="WFK198" s="40"/>
      <c r="WFL198" s="40"/>
      <c r="WFM198" s="40"/>
      <c r="WFN198" s="40"/>
      <c r="WFO198" s="40"/>
      <c r="WFP198" s="40"/>
      <c r="WFQ198" s="40"/>
      <c r="WFR198" s="40"/>
      <c r="WFS198" s="40"/>
      <c r="WFT198" s="40"/>
      <c r="WFU198" s="40"/>
      <c r="WFV198" s="40"/>
      <c r="WFW198" s="40"/>
      <c r="WFX198" s="40"/>
      <c r="WFY198" s="40"/>
      <c r="WFZ198" s="40"/>
      <c r="WGA198" s="40"/>
      <c r="WGB198" s="40"/>
      <c r="WGC198" s="40"/>
      <c r="WGD198" s="40"/>
      <c r="WGE198" s="40"/>
      <c r="WGF198" s="40"/>
      <c r="WGG198" s="40"/>
      <c r="WGH198" s="40"/>
      <c r="WGI198" s="40"/>
      <c r="WGJ198" s="40"/>
      <c r="WGK198" s="40"/>
      <c r="WGL198" s="40"/>
      <c r="WGM198" s="40"/>
      <c r="WGN198" s="40"/>
      <c r="WGO198" s="40"/>
      <c r="WGP198" s="40"/>
      <c r="WGQ198" s="40"/>
      <c r="WGR198" s="40"/>
      <c r="WGS198" s="40"/>
      <c r="WGT198" s="40"/>
      <c r="WGU198" s="40"/>
      <c r="WGV198" s="40"/>
      <c r="WGW198" s="40"/>
      <c r="WGX198" s="40"/>
      <c r="WGY198" s="40"/>
      <c r="WGZ198" s="40"/>
      <c r="WHA198" s="40"/>
      <c r="WHB198" s="40"/>
      <c r="WHC198" s="40"/>
      <c r="WHD198" s="40"/>
      <c r="WHE198" s="40"/>
      <c r="WHF198" s="40"/>
      <c r="WHG198" s="40"/>
      <c r="WHH198" s="40"/>
      <c r="WHI198" s="40"/>
      <c r="WHJ198" s="40"/>
      <c r="WHK198" s="40"/>
      <c r="WHL198" s="40"/>
      <c r="WHM198" s="40"/>
      <c r="WHN198" s="40"/>
      <c r="WHO198" s="40"/>
      <c r="WHP198" s="40"/>
      <c r="WHQ198" s="40"/>
      <c r="WHR198" s="40"/>
      <c r="WHS198" s="40"/>
      <c r="WHT198" s="40"/>
      <c r="WHU198" s="40"/>
      <c r="WHV198" s="40"/>
      <c r="WHW198" s="40"/>
      <c r="WHX198" s="40"/>
      <c r="WHY198" s="40"/>
      <c r="WHZ198" s="40"/>
      <c r="WIA198" s="40"/>
      <c r="WIB198" s="40"/>
      <c r="WIC198" s="40"/>
      <c r="WID198" s="40"/>
      <c r="WIE198" s="40"/>
      <c r="WIF198" s="40"/>
      <c r="WIG198" s="40"/>
      <c r="WIH198" s="40"/>
      <c r="WII198" s="40"/>
      <c r="WIJ198" s="40"/>
      <c r="WIK198" s="40"/>
      <c r="WIL198" s="40"/>
      <c r="WIM198" s="40"/>
      <c r="WIN198" s="40"/>
      <c r="WIO198" s="40"/>
      <c r="WIP198" s="40"/>
      <c r="WIQ198" s="40"/>
      <c r="WIR198" s="40"/>
      <c r="WIS198" s="40"/>
      <c r="WIT198" s="40"/>
      <c r="WIU198" s="40"/>
      <c r="WIV198" s="40"/>
      <c r="WIW198" s="40"/>
      <c r="WIX198" s="40"/>
      <c r="WIY198" s="40"/>
      <c r="WIZ198" s="40"/>
      <c r="WJA198" s="40"/>
      <c r="WJB198" s="40"/>
      <c r="WJC198" s="40"/>
      <c r="WJD198" s="40"/>
      <c r="WJE198" s="40"/>
      <c r="WJF198" s="40"/>
      <c r="WJG198" s="40"/>
      <c r="WJH198" s="40"/>
      <c r="WJI198" s="40"/>
      <c r="WJJ198" s="40"/>
      <c r="WJK198" s="40"/>
      <c r="WJL198" s="40"/>
      <c r="WJM198" s="40"/>
      <c r="WJN198" s="40"/>
      <c r="WJO198" s="40"/>
      <c r="WJP198" s="40"/>
      <c r="WJQ198" s="40"/>
      <c r="WJR198" s="40"/>
      <c r="WJS198" s="40"/>
      <c r="WJT198" s="40"/>
      <c r="WJU198" s="40"/>
      <c r="WJV198" s="40"/>
      <c r="WJW198" s="40"/>
      <c r="WJX198" s="40"/>
      <c r="WJY198" s="40"/>
      <c r="WJZ198" s="40"/>
      <c r="WKA198" s="40"/>
      <c r="WKB198" s="40"/>
      <c r="WKC198" s="40"/>
      <c r="WKD198" s="40"/>
      <c r="WKE198" s="40"/>
      <c r="WKF198" s="40"/>
      <c r="WKG198" s="40"/>
      <c r="WKH198" s="40"/>
      <c r="WKI198" s="40"/>
      <c r="WKJ198" s="40"/>
      <c r="WKK198" s="40"/>
      <c r="WKL198" s="40"/>
      <c r="WKM198" s="40"/>
      <c r="WKN198" s="40"/>
      <c r="WKO198" s="40"/>
      <c r="WKP198" s="40"/>
      <c r="WKQ198" s="40"/>
      <c r="WKR198" s="40"/>
      <c r="WKS198" s="40"/>
      <c r="WKT198" s="40"/>
      <c r="WKU198" s="40"/>
      <c r="WKV198" s="40"/>
      <c r="WKW198" s="40"/>
      <c r="WKX198" s="40"/>
      <c r="WKY198" s="40"/>
      <c r="WKZ198" s="40"/>
      <c r="WLA198" s="40"/>
      <c r="WLB198" s="40"/>
      <c r="WLC198" s="40"/>
      <c r="WLD198" s="40"/>
      <c r="WLE198" s="40"/>
      <c r="WLF198" s="40"/>
      <c r="WLG198" s="40"/>
      <c r="WLH198" s="40"/>
      <c r="WLI198" s="40"/>
      <c r="WLJ198" s="40"/>
      <c r="WLK198" s="40"/>
      <c r="WLL198" s="40"/>
      <c r="WLM198" s="40"/>
      <c r="WLN198" s="40"/>
      <c r="WLO198" s="40"/>
      <c r="WLP198" s="40"/>
      <c r="WLQ198" s="40"/>
      <c r="WLR198" s="40"/>
      <c r="WLS198" s="40"/>
      <c r="WLT198" s="40"/>
      <c r="WLU198" s="40"/>
      <c r="WLV198" s="40"/>
      <c r="WLW198" s="40"/>
      <c r="WLX198" s="40"/>
      <c r="WLY198" s="40"/>
      <c r="WLZ198" s="40"/>
      <c r="WMA198" s="40"/>
      <c r="WMB198" s="40"/>
      <c r="WMC198" s="40"/>
      <c r="WMD198" s="40"/>
      <c r="WME198" s="40"/>
      <c r="WMF198" s="40"/>
      <c r="WMG198" s="40"/>
      <c r="WMH198" s="40"/>
      <c r="WMI198" s="40"/>
      <c r="WMJ198" s="40"/>
      <c r="WMK198" s="40"/>
      <c r="WML198" s="40"/>
      <c r="WMM198" s="40"/>
      <c r="WMN198" s="40"/>
      <c r="WMO198" s="40"/>
      <c r="WMP198" s="40"/>
      <c r="WMQ198" s="40"/>
      <c r="WMR198" s="40"/>
      <c r="WMS198" s="40"/>
      <c r="WMT198" s="40"/>
      <c r="WMU198" s="40"/>
      <c r="WMV198" s="40"/>
      <c r="WMW198" s="40"/>
      <c r="WMX198" s="40"/>
      <c r="WMY198" s="40"/>
      <c r="WMZ198" s="40"/>
      <c r="WNA198" s="40"/>
      <c r="WNB198" s="40"/>
      <c r="WNC198" s="40"/>
      <c r="WND198" s="40"/>
      <c r="WNE198" s="40"/>
      <c r="WNF198" s="40"/>
      <c r="WNG198" s="40"/>
      <c r="WNH198" s="40"/>
      <c r="WNI198" s="40"/>
      <c r="WNJ198" s="40"/>
      <c r="WNK198" s="40"/>
      <c r="WNL198" s="40"/>
      <c r="WNM198" s="40"/>
      <c r="WNN198" s="40"/>
      <c r="WNO198" s="40"/>
      <c r="WNP198" s="40"/>
      <c r="WNQ198" s="40"/>
      <c r="WNR198" s="40"/>
      <c r="WNS198" s="40"/>
      <c r="WNT198" s="40"/>
      <c r="WNU198" s="40"/>
      <c r="WNV198" s="40"/>
      <c r="WNW198" s="40"/>
      <c r="WNX198" s="40"/>
      <c r="WNY198" s="40"/>
      <c r="WNZ198" s="40"/>
      <c r="WOA198" s="40"/>
      <c r="WOB198" s="40"/>
      <c r="WOC198" s="40"/>
      <c r="WOD198" s="40"/>
      <c r="WOE198" s="40"/>
      <c r="WOF198" s="40"/>
      <c r="WOG198" s="40"/>
      <c r="WOH198" s="40"/>
      <c r="WOI198" s="40"/>
      <c r="WOJ198" s="40"/>
      <c r="WOK198" s="40"/>
      <c r="WOL198" s="40"/>
      <c r="WOM198" s="40"/>
      <c r="WON198" s="40"/>
      <c r="WOO198" s="40"/>
      <c r="WOP198" s="40"/>
      <c r="WOQ198" s="40"/>
      <c r="WOR198" s="40"/>
      <c r="WOS198" s="40"/>
      <c r="WOT198" s="40"/>
      <c r="WOU198" s="40"/>
      <c r="WOV198" s="40"/>
      <c r="WOW198" s="40"/>
      <c r="WOX198" s="40"/>
      <c r="WOY198" s="40"/>
      <c r="WOZ198" s="40"/>
      <c r="WPA198" s="40"/>
      <c r="WPB198" s="40"/>
      <c r="WPC198" s="40"/>
      <c r="WPD198" s="40"/>
      <c r="WPE198" s="40"/>
      <c r="WPF198" s="40"/>
      <c r="WPG198" s="40"/>
      <c r="WPH198" s="40"/>
      <c r="WPI198" s="40"/>
      <c r="WPJ198" s="40"/>
      <c r="WPK198" s="40"/>
      <c r="WPL198" s="40"/>
      <c r="WPM198" s="40"/>
      <c r="WPN198" s="40"/>
      <c r="WPO198" s="40"/>
      <c r="WPP198" s="40"/>
      <c r="WPQ198" s="40"/>
      <c r="WPR198" s="40"/>
      <c r="WPS198" s="40"/>
      <c r="WPT198" s="40"/>
      <c r="WPU198" s="40"/>
      <c r="WPV198" s="40"/>
      <c r="WPW198" s="40"/>
      <c r="WPX198" s="40"/>
      <c r="WPY198" s="40"/>
      <c r="WPZ198" s="40"/>
      <c r="WQA198" s="40"/>
      <c r="WQB198" s="40"/>
      <c r="WQC198" s="40"/>
      <c r="WQD198" s="40"/>
      <c r="WQE198" s="40"/>
      <c r="WQF198" s="40"/>
      <c r="WQG198" s="40"/>
      <c r="WQH198" s="40"/>
      <c r="WQI198" s="40"/>
      <c r="WQJ198" s="40"/>
      <c r="WQK198" s="40"/>
      <c r="WQL198" s="40"/>
      <c r="WQM198" s="40"/>
      <c r="WQN198" s="40"/>
      <c r="WQO198" s="40"/>
      <c r="WQP198" s="40"/>
      <c r="WQQ198" s="40"/>
      <c r="WQR198" s="40"/>
      <c r="WQS198" s="40"/>
      <c r="WQT198" s="40"/>
      <c r="WQU198" s="40"/>
      <c r="WQV198" s="40"/>
      <c r="WQW198" s="40"/>
      <c r="WQX198" s="40"/>
      <c r="WQY198" s="40"/>
      <c r="WQZ198" s="40"/>
      <c r="WRA198" s="40"/>
      <c r="WRB198" s="40"/>
      <c r="WRC198" s="40"/>
      <c r="WRD198" s="40"/>
      <c r="WRE198" s="40"/>
      <c r="WRF198" s="40"/>
      <c r="WRG198" s="40"/>
      <c r="WRH198" s="40"/>
      <c r="WRI198" s="40"/>
      <c r="WRJ198" s="40"/>
      <c r="WRK198" s="40"/>
      <c r="WRL198" s="40"/>
      <c r="WRM198" s="40"/>
      <c r="WRN198" s="40"/>
      <c r="WRO198" s="40"/>
      <c r="WRP198" s="40"/>
      <c r="WRQ198" s="40"/>
      <c r="WRR198" s="40"/>
      <c r="WRS198" s="40"/>
      <c r="WRT198" s="40"/>
      <c r="WRU198" s="40"/>
      <c r="WRV198" s="40"/>
      <c r="WRW198" s="40"/>
      <c r="WRX198" s="40"/>
      <c r="WRY198" s="40"/>
      <c r="WRZ198" s="40"/>
      <c r="WSA198" s="40"/>
      <c r="WSB198" s="40"/>
      <c r="WSC198" s="40"/>
      <c r="WSD198" s="40"/>
      <c r="WSE198" s="40"/>
      <c r="WSF198" s="40"/>
      <c r="WSG198" s="40"/>
      <c r="WSH198" s="40"/>
      <c r="WSI198" s="40"/>
      <c r="WSJ198" s="40"/>
      <c r="WSK198" s="40"/>
      <c r="WSL198" s="40"/>
      <c r="WSM198" s="40"/>
      <c r="WSN198" s="40"/>
      <c r="WSO198" s="40"/>
      <c r="WSP198" s="40"/>
      <c r="WSQ198" s="40"/>
      <c r="WSR198" s="40"/>
      <c r="WSS198" s="40"/>
      <c r="WST198" s="40"/>
      <c r="WSU198" s="40"/>
      <c r="WSV198" s="40"/>
      <c r="WSW198" s="40"/>
      <c r="WSX198" s="40"/>
      <c r="WSY198" s="40"/>
      <c r="WSZ198" s="40"/>
      <c r="WTA198" s="40"/>
      <c r="WTB198" s="40"/>
      <c r="WTC198" s="40"/>
      <c r="WTD198" s="40"/>
      <c r="WTE198" s="40"/>
      <c r="WTF198" s="40"/>
      <c r="WTG198" s="40"/>
      <c r="WTH198" s="40"/>
      <c r="WTI198" s="40"/>
      <c r="WTJ198" s="40"/>
      <c r="WTK198" s="40"/>
      <c r="WTL198" s="40"/>
      <c r="WTM198" s="40"/>
      <c r="WTN198" s="40"/>
      <c r="WTO198" s="40"/>
      <c r="WTP198" s="40"/>
      <c r="WTQ198" s="40"/>
      <c r="WTR198" s="40"/>
      <c r="WTS198" s="40"/>
      <c r="WTT198" s="40"/>
      <c r="WTU198" s="40"/>
      <c r="WTV198" s="40"/>
      <c r="WTW198" s="40"/>
      <c r="WTX198" s="40"/>
      <c r="WTY198" s="40"/>
      <c r="WTZ198" s="40"/>
      <c r="WUA198" s="40"/>
      <c r="WUB198" s="40"/>
      <c r="WUC198" s="40"/>
      <c r="WUD198" s="40"/>
      <c r="WUE198" s="40"/>
      <c r="WUF198" s="40"/>
      <c r="WUG198" s="40"/>
      <c r="WUH198" s="40"/>
      <c r="WUI198" s="40"/>
      <c r="WUJ198" s="40"/>
      <c r="WUK198" s="40"/>
      <c r="WUL198" s="40"/>
      <c r="WUM198" s="40"/>
      <c r="WUN198" s="40"/>
      <c r="WUO198" s="40"/>
      <c r="WUP198" s="40"/>
      <c r="WUQ198" s="40"/>
      <c r="WUR198" s="40"/>
      <c r="WUS198" s="40"/>
      <c r="WUT198" s="40"/>
      <c r="WUU198" s="40"/>
      <c r="WUV198" s="40"/>
      <c r="WUW198" s="40"/>
      <c r="WUX198" s="40"/>
      <c r="WUY198" s="40"/>
      <c r="WUZ198" s="40"/>
      <c r="WVA198" s="40"/>
      <c r="WVB198" s="40"/>
      <c r="WVC198" s="40"/>
      <c r="WVD198" s="40"/>
      <c r="WVE198" s="40"/>
      <c r="WVF198" s="40"/>
      <c r="WVG198" s="40"/>
      <c r="WVH198" s="40"/>
      <c r="WVI198" s="40"/>
      <c r="WVJ198" s="40"/>
      <c r="WVK198" s="40"/>
      <c r="WVL198" s="40"/>
      <c r="WVM198" s="40"/>
      <c r="WVN198" s="40"/>
      <c r="WVO198" s="40"/>
      <c r="WVP198" s="40"/>
      <c r="WVQ198" s="40"/>
      <c r="WVR198" s="40"/>
      <c r="WVS198" s="40"/>
      <c r="WVT198" s="40"/>
      <c r="WVU198" s="40"/>
      <c r="WVV198" s="40"/>
      <c r="WVW198" s="40"/>
      <c r="WVX198" s="40"/>
      <c r="WVY198" s="40"/>
      <c r="WVZ198" s="40"/>
      <c r="WWA198" s="40"/>
      <c r="WWB198" s="40"/>
      <c r="WWC198" s="40"/>
      <c r="WWD198" s="40"/>
      <c r="WWE198" s="40"/>
      <c r="WWF198" s="40"/>
      <c r="WWG198" s="40"/>
      <c r="WWH198" s="40"/>
      <c r="WWI198" s="40"/>
      <c r="WWJ198" s="40"/>
      <c r="WWK198" s="40"/>
      <c r="WWL198" s="40"/>
      <c r="WWM198" s="40"/>
      <c r="WWN198" s="40"/>
      <c r="WWO198" s="40"/>
      <c r="WWP198" s="40"/>
      <c r="WWQ198" s="40"/>
      <c r="WWR198" s="40"/>
      <c r="WWS198" s="40"/>
      <c r="WWT198" s="40"/>
      <c r="WWU198" s="40"/>
      <c r="WWV198" s="40"/>
      <c r="WWW198" s="40"/>
      <c r="WWX198" s="40"/>
      <c r="WWY198" s="40"/>
      <c r="WWZ198" s="40"/>
      <c r="WXA198" s="40"/>
      <c r="WXB198" s="40"/>
      <c r="WXC198" s="40"/>
      <c r="WXD198" s="40"/>
      <c r="WXE198" s="40"/>
      <c r="WXF198" s="40"/>
      <c r="WXG198" s="40"/>
      <c r="WXH198" s="40"/>
      <c r="WXI198" s="40"/>
      <c r="WXJ198" s="40"/>
      <c r="WXK198" s="40"/>
      <c r="WXL198" s="40"/>
      <c r="WXM198" s="40"/>
      <c r="WXN198" s="40"/>
      <c r="WXO198" s="40"/>
      <c r="WXP198" s="40"/>
      <c r="WXQ198" s="40"/>
      <c r="WXR198" s="40"/>
      <c r="WXS198" s="40"/>
      <c r="WXT198" s="40"/>
      <c r="WXU198" s="40"/>
      <c r="WXV198" s="40"/>
      <c r="WXW198" s="40"/>
      <c r="WXX198" s="40"/>
      <c r="WXY198" s="40"/>
      <c r="WXZ198" s="40"/>
      <c r="WYA198" s="40"/>
      <c r="WYB198" s="40"/>
      <c r="WYC198" s="40"/>
      <c r="WYD198" s="40"/>
      <c r="WYE198" s="40"/>
      <c r="WYF198" s="40"/>
      <c r="WYG198" s="40"/>
      <c r="WYH198" s="40"/>
      <c r="WYI198" s="40"/>
      <c r="WYJ198" s="40"/>
      <c r="WYK198" s="40"/>
      <c r="WYL198" s="40"/>
      <c r="WYM198" s="40"/>
      <c r="WYN198" s="40"/>
      <c r="WYO198" s="40"/>
      <c r="WYP198" s="40"/>
      <c r="WYQ198" s="40"/>
      <c r="WYR198" s="40"/>
      <c r="WYS198" s="40"/>
      <c r="WYT198" s="40"/>
      <c r="WYU198" s="40"/>
      <c r="WYV198" s="40"/>
      <c r="WYW198" s="40"/>
      <c r="WYX198" s="40"/>
      <c r="WYY198" s="40"/>
      <c r="WYZ198" s="40"/>
      <c r="WZA198" s="40"/>
      <c r="WZB198" s="40"/>
      <c r="WZC198" s="40"/>
      <c r="WZD198" s="40"/>
      <c r="WZE198" s="40"/>
      <c r="WZF198" s="40"/>
      <c r="WZG198" s="40"/>
      <c r="WZH198" s="40"/>
      <c r="WZI198" s="40"/>
      <c r="WZJ198" s="40"/>
      <c r="WZK198" s="40"/>
      <c r="WZL198" s="40"/>
      <c r="WZM198" s="40"/>
      <c r="WZN198" s="40"/>
      <c r="WZO198" s="40"/>
      <c r="WZP198" s="40"/>
      <c r="WZQ198" s="40"/>
      <c r="WZR198" s="40"/>
      <c r="WZS198" s="40"/>
      <c r="WZT198" s="40"/>
      <c r="WZU198" s="40"/>
      <c r="WZV198" s="40"/>
      <c r="WZW198" s="40"/>
      <c r="WZX198" s="40"/>
      <c r="WZY198" s="40"/>
      <c r="WZZ198" s="40"/>
      <c r="XAA198" s="40"/>
      <c r="XAB198" s="40"/>
      <c r="XAC198" s="40"/>
      <c r="XAD198" s="40"/>
      <c r="XAE198" s="40"/>
      <c r="XAF198" s="40"/>
      <c r="XAG198" s="40"/>
      <c r="XAH198" s="40"/>
      <c r="XAI198" s="40"/>
      <c r="XAJ198" s="40"/>
      <c r="XAK198" s="40"/>
      <c r="XAL198" s="40"/>
      <c r="XAM198" s="40"/>
      <c r="XAN198" s="40"/>
      <c r="XAO198" s="40"/>
      <c r="XAP198" s="40"/>
      <c r="XAQ198" s="40"/>
      <c r="XAR198" s="40"/>
      <c r="XAS198" s="40"/>
      <c r="XAT198" s="40"/>
      <c r="XAU198" s="40"/>
      <c r="XAV198" s="40"/>
      <c r="XAW198" s="40"/>
      <c r="XAX198" s="40"/>
      <c r="XAY198" s="40"/>
      <c r="XAZ198" s="40"/>
      <c r="XBA198" s="40"/>
      <c r="XBB198" s="40"/>
      <c r="XBC198" s="40"/>
      <c r="XBD198" s="40"/>
      <c r="XBE198" s="40"/>
      <c r="XBF198" s="40"/>
      <c r="XBG198" s="40"/>
      <c r="XBH198" s="40"/>
      <c r="XBI198" s="40"/>
      <c r="XBJ198" s="40"/>
      <c r="XBK198" s="40"/>
      <c r="XBL198" s="40"/>
      <c r="XBM198" s="40"/>
      <c r="XBN198" s="40"/>
      <c r="XBO198" s="40"/>
      <c r="XBP198" s="40"/>
      <c r="XBQ198" s="40"/>
      <c r="XBR198" s="40"/>
      <c r="XBS198" s="40"/>
      <c r="XBT198" s="40"/>
      <c r="XBU198" s="40"/>
      <c r="XBV198" s="40"/>
      <c r="XBW198" s="40"/>
      <c r="XBX198" s="40"/>
      <c r="XBY198" s="40"/>
      <c r="XBZ198" s="40"/>
      <c r="XCA198" s="40"/>
      <c r="XCB198" s="40"/>
      <c r="XCC198" s="40"/>
      <c r="XCD198" s="40"/>
      <c r="XCE198" s="40"/>
      <c r="XCF198" s="40"/>
      <c r="XCG198" s="40"/>
      <c r="XCH198" s="40"/>
      <c r="XCI198" s="40"/>
      <c r="XCJ198" s="40"/>
      <c r="XCK198" s="40"/>
      <c r="XCL198" s="40"/>
      <c r="XCM198" s="40"/>
      <c r="XCN198" s="40"/>
      <c r="XCO198" s="40"/>
      <c r="XCP198" s="40"/>
      <c r="XCQ198" s="40"/>
      <c r="XCR198" s="40"/>
      <c r="XCS198" s="40"/>
      <c r="XCT198" s="40"/>
      <c r="XCU198" s="40"/>
      <c r="XCV198" s="40"/>
      <c r="XCW198" s="40"/>
      <c r="XCX198" s="40"/>
      <c r="XCY198" s="40"/>
      <c r="XCZ198" s="40"/>
      <c r="XDA198" s="40"/>
      <c r="XDB198" s="40"/>
      <c r="XDC198" s="40"/>
      <c r="XDD198" s="40"/>
      <c r="XDE198" s="40"/>
      <c r="XDF198" s="40"/>
      <c r="XDG198" s="40"/>
      <c r="XDH198" s="40"/>
      <c r="XDI198" s="40"/>
      <c r="XDJ198" s="40"/>
      <c r="XDK198" s="40"/>
      <c r="XDL198" s="40"/>
      <c r="XDM198" s="40"/>
      <c r="XDN198" s="40"/>
      <c r="XDO198" s="40"/>
      <c r="XDP198" s="40"/>
      <c r="XDQ198" s="40"/>
      <c r="XDR198" s="40"/>
      <c r="XDS198" s="40"/>
      <c r="XDT198" s="40"/>
      <c r="XDU198" s="40"/>
      <c r="XDV198" s="40"/>
      <c r="XDW198" s="40"/>
      <c r="XDX198" s="40"/>
      <c r="XDY198" s="40"/>
      <c r="XDZ198" s="40"/>
      <c r="XEA198" s="40"/>
      <c r="XEB198" s="40"/>
      <c r="XEC198" s="40"/>
      <c r="XED198" s="40"/>
      <c r="XEE198" s="40"/>
      <c r="XEF198" s="40"/>
      <c r="XEG198" s="40"/>
      <c r="XEH198" s="40"/>
      <c r="XEI198" s="40"/>
      <c r="XEJ198" s="40"/>
      <c r="XEK198" s="40"/>
      <c r="XEL198" s="40"/>
      <c r="XEM198" s="40"/>
      <c r="XEN198" s="40"/>
      <c r="XEO198" s="40"/>
      <c r="XEP198" s="40"/>
      <c r="XEQ198" s="40"/>
      <c r="XER198" s="40"/>
      <c r="XES198" s="40"/>
      <c r="XET198" s="40"/>
      <c r="XEU198" s="40"/>
      <c r="XEV198" s="40"/>
      <c r="XEW198" s="40"/>
      <c r="XEX198" s="40"/>
      <c r="XEY198" s="40"/>
      <c r="XEZ198" s="40"/>
      <c r="XFA198" s="40"/>
      <c r="XFB198" s="40"/>
      <c r="XFC198" s="40"/>
      <c r="XFD198" s="40"/>
    </row>
    <row r="199" spans="1:16384" x14ac:dyDescent="0.35">
      <c r="A199" s="10">
        <v>2022</v>
      </c>
      <c r="B199" s="37">
        <f>SUM(B375:B386)</f>
        <v>29211</v>
      </c>
      <c r="C199" s="37">
        <f t="shared" ref="C199:E199" si="256">SUM(C375:C386)</f>
        <v>271</v>
      </c>
      <c r="D199" s="37">
        <f t="shared" si="256"/>
        <v>45958</v>
      </c>
      <c r="E199" s="37">
        <f t="shared" si="256"/>
        <v>4589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  <c r="IW199" s="40"/>
      <c r="IX199" s="40"/>
      <c r="IY199" s="40"/>
      <c r="IZ199" s="40"/>
      <c r="JA199" s="40"/>
      <c r="JB199" s="40"/>
      <c r="JC199" s="40"/>
      <c r="JD199" s="40"/>
      <c r="JE199" s="40"/>
      <c r="JF199" s="40"/>
      <c r="JG199" s="40"/>
      <c r="JH199" s="40"/>
      <c r="JI199" s="40"/>
      <c r="JJ199" s="40"/>
      <c r="JK199" s="40"/>
      <c r="JL199" s="40"/>
      <c r="JM199" s="40"/>
      <c r="JN199" s="40"/>
      <c r="JO199" s="40"/>
      <c r="JP199" s="40"/>
      <c r="JQ199" s="40"/>
      <c r="JR199" s="40"/>
      <c r="JS199" s="40"/>
      <c r="JT199" s="40"/>
      <c r="JU199" s="40"/>
      <c r="JV199" s="40"/>
      <c r="JW199" s="40"/>
      <c r="JX199" s="40"/>
      <c r="JY199" s="40"/>
      <c r="JZ199" s="40"/>
      <c r="KA199" s="40"/>
      <c r="KB199" s="40"/>
      <c r="KC199" s="40"/>
      <c r="KD199" s="40"/>
      <c r="KE199" s="40"/>
      <c r="KF199" s="40"/>
      <c r="KG199" s="40"/>
      <c r="KH199" s="40"/>
      <c r="KI199" s="40"/>
      <c r="KJ199" s="40"/>
      <c r="KK199" s="40"/>
      <c r="KL199" s="40"/>
      <c r="KM199" s="40"/>
      <c r="KN199" s="40"/>
      <c r="KO199" s="40"/>
      <c r="KP199" s="40"/>
      <c r="KQ199" s="40"/>
      <c r="KR199" s="40"/>
      <c r="KS199" s="40"/>
      <c r="KT199" s="40"/>
      <c r="KU199" s="40"/>
      <c r="KV199" s="40"/>
      <c r="KW199" s="40"/>
      <c r="KX199" s="40"/>
      <c r="KY199" s="40"/>
      <c r="KZ199" s="40"/>
      <c r="LA199" s="40"/>
      <c r="LB199" s="40"/>
      <c r="LC199" s="40"/>
      <c r="LD199" s="40"/>
      <c r="LE199" s="40"/>
      <c r="LF199" s="40"/>
      <c r="LG199" s="40"/>
      <c r="LH199" s="40"/>
      <c r="LI199" s="40"/>
      <c r="LJ199" s="40"/>
      <c r="LK199" s="40"/>
      <c r="LL199" s="40"/>
      <c r="LM199" s="40"/>
      <c r="LN199" s="40"/>
      <c r="LO199" s="40"/>
      <c r="LP199" s="40"/>
      <c r="LQ199" s="40"/>
      <c r="LR199" s="40"/>
      <c r="LS199" s="40"/>
      <c r="LT199" s="40"/>
      <c r="LU199" s="40"/>
      <c r="LV199" s="40"/>
      <c r="LW199" s="40"/>
      <c r="LX199" s="40"/>
      <c r="LY199" s="40"/>
      <c r="LZ199" s="40"/>
      <c r="MA199" s="40"/>
      <c r="MB199" s="40"/>
      <c r="MC199" s="40"/>
      <c r="MD199" s="40"/>
      <c r="ME199" s="40"/>
      <c r="MF199" s="40"/>
      <c r="MG199" s="40"/>
      <c r="MH199" s="40"/>
      <c r="MI199" s="40"/>
      <c r="MJ199" s="40"/>
      <c r="MK199" s="40"/>
      <c r="ML199" s="40"/>
      <c r="MM199" s="40"/>
      <c r="MN199" s="40"/>
      <c r="MO199" s="40"/>
      <c r="MP199" s="40"/>
      <c r="MQ199" s="40"/>
      <c r="MR199" s="40"/>
      <c r="MS199" s="40"/>
      <c r="MT199" s="40"/>
      <c r="MU199" s="40"/>
      <c r="MV199" s="40"/>
      <c r="MW199" s="40"/>
      <c r="MX199" s="40"/>
      <c r="MY199" s="40"/>
      <c r="MZ199" s="40"/>
      <c r="NA199" s="40"/>
      <c r="NB199" s="40"/>
      <c r="NC199" s="40"/>
      <c r="ND199" s="40"/>
      <c r="NE199" s="40"/>
      <c r="NF199" s="40"/>
      <c r="NG199" s="40"/>
      <c r="NH199" s="40"/>
      <c r="NI199" s="40"/>
      <c r="NJ199" s="40"/>
      <c r="NK199" s="40"/>
      <c r="NL199" s="40"/>
      <c r="NM199" s="40"/>
      <c r="NN199" s="40"/>
      <c r="NO199" s="40"/>
      <c r="NP199" s="40"/>
      <c r="NQ199" s="40"/>
      <c r="NR199" s="40"/>
      <c r="NS199" s="40"/>
      <c r="NT199" s="40"/>
      <c r="NU199" s="40"/>
      <c r="NV199" s="40"/>
      <c r="NW199" s="40"/>
      <c r="NX199" s="40"/>
      <c r="NY199" s="40"/>
      <c r="NZ199" s="40"/>
      <c r="OA199" s="40"/>
      <c r="OB199" s="40"/>
      <c r="OC199" s="40"/>
      <c r="OD199" s="40"/>
      <c r="OE199" s="40"/>
      <c r="OF199" s="40"/>
      <c r="OG199" s="40"/>
      <c r="OH199" s="40"/>
      <c r="OI199" s="40"/>
      <c r="OJ199" s="40"/>
      <c r="OK199" s="40"/>
      <c r="OL199" s="40"/>
      <c r="OM199" s="40"/>
      <c r="ON199" s="40"/>
      <c r="OO199" s="40"/>
      <c r="OP199" s="40"/>
      <c r="OQ199" s="40"/>
      <c r="OR199" s="40"/>
      <c r="OS199" s="40"/>
      <c r="OT199" s="40"/>
      <c r="OU199" s="40"/>
      <c r="OV199" s="40"/>
      <c r="OW199" s="40"/>
      <c r="OX199" s="40"/>
      <c r="OY199" s="40"/>
      <c r="OZ199" s="40"/>
      <c r="PA199" s="40"/>
      <c r="PB199" s="40"/>
      <c r="PC199" s="40"/>
      <c r="PD199" s="40"/>
      <c r="PE199" s="40"/>
      <c r="PF199" s="40"/>
      <c r="PG199" s="40"/>
      <c r="PH199" s="40"/>
      <c r="PI199" s="40"/>
      <c r="PJ199" s="40"/>
      <c r="PK199" s="40"/>
      <c r="PL199" s="40"/>
      <c r="PM199" s="40"/>
      <c r="PN199" s="40"/>
      <c r="PO199" s="40"/>
      <c r="PP199" s="40"/>
      <c r="PQ199" s="40"/>
      <c r="PR199" s="40"/>
      <c r="PS199" s="40"/>
      <c r="PT199" s="40"/>
      <c r="PU199" s="40"/>
      <c r="PV199" s="40"/>
      <c r="PW199" s="40"/>
      <c r="PX199" s="40"/>
      <c r="PY199" s="40"/>
      <c r="PZ199" s="40"/>
      <c r="QA199" s="40"/>
      <c r="QB199" s="40"/>
      <c r="QC199" s="40"/>
      <c r="QD199" s="40"/>
      <c r="QE199" s="40"/>
      <c r="QF199" s="40"/>
      <c r="QG199" s="40"/>
      <c r="QH199" s="40"/>
      <c r="QI199" s="40"/>
      <c r="QJ199" s="40"/>
      <c r="QK199" s="40"/>
      <c r="QL199" s="40"/>
      <c r="QM199" s="40"/>
      <c r="QN199" s="40"/>
      <c r="QO199" s="40"/>
      <c r="QP199" s="40"/>
      <c r="QQ199" s="40"/>
      <c r="QR199" s="40"/>
      <c r="QS199" s="40"/>
      <c r="QT199" s="40"/>
      <c r="QU199" s="40"/>
      <c r="QV199" s="40"/>
      <c r="QW199" s="40"/>
      <c r="QX199" s="40"/>
      <c r="QY199" s="40"/>
      <c r="QZ199" s="40"/>
      <c r="RA199" s="40"/>
      <c r="RB199" s="40"/>
      <c r="RC199" s="40"/>
      <c r="RD199" s="40"/>
      <c r="RE199" s="40"/>
      <c r="RF199" s="40"/>
      <c r="RG199" s="40"/>
      <c r="RH199" s="40"/>
      <c r="RI199" s="40"/>
      <c r="RJ199" s="40"/>
      <c r="RK199" s="40"/>
      <c r="RL199" s="40"/>
      <c r="RM199" s="40"/>
      <c r="RN199" s="40"/>
      <c r="RO199" s="40"/>
      <c r="RP199" s="40"/>
      <c r="RQ199" s="40"/>
      <c r="RR199" s="40"/>
      <c r="RS199" s="40"/>
      <c r="RT199" s="40"/>
      <c r="RU199" s="40"/>
      <c r="RV199" s="40"/>
      <c r="RW199" s="40"/>
      <c r="RX199" s="40"/>
      <c r="RY199" s="40"/>
      <c r="RZ199" s="40"/>
      <c r="SA199" s="40"/>
      <c r="SB199" s="40"/>
      <c r="SC199" s="40"/>
      <c r="SD199" s="40"/>
      <c r="SE199" s="40"/>
      <c r="SF199" s="40"/>
      <c r="SG199" s="40"/>
      <c r="SH199" s="40"/>
      <c r="SI199" s="40"/>
      <c r="SJ199" s="40"/>
      <c r="SK199" s="40"/>
      <c r="SL199" s="40"/>
      <c r="SM199" s="40"/>
      <c r="SN199" s="40"/>
      <c r="SO199" s="40"/>
      <c r="SP199" s="40"/>
      <c r="SQ199" s="40"/>
      <c r="SR199" s="40"/>
      <c r="SS199" s="40"/>
      <c r="ST199" s="40"/>
      <c r="SU199" s="40"/>
      <c r="SV199" s="40"/>
      <c r="SW199" s="40"/>
      <c r="SX199" s="40"/>
      <c r="SY199" s="40"/>
      <c r="SZ199" s="40"/>
      <c r="TA199" s="40"/>
      <c r="TB199" s="40"/>
      <c r="TC199" s="40"/>
      <c r="TD199" s="40"/>
      <c r="TE199" s="40"/>
      <c r="TF199" s="40"/>
      <c r="TG199" s="40"/>
      <c r="TH199" s="40"/>
      <c r="TI199" s="40"/>
      <c r="TJ199" s="40"/>
      <c r="TK199" s="40"/>
      <c r="TL199" s="40"/>
      <c r="TM199" s="40"/>
      <c r="TN199" s="40"/>
      <c r="TO199" s="40"/>
      <c r="TP199" s="40"/>
      <c r="TQ199" s="40"/>
      <c r="TR199" s="40"/>
      <c r="TS199" s="40"/>
      <c r="TT199" s="40"/>
      <c r="TU199" s="40"/>
      <c r="TV199" s="40"/>
      <c r="TW199" s="40"/>
      <c r="TX199" s="40"/>
      <c r="TY199" s="40"/>
      <c r="TZ199" s="40"/>
      <c r="UA199" s="40"/>
      <c r="UB199" s="40"/>
      <c r="UC199" s="40"/>
      <c r="UD199" s="40"/>
      <c r="UE199" s="40"/>
      <c r="UF199" s="40"/>
      <c r="UG199" s="40"/>
      <c r="UH199" s="40"/>
      <c r="UI199" s="40"/>
      <c r="UJ199" s="40"/>
      <c r="UK199" s="40"/>
      <c r="UL199" s="40"/>
      <c r="UM199" s="40"/>
      <c r="UN199" s="40"/>
      <c r="UO199" s="40"/>
      <c r="UP199" s="40"/>
      <c r="UQ199" s="40"/>
      <c r="UR199" s="40"/>
      <c r="US199" s="40"/>
      <c r="UT199" s="40"/>
      <c r="UU199" s="40"/>
      <c r="UV199" s="40"/>
      <c r="UW199" s="40"/>
      <c r="UX199" s="40"/>
      <c r="UY199" s="40"/>
      <c r="UZ199" s="40"/>
      <c r="VA199" s="40"/>
      <c r="VB199" s="40"/>
      <c r="VC199" s="40"/>
      <c r="VD199" s="40"/>
      <c r="VE199" s="40"/>
      <c r="VF199" s="40"/>
      <c r="VG199" s="40"/>
      <c r="VH199" s="40"/>
      <c r="VI199" s="40"/>
      <c r="VJ199" s="40"/>
      <c r="VK199" s="40"/>
      <c r="VL199" s="40"/>
      <c r="VM199" s="40"/>
      <c r="VN199" s="40"/>
      <c r="VO199" s="40"/>
      <c r="VP199" s="40"/>
      <c r="VQ199" s="40"/>
      <c r="VR199" s="40"/>
      <c r="VS199" s="40"/>
      <c r="VT199" s="40"/>
      <c r="VU199" s="40"/>
      <c r="VV199" s="40"/>
      <c r="VW199" s="40"/>
      <c r="VX199" s="40"/>
      <c r="VY199" s="40"/>
      <c r="VZ199" s="40"/>
      <c r="WA199" s="40"/>
      <c r="WB199" s="40"/>
      <c r="WC199" s="40"/>
      <c r="WD199" s="40"/>
      <c r="WE199" s="40"/>
      <c r="WF199" s="40"/>
      <c r="WG199" s="40"/>
      <c r="WH199" s="40"/>
      <c r="WI199" s="40"/>
      <c r="WJ199" s="40"/>
      <c r="WK199" s="40"/>
      <c r="WL199" s="40"/>
      <c r="WM199" s="40"/>
      <c r="WN199" s="40"/>
      <c r="WO199" s="40"/>
      <c r="WP199" s="40"/>
      <c r="WQ199" s="40"/>
      <c r="WR199" s="40"/>
      <c r="WS199" s="40"/>
      <c r="WT199" s="40"/>
      <c r="WU199" s="40"/>
      <c r="WV199" s="40"/>
      <c r="WW199" s="40"/>
      <c r="WX199" s="40"/>
      <c r="WY199" s="40"/>
      <c r="WZ199" s="40"/>
      <c r="XA199" s="40"/>
      <c r="XB199" s="40"/>
      <c r="XC199" s="40"/>
      <c r="XD199" s="40"/>
      <c r="XE199" s="40"/>
      <c r="XF199" s="40"/>
      <c r="XG199" s="40"/>
      <c r="XH199" s="40"/>
      <c r="XI199" s="40"/>
      <c r="XJ199" s="40"/>
      <c r="XK199" s="40"/>
      <c r="XL199" s="40"/>
      <c r="XM199" s="40"/>
      <c r="XN199" s="40"/>
      <c r="XO199" s="40"/>
      <c r="XP199" s="40"/>
      <c r="XQ199" s="40"/>
      <c r="XR199" s="40"/>
      <c r="XS199" s="40"/>
      <c r="XT199" s="40"/>
      <c r="XU199" s="40"/>
      <c r="XV199" s="40"/>
      <c r="XW199" s="40"/>
      <c r="XX199" s="40"/>
      <c r="XY199" s="40"/>
      <c r="XZ199" s="40"/>
      <c r="YA199" s="40"/>
      <c r="YB199" s="40"/>
      <c r="YC199" s="40"/>
      <c r="YD199" s="40"/>
      <c r="YE199" s="40"/>
      <c r="YF199" s="40"/>
      <c r="YG199" s="40"/>
      <c r="YH199" s="40"/>
      <c r="YI199" s="40"/>
      <c r="YJ199" s="40"/>
      <c r="YK199" s="40"/>
      <c r="YL199" s="40"/>
      <c r="YM199" s="40"/>
      <c r="YN199" s="40"/>
      <c r="YO199" s="40"/>
      <c r="YP199" s="40"/>
      <c r="YQ199" s="40"/>
      <c r="YR199" s="40"/>
      <c r="YS199" s="40"/>
      <c r="YT199" s="40"/>
      <c r="YU199" s="40"/>
      <c r="YV199" s="40"/>
      <c r="YW199" s="40"/>
      <c r="YX199" s="40"/>
      <c r="YY199" s="40"/>
      <c r="YZ199" s="40"/>
      <c r="ZA199" s="40"/>
      <c r="ZB199" s="40"/>
      <c r="ZC199" s="40"/>
      <c r="ZD199" s="40"/>
      <c r="ZE199" s="40"/>
      <c r="ZF199" s="40"/>
      <c r="ZG199" s="40"/>
      <c r="ZH199" s="40"/>
      <c r="ZI199" s="40"/>
      <c r="ZJ199" s="40"/>
      <c r="ZK199" s="40"/>
      <c r="ZL199" s="40"/>
      <c r="ZM199" s="40"/>
      <c r="ZN199" s="40"/>
      <c r="ZO199" s="40"/>
      <c r="ZP199" s="40"/>
      <c r="ZQ199" s="40"/>
      <c r="ZR199" s="40"/>
      <c r="ZS199" s="40"/>
      <c r="ZT199" s="40"/>
      <c r="ZU199" s="40"/>
      <c r="ZV199" s="40"/>
      <c r="ZW199" s="40"/>
      <c r="ZX199" s="40"/>
      <c r="ZY199" s="40"/>
      <c r="ZZ199" s="40"/>
      <c r="AAA199" s="40"/>
      <c r="AAB199" s="40"/>
      <c r="AAC199" s="40"/>
      <c r="AAD199" s="40"/>
      <c r="AAE199" s="40"/>
      <c r="AAF199" s="40"/>
      <c r="AAG199" s="40"/>
      <c r="AAH199" s="40"/>
      <c r="AAI199" s="40"/>
      <c r="AAJ199" s="40"/>
      <c r="AAK199" s="40"/>
      <c r="AAL199" s="40"/>
      <c r="AAM199" s="40"/>
      <c r="AAN199" s="40"/>
      <c r="AAO199" s="40"/>
      <c r="AAP199" s="40"/>
      <c r="AAQ199" s="40"/>
      <c r="AAR199" s="40"/>
      <c r="AAS199" s="40"/>
      <c r="AAT199" s="40"/>
      <c r="AAU199" s="40"/>
      <c r="AAV199" s="40"/>
      <c r="AAW199" s="40"/>
      <c r="AAX199" s="40"/>
      <c r="AAY199" s="40"/>
      <c r="AAZ199" s="40"/>
      <c r="ABA199" s="40"/>
      <c r="ABB199" s="40"/>
      <c r="ABC199" s="40"/>
      <c r="ABD199" s="40"/>
      <c r="ABE199" s="40"/>
      <c r="ABF199" s="40"/>
      <c r="ABG199" s="40"/>
      <c r="ABH199" s="40"/>
      <c r="ABI199" s="40"/>
      <c r="ABJ199" s="40"/>
      <c r="ABK199" s="40"/>
      <c r="ABL199" s="40"/>
      <c r="ABM199" s="40"/>
      <c r="ABN199" s="40"/>
      <c r="ABO199" s="40"/>
      <c r="ABP199" s="40"/>
      <c r="ABQ199" s="40"/>
      <c r="ABR199" s="40"/>
      <c r="ABS199" s="40"/>
      <c r="ABT199" s="40"/>
      <c r="ABU199" s="40"/>
      <c r="ABV199" s="40"/>
      <c r="ABW199" s="40"/>
      <c r="ABX199" s="40"/>
      <c r="ABY199" s="40"/>
      <c r="ABZ199" s="40"/>
      <c r="ACA199" s="40"/>
      <c r="ACB199" s="40"/>
      <c r="ACC199" s="40"/>
      <c r="ACD199" s="40"/>
      <c r="ACE199" s="40"/>
      <c r="ACF199" s="40"/>
      <c r="ACG199" s="40"/>
      <c r="ACH199" s="40"/>
      <c r="ACI199" s="40"/>
      <c r="ACJ199" s="40"/>
      <c r="ACK199" s="40"/>
      <c r="ACL199" s="40"/>
      <c r="ACM199" s="40"/>
      <c r="ACN199" s="40"/>
      <c r="ACO199" s="40"/>
      <c r="ACP199" s="40"/>
      <c r="ACQ199" s="40"/>
      <c r="ACR199" s="40"/>
      <c r="ACS199" s="40"/>
      <c r="ACT199" s="40"/>
      <c r="ACU199" s="40"/>
      <c r="ACV199" s="40"/>
      <c r="ACW199" s="40"/>
      <c r="ACX199" s="40"/>
      <c r="ACY199" s="40"/>
      <c r="ACZ199" s="40"/>
      <c r="ADA199" s="40"/>
      <c r="ADB199" s="40"/>
      <c r="ADC199" s="40"/>
      <c r="ADD199" s="40"/>
      <c r="ADE199" s="40"/>
      <c r="ADF199" s="40"/>
      <c r="ADG199" s="40"/>
      <c r="ADH199" s="40"/>
      <c r="ADI199" s="40"/>
      <c r="ADJ199" s="40"/>
      <c r="ADK199" s="40"/>
      <c r="ADL199" s="40"/>
      <c r="ADM199" s="40"/>
      <c r="ADN199" s="40"/>
      <c r="ADO199" s="40"/>
      <c r="ADP199" s="40"/>
      <c r="ADQ199" s="40"/>
      <c r="ADR199" s="40"/>
      <c r="ADS199" s="40"/>
      <c r="ADT199" s="40"/>
      <c r="ADU199" s="40"/>
      <c r="ADV199" s="40"/>
      <c r="ADW199" s="40"/>
      <c r="ADX199" s="40"/>
      <c r="ADY199" s="40"/>
      <c r="ADZ199" s="40"/>
      <c r="AEA199" s="40"/>
      <c r="AEB199" s="40"/>
      <c r="AEC199" s="40"/>
      <c r="AED199" s="40"/>
      <c r="AEE199" s="40"/>
      <c r="AEF199" s="40"/>
      <c r="AEG199" s="40"/>
      <c r="AEH199" s="40"/>
      <c r="AEI199" s="40"/>
      <c r="AEJ199" s="40"/>
      <c r="AEK199" s="40"/>
      <c r="AEL199" s="40"/>
      <c r="AEM199" s="40"/>
      <c r="AEN199" s="40"/>
      <c r="AEO199" s="40"/>
      <c r="AEP199" s="40"/>
      <c r="AEQ199" s="40"/>
      <c r="AER199" s="40"/>
      <c r="AES199" s="40"/>
      <c r="AET199" s="40"/>
      <c r="AEU199" s="40"/>
      <c r="AEV199" s="40"/>
      <c r="AEW199" s="40"/>
      <c r="AEX199" s="40"/>
      <c r="AEY199" s="40"/>
      <c r="AEZ199" s="40"/>
      <c r="AFA199" s="40"/>
      <c r="AFB199" s="40"/>
      <c r="AFC199" s="40"/>
      <c r="AFD199" s="40"/>
      <c r="AFE199" s="40"/>
      <c r="AFF199" s="40"/>
      <c r="AFG199" s="40"/>
      <c r="AFH199" s="40"/>
      <c r="AFI199" s="40"/>
      <c r="AFJ199" s="40"/>
      <c r="AFK199" s="40"/>
      <c r="AFL199" s="40"/>
      <c r="AFM199" s="40"/>
      <c r="AFN199" s="40"/>
      <c r="AFO199" s="40"/>
      <c r="AFP199" s="40"/>
      <c r="AFQ199" s="40"/>
      <c r="AFR199" s="40"/>
      <c r="AFS199" s="40"/>
      <c r="AFT199" s="40"/>
      <c r="AFU199" s="40"/>
      <c r="AFV199" s="40"/>
      <c r="AFW199" s="40"/>
      <c r="AFX199" s="40"/>
      <c r="AFY199" s="40"/>
      <c r="AFZ199" s="40"/>
      <c r="AGA199" s="40"/>
      <c r="AGB199" s="40"/>
      <c r="AGC199" s="40"/>
      <c r="AGD199" s="40"/>
      <c r="AGE199" s="40"/>
      <c r="AGF199" s="40"/>
      <c r="AGG199" s="40"/>
      <c r="AGH199" s="40"/>
      <c r="AGI199" s="40"/>
      <c r="AGJ199" s="40"/>
      <c r="AGK199" s="40"/>
      <c r="AGL199" s="40"/>
      <c r="AGM199" s="40"/>
      <c r="AGN199" s="40"/>
      <c r="AGO199" s="40"/>
      <c r="AGP199" s="40"/>
      <c r="AGQ199" s="40"/>
      <c r="AGR199" s="40"/>
      <c r="AGS199" s="40"/>
      <c r="AGT199" s="40"/>
      <c r="AGU199" s="40"/>
      <c r="AGV199" s="40"/>
      <c r="AGW199" s="40"/>
      <c r="AGX199" s="40"/>
      <c r="AGY199" s="40"/>
      <c r="AGZ199" s="40"/>
      <c r="AHA199" s="40"/>
      <c r="AHB199" s="40"/>
      <c r="AHC199" s="40"/>
      <c r="AHD199" s="40"/>
      <c r="AHE199" s="40"/>
      <c r="AHF199" s="40"/>
      <c r="AHG199" s="40"/>
      <c r="AHH199" s="40"/>
      <c r="AHI199" s="40"/>
      <c r="AHJ199" s="40"/>
      <c r="AHK199" s="40"/>
      <c r="AHL199" s="40"/>
      <c r="AHM199" s="40"/>
      <c r="AHN199" s="40"/>
      <c r="AHO199" s="40"/>
      <c r="AHP199" s="40"/>
      <c r="AHQ199" s="40"/>
      <c r="AHR199" s="40"/>
      <c r="AHS199" s="40"/>
      <c r="AHT199" s="40"/>
      <c r="AHU199" s="40"/>
      <c r="AHV199" s="40"/>
      <c r="AHW199" s="40"/>
      <c r="AHX199" s="40"/>
      <c r="AHY199" s="40"/>
      <c r="AHZ199" s="40"/>
      <c r="AIA199" s="40"/>
      <c r="AIB199" s="40"/>
      <c r="AIC199" s="40"/>
      <c r="AID199" s="40"/>
      <c r="AIE199" s="40"/>
      <c r="AIF199" s="40"/>
      <c r="AIG199" s="40"/>
      <c r="AIH199" s="40"/>
      <c r="AII199" s="40"/>
      <c r="AIJ199" s="40"/>
      <c r="AIK199" s="40"/>
      <c r="AIL199" s="40"/>
      <c r="AIM199" s="40"/>
      <c r="AIN199" s="40"/>
      <c r="AIO199" s="40"/>
      <c r="AIP199" s="40"/>
      <c r="AIQ199" s="40"/>
      <c r="AIR199" s="40"/>
      <c r="AIS199" s="40"/>
      <c r="AIT199" s="40"/>
      <c r="AIU199" s="40"/>
      <c r="AIV199" s="40"/>
      <c r="AIW199" s="40"/>
      <c r="AIX199" s="40"/>
      <c r="AIY199" s="40"/>
      <c r="AIZ199" s="40"/>
      <c r="AJA199" s="40"/>
      <c r="AJB199" s="40"/>
      <c r="AJC199" s="40"/>
      <c r="AJD199" s="40"/>
      <c r="AJE199" s="40"/>
      <c r="AJF199" s="40"/>
      <c r="AJG199" s="40"/>
      <c r="AJH199" s="40"/>
      <c r="AJI199" s="40"/>
      <c r="AJJ199" s="40"/>
      <c r="AJK199" s="40"/>
      <c r="AJL199" s="40"/>
      <c r="AJM199" s="40"/>
      <c r="AJN199" s="40"/>
      <c r="AJO199" s="40"/>
      <c r="AJP199" s="40"/>
      <c r="AJQ199" s="40"/>
      <c r="AJR199" s="40"/>
      <c r="AJS199" s="40"/>
      <c r="AJT199" s="40"/>
      <c r="AJU199" s="40"/>
      <c r="AJV199" s="40"/>
      <c r="AJW199" s="40"/>
      <c r="AJX199" s="40"/>
      <c r="AJY199" s="40"/>
      <c r="AJZ199" s="40"/>
      <c r="AKA199" s="40"/>
      <c r="AKB199" s="40"/>
      <c r="AKC199" s="40"/>
      <c r="AKD199" s="40"/>
      <c r="AKE199" s="40"/>
      <c r="AKF199" s="40"/>
      <c r="AKG199" s="40"/>
      <c r="AKH199" s="40"/>
      <c r="AKI199" s="40"/>
      <c r="AKJ199" s="40"/>
      <c r="AKK199" s="40"/>
      <c r="AKL199" s="40"/>
      <c r="AKM199" s="40"/>
      <c r="AKN199" s="40"/>
      <c r="AKO199" s="40"/>
      <c r="AKP199" s="40"/>
      <c r="AKQ199" s="40"/>
      <c r="AKR199" s="40"/>
      <c r="AKS199" s="40"/>
      <c r="AKT199" s="40"/>
      <c r="AKU199" s="40"/>
      <c r="AKV199" s="40"/>
      <c r="AKW199" s="40"/>
      <c r="AKX199" s="40"/>
      <c r="AKY199" s="40"/>
      <c r="AKZ199" s="40"/>
      <c r="ALA199" s="40"/>
      <c r="ALB199" s="40"/>
      <c r="ALC199" s="40"/>
      <c r="ALD199" s="40"/>
      <c r="ALE199" s="40"/>
      <c r="ALF199" s="40"/>
      <c r="ALG199" s="40"/>
      <c r="ALH199" s="40"/>
      <c r="ALI199" s="40"/>
      <c r="ALJ199" s="40"/>
      <c r="ALK199" s="40"/>
      <c r="ALL199" s="40"/>
      <c r="ALM199" s="40"/>
      <c r="ALN199" s="40"/>
      <c r="ALO199" s="40"/>
      <c r="ALP199" s="40"/>
      <c r="ALQ199" s="40"/>
      <c r="ALR199" s="40"/>
      <c r="ALS199" s="40"/>
      <c r="ALT199" s="40"/>
      <c r="ALU199" s="40"/>
      <c r="ALV199" s="40"/>
      <c r="ALW199" s="40"/>
      <c r="ALX199" s="40"/>
      <c r="ALY199" s="40"/>
      <c r="ALZ199" s="40"/>
      <c r="AMA199" s="40"/>
      <c r="AMB199" s="40"/>
      <c r="AMC199" s="40"/>
      <c r="AMD199" s="40"/>
      <c r="AME199" s="40"/>
      <c r="AMF199" s="40"/>
      <c r="AMG199" s="40"/>
      <c r="AMH199" s="40"/>
      <c r="AMI199" s="40"/>
      <c r="AMJ199" s="40"/>
      <c r="AMK199" s="40"/>
      <c r="AML199" s="40"/>
      <c r="AMM199" s="40"/>
      <c r="AMN199" s="40"/>
      <c r="AMO199" s="40"/>
      <c r="AMP199" s="40"/>
      <c r="AMQ199" s="40"/>
      <c r="AMR199" s="40"/>
      <c r="AMS199" s="40"/>
      <c r="AMT199" s="40"/>
      <c r="AMU199" s="40"/>
      <c r="AMV199" s="40"/>
      <c r="AMW199" s="40"/>
      <c r="AMX199" s="40"/>
      <c r="AMY199" s="40"/>
      <c r="AMZ199" s="40"/>
      <c r="ANA199" s="40"/>
      <c r="ANB199" s="40"/>
      <c r="ANC199" s="40"/>
      <c r="AND199" s="40"/>
      <c r="ANE199" s="40"/>
      <c r="ANF199" s="40"/>
      <c r="ANG199" s="40"/>
      <c r="ANH199" s="40"/>
      <c r="ANI199" s="40"/>
      <c r="ANJ199" s="40"/>
      <c r="ANK199" s="40"/>
      <c r="ANL199" s="40"/>
      <c r="ANM199" s="40"/>
      <c r="ANN199" s="40"/>
      <c r="ANO199" s="40"/>
      <c r="ANP199" s="40"/>
      <c r="ANQ199" s="40"/>
      <c r="ANR199" s="40"/>
      <c r="ANS199" s="40"/>
      <c r="ANT199" s="40"/>
      <c r="ANU199" s="40"/>
      <c r="ANV199" s="40"/>
      <c r="ANW199" s="40"/>
      <c r="ANX199" s="40"/>
      <c r="ANY199" s="40"/>
      <c r="ANZ199" s="40"/>
      <c r="AOA199" s="40"/>
      <c r="AOB199" s="40"/>
      <c r="AOC199" s="40"/>
      <c r="AOD199" s="40"/>
      <c r="AOE199" s="40"/>
      <c r="AOF199" s="40"/>
      <c r="AOG199" s="40"/>
      <c r="AOH199" s="40"/>
      <c r="AOI199" s="40"/>
      <c r="AOJ199" s="40"/>
      <c r="AOK199" s="40"/>
      <c r="AOL199" s="40"/>
      <c r="AOM199" s="40"/>
      <c r="AON199" s="40"/>
      <c r="AOO199" s="40"/>
      <c r="AOP199" s="40"/>
      <c r="AOQ199" s="40"/>
      <c r="AOR199" s="40"/>
      <c r="AOS199" s="40"/>
      <c r="AOT199" s="40"/>
      <c r="AOU199" s="40"/>
      <c r="AOV199" s="40"/>
      <c r="AOW199" s="40"/>
      <c r="AOX199" s="40"/>
      <c r="AOY199" s="40"/>
      <c r="AOZ199" s="40"/>
      <c r="APA199" s="40"/>
      <c r="APB199" s="40"/>
      <c r="APC199" s="40"/>
      <c r="APD199" s="40"/>
      <c r="APE199" s="40"/>
      <c r="APF199" s="40"/>
      <c r="APG199" s="40"/>
      <c r="APH199" s="40"/>
      <c r="API199" s="40"/>
      <c r="APJ199" s="40"/>
      <c r="APK199" s="40"/>
      <c r="APL199" s="40"/>
      <c r="APM199" s="40"/>
      <c r="APN199" s="40"/>
      <c r="APO199" s="40"/>
      <c r="APP199" s="40"/>
      <c r="APQ199" s="40"/>
      <c r="APR199" s="40"/>
      <c r="APS199" s="40"/>
      <c r="APT199" s="40"/>
      <c r="APU199" s="40"/>
      <c r="APV199" s="40"/>
      <c r="APW199" s="40"/>
      <c r="APX199" s="40"/>
      <c r="APY199" s="40"/>
      <c r="APZ199" s="40"/>
      <c r="AQA199" s="40"/>
      <c r="AQB199" s="40"/>
      <c r="AQC199" s="40"/>
      <c r="AQD199" s="40"/>
      <c r="AQE199" s="40"/>
      <c r="AQF199" s="40"/>
      <c r="AQG199" s="40"/>
      <c r="AQH199" s="40"/>
      <c r="AQI199" s="40"/>
      <c r="AQJ199" s="40"/>
      <c r="AQK199" s="40"/>
      <c r="AQL199" s="40"/>
      <c r="AQM199" s="40"/>
      <c r="AQN199" s="40"/>
      <c r="AQO199" s="40"/>
      <c r="AQP199" s="40"/>
      <c r="AQQ199" s="40"/>
      <c r="AQR199" s="40"/>
      <c r="AQS199" s="40"/>
      <c r="AQT199" s="40"/>
      <c r="AQU199" s="40"/>
      <c r="AQV199" s="40"/>
      <c r="AQW199" s="40"/>
      <c r="AQX199" s="40"/>
      <c r="AQY199" s="40"/>
      <c r="AQZ199" s="40"/>
      <c r="ARA199" s="40"/>
      <c r="ARB199" s="40"/>
      <c r="ARC199" s="40"/>
      <c r="ARD199" s="40"/>
      <c r="ARE199" s="40"/>
      <c r="ARF199" s="40"/>
      <c r="ARG199" s="40"/>
      <c r="ARH199" s="40"/>
      <c r="ARI199" s="40"/>
      <c r="ARJ199" s="40"/>
      <c r="ARK199" s="40"/>
      <c r="ARL199" s="40"/>
      <c r="ARM199" s="40"/>
      <c r="ARN199" s="40"/>
      <c r="ARO199" s="40"/>
      <c r="ARP199" s="40"/>
      <c r="ARQ199" s="40"/>
      <c r="ARR199" s="40"/>
      <c r="ARS199" s="40"/>
      <c r="ART199" s="40"/>
      <c r="ARU199" s="40"/>
      <c r="ARV199" s="40"/>
      <c r="ARW199" s="40"/>
      <c r="ARX199" s="40"/>
      <c r="ARY199" s="40"/>
      <c r="ARZ199" s="40"/>
      <c r="ASA199" s="40"/>
      <c r="ASB199" s="40"/>
      <c r="ASC199" s="40"/>
      <c r="ASD199" s="40"/>
      <c r="ASE199" s="40"/>
      <c r="ASF199" s="40"/>
      <c r="ASG199" s="40"/>
      <c r="ASH199" s="40"/>
      <c r="ASI199" s="40"/>
      <c r="ASJ199" s="40"/>
      <c r="ASK199" s="40"/>
      <c r="ASL199" s="40"/>
      <c r="ASM199" s="40"/>
      <c r="ASN199" s="40"/>
      <c r="ASO199" s="40"/>
      <c r="ASP199" s="40"/>
      <c r="ASQ199" s="40"/>
      <c r="ASR199" s="40"/>
      <c r="ASS199" s="40"/>
      <c r="AST199" s="40"/>
      <c r="ASU199" s="40"/>
      <c r="ASV199" s="40"/>
      <c r="ASW199" s="40"/>
      <c r="ASX199" s="40"/>
      <c r="ASY199" s="40"/>
      <c r="ASZ199" s="40"/>
      <c r="ATA199" s="40"/>
      <c r="ATB199" s="40"/>
      <c r="ATC199" s="40"/>
      <c r="ATD199" s="40"/>
      <c r="ATE199" s="40"/>
      <c r="ATF199" s="40"/>
      <c r="ATG199" s="40"/>
      <c r="ATH199" s="40"/>
      <c r="ATI199" s="40"/>
      <c r="ATJ199" s="40"/>
      <c r="ATK199" s="40"/>
      <c r="ATL199" s="40"/>
      <c r="ATM199" s="40"/>
      <c r="ATN199" s="40"/>
      <c r="ATO199" s="40"/>
      <c r="ATP199" s="40"/>
      <c r="ATQ199" s="40"/>
      <c r="ATR199" s="40"/>
      <c r="ATS199" s="40"/>
      <c r="ATT199" s="40"/>
      <c r="ATU199" s="40"/>
      <c r="ATV199" s="40"/>
      <c r="ATW199" s="40"/>
      <c r="ATX199" s="40"/>
      <c r="ATY199" s="40"/>
      <c r="ATZ199" s="40"/>
      <c r="AUA199" s="40"/>
      <c r="AUB199" s="40"/>
      <c r="AUC199" s="40"/>
      <c r="AUD199" s="40"/>
      <c r="AUE199" s="40"/>
      <c r="AUF199" s="40"/>
      <c r="AUG199" s="40"/>
      <c r="AUH199" s="40"/>
      <c r="AUI199" s="40"/>
      <c r="AUJ199" s="40"/>
      <c r="AUK199" s="40"/>
      <c r="AUL199" s="40"/>
      <c r="AUM199" s="40"/>
      <c r="AUN199" s="40"/>
      <c r="AUO199" s="40"/>
      <c r="AUP199" s="40"/>
      <c r="AUQ199" s="40"/>
      <c r="AUR199" s="40"/>
      <c r="AUS199" s="40"/>
      <c r="AUT199" s="40"/>
      <c r="AUU199" s="40"/>
      <c r="AUV199" s="40"/>
      <c r="AUW199" s="40"/>
      <c r="AUX199" s="40"/>
      <c r="AUY199" s="40"/>
      <c r="AUZ199" s="40"/>
      <c r="AVA199" s="40"/>
      <c r="AVB199" s="40"/>
      <c r="AVC199" s="40"/>
      <c r="AVD199" s="40"/>
      <c r="AVE199" s="40"/>
      <c r="AVF199" s="40"/>
      <c r="AVG199" s="40"/>
      <c r="AVH199" s="40"/>
      <c r="AVI199" s="40"/>
      <c r="AVJ199" s="40"/>
      <c r="AVK199" s="40"/>
      <c r="AVL199" s="40"/>
      <c r="AVM199" s="40"/>
      <c r="AVN199" s="40"/>
      <c r="AVO199" s="40"/>
      <c r="AVP199" s="40"/>
      <c r="AVQ199" s="40"/>
      <c r="AVR199" s="40"/>
      <c r="AVS199" s="40"/>
      <c r="AVT199" s="40"/>
      <c r="AVU199" s="40"/>
      <c r="AVV199" s="40"/>
      <c r="AVW199" s="40"/>
      <c r="AVX199" s="40"/>
      <c r="AVY199" s="40"/>
      <c r="AVZ199" s="40"/>
      <c r="AWA199" s="40"/>
      <c r="AWB199" s="40"/>
      <c r="AWC199" s="40"/>
      <c r="AWD199" s="40"/>
      <c r="AWE199" s="40"/>
      <c r="AWF199" s="40"/>
      <c r="AWG199" s="40"/>
      <c r="AWH199" s="40"/>
      <c r="AWI199" s="40"/>
      <c r="AWJ199" s="40"/>
      <c r="AWK199" s="40"/>
      <c r="AWL199" s="40"/>
      <c r="AWM199" s="40"/>
      <c r="AWN199" s="40"/>
      <c r="AWO199" s="40"/>
      <c r="AWP199" s="40"/>
      <c r="AWQ199" s="40"/>
      <c r="AWR199" s="40"/>
      <c r="AWS199" s="40"/>
      <c r="AWT199" s="40"/>
      <c r="AWU199" s="40"/>
      <c r="AWV199" s="40"/>
      <c r="AWW199" s="40"/>
      <c r="AWX199" s="40"/>
      <c r="AWY199" s="40"/>
      <c r="AWZ199" s="40"/>
      <c r="AXA199" s="40"/>
      <c r="AXB199" s="40"/>
      <c r="AXC199" s="40"/>
      <c r="AXD199" s="40"/>
      <c r="AXE199" s="40"/>
      <c r="AXF199" s="40"/>
      <c r="AXG199" s="40"/>
      <c r="AXH199" s="40"/>
      <c r="AXI199" s="40"/>
      <c r="AXJ199" s="40"/>
      <c r="AXK199" s="40"/>
      <c r="AXL199" s="40"/>
      <c r="AXM199" s="40"/>
      <c r="AXN199" s="40"/>
      <c r="AXO199" s="40"/>
      <c r="AXP199" s="40"/>
      <c r="AXQ199" s="40"/>
      <c r="AXR199" s="40"/>
      <c r="AXS199" s="40"/>
      <c r="AXT199" s="40"/>
      <c r="AXU199" s="40"/>
      <c r="AXV199" s="40"/>
      <c r="AXW199" s="40"/>
      <c r="AXX199" s="40"/>
      <c r="AXY199" s="40"/>
      <c r="AXZ199" s="40"/>
      <c r="AYA199" s="40"/>
      <c r="AYB199" s="40"/>
      <c r="AYC199" s="40"/>
      <c r="AYD199" s="40"/>
      <c r="AYE199" s="40"/>
      <c r="AYF199" s="40"/>
      <c r="AYG199" s="40"/>
      <c r="AYH199" s="40"/>
      <c r="AYI199" s="40"/>
      <c r="AYJ199" s="40"/>
      <c r="AYK199" s="40"/>
      <c r="AYL199" s="40"/>
      <c r="AYM199" s="40"/>
      <c r="AYN199" s="40"/>
      <c r="AYO199" s="40"/>
      <c r="AYP199" s="40"/>
      <c r="AYQ199" s="40"/>
      <c r="AYR199" s="40"/>
      <c r="AYS199" s="40"/>
      <c r="AYT199" s="40"/>
      <c r="AYU199" s="40"/>
      <c r="AYV199" s="40"/>
      <c r="AYW199" s="40"/>
      <c r="AYX199" s="40"/>
      <c r="AYY199" s="40"/>
      <c r="AYZ199" s="40"/>
      <c r="AZA199" s="40"/>
      <c r="AZB199" s="40"/>
      <c r="AZC199" s="40"/>
      <c r="AZD199" s="40"/>
      <c r="AZE199" s="40"/>
      <c r="AZF199" s="40"/>
      <c r="AZG199" s="40"/>
      <c r="AZH199" s="40"/>
      <c r="AZI199" s="40"/>
      <c r="AZJ199" s="40"/>
      <c r="AZK199" s="40"/>
      <c r="AZL199" s="40"/>
      <c r="AZM199" s="40"/>
      <c r="AZN199" s="40"/>
      <c r="AZO199" s="40"/>
      <c r="AZP199" s="40"/>
      <c r="AZQ199" s="40"/>
      <c r="AZR199" s="40"/>
      <c r="AZS199" s="40"/>
      <c r="AZT199" s="40"/>
      <c r="AZU199" s="40"/>
      <c r="AZV199" s="40"/>
      <c r="AZW199" s="40"/>
      <c r="AZX199" s="40"/>
      <c r="AZY199" s="40"/>
      <c r="AZZ199" s="40"/>
      <c r="BAA199" s="40"/>
      <c r="BAB199" s="40"/>
      <c r="BAC199" s="40"/>
      <c r="BAD199" s="40"/>
      <c r="BAE199" s="40"/>
      <c r="BAF199" s="40"/>
      <c r="BAG199" s="40"/>
      <c r="BAH199" s="40"/>
      <c r="BAI199" s="40"/>
      <c r="BAJ199" s="40"/>
      <c r="BAK199" s="40"/>
      <c r="BAL199" s="40"/>
      <c r="BAM199" s="40"/>
      <c r="BAN199" s="40"/>
      <c r="BAO199" s="40"/>
      <c r="BAP199" s="40"/>
      <c r="BAQ199" s="40"/>
      <c r="BAR199" s="40"/>
      <c r="BAS199" s="40"/>
      <c r="BAT199" s="40"/>
      <c r="BAU199" s="40"/>
      <c r="BAV199" s="40"/>
      <c r="BAW199" s="40"/>
      <c r="BAX199" s="40"/>
      <c r="BAY199" s="40"/>
      <c r="BAZ199" s="40"/>
      <c r="BBA199" s="40"/>
      <c r="BBB199" s="40"/>
      <c r="BBC199" s="40"/>
      <c r="BBD199" s="40"/>
      <c r="BBE199" s="40"/>
      <c r="BBF199" s="40"/>
      <c r="BBG199" s="40"/>
      <c r="BBH199" s="40"/>
      <c r="BBI199" s="40"/>
      <c r="BBJ199" s="40"/>
      <c r="BBK199" s="40"/>
      <c r="BBL199" s="40"/>
      <c r="BBM199" s="40"/>
      <c r="BBN199" s="40"/>
      <c r="BBO199" s="40"/>
      <c r="BBP199" s="40"/>
      <c r="BBQ199" s="40"/>
      <c r="BBR199" s="40"/>
      <c r="BBS199" s="40"/>
      <c r="BBT199" s="40"/>
      <c r="BBU199" s="40"/>
      <c r="BBV199" s="40"/>
      <c r="BBW199" s="40"/>
      <c r="BBX199" s="40"/>
      <c r="BBY199" s="40"/>
      <c r="BBZ199" s="40"/>
      <c r="BCA199" s="40"/>
      <c r="BCB199" s="40"/>
      <c r="BCC199" s="40"/>
      <c r="BCD199" s="40"/>
      <c r="BCE199" s="40"/>
      <c r="BCF199" s="40"/>
      <c r="BCG199" s="40"/>
      <c r="BCH199" s="40"/>
      <c r="BCI199" s="40"/>
      <c r="BCJ199" s="40"/>
      <c r="BCK199" s="40"/>
      <c r="BCL199" s="40"/>
      <c r="BCM199" s="40"/>
      <c r="BCN199" s="40"/>
      <c r="BCO199" s="40"/>
      <c r="BCP199" s="40"/>
      <c r="BCQ199" s="40"/>
      <c r="BCR199" s="40"/>
      <c r="BCS199" s="40"/>
      <c r="BCT199" s="40"/>
      <c r="BCU199" s="40"/>
      <c r="BCV199" s="40"/>
      <c r="BCW199" s="40"/>
      <c r="BCX199" s="40"/>
      <c r="BCY199" s="40"/>
      <c r="BCZ199" s="40"/>
      <c r="BDA199" s="40"/>
      <c r="BDB199" s="40"/>
      <c r="BDC199" s="40"/>
      <c r="BDD199" s="40"/>
      <c r="BDE199" s="40"/>
      <c r="BDF199" s="40"/>
      <c r="BDG199" s="40"/>
      <c r="BDH199" s="40"/>
      <c r="BDI199" s="40"/>
      <c r="BDJ199" s="40"/>
      <c r="BDK199" s="40"/>
      <c r="BDL199" s="40"/>
      <c r="BDM199" s="40"/>
      <c r="BDN199" s="40"/>
      <c r="BDO199" s="40"/>
      <c r="BDP199" s="40"/>
      <c r="BDQ199" s="40"/>
      <c r="BDR199" s="40"/>
      <c r="BDS199" s="40"/>
      <c r="BDT199" s="40"/>
      <c r="BDU199" s="40"/>
      <c r="BDV199" s="40"/>
      <c r="BDW199" s="40"/>
      <c r="BDX199" s="40"/>
      <c r="BDY199" s="40"/>
      <c r="BDZ199" s="40"/>
      <c r="BEA199" s="40"/>
      <c r="BEB199" s="40"/>
      <c r="BEC199" s="40"/>
      <c r="BED199" s="40"/>
      <c r="BEE199" s="40"/>
      <c r="BEF199" s="40"/>
      <c r="BEG199" s="40"/>
      <c r="BEH199" s="40"/>
      <c r="BEI199" s="40"/>
      <c r="BEJ199" s="40"/>
      <c r="BEK199" s="40"/>
      <c r="BEL199" s="40"/>
      <c r="BEM199" s="40"/>
      <c r="BEN199" s="40"/>
      <c r="BEO199" s="40"/>
      <c r="BEP199" s="40"/>
      <c r="BEQ199" s="40"/>
      <c r="BER199" s="40"/>
      <c r="BES199" s="40"/>
      <c r="BET199" s="40"/>
      <c r="BEU199" s="40"/>
      <c r="BEV199" s="40"/>
      <c r="BEW199" s="40"/>
      <c r="BEX199" s="40"/>
      <c r="BEY199" s="40"/>
      <c r="BEZ199" s="40"/>
      <c r="BFA199" s="40"/>
      <c r="BFB199" s="40"/>
      <c r="BFC199" s="40"/>
      <c r="BFD199" s="40"/>
      <c r="BFE199" s="40"/>
      <c r="BFF199" s="40"/>
      <c r="BFG199" s="40"/>
      <c r="BFH199" s="40"/>
      <c r="BFI199" s="40"/>
      <c r="BFJ199" s="40"/>
      <c r="BFK199" s="40"/>
      <c r="BFL199" s="40"/>
      <c r="BFM199" s="40"/>
      <c r="BFN199" s="40"/>
      <c r="BFO199" s="40"/>
      <c r="BFP199" s="40"/>
      <c r="BFQ199" s="40"/>
      <c r="BFR199" s="40"/>
      <c r="BFS199" s="40"/>
      <c r="BFT199" s="40"/>
      <c r="BFU199" s="40"/>
      <c r="BFV199" s="40"/>
      <c r="BFW199" s="40"/>
      <c r="BFX199" s="40"/>
      <c r="BFY199" s="40"/>
      <c r="BFZ199" s="40"/>
      <c r="BGA199" s="40"/>
      <c r="BGB199" s="40"/>
      <c r="BGC199" s="40"/>
      <c r="BGD199" s="40"/>
      <c r="BGE199" s="40"/>
      <c r="BGF199" s="40"/>
      <c r="BGG199" s="40"/>
      <c r="BGH199" s="40"/>
      <c r="BGI199" s="40"/>
      <c r="BGJ199" s="40"/>
      <c r="BGK199" s="40"/>
      <c r="BGL199" s="40"/>
      <c r="BGM199" s="40"/>
      <c r="BGN199" s="40"/>
      <c r="BGO199" s="40"/>
      <c r="BGP199" s="40"/>
      <c r="BGQ199" s="40"/>
      <c r="BGR199" s="40"/>
      <c r="BGS199" s="40"/>
      <c r="BGT199" s="40"/>
      <c r="BGU199" s="40"/>
      <c r="BGV199" s="40"/>
      <c r="BGW199" s="40"/>
      <c r="BGX199" s="40"/>
      <c r="BGY199" s="40"/>
      <c r="BGZ199" s="40"/>
      <c r="BHA199" s="40"/>
      <c r="BHB199" s="40"/>
      <c r="BHC199" s="40"/>
      <c r="BHD199" s="40"/>
      <c r="BHE199" s="40"/>
      <c r="BHF199" s="40"/>
      <c r="BHG199" s="40"/>
      <c r="BHH199" s="40"/>
      <c r="BHI199" s="40"/>
      <c r="BHJ199" s="40"/>
      <c r="BHK199" s="40"/>
      <c r="BHL199" s="40"/>
      <c r="BHM199" s="40"/>
      <c r="BHN199" s="40"/>
      <c r="BHO199" s="40"/>
      <c r="BHP199" s="40"/>
      <c r="BHQ199" s="40"/>
      <c r="BHR199" s="40"/>
      <c r="BHS199" s="40"/>
      <c r="BHT199" s="40"/>
      <c r="BHU199" s="40"/>
      <c r="BHV199" s="40"/>
      <c r="BHW199" s="40"/>
      <c r="BHX199" s="40"/>
      <c r="BHY199" s="40"/>
      <c r="BHZ199" s="40"/>
      <c r="BIA199" s="40"/>
      <c r="BIB199" s="40"/>
      <c r="BIC199" s="40"/>
      <c r="BID199" s="40"/>
      <c r="BIE199" s="40"/>
      <c r="BIF199" s="40"/>
      <c r="BIG199" s="40"/>
      <c r="BIH199" s="40"/>
      <c r="BII199" s="40"/>
      <c r="BIJ199" s="40"/>
      <c r="BIK199" s="40"/>
      <c r="BIL199" s="40"/>
      <c r="BIM199" s="40"/>
      <c r="BIN199" s="40"/>
      <c r="BIO199" s="40"/>
      <c r="BIP199" s="40"/>
      <c r="BIQ199" s="40"/>
      <c r="BIR199" s="40"/>
      <c r="BIS199" s="40"/>
      <c r="BIT199" s="40"/>
      <c r="BIU199" s="40"/>
      <c r="BIV199" s="40"/>
      <c r="BIW199" s="40"/>
      <c r="BIX199" s="40"/>
      <c r="BIY199" s="40"/>
      <c r="BIZ199" s="40"/>
      <c r="BJA199" s="40"/>
      <c r="BJB199" s="40"/>
      <c r="BJC199" s="40"/>
      <c r="BJD199" s="40"/>
      <c r="BJE199" s="40"/>
      <c r="BJF199" s="40"/>
      <c r="BJG199" s="40"/>
      <c r="BJH199" s="40"/>
      <c r="BJI199" s="40"/>
      <c r="BJJ199" s="40"/>
      <c r="BJK199" s="40"/>
      <c r="BJL199" s="40"/>
      <c r="BJM199" s="40"/>
      <c r="BJN199" s="40"/>
      <c r="BJO199" s="40"/>
      <c r="BJP199" s="40"/>
      <c r="BJQ199" s="40"/>
      <c r="BJR199" s="40"/>
      <c r="BJS199" s="40"/>
      <c r="BJT199" s="40"/>
      <c r="BJU199" s="40"/>
      <c r="BJV199" s="40"/>
      <c r="BJW199" s="40"/>
      <c r="BJX199" s="40"/>
      <c r="BJY199" s="40"/>
      <c r="BJZ199" s="40"/>
      <c r="BKA199" s="40"/>
      <c r="BKB199" s="40"/>
      <c r="BKC199" s="40"/>
      <c r="BKD199" s="40"/>
      <c r="BKE199" s="40"/>
      <c r="BKF199" s="40"/>
      <c r="BKG199" s="40"/>
      <c r="BKH199" s="40"/>
      <c r="BKI199" s="40"/>
      <c r="BKJ199" s="40"/>
      <c r="BKK199" s="40"/>
      <c r="BKL199" s="40"/>
      <c r="BKM199" s="40"/>
      <c r="BKN199" s="40"/>
      <c r="BKO199" s="40"/>
      <c r="BKP199" s="40"/>
      <c r="BKQ199" s="40"/>
      <c r="BKR199" s="40"/>
      <c r="BKS199" s="40"/>
      <c r="BKT199" s="40"/>
      <c r="BKU199" s="40"/>
      <c r="BKV199" s="40"/>
      <c r="BKW199" s="40"/>
      <c r="BKX199" s="40"/>
      <c r="BKY199" s="40"/>
      <c r="BKZ199" s="40"/>
      <c r="BLA199" s="40"/>
      <c r="BLB199" s="40"/>
      <c r="BLC199" s="40"/>
      <c r="BLD199" s="40"/>
      <c r="BLE199" s="40"/>
      <c r="BLF199" s="40"/>
      <c r="BLG199" s="40"/>
      <c r="BLH199" s="40"/>
      <c r="BLI199" s="40"/>
      <c r="BLJ199" s="40"/>
      <c r="BLK199" s="40"/>
      <c r="BLL199" s="40"/>
      <c r="BLM199" s="40"/>
      <c r="BLN199" s="40"/>
      <c r="BLO199" s="40"/>
      <c r="BLP199" s="40"/>
      <c r="BLQ199" s="40"/>
      <c r="BLR199" s="40"/>
      <c r="BLS199" s="40"/>
      <c r="BLT199" s="40"/>
      <c r="BLU199" s="40"/>
      <c r="BLV199" s="40"/>
      <c r="BLW199" s="40"/>
      <c r="BLX199" s="40"/>
      <c r="BLY199" s="40"/>
      <c r="BLZ199" s="40"/>
      <c r="BMA199" s="40"/>
      <c r="BMB199" s="40"/>
      <c r="BMC199" s="40"/>
      <c r="BMD199" s="40"/>
      <c r="BME199" s="40"/>
      <c r="BMF199" s="40"/>
      <c r="BMG199" s="40"/>
      <c r="BMH199" s="40"/>
      <c r="BMI199" s="40"/>
      <c r="BMJ199" s="40"/>
      <c r="BMK199" s="40"/>
      <c r="BML199" s="40"/>
      <c r="BMM199" s="40"/>
      <c r="BMN199" s="40"/>
      <c r="BMO199" s="40"/>
      <c r="BMP199" s="40"/>
      <c r="BMQ199" s="40"/>
      <c r="BMR199" s="40"/>
      <c r="BMS199" s="40"/>
      <c r="BMT199" s="40"/>
      <c r="BMU199" s="40"/>
      <c r="BMV199" s="40"/>
      <c r="BMW199" s="40"/>
      <c r="BMX199" s="40"/>
      <c r="BMY199" s="40"/>
      <c r="BMZ199" s="40"/>
      <c r="BNA199" s="40"/>
      <c r="BNB199" s="40"/>
      <c r="BNC199" s="40"/>
      <c r="BND199" s="40"/>
      <c r="BNE199" s="40"/>
      <c r="BNF199" s="40"/>
      <c r="BNG199" s="40"/>
      <c r="BNH199" s="40"/>
      <c r="BNI199" s="40"/>
      <c r="BNJ199" s="40"/>
      <c r="BNK199" s="40"/>
      <c r="BNL199" s="40"/>
      <c r="BNM199" s="40"/>
      <c r="BNN199" s="40"/>
      <c r="BNO199" s="40"/>
      <c r="BNP199" s="40"/>
      <c r="BNQ199" s="40"/>
      <c r="BNR199" s="40"/>
      <c r="BNS199" s="40"/>
      <c r="BNT199" s="40"/>
      <c r="BNU199" s="40"/>
      <c r="BNV199" s="40"/>
      <c r="BNW199" s="40"/>
      <c r="BNX199" s="40"/>
      <c r="BNY199" s="40"/>
      <c r="BNZ199" s="40"/>
      <c r="BOA199" s="40"/>
      <c r="BOB199" s="40"/>
      <c r="BOC199" s="40"/>
      <c r="BOD199" s="40"/>
      <c r="BOE199" s="40"/>
      <c r="BOF199" s="40"/>
      <c r="BOG199" s="40"/>
      <c r="BOH199" s="40"/>
      <c r="BOI199" s="40"/>
      <c r="BOJ199" s="40"/>
      <c r="BOK199" s="40"/>
      <c r="BOL199" s="40"/>
      <c r="BOM199" s="40"/>
      <c r="BON199" s="40"/>
      <c r="BOO199" s="40"/>
      <c r="BOP199" s="40"/>
      <c r="BOQ199" s="40"/>
      <c r="BOR199" s="40"/>
      <c r="BOS199" s="40"/>
      <c r="BOT199" s="40"/>
      <c r="BOU199" s="40"/>
      <c r="BOV199" s="40"/>
      <c r="BOW199" s="40"/>
      <c r="BOX199" s="40"/>
      <c r="BOY199" s="40"/>
      <c r="BOZ199" s="40"/>
      <c r="BPA199" s="40"/>
      <c r="BPB199" s="40"/>
      <c r="BPC199" s="40"/>
      <c r="BPD199" s="40"/>
      <c r="BPE199" s="40"/>
      <c r="BPF199" s="40"/>
      <c r="BPG199" s="40"/>
      <c r="BPH199" s="40"/>
      <c r="BPI199" s="40"/>
      <c r="BPJ199" s="40"/>
      <c r="BPK199" s="40"/>
      <c r="BPL199" s="40"/>
      <c r="BPM199" s="40"/>
      <c r="BPN199" s="40"/>
      <c r="BPO199" s="40"/>
      <c r="BPP199" s="40"/>
      <c r="BPQ199" s="40"/>
      <c r="BPR199" s="40"/>
      <c r="BPS199" s="40"/>
      <c r="BPT199" s="40"/>
      <c r="BPU199" s="40"/>
      <c r="BPV199" s="40"/>
      <c r="BPW199" s="40"/>
      <c r="BPX199" s="40"/>
      <c r="BPY199" s="40"/>
      <c r="BPZ199" s="40"/>
      <c r="BQA199" s="40"/>
      <c r="BQB199" s="40"/>
      <c r="BQC199" s="40"/>
      <c r="BQD199" s="40"/>
      <c r="BQE199" s="40"/>
      <c r="BQF199" s="40"/>
      <c r="BQG199" s="40"/>
      <c r="BQH199" s="40"/>
      <c r="BQI199" s="40"/>
      <c r="BQJ199" s="40"/>
      <c r="BQK199" s="40"/>
      <c r="BQL199" s="40"/>
      <c r="BQM199" s="40"/>
      <c r="BQN199" s="40"/>
      <c r="BQO199" s="40"/>
      <c r="BQP199" s="40"/>
      <c r="BQQ199" s="40"/>
      <c r="BQR199" s="40"/>
      <c r="BQS199" s="40"/>
      <c r="BQT199" s="40"/>
      <c r="BQU199" s="40"/>
      <c r="BQV199" s="40"/>
      <c r="BQW199" s="40"/>
      <c r="BQX199" s="40"/>
      <c r="BQY199" s="40"/>
      <c r="BQZ199" s="40"/>
      <c r="BRA199" s="40"/>
      <c r="BRB199" s="40"/>
      <c r="BRC199" s="40"/>
      <c r="BRD199" s="40"/>
      <c r="BRE199" s="40"/>
      <c r="BRF199" s="40"/>
      <c r="BRG199" s="40"/>
      <c r="BRH199" s="40"/>
      <c r="BRI199" s="40"/>
      <c r="BRJ199" s="40"/>
      <c r="BRK199" s="40"/>
      <c r="BRL199" s="40"/>
      <c r="BRM199" s="40"/>
      <c r="BRN199" s="40"/>
      <c r="BRO199" s="40"/>
      <c r="BRP199" s="40"/>
      <c r="BRQ199" s="40"/>
      <c r="BRR199" s="40"/>
      <c r="BRS199" s="40"/>
      <c r="BRT199" s="40"/>
      <c r="BRU199" s="40"/>
      <c r="BRV199" s="40"/>
      <c r="BRW199" s="40"/>
      <c r="BRX199" s="40"/>
      <c r="BRY199" s="40"/>
      <c r="BRZ199" s="40"/>
      <c r="BSA199" s="40"/>
      <c r="BSB199" s="40"/>
      <c r="BSC199" s="40"/>
      <c r="BSD199" s="40"/>
      <c r="BSE199" s="40"/>
      <c r="BSF199" s="40"/>
      <c r="BSG199" s="40"/>
      <c r="BSH199" s="40"/>
      <c r="BSI199" s="40"/>
      <c r="BSJ199" s="40"/>
      <c r="BSK199" s="40"/>
      <c r="BSL199" s="40"/>
      <c r="BSM199" s="40"/>
      <c r="BSN199" s="40"/>
      <c r="BSO199" s="40"/>
      <c r="BSP199" s="40"/>
      <c r="BSQ199" s="40"/>
      <c r="BSR199" s="40"/>
      <c r="BSS199" s="40"/>
      <c r="BST199" s="40"/>
      <c r="BSU199" s="40"/>
      <c r="BSV199" s="40"/>
      <c r="BSW199" s="40"/>
      <c r="BSX199" s="40"/>
      <c r="BSY199" s="40"/>
      <c r="BSZ199" s="40"/>
      <c r="BTA199" s="40"/>
      <c r="BTB199" s="40"/>
      <c r="BTC199" s="40"/>
      <c r="BTD199" s="40"/>
      <c r="BTE199" s="40"/>
      <c r="BTF199" s="40"/>
      <c r="BTG199" s="40"/>
      <c r="BTH199" s="40"/>
      <c r="BTI199" s="40"/>
      <c r="BTJ199" s="40"/>
      <c r="BTK199" s="40"/>
      <c r="BTL199" s="40"/>
      <c r="BTM199" s="40"/>
      <c r="BTN199" s="40"/>
      <c r="BTO199" s="40"/>
      <c r="BTP199" s="40"/>
      <c r="BTQ199" s="40"/>
      <c r="BTR199" s="40"/>
      <c r="BTS199" s="40"/>
      <c r="BTT199" s="40"/>
      <c r="BTU199" s="40"/>
      <c r="BTV199" s="40"/>
      <c r="BTW199" s="40"/>
      <c r="BTX199" s="40"/>
      <c r="BTY199" s="40"/>
      <c r="BTZ199" s="40"/>
      <c r="BUA199" s="40"/>
      <c r="BUB199" s="40"/>
      <c r="BUC199" s="40"/>
      <c r="BUD199" s="40"/>
      <c r="BUE199" s="40"/>
      <c r="BUF199" s="40"/>
      <c r="BUG199" s="40"/>
      <c r="BUH199" s="40"/>
      <c r="BUI199" s="40"/>
      <c r="BUJ199" s="40"/>
      <c r="BUK199" s="40"/>
      <c r="BUL199" s="40"/>
      <c r="BUM199" s="40"/>
      <c r="BUN199" s="40"/>
      <c r="BUO199" s="40"/>
      <c r="BUP199" s="40"/>
      <c r="BUQ199" s="40"/>
      <c r="BUR199" s="40"/>
      <c r="BUS199" s="40"/>
      <c r="BUT199" s="40"/>
      <c r="BUU199" s="40"/>
      <c r="BUV199" s="40"/>
      <c r="BUW199" s="40"/>
      <c r="BUX199" s="40"/>
      <c r="BUY199" s="40"/>
      <c r="BUZ199" s="40"/>
      <c r="BVA199" s="40"/>
      <c r="BVB199" s="40"/>
      <c r="BVC199" s="40"/>
      <c r="BVD199" s="40"/>
      <c r="BVE199" s="40"/>
      <c r="BVF199" s="40"/>
      <c r="BVG199" s="40"/>
      <c r="BVH199" s="40"/>
      <c r="BVI199" s="40"/>
      <c r="BVJ199" s="40"/>
      <c r="BVK199" s="40"/>
      <c r="BVL199" s="40"/>
      <c r="BVM199" s="40"/>
      <c r="BVN199" s="40"/>
      <c r="BVO199" s="40"/>
      <c r="BVP199" s="40"/>
      <c r="BVQ199" s="40"/>
      <c r="BVR199" s="40"/>
      <c r="BVS199" s="40"/>
      <c r="BVT199" s="40"/>
      <c r="BVU199" s="40"/>
      <c r="BVV199" s="40"/>
      <c r="BVW199" s="40"/>
      <c r="BVX199" s="40"/>
      <c r="BVY199" s="40"/>
      <c r="BVZ199" s="40"/>
      <c r="BWA199" s="40"/>
      <c r="BWB199" s="40"/>
      <c r="BWC199" s="40"/>
      <c r="BWD199" s="40"/>
      <c r="BWE199" s="40"/>
      <c r="BWF199" s="40"/>
      <c r="BWG199" s="40"/>
      <c r="BWH199" s="40"/>
      <c r="BWI199" s="40"/>
      <c r="BWJ199" s="40"/>
      <c r="BWK199" s="40"/>
      <c r="BWL199" s="40"/>
      <c r="BWM199" s="40"/>
      <c r="BWN199" s="40"/>
      <c r="BWO199" s="40"/>
      <c r="BWP199" s="40"/>
      <c r="BWQ199" s="40"/>
      <c r="BWR199" s="40"/>
      <c r="BWS199" s="40"/>
      <c r="BWT199" s="40"/>
      <c r="BWU199" s="40"/>
      <c r="BWV199" s="40"/>
      <c r="BWW199" s="40"/>
      <c r="BWX199" s="40"/>
      <c r="BWY199" s="40"/>
      <c r="BWZ199" s="40"/>
      <c r="BXA199" s="40"/>
      <c r="BXB199" s="40"/>
      <c r="BXC199" s="40"/>
      <c r="BXD199" s="40"/>
      <c r="BXE199" s="40"/>
      <c r="BXF199" s="40"/>
      <c r="BXG199" s="40"/>
      <c r="BXH199" s="40"/>
      <c r="BXI199" s="40"/>
      <c r="BXJ199" s="40"/>
      <c r="BXK199" s="40"/>
      <c r="BXL199" s="40"/>
      <c r="BXM199" s="40"/>
      <c r="BXN199" s="40"/>
      <c r="BXO199" s="40"/>
      <c r="BXP199" s="40"/>
      <c r="BXQ199" s="40"/>
      <c r="BXR199" s="40"/>
      <c r="BXS199" s="40"/>
      <c r="BXT199" s="40"/>
      <c r="BXU199" s="40"/>
      <c r="BXV199" s="40"/>
      <c r="BXW199" s="40"/>
      <c r="BXX199" s="40"/>
      <c r="BXY199" s="40"/>
      <c r="BXZ199" s="40"/>
      <c r="BYA199" s="40"/>
      <c r="BYB199" s="40"/>
      <c r="BYC199" s="40"/>
      <c r="BYD199" s="40"/>
      <c r="BYE199" s="40"/>
      <c r="BYF199" s="40"/>
      <c r="BYG199" s="40"/>
      <c r="BYH199" s="40"/>
      <c r="BYI199" s="40"/>
      <c r="BYJ199" s="40"/>
      <c r="BYK199" s="40"/>
      <c r="BYL199" s="40"/>
      <c r="BYM199" s="40"/>
      <c r="BYN199" s="40"/>
      <c r="BYO199" s="40"/>
      <c r="BYP199" s="40"/>
      <c r="BYQ199" s="40"/>
      <c r="BYR199" s="40"/>
      <c r="BYS199" s="40"/>
      <c r="BYT199" s="40"/>
      <c r="BYU199" s="40"/>
      <c r="BYV199" s="40"/>
      <c r="BYW199" s="40"/>
      <c r="BYX199" s="40"/>
      <c r="BYY199" s="40"/>
      <c r="BYZ199" s="40"/>
      <c r="BZA199" s="40"/>
      <c r="BZB199" s="40"/>
      <c r="BZC199" s="40"/>
      <c r="BZD199" s="40"/>
      <c r="BZE199" s="40"/>
      <c r="BZF199" s="40"/>
      <c r="BZG199" s="40"/>
      <c r="BZH199" s="40"/>
      <c r="BZI199" s="40"/>
      <c r="BZJ199" s="40"/>
      <c r="BZK199" s="40"/>
      <c r="BZL199" s="40"/>
      <c r="BZM199" s="40"/>
      <c r="BZN199" s="40"/>
      <c r="BZO199" s="40"/>
      <c r="BZP199" s="40"/>
      <c r="BZQ199" s="40"/>
      <c r="BZR199" s="40"/>
      <c r="BZS199" s="40"/>
      <c r="BZT199" s="40"/>
      <c r="BZU199" s="40"/>
      <c r="BZV199" s="40"/>
      <c r="BZW199" s="40"/>
      <c r="BZX199" s="40"/>
      <c r="BZY199" s="40"/>
      <c r="BZZ199" s="40"/>
      <c r="CAA199" s="40"/>
      <c r="CAB199" s="40"/>
      <c r="CAC199" s="40"/>
      <c r="CAD199" s="40"/>
      <c r="CAE199" s="40"/>
      <c r="CAF199" s="40"/>
      <c r="CAG199" s="40"/>
      <c r="CAH199" s="40"/>
      <c r="CAI199" s="40"/>
      <c r="CAJ199" s="40"/>
      <c r="CAK199" s="40"/>
      <c r="CAL199" s="40"/>
      <c r="CAM199" s="40"/>
      <c r="CAN199" s="40"/>
      <c r="CAO199" s="40"/>
      <c r="CAP199" s="40"/>
      <c r="CAQ199" s="40"/>
      <c r="CAR199" s="40"/>
      <c r="CAS199" s="40"/>
      <c r="CAT199" s="40"/>
      <c r="CAU199" s="40"/>
      <c r="CAV199" s="40"/>
      <c r="CAW199" s="40"/>
      <c r="CAX199" s="40"/>
      <c r="CAY199" s="40"/>
      <c r="CAZ199" s="40"/>
      <c r="CBA199" s="40"/>
      <c r="CBB199" s="40"/>
      <c r="CBC199" s="40"/>
      <c r="CBD199" s="40"/>
      <c r="CBE199" s="40"/>
      <c r="CBF199" s="40"/>
      <c r="CBG199" s="40"/>
      <c r="CBH199" s="40"/>
      <c r="CBI199" s="40"/>
      <c r="CBJ199" s="40"/>
      <c r="CBK199" s="40"/>
      <c r="CBL199" s="40"/>
      <c r="CBM199" s="40"/>
      <c r="CBN199" s="40"/>
      <c r="CBO199" s="40"/>
      <c r="CBP199" s="40"/>
      <c r="CBQ199" s="40"/>
      <c r="CBR199" s="40"/>
      <c r="CBS199" s="40"/>
      <c r="CBT199" s="40"/>
      <c r="CBU199" s="40"/>
      <c r="CBV199" s="40"/>
      <c r="CBW199" s="40"/>
      <c r="CBX199" s="40"/>
      <c r="CBY199" s="40"/>
      <c r="CBZ199" s="40"/>
      <c r="CCA199" s="40"/>
      <c r="CCB199" s="40"/>
      <c r="CCC199" s="40"/>
      <c r="CCD199" s="40"/>
      <c r="CCE199" s="40"/>
      <c r="CCF199" s="40"/>
      <c r="CCG199" s="40"/>
      <c r="CCH199" s="40"/>
      <c r="CCI199" s="40"/>
      <c r="CCJ199" s="40"/>
      <c r="CCK199" s="40"/>
      <c r="CCL199" s="40"/>
      <c r="CCM199" s="40"/>
      <c r="CCN199" s="40"/>
      <c r="CCO199" s="40"/>
      <c r="CCP199" s="40"/>
      <c r="CCQ199" s="40"/>
      <c r="CCR199" s="40"/>
      <c r="CCS199" s="40"/>
      <c r="CCT199" s="40"/>
      <c r="CCU199" s="40"/>
      <c r="CCV199" s="40"/>
      <c r="CCW199" s="40"/>
      <c r="CCX199" s="40"/>
      <c r="CCY199" s="40"/>
      <c r="CCZ199" s="40"/>
      <c r="CDA199" s="40"/>
      <c r="CDB199" s="40"/>
      <c r="CDC199" s="40"/>
      <c r="CDD199" s="40"/>
      <c r="CDE199" s="40"/>
      <c r="CDF199" s="40"/>
      <c r="CDG199" s="40"/>
      <c r="CDH199" s="40"/>
      <c r="CDI199" s="40"/>
      <c r="CDJ199" s="40"/>
      <c r="CDK199" s="40"/>
      <c r="CDL199" s="40"/>
      <c r="CDM199" s="40"/>
      <c r="CDN199" s="40"/>
      <c r="CDO199" s="40"/>
      <c r="CDP199" s="40"/>
      <c r="CDQ199" s="40"/>
      <c r="CDR199" s="40"/>
      <c r="CDS199" s="40"/>
      <c r="CDT199" s="40"/>
      <c r="CDU199" s="40"/>
      <c r="CDV199" s="40"/>
      <c r="CDW199" s="40"/>
      <c r="CDX199" s="40"/>
      <c r="CDY199" s="40"/>
      <c r="CDZ199" s="40"/>
      <c r="CEA199" s="40"/>
      <c r="CEB199" s="40"/>
      <c r="CEC199" s="40"/>
      <c r="CED199" s="40"/>
      <c r="CEE199" s="40"/>
      <c r="CEF199" s="40"/>
      <c r="CEG199" s="40"/>
      <c r="CEH199" s="40"/>
      <c r="CEI199" s="40"/>
      <c r="CEJ199" s="40"/>
      <c r="CEK199" s="40"/>
      <c r="CEL199" s="40"/>
      <c r="CEM199" s="40"/>
      <c r="CEN199" s="40"/>
      <c r="CEO199" s="40"/>
      <c r="CEP199" s="40"/>
      <c r="CEQ199" s="40"/>
      <c r="CER199" s="40"/>
      <c r="CES199" s="40"/>
      <c r="CET199" s="40"/>
      <c r="CEU199" s="40"/>
      <c r="CEV199" s="40"/>
      <c r="CEW199" s="40"/>
      <c r="CEX199" s="40"/>
      <c r="CEY199" s="40"/>
      <c r="CEZ199" s="40"/>
      <c r="CFA199" s="40"/>
      <c r="CFB199" s="40"/>
      <c r="CFC199" s="40"/>
      <c r="CFD199" s="40"/>
      <c r="CFE199" s="40"/>
      <c r="CFF199" s="40"/>
      <c r="CFG199" s="40"/>
      <c r="CFH199" s="40"/>
      <c r="CFI199" s="40"/>
      <c r="CFJ199" s="40"/>
      <c r="CFK199" s="40"/>
      <c r="CFL199" s="40"/>
      <c r="CFM199" s="40"/>
      <c r="CFN199" s="40"/>
      <c r="CFO199" s="40"/>
      <c r="CFP199" s="40"/>
      <c r="CFQ199" s="40"/>
      <c r="CFR199" s="40"/>
      <c r="CFS199" s="40"/>
      <c r="CFT199" s="40"/>
      <c r="CFU199" s="40"/>
      <c r="CFV199" s="40"/>
      <c r="CFW199" s="40"/>
      <c r="CFX199" s="40"/>
      <c r="CFY199" s="40"/>
      <c r="CFZ199" s="40"/>
      <c r="CGA199" s="40"/>
      <c r="CGB199" s="40"/>
      <c r="CGC199" s="40"/>
      <c r="CGD199" s="40"/>
      <c r="CGE199" s="40"/>
      <c r="CGF199" s="40"/>
      <c r="CGG199" s="40"/>
      <c r="CGH199" s="40"/>
      <c r="CGI199" s="40"/>
      <c r="CGJ199" s="40"/>
      <c r="CGK199" s="40"/>
      <c r="CGL199" s="40"/>
      <c r="CGM199" s="40"/>
      <c r="CGN199" s="40"/>
      <c r="CGO199" s="40"/>
      <c r="CGP199" s="40"/>
      <c r="CGQ199" s="40"/>
      <c r="CGR199" s="40"/>
      <c r="CGS199" s="40"/>
      <c r="CGT199" s="40"/>
      <c r="CGU199" s="40"/>
      <c r="CGV199" s="40"/>
      <c r="CGW199" s="40"/>
      <c r="CGX199" s="40"/>
      <c r="CGY199" s="40"/>
      <c r="CGZ199" s="40"/>
      <c r="CHA199" s="40"/>
      <c r="CHB199" s="40"/>
      <c r="CHC199" s="40"/>
      <c r="CHD199" s="40"/>
      <c r="CHE199" s="40"/>
      <c r="CHF199" s="40"/>
      <c r="CHG199" s="40"/>
      <c r="CHH199" s="40"/>
      <c r="CHI199" s="40"/>
      <c r="CHJ199" s="40"/>
      <c r="CHK199" s="40"/>
      <c r="CHL199" s="40"/>
      <c r="CHM199" s="40"/>
      <c r="CHN199" s="40"/>
      <c r="CHO199" s="40"/>
      <c r="CHP199" s="40"/>
      <c r="CHQ199" s="40"/>
      <c r="CHR199" s="40"/>
      <c r="CHS199" s="40"/>
      <c r="CHT199" s="40"/>
      <c r="CHU199" s="40"/>
      <c r="CHV199" s="40"/>
      <c r="CHW199" s="40"/>
      <c r="CHX199" s="40"/>
      <c r="CHY199" s="40"/>
      <c r="CHZ199" s="40"/>
      <c r="CIA199" s="40"/>
      <c r="CIB199" s="40"/>
      <c r="CIC199" s="40"/>
      <c r="CID199" s="40"/>
      <c r="CIE199" s="40"/>
      <c r="CIF199" s="40"/>
      <c r="CIG199" s="40"/>
      <c r="CIH199" s="40"/>
      <c r="CII199" s="40"/>
      <c r="CIJ199" s="40"/>
      <c r="CIK199" s="40"/>
      <c r="CIL199" s="40"/>
      <c r="CIM199" s="40"/>
      <c r="CIN199" s="40"/>
      <c r="CIO199" s="40"/>
      <c r="CIP199" s="40"/>
      <c r="CIQ199" s="40"/>
      <c r="CIR199" s="40"/>
      <c r="CIS199" s="40"/>
      <c r="CIT199" s="40"/>
      <c r="CIU199" s="40"/>
      <c r="CIV199" s="40"/>
      <c r="CIW199" s="40"/>
      <c r="CIX199" s="40"/>
      <c r="CIY199" s="40"/>
      <c r="CIZ199" s="40"/>
      <c r="CJA199" s="40"/>
      <c r="CJB199" s="40"/>
      <c r="CJC199" s="40"/>
      <c r="CJD199" s="40"/>
      <c r="CJE199" s="40"/>
      <c r="CJF199" s="40"/>
      <c r="CJG199" s="40"/>
      <c r="CJH199" s="40"/>
      <c r="CJI199" s="40"/>
      <c r="CJJ199" s="40"/>
      <c r="CJK199" s="40"/>
      <c r="CJL199" s="40"/>
      <c r="CJM199" s="40"/>
      <c r="CJN199" s="40"/>
      <c r="CJO199" s="40"/>
      <c r="CJP199" s="40"/>
      <c r="CJQ199" s="40"/>
      <c r="CJR199" s="40"/>
      <c r="CJS199" s="40"/>
      <c r="CJT199" s="40"/>
      <c r="CJU199" s="40"/>
      <c r="CJV199" s="40"/>
      <c r="CJW199" s="40"/>
      <c r="CJX199" s="40"/>
      <c r="CJY199" s="40"/>
      <c r="CJZ199" s="40"/>
      <c r="CKA199" s="40"/>
      <c r="CKB199" s="40"/>
      <c r="CKC199" s="40"/>
      <c r="CKD199" s="40"/>
      <c r="CKE199" s="40"/>
      <c r="CKF199" s="40"/>
      <c r="CKG199" s="40"/>
      <c r="CKH199" s="40"/>
      <c r="CKI199" s="40"/>
      <c r="CKJ199" s="40"/>
      <c r="CKK199" s="40"/>
      <c r="CKL199" s="40"/>
      <c r="CKM199" s="40"/>
      <c r="CKN199" s="40"/>
      <c r="CKO199" s="40"/>
      <c r="CKP199" s="40"/>
      <c r="CKQ199" s="40"/>
      <c r="CKR199" s="40"/>
      <c r="CKS199" s="40"/>
      <c r="CKT199" s="40"/>
      <c r="CKU199" s="40"/>
      <c r="CKV199" s="40"/>
      <c r="CKW199" s="40"/>
      <c r="CKX199" s="40"/>
      <c r="CKY199" s="40"/>
      <c r="CKZ199" s="40"/>
      <c r="CLA199" s="40"/>
      <c r="CLB199" s="40"/>
      <c r="CLC199" s="40"/>
      <c r="CLD199" s="40"/>
      <c r="CLE199" s="40"/>
      <c r="CLF199" s="40"/>
      <c r="CLG199" s="40"/>
      <c r="CLH199" s="40"/>
      <c r="CLI199" s="40"/>
      <c r="CLJ199" s="40"/>
      <c r="CLK199" s="40"/>
      <c r="CLL199" s="40"/>
      <c r="CLM199" s="40"/>
      <c r="CLN199" s="40"/>
      <c r="CLO199" s="40"/>
      <c r="CLP199" s="40"/>
      <c r="CLQ199" s="40"/>
      <c r="CLR199" s="40"/>
      <c r="CLS199" s="40"/>
      <c r="CLT199" s="40"/>
      <c r="CLU199" s="40"/>
      <c r="CLV199" s="40"/>
      <c r="CLW199" s="40"/>
      <c r="CLX199" s="40"/>
      <c r="CLY199" s="40"/>
      <c r="CLZ199" s="40"/>
      <c r="CMA199" s="40"/>
      <c r="CMB199" s="40"/>
      <c r="CMC199" s="40"/>
      <c r="CMD199" s="40"/>
      <c r="CME199" s="40"/>
      <c r="CMF199" s="40"/>
      <c r="CMG199" s="40"/>
      <c r="CMH199" s="40"/>
      <c r="CMI199" s="40"/>
      <c r="CMJ199" s="40"/>
      <c r="CMK199" s="40"/>
      <c r="CML199" s="40"/>
      <c r="CMM199" s="40"/>
      <c r="CMN199" s="40"/>
      <c r="CMO199" s="40"/>
      <c r="CMP199" s="40"/>
      <c r="CMQ199" s="40"/>
      <c r="CMR199" s="40"/>
      <c r="CMS199" s="40"/>
      <c r="CMT199" s="40"/>
      <c r="CMU199" s="40"/>
      <c r="CMV199" s="40"/>
      <c r="CMW199" s="40"/>
      <c r="CMX199" s="40"/>
      <c r="CMY199" s="40"/>
      <c r="CMZ199" s="40"/>
      <c r="CNA199" s="40"/>
      <c r="CNB199" s="40"/>
      <c r="CNC199" s="40"/>
      <c r="CND199" s="40"/>
      <c r="CNE199" s="40"/>
      <c r="CNF199" s="40"/>
      <c r="CNG199" s="40"/>
      <c r="CNH199" s="40"/>
      <c r="CNI199" s="40"/>
      <c r="CNJ199" s="40"/>
      <c r="CNK199" s="40"/>
      <c r="CNL199" s="40"/>
      <c r="CNM199" s="40"/>
      <c r="CNN199" s="40"/>
      <c r="CNO199" s="40"/>
      <c r="CNP199" s="40"/>
      <c r="CNQ199" s="40"/>
      <c r="CNR199" s="40"/>
      <c r="CNS199" s="40"/>
      <c r="CNT199" s="40"/>
      <c r="CNU199" s="40"/>
      <c r="CNV199" s="40"/>
      <c r="CNW199" s="40"/>
      <c r="CNX199" s="40"/>
      <c r="CNY199" s="40"/>
      <c r="CNZ199" s="40"/>
      <c r="COA199" s="40"/>
      <c r="COB199" s="40"/>
      <c r="COC199" s="40"/>
      <c r="COD199" s="40"/>
      <c r="COE199" s="40"/>
      <c r="COF199" s="40"/>
      <c r="COG199" s="40"/>
      <c r="COH199" s="40"/>
      <c r="COI199" s="40"/>
      <c r="COJ199" s="40"/>
      <c r="COK199" s="40"/>
      <c r="COL199" s="40"/>
      <c r="COM199" s="40"/>
      <c r="CON199" s="40"/>
      <c r="COO199" s="40"/>
      <c r="COP199" s="40"/>
      <c r="COQ199" s="40"/>
      <c r="COR199" s="40"/>
      <c r="COS199" s="40"/>
      <c r="COT199" s="40"/>
      <c r="COU199" s="40"/>
      <c r="COV199" s="40"/>
      <c r="COW199" s="40"/>
      <c r="COX199" s="40"/>
      <c r="COY199" s="40"/>
      <c r="COZ199" s="40"/>
      <c r="CPA199" s="40"/>
      <c r="CPB199" s="40"/>
      <c r="CPC199" s="40"/>
      <c r="CPD199" s="40"/>
      <c r="CPE199" s="40"/>
      <c r="CPF199" s="40"/>
      <c r="CPG199" s="40"/>
      <c r="CPH199" s="40"/>
      <c r="CPI199" s="40"/>
      <c r="CPJ199" s="40"/>
      <c r="CPK199" s="40"/>
      <c r="CPL199" s="40"/>
      <c r="CPM199" s="40"/>
      <c r="CPN199" s="40"/>
      <c r="CPO199" s="40"/>
      <c r="CPP199" s="40"/>
      <c r="CPQ199" s="40"/>
      <c r="CPR199" s="40"/>
      <c r="CPS199" s="40"/>
      <c r="CPT199" s="40"/>
      <c r="CPU199" s="40"/>
      <c r="CPV199" s="40"/>
      <c r="CPW199" s="40"/>
      <c r="CPX199" s="40"/>
      <c r="CPY199" s="40"/>
      <c r="CPZ199" s="40"/>
      <c r="CQA199" s="40"/>
      <c r="CQB199" s="40"/>
      <c r="CQC199" s="40"/>
      <c r="CQD199" s="40"/>
      <c r="CQE199" s="40"/>
      <c r="CQF199" s="40"/>
      <c r="CQG199" s="40"/>
      <c r="CQH199" s="40"/>
      <c r="CQI199" s="40"/>
      <c r="CQJ199" s="40"/>
      <c r="CQK199" s="40"/>
      <c r="CQL199" s="40"/>
      <c r="CQM199" s="40"/>
      <c r="CQN199" s="40"/>
      <c r="CQO199" s="40"/>
      <c r="CQP199" s="40"/>
      <c r="CQQ199" s="40"/>
      <c r="CQR199" s="40"/>
      <c r="CQS199" s="40"/>
      <c r="CQT199" s="40"/>
      <c r="CQU199" s="40"/>
      <c r="CQV199" s="40"/>
      <c r="CQW199" s="40"/>
      <c r="CQX199" s="40"/>
      <c r="CQY199" s="40"/>
      <c r="CQZ199" s="40"/>
      <c r="CRA199" s="40"/>
      <c r="CRB199" s="40"/>
      <c r="CRC199" s="40"/>
      <c r="CRD199" s="40"/>
      <c r="CRE199" s="40"/>
      <c r="CRF199" s="40"/>
      <c r="CRG199" s="40"/>
      <c r="CRH199" s="40"/>
      <c r="CRI199" s="40"/>
      <c r="CRJ199" s="40"/>
      <c r="CRK199" s="40"/>
      <c r="CRL199" s="40"/>
      <c r="CRM199" s="40"/>
      <c r="CRN199" s="40"/>
      <c r="CRO199" s="40"/>
      <c r="CRP199" s="40"/>
      <c r="CRQ199" s="40"/>
      <c r="CRR199" s="40"/>
      <c r="CRS199" s="40"/>
      <c r="CRT199" s="40"/>
      <c r="CRU199" s="40"/>
      <c r="CRV199" s="40"/>
      <c r="CRW199" s="40"/>
      <c r="CRX199" s="40"/>
      <c r="CRY199" s="40"/>
      <c r="CRZ199" s="40"/>
      <c r="CSA199" s="40"/>
      <c r="CSB199" s="40"/>
      <c r="CSC199" s="40"/>
      <c r="CSD199" s="40"/>
      <c r="CSE199" s="40"/>
      <c r="CSF199" s="40"/>
      <c r="CSG199" s="40"/>
      <c r="CSH199" s="40"/>
      <c r="CSI199" s="40"/>
      <c r="CSJ199" s="40"/>
      <c r="CSK199" s="40"/>
      <c r="CSL199" s="40"/>
      <c r="CSM199" s="40"/>
      <c r="CSN199" s="40"/>
      <c r="CSO199" s="40"/>
      <c r="CSP199" s="40"/>
      <c r="CSQ199" s="40"/>
      <c r="CSR199" s="40"/>
      <c r="CSS199" s="40"/>
      <c r="CST199" s="40"/>
      <c r="CSU199" s="40"/>
      <c r="CSV199" s="40"/>
      <c r="CSW199" s="40"/>
      <c r="CSX199" s="40"/>
      <c r="CSY199" s="40"/>
      <c r="CSZ199" s="40"/>
      <c r="CTA199" s="40"/>
      <c r="CTB199" s="40"/>
      <c r="CTC199" s="40"/>
      <c r="CTD199" s="40"/>
      <c r="CTE199" s="40"/>
      <c r="CTF199" s="40"/>
      <c r="CTG199" s="40"/>
      <c r="CTH199" s="40"/>
      <c r="CTI199" s="40"/>
      <c r="CTJ199" s="40"/>
      <c r="CTK199" s="40"/>
      <c r="CTL199" s="40"/>
      <c r="CTM199" s="40"/>
      <c r="CTN199" s="40"/>
      <c r="CTO199" s="40"/>
      <c r="CTP199" s="40"/>
      <c r="CTQ199" s="40"/>
      <c r="CTR199" s="40"/>
      <c r="CTS199" s="40"/>
      <c r="CTT199" s="40"/>
      <c r="CTU199" s="40"/>
      <c r="CTV199" s="40"/>
      <c r="CTW199" s="40"/>
      <c r="CTX199" s="40"/>
      <c r="CTY199" s="40"/>
      <c r="CTZ199" s="40"/>
      <c r="CUA199" s="40"/>
      <c r="CUB199" s="40"/>
      <c r="CUC199" s="40"/>
      <c r="CUD199" s="40"/>
      <c r="CUE199" s="40"/>
      <c r="CUF199" s="40"/>
      <c r="CUG199" s="40"/>
      <c r="CUH199" s="40"/>
      <c r="CUI199" s="40"/>
      <c r="CUJ199" s="40"/>
      <c r="CUK199" s="40"/>
      <c r="CUL199" s="40"/>
      <c r="CUM199" s="40"/>
      <c r="CUN199" s="40"/>
      <c r="CUO199" s="40"/>
      <c r="CUP199" s="40"/>
      <c r="CUQ199" s="40"/>
      <c r="CUR199" s="40"/>
      <c r="CUS199" s="40"/>
      <c r="CUT199" s="40"/>
      <c r="CUU199" s="40"/>
      <c r="CUV199" s="40"/>
      <c r="CUW199" s="40"/>
      <c r="CUX199" s="40"/>
      <c r="CUY199" s="40"/>
      <c r="CUZ199" s="40"/>
      <c r="CVA199" s="40"/>
      <c r="CVB199" s="40"/>
      <c r="CVC199" s="40"/>
      <c r="CVD199" s="40"/>
      <c r="CVE199" s="40"/>
      <c r="CVF199" s="40"/>
      <c r="CVG199" s="40"/>
      <c r="CVH199" s="40"/>
      <c r="CVI199" s="40"/>
      <c r="CVJ199" s="40"/>
      <c r="CVK199" s="40"/>
      <c r="CVL199" s="40"/>
      <c r="CVM199" s="40"/>
      <c r="CVN199" s="40"/>
      <c r="CVO199" s="40"/>
      <c r="CVP199" s="40"/>
      <c r="CVQ199" s="40"/>
      <c r="CVR199" s="40"/>
      <c r="CVS199" s="40"/>
      <c r="CVT199" s="40"/>
      <c r="CVU199" s="40"/>
      <c r="CVV199" s="40"/>
      <c r="CVW199" s="40"/>
      <c r="CVX199" s="40"/>
      <c r="CVY199" s="40"/>
      <c r="CVZ199" s="40"/>
      <c r="CWA199" s="40"/>
      <c r="CWB199" s="40"/>
      <c r="CWC199" s="40"/>
      <c r="CWD199" s="40"/>
      <c r="CWE199" s="40"/>
      <c r="CWF199" s="40"/>
      <c r="CWG199" s="40"/>
      <c r="CWH199" s="40"/>
      <c r="CWI199" s="40"/>
      <c r="CWJ199" s="40"/>
      <c r="CWK199" s="40"/>
      <c r="CWL199" s="40"/>
      <c r="CWM199" s="40"/>
      <c r="CWN199" s="40"/>
      <c r="CWO199" s="40"/>
      <c r="CWP199" s="40"/>
      <c r="CWQ199" s="40"/>
      <c r="CWR199" s="40"/>
      <c r="CWS199" s="40"/>
      <c r="CWT199" s="40"/>
      <c r="CWU199" s="40"/>
      <c r="CWV199" s="40"/>
      <c r="CWW199" s="40"/>
      <c r="CWX199" s="40"/>
      <c r="CWY199" s="40"/>
      <c r="CWZ199" s="40"/>
      <c r="CXA199" s="40"/>
      <c r="CXB199" s="40"/>
      <c r="CXC199" s="40"/>
      <c r="CXD199" s="40"/>
      <c r="CXE199" s="40"/>
      <c r="CXF199" s="40"/>
      <c r="CXG199" s="40"/>
      <c r="CXH199" s="40"/>
      <c r="CXI199" s="40"/>
      <c r="CXJ199" s="40"/>
      <c r="CXK199" s="40"/>
      <c r="CXL199" s="40"/>
      <c r="CXM199" s="40"/>
      <c r="CXN199" s="40"/>
      <c r="CXO199" s="40"/>
      <c r="CXP199" s="40"/>
      <c r="CXQ199" s="40"/>
      <c r="CXR199" s="40"/>
      <c r="CXS199" s="40"/>
      <c r="CXT199" s="40"/>
      <c r="CXU199" s="40"/>
      <c r="CXV199" s="40"/>
      <c r="CXW199" s="40"/>
      <c r="CXX199" s="40"/>
      <c r="CXY199" s="40"/>
      <c r="CXZ199" s="40"/>
      <c r="CYA199" s="40"/>
      <c r="CYB199" s="40"/>
      <c r="CYC199" s="40"/>
      <c r="CYD199" s="40"/>
      <c r="CYE199" s="40"/>
      <c r="CYF199" s="40"/>
      <c r="CYG199" s="40"/>
      <c r="CYH199" s="40"/>
      <c r="CYI199" s="40"/>
      <c r="CYJ199" s="40"/>
      <c r="CYK199" s="40"/>
      <c r="CYL199" s="40"/>
      <c r="CYM199" s="40"/>
      <c r="CYN199" s="40"/>
      <c r="CYO199" s="40"/>
      <c r="CYP199" s="40"/>
      <c r="CYQ199" s="40"/>
      <c r="CYR199" s="40"/>
      <c r="CYS199" s="40"/>
      <c r="CYT199" s="40"/>
      <c r="CYU199" s="40"/>
      <c r="CYV199" s="40"/>
      <c r="CYW199" s="40"/>
      <c r="CYX199" s="40"/>
      <c r="CYY199" s="40"/>
      <c r="CYZ199" s="40"/>
      <c r="CZA199" s="40"/>
      <c r="CZB199" s="40"/>
      <c r="CZC199" s="40"/>
      <c r="CZD199" s="40"/>
      <c r="CZE199" s="40"/>
      <c r="CZF199" s="40"/>
      <c r="CZG199" s="40"/>
      <c r="CZH199" s="40"/>
      <c r="CZI199" s="40"/>
      <c r="CZJ199" s="40"/>
      <c r="CZK199" s="40"/>
      <c r="CZL199" s="40"/>
      <c r="CZM199" s="40"/>
      <c r="CZN199" s="40"/>
      <c r="CZO199" s="40"/>
      <c r="CZP199" s="40"/>
      <c r="CZQ199" s="40"/>
      <c r="CZR199" s="40"/>
      <c r="CZS199" s="40"/>
      <c r="CZT199" s="40"/>
      <c r="CZU199" s="40"/>
      <c r="CZV199" s="40"/>
      <c r="CZW199" s="40"/>
      <c r="CZX199" s="40"/>
      <c r="CZY199" s="40"/>
      <c r="CZZ199" s="40"/>
      <c r="DAA199" s="40"/>
      <c r="DAB199" s="40"/>
      <c r="DAC199" s="40"/>
      <c r="DAD199" s="40"/>
      <c r="DAE199" s="40"/>
      <c r="DAF199" s="40"/>
      <c r="DAG199" s="40"/>
      <c r="DAH199" s="40"/>
      <c r="DAI199" s="40"/>
      <c r="DAJ199" s="40"/>
      <c r="DAK199" s="40"/>
      <c r="DAL199" s="40"/>
      <c r="DAM199" s="40"/>
      <c r="DAN199" s="40"/>
      <c r="DAO199" s="40"/>
      <c r="DAP199" s="40"/>
      <c r="DAQ199" s="40"/>
      <c r="DAR199" s="40"/>
      <c r="DAS199" s="40"/>
      <c r="DAT199" s="40"/>
      <c r="DAU199" s="40"/>
      <c r="DAV199" s="40"/>
      <c r="DAW199" s="40"/>
      <c r="DAX199" s="40"/>
      <c r="DAY199" s="40"/>
      <c r="DAZ199" s="40"/>
      <c r="DBA199" s="40"/>
      <c r="DBB199" s="40"/>
      <c r="DBC199" s="40"/>
      <c r="DBD199" s="40"/>
      <c r="DBE199" s="40"/>
      <c r="DBF199" s="40"/>
      <c r="DBG199" s="40"/>
      <c r="DBH199" s="40"/>
      <c r="DBI199" s="40"/>
      <c r="DBJ199" s="40"/>
      <c r="DBK199" s="40"/>
      <c r="DBL199" s="40"/>
      <c r="DBM199" s="40"/>
      <c r="DBN199" s="40"/>
      <c r="DBO199" s="40"/>
      <c r="DBP199" s="40"/>
      <c r="DBQ199" s="40"/>
      <c r="DBR199" s="40"/>
      <c r="DBS199" s="40"/>
      <c r="DBT199" s="40"/>
      <c r="DBU199" s="40"/>
      <c r="DBV199" s="40"/>
      <c r="DBW199" s="40"/>
      <c r="DBX199" s="40"/>
      <c r="DBY199" s="40"/>
      <c r="DBZ199" s="40"/>
      <c r="DCA199" s="40"/>
      <c r="DCB199" s="40"/>
      <c r="DCC199" s="40"/>
      <c r="DCD199" s="40"/>
      <c r="DCE199" s="40"/>
      <c r="DCF199" s="40"/>
      <c r="DCG199" s="40"/>
      <c r="DCH199" s="40"/>
      <c r="DCI199" s="40"/>
      <c r="DCJ199" s="40"/>
      <c r="DCK199" s="40"/>
      <c r="DCL199" s="40"/>
      <c r="DCM199" s="40"/>
      <c r="DCN199" s="40"/>
      <c r="DCO199" s="40"/>
      <c r="DCP199" s="40"/>
      <c r="DCQ199" s="40"/>
      <c r="DCR199" s="40"/>
      <c r="DCS199" s="40"/>
      <c r="DCT199" s="40"/>
      <c r="DCU199" s="40"/>
      <c r="DCV199" s="40"/>
      <c r="DCW199" s="40"/>
      <c r="DCX199" s="40"/>
      <c r="DCY199" s="40"/>
      <c r="DCZ199" s="40"/>
      <c r="DDA199" s="40"/>
      <c r="DDB199" s="40"/>
      <c r="DDC199" s="40"/>
      <c r="DDD199" s="40"/>
      <c r="DDE199" s="40"/>
      <c r="DDF199" s="40"/>
      <c r="DDG199" s="40"/>
      <c r="DDH199" s="40"/>
      <c r="DDI199" s="40"/>
      <c r="DDJ199" s="40"/>
      <c r="DDK199" s="40"/>
      <c r="DDL199" s="40"/>
      <c r="DDM199" s="40"/>
      <c r="DDN199" s="40"/>
      <c r="DDO199" s="40"/>
      <c r="DDP199" s="40"/>
      <c r="DDQ199" s="40"/>
      <c r="DDR199" s="40"/>
      <c r="DDS199" s="40"/>
      <c r="DDT199" s="40"/>
      <c r="DDU199" s="40"/>
      <c r="DDV199" s="40"/>
      <c r="DDW199" s="40"/>
      <c r="DDX199" s="40"/>
      <c r="DDY199" s="40"/>
      <c r="DDZ199" s="40"/>
      <c r="DEA199" s="40"/>
      <c r="DEB199" s="40"/>
      <c r="DEC199" s="40"/>
      <c r="DED199" s="40"/>
      <c r="DEE199" s="40"/>
      <c r="DEF199" s="40"/>
      <c r="DEG199" s="40"/>
      <c r="DEH199" s="40"/>
      <c r="DEI199" s="40"/>
      <c r="DEJ199" s="40"/>
      <c r="DEK199" s="40"/>
      <c r="DEL199" s="40"/>
      <c r="DEM199" s="40"/>
      <c r="DEN199" s="40"/>
      <c r="DEO199" s="40"/>
      <c r="DEP199" s="40"/>
      <c r="DEQ199" s="40"/>
      <c r="DER199" s="40"/>
      <c r="DES199" s="40"/>
      <c r="DET199" s="40"/>
      <c r="DEU199" s="40"/>
      <c r="DEV199" s="40"/>
      <c r="DEW199" s="40"/>
      <c r="DEX199" s="40"/>
      <c r="DEY199" s="40"/>
      <c r="DEZ199" s="40"/>
      <c r="DFA199" s="40"/>
      <c r="DFB199" s="40"/>
      <c r="DFC199" s="40"/>
      <c r="DFD199" s="40"/>
      <c r="DFE199" s="40"/>
      <c r="DFF199" s="40"/>
      <c r="DFG199" s="40"/>
      <c r="DFH199" s="40"/>
      <c r="DFI199" s="40"/>
      <c r="DFJ199" s="40"/>
      <c r="DFK199" s="40"/>
      <c r="DFL199" s="40"/>
      <c r="DFM199" s="40"/>
      <c r="DFN199" s="40"/>
      <c r="DFO199" s="40"/>
      <c r="DFP199" s="40"/>
      <c r="DFQ199" s="40"/>
      <c r="DFR199" s="40"/>
      <c r="DFS199" s="40"/>
      <c r="DFT199" s="40"/>
      <c r="DFU199" s="40"/>
      <c r="DFV199" s="40"/>
      <c r="DFW199" s="40"/>
      <c r="DFX199" s="40"/>
      <c r="DFY199" s="40"/>
      <c r="DFZ199" s="40"/>
      <c r="DGA199" s="40"/>
      <c r="DGB199" s="40"/>
      <c r="DGC199" s="40"/>
      <c r="DGD199" s="40"/>
      <c r="DGE199" s="40"/>
      <c r="DGF199" s="40"/>
      <c r="DGG199" s="40"/>
      <c r="DGH199" s="40"/>
      <c r="DGI199" s="40"/>
      <c r="DGJ199" s="40"/>
      <c r="DGK199" s="40"/>
      <c r="DGL199" s="40"/>
      <c r="DGM199" s="40"/>
      <c r="DGN199" s="40"/>
      <c r="DGO199" s="40"/>
      <c r="DGP199" s="40"/>
      <c r="DGQ199" s="40"/>
      <c r="DGR199" s="40"/>
      <c r="DGS199" s="40"/>
      <c r="DGT199" s="40"/>
      <c r="DGU199" s="40"/>
      <c r="DGV199" s="40"/>
      <c r="DGW199" s="40"/>
      <c r="DGX199" s="40"/>
      <c r="DGY199" s="40"/>
      <c r="DGZ199" s="40"/>
      <c r="DHA199" s="40"/>
      <c r="DHB199" s="40"/>
      <c r="DHC199" s="40"/>
      <c r="DHD199" s="40"/>
      <c r="DHE199" s="40"/>
      <c r="DHF199" s="40"/>
      <c r="DHG199" s="40"/>
      <c r="DHH199" s="40"/>
      <c r="DHI199" s="40"/>
      <c r="DHJ199" s="40"/>
      <c r="DHK199" s="40"/>
      <c r="DHL199" s="40"/>
      <c r="DHM199" s="40"/>
      <c r="DHN199" s="40"/>
      <c r="DHO199" s="40"/>
      <c r="DHP199" s="40"/>
      <c r="DHQ199" s="40"/>
      <c r="DHR199" s="40"/>
      <c r="DHS199" s="40"/>
      <c r="DHT199" s="40"/>
      <c r="DHU199" s="40"/>
      <c r="DHV199" s="40"/>
      <c r="DHW199" s="40"/>
      <c r="DHX199" s="40"/>
      <c r="DHY199" s="40"/>
      <c r="DHZ199" s="40"/>
      <c r="DIA199" s="40"/>
      <c r="DIB199" s="40"/>
      <c r="DIC199" s="40"/>
      <c r="DID199" s="40"/>
      <c r="DIE199" s="40"/>
      <c r="DIF199" s="40"/>
      <c r="DIG199" s="40"/>
      <c r="DIH199" s="40"/>
      <c r="DII199" s="40"/>
      <c r="DIJ199" s="40"/>
      <c r="DIK199" s="40"/>
      <c r="DIL199" s="40"/>
      <c r="DIM199" s="40"/>
      <c r="DIN199" s="40"/>
      <c r="DIO199" s="40"/>
      <c r="DIP199" s="40"/>
      <c r="DIQ199" s="40"/>
      <c r="DIR199" s="40"/>
      <c r="DIS199" s="40"/>
      <c r="DIT199" s="40"/>
      <c r="DIU199" s="40"/>
      <c r="DIV199" s="40"/>
      <c r="DIW199" s="40"/>
      <c r="DIX199" s="40"/>
      <c r="DIY199" s="40"/>
      <c r="DIZ199" s="40"/>
      <c r="DJA199" s="40"/>
      <c r="DJB199" s="40"/>
      <c r="DJC199" s="40"/>
      <c r="DJD199" s="40"/>
      <c r="DJE199" s="40"/>
      <c r="DJF199" s="40"/>
      <c r="DJG199" s="40"/>
      <c r="DJH199" s="40"/>
      <c r="DJI199" s="40"/>
      <c r="DJJ199" s="40"/>
      <c r="DJK199" s="40"/>
      <c r="DJL199" s="40"/>
      <c r="DJM199" s="40"/>
      <c r="DJN199" s="40"/>
      <c r="DJO199" s="40"/>
      <c r="DJP199" s="40"/>
      <c r="DJQ199" s="40"/>
      <c r="DJR199" s="40"/>
      <c r="DJS199" s="40"/>
      <c r="DJT199" s="40"/>
      <c r="DJU199" s="40"/>
      <c r="DJV199" s="40"/>
      <c r="DJW199" s="40"/>
      <c r="DJX199" s="40"/>
      <c r="DJY199" s="40"/>
      <c r="DJZ199" s="40"/>
      <c r="DKA199" s="40"/>
      <c r="DKB199" s="40"/>
      <c r="DKC199" s="40"/>
      <c r="DKD199" s="40"/>
      <c r="DKE199" s="40"/>
      <c r="DKF199" s="40"/>
      <c r="DKG199" s="40"/>
      <c r="DKH199" s="40"/>
      <c r="DKI199" s="40"/>
      <c r="DKJ199" s="40"/>
      <c r="DKK199" s="40"/>
      <c r="DKL199" s="40"/>
      <c r="DKM199" s="40"/>
      <c r="DKN199" s="40"/>
      <c r="DKO199" s="40"/>
      <c r="DKP199" s="40"/>
      <c r="DKQ199" s="40"/>
      <c r="DKR199" s="40"/>
      <c r="DKS199" s="40"/>
      <c r="DKT199" s="40"/>
      <c r="DKU199" s="40"/>
      <c r="DKV199" s="40"/>
      <c r="DKW199" s="40"/>
      <c r="DKX199" s="40"/>
      <c r="DKY199" s="40"/>
      <c r="DKZ199" s="40"/>
      <c r="DLA199" s="40"/>
      <c r="DLB199" s="40"/>
      <c r="DLC199" s="40"/>
      <c r="DLD199" s="40"/>
      <c r="DLE199" s="40"/>
      <c r="DLF199" s="40"/>
      <c r="DLG199" s="40"/>
      <c r="DLH199" s="40"/>
      <c r="DLI199" s="40"/>
      <c r="DLJ199" s="40"/>
      <c r="DLK199" s="40"/>
      <c r="DLL199" s="40"/>
      <c r="DLM199" s="40"/>
      <c r="DLN199" s="40"/>
      <c r="DLO199" s="40"/>
      <c r="DLP199" s="40"/>
      <c r="DLQ199" s="40"/>
      <c r="DLR199" s="40"/>
      <c r="DLS199" s="40"/>
      <c r="DLT199" s="40"/>
      <c r="DLU199" s="40"/>
      <c r="DLV199" s="40"/>
      <c r="DLW199" s="40"/>
      <c r="DLX199" s="40"/>
      <c r="DLY199" s="40"/>
      <c r="DLZ199" s="40"/>
      <c r="DMA199" s="40"/>
      <c r="DMB199" s="40"/>
      <c r="DMC199" s="40"/>
      <c r="DMD199" s="40"/>
      <c r="DME199" s="40"/>
      <c r="DMF199" s="40"/>
      <c r="DMG199" s="40"/>
      <c r="DMH199" s="40"/>
      <c r="DMI199" s="40"/>
      <c r="DMJ199" s="40"/>
      <c r="DMK199" s="40"/>
      <c r="DML199" s="40"/>
      <c r="DMM199" s="40"/>
      <c r="DMN199" s="40"/>
      <c r="DMO199" s="40"/>
      <c r="DMP199" s="40"/>
      <c r="DMQ199" s="40"/>
      <c r="DMR199" s="40"/>
      <c r="DMS199" s="40"/>
      <c r="DMT199" s="40"/>
      <c r="DMU199" s="40"/>
      <c r="DMV199" s="40"/>
      <c r="DMW199" s="40"/>
      <c r="DMX199" s="40"/>
      <c r="DMY199" s="40"/>
      <c r="DMZ199" s="40"/>
      <c r="DNA199" s="40"/>
      <c r="DNB199" s="40"/>
      <c r="DNC199" s="40"/>
      <c r="DND199" s="40"/>
      <c r="DNE199" s="40"/>
      <c r="DNF199" s="40"/>
      <c r="DNG199" s="40"/>
      <c r="DNH199" s="40"/>
      <c r="DNI199" s="40"/>
      <c r="DNJ199" s="40"/>
      <c r="DNK199" s="40"/>
      <c r="DNL199" s="40"/>
      <c r="DNM199" s="40"/>
      <c r="DNN199" s="40"/>
      <c r="DNO199" s="40"/>
      <c r="DNP199" s="40"/>
      <c r="DNQ199" s="40"/>
      <c r="DNR199" s="40"/>
      <c r="DNS199" s="40"/>
      <c r="DNT199" s="40"/>
      <c r="DNU199" s="40"/>
      <c r="DNV199" s="40"/>
      <c r="DNW199" s="40"/>
      <c r="DNX199" s="40"/>
      <c r="DNY199" s="40"/>
      <c r="DNZ199" s="40"/>
      <c r="DOA199" s="40"/>
      <c r="DOB199" s="40"/>
      <c r="DOC199" s="40"/>
      <c r="DOD199" s="40"/>
      <c r="DOE199" s="40"/>
      <c r="DOF199" s="40"/>
      <c r="DOG199" s="40"/>
      <c r="DOH199" s="40"/>
      <c r="DOI199" s="40"/>
      <c r="DOJ199" s="40"/>
      <c r="DOK199" s="40"/>
      <c r="DOL199" s="40"/>
      <c r="DOM199" s="40"/>
      <c r="DON199" s="40"/>
      <c r="DOO199" s="40"/>
      <c r="DOP199" s="40"/>
      <c r="DOQ199" s="40"/>
      <c r="DOR199" s="40"/>
      <c r="DOS199" s="40"/>
      <c r="DOT199" s="40"/>
      <c r="DOU199" s="40"/>
      <c r="DOV199" s="40"/>
      <c r="DOW199" s="40"/>
      <c r="DOX199" s="40"/>
      <c r="DOY199" s="40"/>
      <c r="DOZ199" s="40"/>
      <c r="DPA199" s="40"/>
      <c r="DPB199" s="40"/>
      <c r="DPC199" s="40"/>
      <c r="DPD199" s="40"/>
      <c r="DPE199" s="40"/>
      <c r="DPF199" s="40"/>
      <c r="DPG199" s="40"/>
      <c r="DPH199" s="40"/>
      <c r="DPI199" s="40"/>
      <c r="DPJ199" s="40"/>
      <c r="DPK199" s="40"/>
      <c r="DPL199" s="40"/>
      <c r="DPM199" s="40"/>
      <c r="DPN199" s="40"/>
      <c r="DPO199" s="40"/>
      <c r="DPP199" s="40"/>
      <c r="DPQ199" s="40"/>
      <c r="DPR199" s="40"/>
      <c r="DPS199" s="40"/>
      <c r="DPT199" s="40"/>
      <c r="DPU199" s="40"/>
      <c r="DPV199" s="40"/>
      <c r="DPW199" s="40"/>
      <c r="DPX199" s="40"/>
      <c r="DPY199" s="40"/>
      <c r="DPZ199" s="40"/>
      <c r="DQA199" s="40"/>
      <c r="DQB199" s="40"/>
      <c r="DQC199" s="40"/>
      <c r="DQD199" s="40"/>
      <c r="DQE199" s="40"/>
      <c r="DQF199" s="40"/>
      <c r="DQG199" s="40"/>
      <c r="DQH199" s="40"/>
      <c r="DQI199" s="40"/>
      <c r="DQJ199" s="40"/>
      <c r="DQK199" s="40"/>
      <c r="DQL199" s="40"/>
      <c r="DQM199" s="40"/>
      <c r="DQN199" s="40"/>
      <c r="DQO199" s="40"/>
      <c r="DQP199" s="40"/>
      <c r="DQQ199" s="40"/>
      <c r="DQR199" s="40"/>
      <c r="DQS199" s="40"/>
      <c r="DQT199" s="40"/>
      <c r="DQU199" s="40"/>
      <c r="DQV199" s="40"/>
      <c r="DQW199" s="40"/>
      <c r="DQX199" s="40"/>
      <c r="DQY199" s="40"/>
      <c r="DQZ199" s="40"/>
      <c r="DRA199" s="40"/>
      <c r="DRB199" s="40"/>
      <c r="DRC199" s="40"/>
      <c r="DRD199" s="40"/>
      <c r="DRE199" s="40"/>
      <c r="DRF199" s="40"/>
      <c r="DRG199" s="40"/>
      <c r="DRH199" s="40"/>
      <c r="DRI199" s="40"/>
      <c r="DRJ199" s="40"/>
      <c r="DRK199" s="40"/>
      <c r="DRL199" s="40"/>
      <c r="DRM199" s="40"/>
      <c r="DRN199" s="40"/>
      <c r="DRO199" s="40"/>
      <c r="DRP199" s="40"/>
      <c r="DRQ199" s="40"/>
      <c r="DRR199" s="40"/>
      <c r="DRS199" s="40"/>
      <c r="DRT199" s="40"/>
      <c r="DRU199" s="40"/>
      <c r="DRV199" s="40"/>
      <c r="DRW199" s="40"/>
      <c r="DRX199" s="40"/>
      <c r="DRY199" s="40"/>
      <c r="DRZ199" s="40"/>
      <c r="DSA199" s="40"/>
      <c r="DSB199" s="40"/>
      <c r="DSC199" s="40"/>
      <c r="DSD199" s="40"/>
      <c r="DSE199" s="40"/>
      <c r="DSF199" s="40"/>
      <c r="DSG199" s="40"/>
      <c r="DSH199" s="40"/>
      <c r="DSI199" s="40"/>
      <c r="DSJ199" s="40"/>
      <c r="DSK199" s="40"/>
      <c r="DSL199" s="40"/>
      <c r="DSM199" s="40"/>
      <c r="DSN199" s="40"/>
      <c r="DSO199" s="40"/>
      <c r="DSP199" s="40"/>
      <c r="DSQ199" s="40"/>
      <c r="DSR199" s="40"/>
      <c r="DSS199" s="40"/>
      <c r="DST199" s="40"/>
      <c r="DSU199" s="40"/>
      <c r="DSV199" s="40"/>
      <c r="DSW199" s="40"/>
      <c r="DSX199" s="40"/>
      <c r="DSY199" s="40"/>
      <c r="DSZ199" s="40"/>
      <c r="DTA199" s="40"/>
      <c r="DTB199" s="40"/>
      <c r="DTC199" s="40"/>
      <c r="DTD199" s="40"/>
      <c r="DTE199" s="40"/>
      <c r="DTF199" s="40"/>
      <c r="DTG199" s="40"/>
      <c r="DTH199" s="40"/>
      <c r="DTI199" s="40"/>
      <c r="DTJ199" s="40"/>
      <c r="DTK199" s="40"/>
      <c r="DTL199" s="40"/>
      <c r="DTM199" s="40"/>
      <c r="DTN199" s="40"/>
      <c r="DTO199" s="40"/>
      <c r="DTP199" s="40"/>
      <c r="DTQ199" s="40"/>
      <c r="DTR199" s="40"/>
      <c r="DTS199" s="40"/>
      <c r="DTT199" s="40"/>
      <c r="DTU199" s="40"/>
      <c r="DTV199" s="40"/>
      <c r="DTW199" s="40"/>
      <c r="DTX199" s="40"/>
      <c r="DTY199" s="40"/>
      <c r="DTZ199" s="40"/>
      <c r="DUA199" s="40"/>
      <c r="DUB199" s="40"/>
      <c r="DUC199" s="40"/>
      <c r="DUD199" s="40"/>
      <c r="DUE199" s="40"/>
      <c r="DUF199" s="40"/>
      <c r="DUG199" s="40"/>
      <c r="DUH199" s="40"/>
      <c r="DUI199" s="40"/>
      <c r="DUJ199" s="40"/>
      <c r="DUK199" s="40"/>
      <c r="DUL199" s="40"/>
      <c r="DUM199" s="40"/>
      <c r="DUN199" s="40"/>
      <c r="DUO199" s="40"/>
      <c r="DUP199" s="40"/>
      <c r="DUQ199" s="40"/>
      <c r="DUR199" s="40"/>
      <c r="DUS199" s="40"/>
      <c r="DUT199" s="40"/>
      <c r="DUU199" s="40"/>
      <c r="DUV199" s="40"/>
      <c r="DUW199" s="40"/>
      <c r="DUX199" s="40"/>
      <c r="DUY199" s="40"/>
      <c r="DUZ199" s="40"/>
      <c r="DVA199" s="40"/>
      <c r="DVB199" s="40"/>
      <c r="DVC199" s="40"/>
      <c r="DVD199" s="40"/>
      <c r="DVE199" s="40"/>
      <c r="DVF199" s="40"/>
      <c r="DVG199" s="40"/>
      <c r="DVH199" s="40"/>
      <c r="DVI199" s="40"/>
      <c r="DVJ199" s="40"/>
      <c r="DVK199" s="40"/>
      <c r="DVL199" s="40"/>
      <c r="DVM199" s="40"/>
      <c r="DVN199" s="40"/>
      <c r="DVO199" s="40"/>
      <c r="DVP199" s="40"/>
      <c r="DVQ199" s="40"/>
      <c r="DVR199" s="40"/>
      <c r="DVS199" s="40"/>
      <c r="DVT199" s="40"/>
      <c r="DVU199" s="40"/>
      <c r="DVV199" s="40"/>
      <c r="DVW199" s="40"/>
      <c r="DVX199" s="40"/>
      <c r="DVY199" s="40"/>
      <c r="DVZ199" s="40"/>
      <c r="DWA199" s="40"/>
      <c r="DWB199" s="40"/>
      <c r="DWC199" s="40"/>
      <c r="DWD199" s="40"/>
      <c r="DWE199" s="40"/>
      <c r="DWF199" s="40"/>
      <c r="DWG199" s="40"/>
      <c r="DWH199" s="40"/>
      <c r="DWI199" s="40"/>
      <c r="DWJ199" s="40"/>
      <c r="DWK199" s="40"/>
      <c r="DWL199" s="40"/>
      <c r="DWM199" s="40"/>
      <c r="DWN199" s="40"/>
      <c r="DWO199" s="40"/>
      <c r="DWP199" s="40"/>
      <c r="DWQ199" s="40"/>
      <c r="DWR199" s="40"/>
      <c r="DWS199" s="40"/>
      <c r="DWT199" s="40"/>
      <c r="DWU199" s="40"/>
      <c r="DWV199" s="40"/>
      <c r="DWW199" s="40"/>
      <c r="DWX199" s="40"/>
      <c r="DWY199" s="40"/>
      <c r="DWZ199" s="40"/>
      <c r="DXA199" s="40"/>
      <c r="DXB199" s="40"/>
      <c r="DXC199" s="40"/>
      <c r="DXD199" s="40"/>
      <c r="DXE199" s="40"/>
      <c r="DXF199" s="40"/>
      <c r="DXG199" s="40"/>
      <c r="DXH199" s="40"/>
      <c r="DXI199" s="40"/>
      <c r="DXJ199" s="40"/>
      <c r="DXK199" s="40"/>
      <c r="DXL199" s="40"/>
      <c r="DXM199" s="40"/>
      <c r="DXN199" s="40"/>
      <c r="DXO199" s="40"/>
      <c r="DXP199" s="40"/>
      <c r="DXQ199" s="40"/>
      <c r="DXR199" s="40"/>
      <c r="DXS199" s="40"/>
      <c r="DXT199" s="40"/>
      <c r="DXU199" s="40"/>
      <c r="DXV199" s="40"/>
      <c r="DXW199" s="40"/>
      <c r="DXX199" s="40"/>
      <c r="DXY199" s="40"/>
      <c r="DXZ199" s="40"/>
      <c r="DYA199" s="40"/>
      <c r="DYB199" s="40"/>
      <c r="DYC199" s="40"/>
      <c r="DYD199" s="40"/>
      <c r="DYE199" s="40"/>
      <c r="DYF199" s="40"/>
      <c r="DYG199" s="40"/>
      <c r="DYH199" s="40"/>
      <c r="DYI199" s="40"/>
      <c r="DYJ199" s="40"/>
      <c r="DYK199" s="40"/>
      <c r="DYL199" s="40"/>
      <c r="DYM199" s="40"/>
      <c r="DYN199" s="40"/>
      <c r="DYO199" s="40"/>
      <c r="DYP199" s="40"/>
      <c r="DYQ199" s="40"/>
      <c r="DYR199" s="40"/>
      <c r="DYS199" s="40"/>
      <c r="DYT199" s="40"/>
      <c r="DYU199" s="40"/>
      <c r="DYV199" s="40"/>
      <c r="DYW199" s="40"/>
      <c r="DYX199" s="40"/>
      <c r="DYY199" s="40"/>
      <c r="DYZ199" s="40"/>
      <c r="DZA199" s="40"/>
      <c r="DZB199" s="40"/>
      <c r="DZC199" s="40"/>
      <c r="DZD199" s="40"/>
      <c r="DZE199" s="40"/>
      <c r="DZF199" s="40"/>
      <c r="DZG199" s="40"/>
      <c r="DZH199" s="40"/>
      <c r="DZI199" s="40"/>
      <c r="DZJ199" s="40"/>
      <c r="DZK199" s="40"/>
      <c r="DZL199" s="40"/>
      <c r="DZM199" s="40"/>
      <c r="DZN199" s="40"/>
      <c r="DZO199" s="40"/>
      <c r="DZP199" s="40"/>
      <c r="DZQ199" s="40"/>
      <c r="DZR199" s="40"/>
      <c r="DZS199" s="40"/>
      <c r="DZT199" s="40"/>
      <c r="DZU199" s="40"/>
      <c r="DZV199" s="40"/>
      <c r="DZW199" s="40"/>
      <c r="DZX199" s="40"/>
      <c r="DZY199" s="40"/>
      <c r="DZZ199" s="40"/>
      <c r="EAA199" s="40"/>
      <c r="EAB199" s="40"/>
      <c r="EAC199" s="40"/>
      <c r="EAD199" s="40"/>
      <c r="EAE199" s="40"/>
      <c r="EAF199" s="40"/>
      <c r="EAG199" s="40"/>
      <c r="EAH199" s="40"/>
      <c r="EAI199" s="40"/>
      <c r="EAJ199" s="40"/>
      <c r="EAK199" s="40"/>
      <c r="EAL199" s="40"/>
      <c r="EAM199" s="40"/>
      <c r="EAN199" s="40"/>
      <c r="EAO199" s="40"/>
      <c r="EAP199" s="40"/>
      <c r="EAQ199" s="40"/>
      <c r="EAR199" s="40"/>
      <c r="EAS199" s="40"/>
      <c r="EAT199" s="40"/>
      <c r="EAU199" s="40"/>
      <c r="EAV199" s="40"/>
      <c r="EAW199" s="40"/>
      <c r="EAX199" s="40"/>
      <c r="EAY199" s="40"/>
      <c r="EAZ199" s="40"/>
      <c r="EBA199" s="40"/>
      <c r="EBB199" s="40"/>
      <c r="EBC199" s="40"/>
      <c r="EBD199" s="40"/>
      <c r="EBE199" s="40"/>
      <c r="EBF199" s="40"/>
      <c r="EBG199" s="40"/>
      <c r="EBH199" s="40"/>
      <c r="EBI199" s="40"/>
      <c r="EBJ199" s="40"/>
      <c r="EBK199" s="40"/>
      <c r="EBL199" s="40"/>
      <c r="EBM199" s="40"/>
      <c r="EBN199" s="40"/>
      <c r="EBO199" s="40"/>
      <c r="EBP199" s="40"/>
      <c r="EBQ199" s="40"/>
      <c r="EBR199" s="40"/>
      <c r="EBS199" s="40"/>
      <c r="EBT199" s="40"/>
      <c r="EBU199" s="40"/>
      <c r="EBV199" s="40"/>
      <c r="EBW199" s="40"/>
      <c r="EBX199" s="40"/>
      <c r="EBY199" s="40"/>
      <c r="EBZ199" s="40"/>
      <c r="ECA199" s="40"/>
      <c r="ECB199" s="40"/>
      <c r="ECC199" s="40"/>
      <c r="ECD199" s="40"/>
      <c r="ECE199" s="40"/>
      <c r="ECF199" s="40"/>
      <c r="ECG199" s="40"/>
      <c r="ECH199" s="40"/>
      <c r="ECI199" s="40"/>
      <c r="ECJ199" s="40"/>
      <c r="ECK199" s="40"/>
      <c r="ECL199" s="40"/>
      <c r="ECM199" s="40"/>
      <c r="ECN199" s="40"/>
      <c r="ECO199" s="40"/>
      <c r="ECP199" s="40"/>
      <c r="ECQ199" s="40"/>
      <c r="ECR199" s="40"/>
      <c r="ECS199" s="40"/>
      <c r="ECT199" s="40"/>
      <c r="ECU199" s="40"/>
      <c r="ECV199" s="40"/>
      <c r="ECW199" s="40"/>
      <c r="ECX199" s="40"/>
      <c r="ECY199" s="40"/>
      <c r="ECZ199" s="40"/>
      <c r="EDA199" s="40"/>
      <c r="EDB199" s="40"/>
      <c r="EDC199" s="40"/>
      <c r="EDD199" s="40"/>
      <c r="EDE199" s="40"/>
      <c r="EDF199" s="40"/>
      <c r="EDG199" s="40"/>
      <c r="EDH199" s="40"/>
      <c r="EDI199" s="40"/>
      <c r="EDJ199" s="40"/>
      <c r="EDK199" s="40"/>
      <c r="EDL199" s="40"/>
      <c r="EDM199" s="40"/>
      <c r="EDN199" s="40"/>
      <c r="EDO199" s="40"/>
      <c r="EDP199" s="40"/>
      <c r="EDQ199" s="40"/>
      <c r="EDR199" s="40"/>
      <c r="EDS199" s="40"/>
      <c r="EDT199" s="40"/>
      <c r="EDU199" s="40"/>
      <c r="EDV199" s="40"/>
      <c r="EDW199" s="40"/>
      <c r="EDX199" s="40"/>
      <c r="EDY199" s="40"/>
      <c r="EDZ199" s="40"/>
      <c r="EEA199" s="40"/>
      <c r="EEB199" s="40"/>
      <c r="EEC199" s="40"/>
      <c r="EED199" s="40"/>
      <c r="EEE199" s="40"/>
      <c r="EEF199" s="40"/>
      <c r="EEG199" s="40"/>
      <c r="EEH199" s="40"/>
      <c r="EEI199" s="40"/>
      <c r="EEJ199" s="40"/>
      <c r="EEK199" s="40"/>
      <c r="EEL199" s="40"/>
      <c r="EEM199" s="40"/>
      <c r="EEN199" s="40"/>
      <c r="EEO199" s="40"/>
      <c r="EEP199" s="40"/>
      <c r="EEQ199" s="40"/>
      <c r="EER199" s="40"/>
      <c r="EES199" s="40"/>
      <c r="EET199" s="40"/>
      <c r="EEU199" s="40"/>
      <c r="EEV199" s="40"/>
      <c r="EEW199" s="40"/>
      <c r="EEX199" s="40"/>
      <c r="EEY199" s="40"/>
      <c r="EEZ199" s="40"/>
      <c r="EFA199" s="40"/>
      <c r="EFB199" s="40"/>
      <c r="EFC199" s="40"/>
      <c r="EFD199" s="40"/>
      <c r="EFE199" s="40"/>
      <c r="EFF199" s="40"/>
      <c r="EFG199" s="40"/>
      <c r="EFH199" s="40"/>
      <c r="EFI199" s="40"/>
      <c r="EFJ199" s="40"/>
      <c r="EFK199" s="40"/>
      <c r="EFL199" s="40"/>
      <c r="EFM199" s="40"/>
      <c r="EFN199" s="40"/>
      <c r="EFO199" s="40"/>
      <c r="EFP199" s="40"/>
      <c r="EFQ199" s="40"/>
      <c r="EFR199" s="40"/>
      <c r="EFS199" s="40"/>
      <c r="EFT199" s="40"/>
      <c r="EFU199" s="40"/>
      <c r="EFV199" s="40"/>
      <c r="EFW199" s="40"/>
      <c r="EFX199" s="40"/>
      <c r="EFY199" s="40"/>
      <c r="EFZ199" s="40"/>
      <c r="EGA199" s="40"/>
      <c r="EGB199" s="40"/>
      <c r="EGC199" s="40"/>
      <c r="EGD199" s="40"/>
      <c r="EGE199" s="40"/>
      <c r="EGF199" s="40"/>
      <c r="EGG199" s="40"/>
      <c r="EGH199" s="40"/>
      <c r="EGI199" s="40"/>
      <c r="EGJ199" s="40"/>
      <c r="EGK199" s="40"/>
      <c r="EGL199" s="40"/>
      <c r="EGM199" s="40"/>
      <c r="EGN199" s="40"/>
      <c r="EGO199" s="40"/>
      <c r="EGP199" s="40"/>
      <c r="EGQ199" s="40"/>
      <c r="EGR199" s="40"/>
      <c r="EGS199" s="40"/>
      <c r="EGT199" s="40"/>
      <c r="EGU199" s="40"/>
      <c r="EGV199" s="40"/>
      <c r="EGW199" s="40"/>
      <c r="EGX199" s="40"/>
      <c r="EGY199" s="40"/>
      <c r="EGZ199" s="40"/>
      <c r="EHA199" s="40"/>
      <c r="EHB199" s="40"/>
      <c r="EHC199" s="40"/>
      <c r="EHD199" s="40"/>
      <c r="EHE199" s="40"/>
      <c r="EHF199" s="40"/>
      <c r="EHG199" s="40"/>
      <c r="EHH199" s="40"/>
      <c r="EHI199" s="40"/>
      <c r="EHJ199" s="40"/>
      <c r="EHK199" s="40"/>
      <c r="EHL199" s="40"/>
      <c r="EHM199" s="40"/>
      <c r="EHN199" s="40"/>
      <c r="EHO199" s="40"/>
      <c r="EHP199" s="40"/>
      <c r="EHQ199" s="40"/>
      <c r="EHR199" s="40"/>
      <c r="EHS199" s="40"/>
      <c r="EHT199" s="40"/>
      <c r="EHU199" s="40"/>
      <c r="EHV199" s="40"/>
      <c r="EHW199" s="40"/>
      <c r="EHX199" s="40"/>
      <c r="EHY199" s="40"/>
      <c r="EHZ199" s="40"/>
      <c r="EIA199" s="40"/>
      <c r="EIB199" s="40"/>
      <c r="EIC199" s="40"/>
      <c r="EID199" s="40"/>
      <c r="EIE199" s="40"/>
      <c r="EIF199" s="40"/>
      <c r="EIG199" s="40"/>
      <c r="EIH199" s="40"/>
      <c r="EII199" s="40"/>
      <c r="EIJ199" s="40"/>
      <c r="EIK199" s="40"/>
      <c r="EIL199" s="40"/>
      <c r="EIM199" s="40"/>
      <c r="EIN199" s="40"/>
      <c r="EIO199" s="40"/>
      <c r="EIP199" s="40"/>
      <c r="EIQ199" s="40"/>
      <c r="EIR199" s="40"/>
      <c r="EIS199" s="40"/>
      <c r="EIT199" s="40"/>
      <c r="EIU199" s="40"/>
      <c r="EIV199" s="40"/>
      <c r="EIW199" s="40"/>
      <c r="EIX199" s="40"/>
      <c r="EIY199" s="40"/>
      <c r="EIZ199" s="40"/>
      <c r="EJA199" s="40"/>
      <c r="EJB199" s="40"/>
      <c r="EJC199" s="40"/>
      <c r="EJD199" s="40"/>
      <c r="EJE199" s="40"/>
      <c r="EJF199" s="40"/>
      <c r="EJG199" s="40"/>
      <c r="EJH199" s="40"/>
      <c r="EJI199" s="40"/>
      <c r="EJJ199" s="40"/>
      <c r="EJK199" s="40"/>
      <c r="EJL199" s="40"/>
      <c r="EJM199" s="40"/>
      <c r="EJN199" s="40"/>
      <c r="EJO199" s="40"/>
      <c r="EJP199" s="40"/>
      <c r="EJQ199" s="40"/>
      <c r="EJR199" s="40"/>
      <c r="EJS199" s="40"/>
      <c r="EJT199" s="40"/>
      <c r="EJU199" s="40"/>
      <c r="EJV199" s="40"/>
      <c r="EJW199" s="40"/>
      <c r="EJX199" s="40"/>
      <c r="EJY199" s="40"/>
      <c r="EJZ199" s="40"/>
      <c r="EKA199" s="40"/>
      <c r="EKB199" s="40"/>
      <c r="EKC199" s="40"/>
      <c r="EKD199" s="40"/>
      <c r="EKE199" s="40"/>
      <c r="EKF199" s="40"/>
      <c r="EKG199" s="40"/>
      <c r="EKH199" s="40"/>
      <c r="EKI199" s="40"/>
      <c r="EKJ199" s="40"/>
      <c r="EKK199" s="40"/>
      <c r="EKL199" s="40"/>
      <c r="EKM199" s="40"/>
      <c r="EKN199" s="40"/>
      <c r="EKO199" s="40"/>
      <c r="EKP199" s="40"/>
      <c r="EKQ199" s="40"/>
      <c r="EKR199" s="40"/>
      <c r="EKS199" s="40"/>
      <c r="EKT199" s="40"/>
      <c r="EKU199" s="40"/>
      <c r="EKV199" s="40"/>
      <c r="EKW199" s="40"/>
      <c r="EKX199" s="40"/>
      <c r="EKY199" s="40"/>
      <c r="EKZ199" s="40"/>
      <c r="ELA199" s="40"/>
      <c r="ELB199" s="40"/>
      <c r="ELC199" s="40"/>
      <c r="ELD199" s="40"/>
      <c r="ELE199" s="40"/>
      <c r="ELF199" s="40"/>
      <c r="ELG199" s="40"/>
      <c r="ELH199" s="40"/>
      <c r="ELI199" s="40"/>
      <c r="ELJ199" s="40"/>
      <c r="ELK199" s="40"/>
      <c r="ELL199" s="40"/>
      <c r="ELM199" s="40"/>
      <c r="ELN199" s="40"/>
      <c r="ELO199" s="40"/>
      <c r="ELP199" s="40"/>
      <c r="ELQ199" s="40"/>
      <c r="ELR199" s="40"/>
      <c r="ELS199" s="40"/>
      <c r="ELT199" s="40"/>
      <c r="ELU199" s="40"/>
      <c r="ELV199" s="40"/>
      <c r="ELW199" s="40"/>
      <c r="ELX199" s="40"/>
      <c r="ELY199" s="40"/>
      <c r="ELZ199" s="40"/>
      <c r="EMA199" s="40"/>
      <c r="EMB199" s="40"/>
      <c r="EMC199" s="40"/>
      <c r="EMD199" s="40"/>
      <c r="EME199" s="40"/>
      <c r="EMF199" s="40"/>
      <c r="EMG199" s="40"/>
      <c r="EMH199" s="40"/>
      <c r="EMI199" s="40"/>
      <c r="EMJ199" s="40"/>
      <c r="EMK199" s="40"/>
      <c r="EML199" s="40"/>
      <c r="EMM199" s="40"/>
      <c r="EMN199" s="40"/>
      <c r="EMO199" s="40"/>
      <c r="EMP199" s="40"/>
      <c r="EMQ199" s="40"/>
      <c r="EMR199" s="40"/>
      <c r="EMS199" s="40"/>
      <c r="EMT199" s="40"/>
      <c r="EMU199" s="40"/>
      <c r="EMV199" s="40"/>
      <c r="EMW199" s="40"/>
      <c r="EMX199" s="40"/>
      <c r="EMY199" s="40"/>
      <c r="EMZ199" s="40"/>
      <c r="ENA199" s="40"/>
      <c r="ENB199" s="40"/>
      <c r="ENC199" s="40"/>
      <c r="END199" s="40"/>
      <c r="ENE199" s="40"/>
      <c r="ENF199" s="40"/>
      <c r="ENG199" s="40"/>
      <c r="ENH199" s="40"/>
      <c r="ENI199" s="40"/>
      <c r="ENJ199" s="40"/>
      <c r="ENK199" s="40"/>
      <c r="ENL199" s="40"/>
      <c r="ENM199" s="40"/>
      <c r="ENN199" s="40"/>
      <c r="ENO199" s="40"/>
      <c r="ENP199" s="40"/>
      <c r="ENQ199" s="40"/>
      <c r="ENR199" s="40"/>
      <c r="ENS199" s="40"/>
      <c r="ENT199" s="40"/>
      <c r="ENU199" s="40"/>
      <c r="ENV199" s="40"/>
      <c r="ENW199" s="40"/>
      <c r="ENX199" s="40"/>
      <c r="ENY199" s="40"/>
      <c r="ENZ199" s="40"/>
      <c r="EOA199" s="40"/>
      <c r="EOB199" s="40"/>
      <c r="EOC199" s="40"/>
      <c r="EOD199" s="40"/>
      <c r="EOE199" s="40"/>
      <c r="EOF199" s="40"/>
      <c r="EOG199" s="40"/>
      <c r="EOH199" s="40"/>
      <c r="EOI199" s="40"/>
      <c r="EOJ199" s="40"/>
      <c r="EOK199" s="40"/>
      <c r="EOL199" s="40"/>
      <c r="EOM199" s="40"/>
      <c r="EON199" s="40"/>
      <c r="EOO199" s="40"/>
      <c r="EOP199" s="40"/>
      <c r="EOQ199" s="40"/>
      <c r="EOR199" s="40"/>
      <c r="EOS199" s="40"/>
      <c r="EOT199" s="40"/>
      <c r="EOU199" s="40"/>
      <c r="EOV199" s="40"/>
      <c r="EOW199" s="40"/>
      <c r="EOX199" s="40"/>
      <c r="EOY199" s="40"/>
      <c r="EOZ199" s="40"/>
      <c r="EPA199" s="40"/>
      <c r="EPB199" s="40"/>
      <c r="EPC199" s="40"/>
      <c r="EPD199" s="40"/>
      <c r="EPE199" s="40"/>
      <c r="EPF199" s="40"/>
      <c r="EPG199" s="40"/>
      <c r="EPH199" s="40"/>
      <c r="EPI199" s="40"/>
      <c r="EPJ199" s="40"/>
      <c r="EPK199" s="40"/>
      <c r="EPL199" s="40"/>
      <c r="EPM199" s="40"/>
      <c r="EPN199" s="40"/>
      <c r="EPO199" s="40"/>
      <c r="EPP199" s="40"/>
      <c r="EPQ199" s="40"/>
      <c r="EPR199" s="40"/>
      <c r="EPS199" s="40"/>
      <c r="EPT199" s="40"/>
      <c r="EPU199" s="40"/>
      <c r="EPV199" s="40"/>
      <c r="EPW199" s="40"/>
      <c r="EPX199" s="40"/>
      <c r="EPY199" s="40"/>
      <c r="EPZ199" s="40"/>
      <c r="EQA199" s="40"/>
      <c r="EQB199" s="40"/>
      <c r="EQC199" s="40"/>
      <c r="EQD199" s="40"/>
      <c r="EQE199" s="40"/>
      <c r="EQF199" s="40"/>
      <c r="EQG199" s="40"/>
      <c r="EQH199" s="40"/>
      <c r="EQI199" s="40"/>
      <c r="EQJ199" s="40"/>
      <c r="EQK199" s="40"/>
      <c r="EQL199" s="40"/>
      <c r="EQM199" s="40"/>
      <c r="EQN199" s="40"/>
      <c r="EQO199" s="40"/>
      <c r="EQP199" s="40"/>
      <c r="EQQ199" s="40"/>
      <c r="EQR199" s="40"/>
      <c r="EQS199" s="40"/>
      <c r="EQT199" s="40"/>
      <c r="EQU199" s="40"/>
      <c r="EQV199" s="40"/>
      <c r="EQW199" s="40"/>
      <c r="EQX199" s="40"/>
      <c r="EQY199" s="40"/>
      <c r="EQZ199" s="40"/>
      <c r="ERA199" s="40"/>
      <c r="ERB199" s="40"/>
      <c r="ERC199" s="40"/>
      <c r="ERD199" s="40"/>
      <c r="ERE199" s="40"/>
      <c r="ERF199" s="40"/>
      <c r="ERG199" s="40"/>
      <c r="ERH199" s="40"/>
      <c r="ERI199" s="40"/>
      <c r="ERJ199" s="40"/>
      <c r="ERK199" s="40"/>
      <c r="ERL199" s="40"/>
      <c r="ERM199" s="40"/>
      <c r="ERN199" s="40"/>
      <c r="ERO199" s="40"/>
      <c r="ERP199" s="40"/>
      <c r="ERQ199" s="40"/>
      <c r="ERR199" s="40"/>
      <c r="ERS199" s="40"/>
      <c r="ERT199" s="40"/>
      <c r="ERU199" s="40"/>
      <c r="ERV199" s="40"/>
      <c r="ERW199" s="40"/>
      <c r="ERX199" s="40"/>
      <c r="ERY199" s="40"/>
      <c r="ERZ199" s="40"/>
      <c r="ESA199" s="40"/>
      <c r="ESB199" s="40"/>
      <c r="ESC199" s="40"/>
      <c r="ESD199" s="40"/>
      <c r="ESE199" s="40"/>
      <c r="ESF199" s="40"/>
      <c r="ESG199" s="40"/>
      <c r="ESH199" s="40"/>
      <c r="ESI199" s="40"/>
      <c r="ESJ199" s="40"/>
      <c r="ESK199" s="40"/>
      <c r="ESL199" s="40"/>
      <c r="ESM199" s="40"/>
      <c r="ESN199" s="40"/>
      <c r="ESO199" s="40"/>
      <c r="ESP199" s="40"/>
      <c r="ESQ199" s="40"/>
      <c r="ESR199" s="40"/>
      <c r="ESS199" s="40"/>
      <c r="EST199" s="40"/>
      <c r="ESU199" s="40"/>
      <c r="ESV199" s="40"/>
      <c r="ESW199" s="40"/>
      <c r="ESX199" s="40"/>
      <c r="ESY199" s="40"/>
      <c r="ESZ199" s="40"/>
      <c r="ETA199" s="40"/>
      <c r="ETB199" s="40"/>
      <c r="ETC199" s="40"/>
      <c r="ETD199" s="40"/>
      <c r="ETE199" s="40"/>
      <c r="ETF199" s="40"/>
      <c r="ETG199" s="40"/>
      <c r="ETH199" s="40"/>
      <c r="ETI199" s="40"/>
      <c r="ETJ199" s="40"/>
      <c r="ETK199" s="40"/>
      <c r="ETL199" s="40"/>
      <c r="ETM199" s="40"/>
      <c r="ETN199" s="40"/>
      <c r="ETO199" s="40"/>
      <c r="ETP199" s="40"/>
      <c r="ETQ199" s="40"/>
      <c r="ETR199" s="40"/>
      <c r="ETS199" s="40"/>
      <c r="ETT199" s="40"/>
      <c r="ETU199" s="40"/>
      <c r="ETV199" s="40"/>
      <c r="ETW199" s="40"/>
      <c r="ETX199" s="40"/>
      <c r="ETY199" s="40"/>
      <c r="ETZ199" s="40"/>
      <c r="EUA199" s="40"/>
      <c r="EUB199" s="40"/>
      <c r="EUC199" s="40"/>
      <c r="EUD199" s="40"/>
      <c r="EUE199" s="40"/>
      <c r="EUF199" s="40"/>
      <c r="EUG199" s="40"/>
      <c r="EUH199" s="40"/>
      <c r="EUI199" s="40"/>
      <c r="EUJ199" s="40"/>
      <c r="EUK199" s="40"/>
      <c r="EUL199" s="40"/>
      <c r="EUM199" s="40"/>
      <c r="EUN199" s="40"/>
      <c r="EUO199" s="40"/>
      <c r="EUP199" s="40"/>
      <c r="EUQ199" s="40"/>
      <c r="EUR199" s="40"/>
      <c r="EUS199" s="40"/>
      <c r="EUT199" s="40"/>
      <c r="EUU199" s="40"/>
      <c r="EUV199" s="40"/>
      <c r="EUW199" s="40"/>
      <c r="EUX199" s="40"/>
      <c r="EUY199" s="40"/>
      <c r="EUZ199" s="40"/>
      <c r="EVA199" s="40"/>
      <c r="EVB199" s="40"/>
      <c r="EVC199" s="40"/>
      <c r="EVD199" s="40"/>
      <c r="EVE199" s="40"/>
      <c r="EVF199" s="40"/>
      <c r="EVG199" s="40"/>
      <c r="EVH199" s="40"/>
      <c r="EVI199" s="40"/>
      <c r="EVJ199" s="40"/>
      <c r="EVK199" s="40"/>
      <c r="EVL199" s="40"/>
      <c r="EVM199" s="40"/>
      <c r="EVN199" s="40"/>
      <c r="EVO199" s="40"/>
      <c r="EVP199" s="40"/>
      <c r="EVQ199" s="40"/>
      <c r="EVR199" s="40"/>
      <c r="EVS199" s="40"/>
      <c r="EVT199" s="40"/>
      <c r="EVU199" s="40"/>
      <c r="EVV199" s="40"/>
      <c r="EVW199" s="40"/>
      <c r="EVX199" s="40"/>
      <c r="EVY199" s="40"/>
      <c r="EVZ199" s="40"/>
      <c r="EWA199" s="40"/>
      <c r="EWB199" s="40"/>
      <c r="EWC199" s="40"/>
      <c r="EWD199" s="40"/>
      <c r="EWE199" s="40"/>
      <c r="EWF199" s="40"/>
      <c r="EWG199" s="40"/>
      <c r="EWH199" s="40"/>
      <c r="EWI199" s="40"/>
      <c r="EWJ199" s="40"/>
      <c r="EWK199" s="40"/>
      <c r="EWL199" s="40"/>
      <c r="EWM199" s="40"/>
      <c r="EWN199" s="40"/>
      <c r="EWO199" s="40"/>
      <c r="EWP199" s="40"/>
      <c r="EWQ199" s="40"/>
      <c r="EWR199" s="40"/>
      <c r="EWS199" s="40"/>
      <c r="EWT199" s="40"/>
      <c r="EWU199" s="40"/>
      <c r="EWV199" s="40"/>
      <c r="EWW199" s="40"/>
      <c r="EWX199" s="40"/>
      <c r="EWY199" s="40"/>
      <c r="EWZ199" s="40"/>
      <c r="EXA199" s="40"/>
      <c r="EXB199" s="40"/>
      <c r="EXC199" s="40"/>
      <c r="EXD199" s="40"/>
      <c r="EXE199" s="40"/>
      <c r="EXF199" s="40"/>
      <c r="EXG199" s="40"/>
      <c r="EXH199" s="40"/>
      <c r="EXI199" s="40"/>
      <c r="EXJ199" s="40"/>
      <c r="EXK199" s="40"/>
      <c r="EXL199" s="40"/>
      <c r="EXM199" s="40"/>
      <c r="EXN199" s="40"/>
      <c r="EXO199" s="40"/>
      <c r="EXP199" s="40"/>
      <c r="EXQ199" s="40"/>
      <c r="EXR199" s="40"/>
      <c r="EXS199" s="40"/>
      <c r="EXT199" s="40"/>
      <c r="EXU199" s="40"/>
      <c r="EXV199" s="40"/>
      <c r="EXW199" s="40"/>
      <c r="EXX199" s="40"/>
      <c r="EXY199" s="40"/>
      <c r="EXZ199" s="40"/>
      <c r="EYA199" s="40"/>
      <c r="EYB199" s="40"/>
      <c r="EYC199" s="40"/>
      <c r="EYD199" s="40"/>
      <c r="EYE199" s="40"/>
      <c r="EYF199" s="40"/>
      <c r="EYG199" s="40"/>
      <c r="EYH199" s="40"/>
      <c r="EYI199" s="40"/>
      <c r="EYJ199" s="40"/>
      <c r="EYK199" s="40"/>
      <c r="EYL199" s="40"/>
      <c r="EYM199" s="40"/>
      <c r="EYN199" s="40"/>
      <c r="EYO199" s="40"/>
      <c r="EYP199" s="40"/>
      <c r="EYQ199" s="40"/>
      <c r="EYR199" s="40"/>
      <c r="EYS199" s="40"/>
      <c r="EYT199" s="40"/>
      <c r="EYU199" s="40"/>
      <c r="EYV199" s="40"/>
      <c r="EYW199" s="40"/>
      <c r="EYX199" s="40"/>
      <c r="EYY199" s="40"/>
      <c r="EYZ199" s="40"/>
      <c r="EZA199" s="40"/>
      <c r="EZB199" s="40"/>
      <c r="EZC199" s="40"/>
      <c r="EZD199" s="40"/>
      <c r="EZE199" s="40"/>
      <c r="EZF199" s="40"/>
      <c r="EZG199" s="40"/>
      <c r="EZH199" s="40"/>
      <c r="EZI199" s="40"/>
      <c r="EZJ199" s="40"/>
      <c r="EZK199" s="40"/>
      <c r="EZL199" s="40"/>
      <c r="EZM199" s="40"/>
      <c r="EZN199" s="40"/>
      <c r="EZO199" s="40"/>
      <c r="EZP199" s="40"/>
      <c r="EZQ199" s="40"/>
      <c r="EZR199" s="40"/>
      <c r="EZS199" s="40"/>
      <c r="EZT199" s="40"/>
      <c r="EZU199" s="40"/>
      <c r="EZV199" s="40"/>
      <c r="EZW199" s="40"/>
      <c r="EZX199" s="40"/>
      <c r="EZY199" s="40"/>
      <c r="EZZ199" s="40"/>
      <c r="FAA199" s="40"/>
      <c r="FAB199" s="40"/>
      <c r="FAC199" s="40"/>
      <c r="FAD199" s="40"/>
      <c r="FAE199" s="40"/>
      <c r="FAF199" s="40"/>
      <c r="FAG199" s="40"/>
      <c r="FAH199" s="40"/>
      <c r="FAI199" s="40"/>
      <c r="FAJ199" s="40"/>
      <c r="FAK199" s="40"/>
      <c r="FAL199" s="40"/>
      <c r="FAM199" s="40"/>
      <c r="FAN199" s="40"/>
      <c r="FAO199" s="40"/>
      <c r="FAP199" s="40"/>
      <c r="FAQ199" s="40"/>
      <c r="FAR199" s="40"/>
      <c r="FAS199" s="40"/>
      <c r="FAT199" s="40"/>
      <c r="FAU199" s="40"/>
      <c r="FAV199" s="40"/>
      <c r="FAW199" s="40"/>
      <c r="FAX199" s="40"/>
      <c r="FAY199" s="40"/>
      <c r="FAZ199" s="40"/>
      <c r="FBA199" s="40"/>
      <c r="FBB199" s="40"/>
      <c r="FBC199" s="40"/>
      <c r="FBD199" s="40"/>
      <c r="FBE199" s="40"/>
      <c r="FBF199" s="40"/>
      <c r="FBG199" s="40"/>
      <c r="FBH199" s="40"/>
      <c r="FBI199" s="40"/>
      <c r="FBJ199" s="40"/>
      <c r="FBK199" s="40"/>
      <c r="FBL199" s="40"/>
      <c r="FBM199" s="40"/>
      <c r="FBN199" s="40"/>
      <c r="FBO199" s="40"/>
      <c r="FBP199" s="40"/>
      <c r="FBQ199" s="40"/>
      <c r="FBR199" s="40"/>
      <c r="FBS199" s="40"/>
      <c r="FBT199" s="40"/>
      <c r="FBU199" s="40"/>
      <c r="FBV199" s="40"/>
      <c r="FBW199" s="40"/>
      <c r="FBX199" s="40"/>
      <c r="FBY199" s="40"/>
      <c r="FBZ199" s="40"/>
      <c r="FCA199" s="40"/>
      <c r="FCB199" s="40"/>
      <c r="FCC199" s="40"/>
      <c r="FCD199" s="40"/>
      <c r="FCE199" s="40"/>
      <c r="FCF199" s="40"/>
      <c r="FCG199" s="40"/>
      <c r="FCH199" s="40"/>
      <c r="FCI199" s="40"/>
      <c r="FCJ199" s="40"/>
      <c r="FCK199" s="40"/>
      <c r="FCL199" s="40"/>
      <c r="FCM199" s="40"/>
      <c r="FCN199" s="40"/>
      <c r="FCO199" s="40"/>
      <c r="FCP199" s="40"/>
      <c r="FCQ199" s="40"/>
      <c r="FCR199" s="40"/>
      <c r="FCS199" s="40"/>
      <c r="FCT199" s="40"/>
      <c r="FCU199" s="40"/>
      <c r="FCV199" s="40"/>
      <c r="FCW199" s="40"/>
      <c r="FCX199" s="40"/>
      <c r="FCY199" s="40"/>
      <c r="FCZ199" s="40"/>
      <c r="FDA199" s="40"/>
      <c r="FDB199" s="40"/>
      <c r="FDC199" s="40"/>
      <c r="FDD199" s="40"/>
      <c r="FDE199" s="40"/>
      <c r="FDF199" s="40"/>
      <c r="FDG199" s="40"/>
      <c r="FDH199" s="40"/>
      <c r="FDI199" s="40"/>
      <c r="FDJ199" s="40"/>
      <c r="FDK199" s="40"/>
      <c r="FDL199" s="40"/>
      <c r="FDM199" s="40"/>
      <c r="FDN199" s="40"/>
      <c r="FDO199" s="40"/>
      <c r="FDP199" s="40"/>
      <c r="FDQ199" s="40"/>
      <c r="FDR199" s="40"/>
      <c r="FDS199" s="40"/>
      <c r="FDT199" s="40"/>
      <c r="FDU199" s="40"/>
      <c r="FDV199" s="40"/>
      <c r="FDW199" s="40"/>
      <c r="FDX199" s="40"/>
      <c r="FDY199" s="40"/>
      <c r="FDZ199" s="40"/>
      <c r="FEA199" s="40"/>
      <c r="FEB199" s="40"/>
      <c r="FEC199" s="40"/>
      <c r="FED199" s="40"/>
      <c r="FEE199" s="40"/>
      <c r="FEF199" s="40"/>
      <c r="FEG199" s="40"/>
      <c r="FEH199" s="40"/>
      <c r="FEI199" s="40"/>
      <c r="FEJ199" s="40"/>
      <c r="FEK199" s="40"/>
      <c r="FEL199" s="40"/>
      <c r="FEM199" s="40"/>
      <c r="FEN199" s="40"/>
      <c r="FEO199" s="40"/>
      <c r="FEP199" s="40"/>
      <c r="FEQ199" s="40"/>
      <c r="FER199" s="40"/>
      <c r="FES199" s="40"/>
      <c r="FET199" s="40"/>
      <c r="FEU199" s="40"/>
      <c r="FEV199" s="40"/>
      <c r="FEW199" s="40"/>
      <c r="FEX199" s="40"/>
      <c r="FEY199" s="40"/>
      <c r="FEZ199" s="40"/>
      <c r="FFA199" s="40"/>
      <c r="FFB199" s="40"/>
      <c r="FFC199" s="40"/>
      <c r="FFD199" s="40"/>
      <c r="FFE199" s="40"/>
      <c r="FFF199" s="40"/>
      <c r="FFG199" s="40"/>
      <c r="FFH199" s="40"/>
      <c r="FFI199" s="40"/>
      <c r="FFJ199" s="40"/>
      <c r="FFK199" s="40"/>
      <c r="FFL199" s="40"/>
      <c r="FFM199" s="40"/>
      <c r="FFN199" s="40"/>
      <c r="FFO199" s="40"/>
      <c r="FFP199" s="40"/>
      <c r="FFQ199" s="40"/>
      <c r="FFR199" s="40"/>
      <c r="FFS199" s="40"/>
      <c r="FFT199" s="40"/>
      <c r="FFU199" s="40"/>
      <c r="FFV199" s="40"/>
      <c r="FFW199" s="40"/>
      <c r="FFX199" s="40"/>
      <c r="FFY199" s="40"/>
      <c r="FFZ199" s="40"/>
      <c r="FGA199" s="40"/>
      <c r="FGB199" s="40"/>
      <c r="FGC199" s="40"/>
      <c r="FGD199" s="40"/>
      <c r="FGE199" s="40"/>
      <c r="FGF199" s="40"/>
      <c r="FGG199" s="40"/>
      <c r="FGH199" s="40"/>
      <c r="FGI199" s="40"/>
      <c r="FGJ199" s="40"/>
      <c r="FGK199" s="40"/>
      <c r="FGL199" s="40"/>
      <c r="FGM199" s="40"/>
      <c r="FGN199" s="40"/>
      <c r="FGO199" s="40"/>
      <c r="FGP199" s="40"/>
      <c r="FGQ199" s="40"/>
      <c r="FGR199" s="40"/>
      <c r="FGS199" s="40"/>
      <c r="FGT199" s="40"/>
      <c r="FGU199" s="40"/>
      <c r="FGV199" s="40"/>
      <c r="FGW199" s="40"/>
      <c r="FGX199" s="40"/>
      <c r="FGY199" s="40"/>
      <c r="FGZ199" s="40"/>
      <c r="FHA199" s="40"/>
      <c r="FHB199" s="40"/>
      <c r="FHC199" s="40"/>
      <c r="FHD199" s="40"/>
      <c r="FHE199" s="40"/>
      <c r="FHF199" s="40"/>
      <c r="FHG199" s="40"/>
      <c r="FHH199" s="40"/>
      <c r="FHI199" s="40"/>
      <c r="FHJ199" s="40"/>
      <c r="FHK199" s="40"/>
      <c r="FHL199" s="40"/>
      <c r="FHM199" s="40"/>
      <c r="FHN199" s="40"/>
      <c r="FHO199" s="40"/>
      <c r="FHP199" s="40"/>
      <c r="FHQ199" s="40"/>
      <c r="FHR199" s="40"/>
      <c r="FHS199" s="40"/>
      <c r="FHT199" s="40"/>
      <c r="FHU199" s="40"/>
      <c r="FHV199" s="40"/>
      <c r="FHW199" s="40"/>
      <c r="FHX199" s="40"/>
      <c r="FHY199" s="40"/>
      <c r="FHZ199" s="40"/>
      <c r="FIA199" s="40"/>
      <c r="FIB199" s="40"/>
      <c r="FIC199" s="40"/>
      <c r="FID199" s="40"/>
      <c r="FIE199" s="40"/>
      <c r="FIF199" s="40"/>
      <c r="FIG199" s="40"/>
      <c r="FIH199" s="40"/>
      <c r="FII199" s="40"/>
      <c r="FIJ199" s="40"/>
      <c r="FIK199" s="40"/>
      <c r="FIL199" s="40"/>
      <c r="FIM199" s="40"/>
      <c r="FIN199" s="40"/>
      <c r="FIO199" s="40"/>
      <c r="FIP199" s="40"/>
      <c r="FIQ199" s="40"/>
      <c r="FIR199" s="40"/>
      <c r="FIS199" s="40"/>
      <c r="FIT199" s="40"/>
      <c r="FIU199" s="40"/>
      <c r="FIV199" s="40"/>
      <c r="FIW199" s="40"/>
      <c r="FIX199" s="40"/>
      <c r="FIY199" s="40"/>
      <c r="FIZ199" s="40"/>
      <c r="FJA199" s="40"/>
      <c r="FJB199" s="40"/>
      <c r="FJC199" s="40"/>
      <c r="FJD199" s="40"/>
      <c r="FJE199" s="40"/>
      <c r="FJF199" s="40"/>
      <c r="FJG199" s="40"/>
      <c r="FJH199" s="40"/>
      <c r="FJI199" s="40"/>
      <c r="FJJ199" s="40"/>
      <c r="FJK199" s="40"/>
      <c r="FJL199" s="40"/>
      <c r="FJM199" s="40"/>
      <c r="FJN199" s="40"/>
      <c r="FJO199" s="40"/>
      <c r="FJP199" s="40"/>
      <c r="FJQ199" s="40"/>
      <c r="FJR199" s="40"/>
      <c r="FJS199" s="40"/>
      <c r="FJT199" s="40"/>
      <c r="FJU199" s="40"/>
      <c r="FJV199" s="40"/>
      <c r="FJW199" s="40"/>
      <c r="FJX199" s="40"/>
      <c r="FJY199" s="40"/>
      <c r="FJZ199" s="40"/>
      <c r="FKA199" s="40"/>
      <c r="FKB199" s="40"/>
      <c r="FKC199" s="40"/>
      <c r="FKD199" s="40"/>
      <c r="FKE199" s="40"/>
      <c r="FKF199" s="40"/>
      <c r="FKG199" s="40"/>
      <c r="FKH199" s="40"/>
      <c r="FKI199" s="40"/>
      <c r="FKJ199" s="40"/>
      <c r="FKK199" s="40"/>
      <c r="FKL199" s="40"/>
      <c r="FKM199" s="40"/>
      <c r="FKN199" s="40"/>
      <c r="FKO199" s="40"/>
      <c r="FKP199" s="40"/>
      <c r="FKQ199" s="40"/>
      <c r="FKR199" s="40"/>
      <c r="FKS199" s="40"/>
      <c r="FKT199" s="40"/>
      <c r="FKU199" s="40"/>
      <c r="FKV199" s="40"/>
      <c r="FKW199" s="40"/>
      <c r="FKX199" s="40"/>
      <c r="FKY199" s="40"/>
      <c r="FKZ199" s="40"/>
      <c r="FLA199" s="40"/>
      <c r="FLB199" s="40"/>
      <c r="FLC199" s="40"/>
      <c r="FLD199" s="40"/>
      <c r="FLE199" s="40"/>
      <c r="FLF199" s="40"/>
      <c r="FLG199" s="40"/>
      <c r="FLH199" s="40"/>
      <c r="FLI199" s="40"/>
      <c r="FLJ199" s="40"/>
      <c r="FLK199" s="40"/>
      <c r="FLL199" s="40"/>
      <c r="FLM199" s="40"/>
      <c r="FLN199" s="40"/>
      <c r="FLO199" s="40"/>
      <c r="FLP199" s="40"/>
      <c r="FLQ199" s="40"/>
      <c r="FLR199" s="40"/>
      <c r="FLS199" s="40"/>
      <c r="FLT199" s="40"/>
      <c r="FLU199" s="40"/>
      <c r="FLV199" s="40"/>
      <c r="FLW199" s="40"/>
      <c r="FLX199" s="40"/>
      <c r="FLY199" s="40"/>
      <c r="FLZ199" s="40"/>
      <c r="FMA199" s="40"/>
      <c r="FMB199" s="40"/>
      <c r="FMC199" s="40"/>
      <c r="FMD199" s="40"/>
      <c r="FME199" s="40"/>
      <c r="FMF199" s="40"/>
      <c r="FMG199" s="40"/>
      <c r="FMH199" s="40"/>
      <c r="FMI199" s="40"/>
      <c r="FMJ199" s="40"/>
      <c r="FMK199" s="40"/>
      <c r="FML199" s="40"/>
      <c r="FMM199" s="40"/>
      <c r="FMN199" s="40"/>
      <c r="FMO199" s="40"/>
      <c r="FMP199" s="40"/>
      <c r="FMQ199" s="40"/>
      <c r="FMR199" s="40"/>
      <c r="FMS199" s="40"/>
      <c r="FMT199" s="40"/>
      <c r="FMU199" s="40"/>
      <c r="FMV199" s="40"/>
      <c r="FMW199" s="40"/>
      <c r="FMX199" s="40"/>
      <c r="FMY199" s="40"/>
      <c r="FMZ199" s="40"/>
      <c r="FNA199" s="40"/>
      <c r="FNB199" s="40"/>
      <c r="FNC199" s="40"/>
      <c r="FND199" s="40"/>
      <c r="FNE199" s="40"/>
      <c r="FNF199" s="40"/>
      <c r="FNG199" s="40"/>
      <c r="FNH199" s="40"/>
      <c r="FNI199" s="40"/>
      <c r="FNJ199" s="40"/>
      <c r="FNK199" s="40"/>
      <c r="FNL199" s="40"/>
      <c r="FNM199" s="40"/>
      <c r="FNN199" s="40"/>
      <c r="FNO199" s="40"/>
      <c r="FNP199" s="40"/>
      <c r="FNQ199" s="40"/>
      <c r="FNR199" s="40"/>
      <c r="FNS199" s="40"/>
      <c r="FNT199" s="40"/>
      <c r="FNU199" s="40"/>
      <c r="FNV199" s="40"/>
      <c r="FNW199" s="40"/>
      <c r="FNX199" s="40"/>
      <c r="FNY199" s="40"/>
      <c r="FNZ199" s="40"/>
      <c r="FOA199" s="40"/>
      <c r="FOB199" s="40"/>
      <c r="FOC199" s="40"/>
      <c r="FOD199" s="40"/>
      <c r="FOE199" s="40"/>
      <c r="FOF199" s="40"/>
      <c r="FOG199" s="40"/>
      <c r="FOH199" s="40"/>
      <c r="FOI199" s="40"/>
      <c r="FOJ199" s="40"/>
      <c r="FOK199" s="40"/>
      <c r="FOL199" s="40"/>
      <c r="FOM199" s="40"/>
      <c r="FON199" s="40"/>
      <c r="FOO199" s="40"/>
      <c r="FOP199" s="40"/>
      <c r="FOQ199" s="40"/>
      <c r="FOR199" s="40"/>
      <c r="FOS199" s="40"/>
      <c r="FOT199" s="40"/>
      <c r="FOU199" s="40"/>
      <c r="FOV199" s="40"/>
      <c r="FOW199" s="40"/>
      <c r="FOX199" s="40"/>
      <c r="FOY199" s="40"/>
      <c r="FOZ199" s="40"/>
      <c r="FPA199" s="40"/>
      <c r="FPB199" s="40"/>
      <c r="FPC199" s="40"/>
      <c r="FPD199" s="40"/>
      <c r="FPE199" s="40"/>
      <c r="FPF199" s="40"/>
      <c r="FPG199" s="40"/>
      <c r="FPH199" s="40"/>
      <c r="FPI199" s="40"/>
      <c r="FPJ199" s="40"/>
      <c r="FPK199" s="40"/>
      <c r="FPL199" s="40"/>
      <c r="FPM199" s="40"/>
      <c r="FPN199" s="40"/>
      <c r="FPO199" s="40"/>
      <c r="FPP199" s="40"/>
      <c r="FPQ199" s="40"/>
      <c r="FPR199" s="40"/>
      <c r="FPS199" s="40"/>
      <c r="FPT199" s="40"/>
      <c r="FPU199" s="40"/>
      <c r="FPV199" s="40"/>
      <c r="FPW199" s="40"/>
      <c r="FPX199" s="40"/>
      <c r="FPY199" s="40"/>
      <c r="FPZ199" s="40"/>
      <c r="FQA199" s="40"/>
      <c r="FQB199" s="40"/>
      <c r="FQC199" s="40"/>
      <c r="FQD199" s="40"/>
      <c r="FQE199" s="40"/>
      <c r="FQF199" s="40"/>
      <c r="FQG199" s="40"/>
      <c r="FQH199" s="40"/>
      <c r="FQI199" s="40"/>
      <c r="FQJ199" s="40"/>
      <c r="FQK199" s="40"/>
      <c r="FQL199" s="40"/>
      <c r="FQM199" s="40"/>
      <c r="FQN199" s="40"/>
      <c r="FQO199" s="40"/>
      <c r="FQP199" s="40"/>
      <c r="FQQ199" s="40"/>
      <c r="FQR199" s="40"/>
      <c r="FQS199" s="40"/>
      <c r="FQT199" s="40"/>
      <c r="FQU199" s="40"/>
      <c r="FQV199" s="40"/>
      <c r="FQW199" s="40"/>
      <c r="FQX199" s="40"/>
      <c r="FQY199" s="40"/>
      <c r="FQZ199" s="40"/>
      <c r="FRA199" s="40"/>
      <c r="FRB199" s="40"/>
      <c r="FRC199" s="40"/>
      <c r="FRD199" s="40"/>
      <c r="FRE199" s="40"/>
      <c r="FRF199" s="40"/>
      <c r="FRG199" s="40"/>
      <c r="FRH199" s="40"/>
      <c r="FRI199" s="40"/>
      <c r="FRJ199" s="40"/>
      <c r="FRK199" s="40"/>
      <c r="FRL199" s="40"/>
      <c r="FRM199" s="40"/>
      <c r="FRN199" s="40"/>
      <c r="FRO199" s="40"/>
      <c r="FRP199" s="40"/>
      <c r="FRQ199" s="40"/>
      <c r="FRR199" s="40"/>
      <c r="FRS199" s="40"/>
      <c r="FRT199" s="40"/>
      <c r="FRU199" s="40"/>
      <c r="FRV199" s="40"/>
      <c r="FRW199" s="40"/>
      <c r="FRX199" s="40"/>
      <c r="FRY199" s="40"/>
      <c r="FRZ199" s="40"/>
      <c r="FSA199" s="40"/>
      <c r="FSB199" s="40"/>
      <c r="FSC199" s="40"/>
      <c r="FSD199" s="40"/>
      <c r="FSE199" s="40"/>
      <c r="FSF199" s="40"/>
      <c r="FSG199" s="40"/>
      <c r="FSH199" s="40"/>
      <c r="FSI199" s="40"/>
      <c r="FSJ199" s="40"/>
      <c r="FSK199" s="40"/>
      <c r="FSL199" s="40"/>
      <c r="FSM199" s="40"/>
      <c r="FSN199" s="40"/>
      <c r="FSO199" s="40"/>
      <c r="FSP199" s="40"/>
      <c r="FSQ199" s="40"/>
      <c r="FSR199" s="40"/>
      <c r="FSS199" s="40"/>
      <c r="FST199" s="40"/>
      <c r="FSU199" s="40"/>
      <c r="FSV199" s="40"/>
      <c r="FSW199" s="40"/>
      <c r="FSX199" s="40"/>
      <c r="FSY199" s="40"/>
      <c r="FSZ199" s="40"/>
      <c r="FTA199" s="40"/>
      <c r="FTB199" s="40"/>
      <c r="FTC199" s="40"/>
      <c r="FTD199" s="40"/>
      <c r="FTE199" s="40"/>
      <c r="FTF199" s="40"/>
      <c r="FTG199" s="40"/>
      <c r="FTH199" s="40"/>
      <c r="FTI199" s="40"/>
      <c r="FTJ199" s="40"/>
      <c r="FTK199" s="40"/>
      <c r="FTL199" s="40"/>
      <c r="FTM199" s="40"/>
      <c r="FTN199" s="40"/>
      <c r="FTO199" s="40"/>
      <c r="FTP199" s="40"/>
      <c r="FTQ199" s="40"/>
      <c r="FTR199" s="40"/>
      <c r="FTS199" s="40"/>
      <c r="FTT199" s="40"/>
      <c r="FTU199" s="40"/>
      <c r="FTV199" s="40"/>
      <c r="FTW199" s="40"/>
      <c r="FTX199" s="40"/>
      <c r="FTY199" s="40"/>
      <c r="FTZ199" s="40"/>
      <c r="FUA199" s="40"/>
      <c r="FUB199" s="40"/>
      <c r="FUC199" s="40"/>
      <c r="FUD199" s="40"/>
      <c r="FUE199" s="40"/>
      <c r="FUF199" s="40"/>
      <c r="FUG199" s="40"/>
      <c r="FUH199" s="40"/>
      <c r="FUI199" s="40"/>
      <c r="FUJ199" s="40"/>
      <c r="FUK199" s="40"/>
      <c r="FUL199" s="40"/>
      <c r="FUM199" s="40"/>
      <c r="FUN199" s="40"/>
      <c r="FUO199" s="40"/>
      <c r="FUP199" s="40"/>
      <c r="FUQ199" s="40"/>
      <c r="FUR199" s="40"/>
      <c r="FUS199" s="40"/>
      <c r="FUT199" s="40"/>
      <c r="FUU199" s="40"/>
      <c r="FUV199" s="40"/>
      <c r="FUW199" s="40"/>
      <c r="FUX199" s="40"/>
      <c r="FUY199" s="40"/>
      <c r="FUZ199" s="40"/>
      <c r="FVA199" s="40"/>
      <c r="FVB199" s="40"/>
      <c r="FVC199" s="40"/>
      <c r="FVD199" s="40"/>
      <c r="FVE199" s="40"/>
      <c r="FVF199" s="40"/>
      <c r="FVG199" s="40"/>
      <c r="FVH199" s="40"/>
      <c r="FVI199" s="40"/>
      <c r="FVJ199" s="40"/>
      <c r="FVK199" s="40"/>
      <c r="FVL199" s="40"/>
      <c r="FVM199" s="40"/>
      <c r="FVN199" s="40"/>
      <c r="FVO199" s="40"/>
      <c r="FVP199" s="40"/>
      <c r="FVQ199" s="40"/>
      <c r="FVR199" s="40"/>
      <c r="FVS199" s="40"/>
      <c r="FVT199" s="40"/>
      <c r="FVU199" s="40"/>
      <c r="FVV199" s="40"/>
      <c r="FVW199" s="40"/>
      <c r="FVX199" s="40"/>
      <c r="FVY199" s="40"/>
      <c r="FVZ199" s="40"/>
      <c r="FWA199" s="40"/>
      <c r="FWB199" s="40"/>
      <c r="FWC199" s="40"/>
      <c r="FWD199" s="40"/>
      <c r="FWE199" s="40"/>
      <c r="FWF199" s="40"/>
      <c r="FWG199" s="40"/>
      <c r="FWH199" s="40"/>
      <c r="FWI199" s="40"/>
      <c r="FWJ199" s="40"/>
      <c r="FWK199" s="40"/>
      <c r="FWL199" s="40"/>
      <c r="FWM199" s="40"/>
      <c r="FWN199" s="40"/>
      <c r="FWO199" s="40"/>
      <c r="FWP199" s="40"/>
      <c r="FWQ199" s="40"/>
      <c r="FWR199" s="40"/>
      <c r="FWS199" s="40"/>
      <c r="FWT199" s="40"/>
      <c r="FWU199" s="40"/>
      <c r="FWV199" s="40"/>
      <c r="FWW199" s="40"/>
      <c r="FWX199" s="40"/>
      <c r="FWY199" s="40"/>
      <c r="FWZ199" s="40"/>
      <c r="FXA199" s="40"/>
      <c r="FXB199" s="40"/>
      <c r="FXC199" s="40"/>
      <c r="FXD199" s="40"/>
      <c r="FXE199" s="40"/>
      <c r="FXF199" s="40"/>
      <c r="FXG199" s="40"/>
      <c r="FXH199" s="40"/>
      <c r="FXI199" s="40"/>
      <c r="FXJ199" s="40"/>
      <c r="FXK199" s="40"/>
      <c r="FXL199" s="40"/>
      <c r="FXM199" s="40"/>
      <c r="FXN199" s="40"/>
      <c r="FXO199" s="40"/>
      <c r="FXP199" s="40"/>
      <c r="FXQ199" s="40"/>
      <c r="FXR199" s="40"/>
      <c r="FXS199" s="40"/>
      <c r="FXT199" s="40"/>
      <c r="FXU199" s="40"/>
      <c r="FXV199" s="40"/>
      <c r="FXW199" s="40"/>
      <c r="FXX199" s="40"/>
      <c r="FXY199" s="40"/>
      <c r="FXZ199" s="40"/>
      <c r="FYA199" s="40"/>
      <c r="FYB199" s="40"/>
      <c r="FYC199" s="40"/>
      <c r="FYD199" s="40"/>
      <c r="FYE199" s="40"/>
      <c r="FYF199" s="40"/>
      <c r="FYG199" s="40"/>
      <c r="FYH199" s="40"/>
      <c r="FYI199" s="40"/>
      <c r="FYJ199" s="40"/>
      <c r="FYK199" s="40"/>
      <c r="FYL199" s="40"/>
      <c r="FYM199" s="40"/>
      <c r="FYN199" s="40"/>
      <c r="FYO199" s="40"/>
      <c r="FYP199" s="40"/>
      <c r="FYQ199" s="40"/>
      <c r="FYR199" s="40"/>
      <c r="FYS199" s="40"/>
      <c r="FYT199" s="40"/>
      <c r="FYU199" s="40"/>
      <c r="FYV199" s="40"/>
      <c r="FYW199" s="40"/>
      <c r="FYX199" s="40"/>
      <c r="FYY199" s="40"/>
      <c r="FYZ199" s="40"/>
      <c r="FZA199" s="40"/>
      <c r="FZB199" s="40"/>
      <c r="FZC199" s="40"/>
      <c r="FZD199" s="40"/>
      <c r="FZE199" s="40"/>
      <c r="FZF199" s="40"/>
      <c r="FZG199" s="40"/>
      <c r="FZH199" s="40"/>
      <c r="FZI199" s="40"/>
      <c r="FZJ199" s="40"/>
      <c r="FZK199" s="40"/>
      <c r="FZL199" s="40"/>
      <c r="FZM199" s="40"/>
      <c r="FZN199" s="40"/>
      <c r="FZO199" s="40"/>
      <c r="FZP199" s="40"/>
      <c r="FZQ199" s="40"/>
      <c r="FZR199" s="40"/>
      <c r="FZS199" s="40"/>
      <c r="FZT199" s="40"/>
      <c r="FZU199" s="40"/>
      <c r="FZV199" s="40"/>
      <c r="FZW199" s="40"/>
      <c r="FZX199" s="40"/>
      <c r="FZY199" s="40"/>
      <c r="FZZ199" s="40"/>
      <c r="GAA199" s="40"/>
      <c r="GAB199" s="40"/>
      <c r="GAC199" s="40"/>
      <c r="GAD199" s="40"/>
      <c r="GAE199" s="40"/>
      <c r="GAF199" s="40"/>
      <c r="GAG199" s="40"/>
      <c r="GAH199" s="40"/>
      <c r="GAI199" s="40"/>
      <c r="GAJ199" s="40"/>
      <c r="GAK199" s="40"/>
      <c r="GAL199" s="40"/>
      <c r="GAM199" s="40"/>
      <c r="GAN199" s="40"/>
      <c r="GAO199" s="40"/>
      <c r="GAP199" s="40"/>
      <c r="GAQ199" s="40"/>
      <c r="GAR199" s="40"/>
      <c r="GAS199" s="40"/>
      <c r="GAT199" s="40"/>
      <c r="GAU199" s="40"/>
      <c r="GAV199" s="40"/>
      <c r="GAW199" s="40"/>
      <c r="GAX199" s="40"/>
      <c r="GAY199" s="40"/>
      <c r="GAZ199" s="40"/>
      <c r="GBA199" s="40"/>
      <c r="GBB199" s="40"/>
      <c r="GBC199" s="40"/>
      <c r="GBD199" s="40"/>
      <c r="GBE199" s="40"/>
      <c r="GBF199" s="40"/>
      <c r="GBG199" s="40"/>
      <c r="GBH199" s="40"/>
      <c r="GBI199" s="40"/>
      <c r="GBJ199" s="40"/>
      <c r="GBK199" s="40"/>
      <c r="GBL199" s="40"/>
      <c r="GBM199" s="40"/>
      <c r="GBN199" s="40"/>
      <c r="GBO199" s="40"/>
      <c r="GBP199" s="40"/>
      <c r="GBQ199" s="40"/>
      <c r="GBR199" s="40"/>
      <c r="GBS199" s="40"/>
      <c r="GBT199" s="40"/>
      <c r="GBU199" s="40"/>
      <c r="GBV199" s="40"/>
      <c r="GBW199" s="40"/>
      <c r="GBX199" s="40"/>
      <c r="GBY199" s="40"/>
      <c r="GBZ199" s="40"/>
      <c r="GCA199" s="40"/>
      <c r="GCB199" s="40"/>
      <c r="GCC199" s="40"/>
      <c r="GCD199" s="40"/>
      <c r="GCE199" s="40"/>
      <c r="GCF199" s="40"/>
      <c r="GCG199" s="40"/>
      <c r="GCH199" s="40"/>
      <c r="GCI199" s="40"/>
      <c r="GCJ199" s="40"/>
      <c r="GCK199" s="40"/>
      <c r="GCL199" s="40"/>
      <c r="GCM199" s="40"/>
      <c r="GCN199" s="40"/>
      <c r="GCO199" s="40"/>
      <c r="GCP199" s="40"/>
      <c r="GCQ199" s="40"/>
      <c r="GCR199" s="40"/>
      <c r="GCS199" s="40"/>
      <c r="GCT199" s="40"/>
      <c r="GCU199" s="40"/>
      <c r="GCV199" s="40"/>
      <c r="GCW199" s="40"/>
      <c r="GCX199" s="40"/>
      <c r="GCY199" s="40"/>
      <c r="GCZ199" s="40"/>
      <c r="GDA199" s="40"/>
      <c r="GDB199" s="40"/>
      <c r="GDC199" s="40"/>
      <c r="GDD199" s="40"/>
      <c r="GDE199" s="40"/>
      <c r="GDF199" s="40"/>
      <c r="GDG199" s="40"/>
      <c r="GDH199" s="40"/>
      <c r="GDI199" s="40"/>
      <c r="GDJ199" s="40"/>
      <c r="GDK199" s="40"/>
      <c r="GDL199" s="40"/>
      <c r="GDM199" s="40"/>
      <c r="GDN199" s="40"/>
      <c r="GDO199" s="40"/>
      <c r="GDP199" s="40"/>
      <c r="GDQ199" s="40"/>
      <c r="GDR199" s="40"/>
      <c r="GDS199" s="40"/>
      <c r="GDT199" s="40"/>
      <c r="GDU199" s="40"/>
      <c r="GDV199" s="40"/>
      <c r="GDW199" s="40"/>
      <c r="GDX199" s="40"/>
      <c r="GDY199" s="40"/>
      <c r="GDZ199" s="40"/>
      <c r="GEA199" s="40"/>
      <c r="GEB199" s="40"/>
      <c r="GEC199" s="40"/>
      <c r="GED199" s="40"/>
      <c r="GEE199" s="40"/>
      <c r="GEF199" s="40"/>
      <c r="GEG199" s="40"/>
      <c r="GEH199" s="40"/>
      <c r="GEI199" s="40"/>
      <c r="GEJ199" s="40"/>
      <c r="GEK199" s="40"/>
      <c r="GEL199" s="40"/>
      <c r="GEM199" s="40"/>
      <c r="GEN199" s="40"/>
      <c r="GEO199" s="40"/>
      <c r="GEP199" s="40"/>
      <c r="GEQ199" s="40"/>
      <c r="GER199" s="40"/>
      <c r="GES199" s="40"/>
      <c r="GET199" s="40"/>
      <c r="GEU199" s="40"/>
      <c r="GEV199" s="40"/>
      <c r="GEW199" s="40"/>
      <c r="GEX199" s="40"/>
      <c r="GEY199" s="40"/>
      <c r="GEZ199" s="40"/>
      <c r="GFA199" s="40"/>
      <c r="GFB199" s="40"/>
      <c r="GFC199" s="40"/>
      <c r="GFD199" s="40"/>
      <c r="GFE199" s="40"/>
      <c r="GFF199" s="40"/>
      <c r="GFG199" s="40"/>
      <c r="GFH199" s="40"/>
      <c r="GFI199" s="40"/>
      <c r="GFJ199" s="40"/>
      <c r="GFK199" s="40"/>
      <c r="GFL199" s="40"/>
      <c r="GFM199" s="40"/>
      <c r="GFN199" s="40"/>
      <c r="GFO199" s="40"/>
      <c r="GFP199" s="40"/>
      <c r="GFQ199" s="40"/>
      <c r="GFR199" s="40"/>
      <c r="GFS199" s="40"/>
      <c r="GFT199" s="40"/>
      <c r="GFU199" s="40"/>
      <c r="GFV199" s="40"/>
      <c r="GFW199" s="40"/>
      <c r="GFX199" s="40"/>
      <c r="GFY199" s="40"/>
      <c r="GFZ199" s="40"/>
      <c r="GGA199" s="40"/>
      <c r="GGB199" s="40"/>
      <c r="GGC199" s="40"/>
      <c r="GGD199" s="40"/>
      <c r="GGE199" s="40"/>
      <c r="GGF199" s="40"/>
      <c r="GGG199" s="40"/>
      <c r="GGH199" s="40"/>
      <c r="GGI199" s="40"/>
      <c r="GGJ199" s="40"/>
      <c r="GGK199" s="40"/>
      <c r="GGL199" s="40"/>
      <c r="GGM199" s="40"/>
      <c r="GGN199" s="40"/>
      <c r="GGO199" s="40"/>
      <c r="GGP199" s="40"/>
      <c r="GGQ199" s="40"/>
      <c r="GGR199" s="40"/>
      <c r="GGS199" s="40"/>
      <c r="GGT199" s="40"/>
      <c r="GGU199" s="40"/>
      <c r="GGV199" s="40"/>
      <c r="GGW199" s="40"/>
      <c r="GGX199" s="40"/>
      <c r="GGY199" s="40"/>
      <c r="GGZ199" s="40"/>
      <c r="GHA199" s="40"/>
      <c r="GHB199" s="40"/>
      <c r="GHC199" s="40"/>
      <c r="GHD199" s="40"/>
      <c r="GHE199" s="40"/>
      <c r="GHF199" s="40"/>
      <c r="GHG199" s="40"/>
      <c r="GHH199" s="40"/>
      <c r="GHI199" s="40"/>
      <c r="GHJ199" s="40"/>
      <c r="GHK199" s="40"/>
      <c r="GHL199" s="40"/>
      <c r="GHM199" s="40"/>
      <c r="GHN199" s="40"/>
      <c r="GHO199" s="40"/>
      <c r="GHP199" s="40"/>
      <c r="GHQ199" s="40"/>
      <c r="GHR199" s="40"/>
      <c r="GHS199" s="40"/>
      <c r="GHT199" s="40"/>
      <c r="GHU199" s="40"/>
      <c r="GHV199" s="40"/>
      <c r="GHW199" s="40"/>
      <c r="GHX199" s="40"/>
      <c r="GHY199" s="40"/>
      <c r="GHZ199" s="40"/>
      <c r="GIA199" s="40"/>
      <c r="GIB199" s="40"/>
      <c r="GIC199" s="40"/>
      <c r="GID199" s="40"/>
      <c r="GIE199" s="40"/>
      <c r="GIF199" s="40"/>
      <c r="GIG199" s="40"/>
      <c r="GIH199" s="40"/>
      <c r="GII199" s="40"/>
      <c r="GIJ199" s="40"/>
      <c r="GIK199" s="40"/>
      <c r="GIL199" s="40"/>
      <c r="GIM199" s="40"/>
      <c r="GIN199" s="40"/>
      <c r="GIO199" s="40"/>
      <c r="GIP199" s="40"/>
      <c r="GIQ199" s="40"/>
      <c r="GIR199" s="40"/>
      <c r="GIS199" s="40"/>
      <c r="GIT199" s="40"/>
      <c r="GIU199" s="40"/>
      <c r="GIV199" s="40"/>
      <c r="GIW199" s="40"/>
      <c r="GIX199" s="40"/>
      <c r="GIY199" s="40"/>
      <c r="GIZ199" s="40"/>
      <c r="GJA199" s="40"/>
      <c r="GJB199" s="40"/>
      <c r="GJC199" s="40"/>
      <c r="GJD199" s="40"/>
      <c r="GJE199" s="40"/>
      <c r="GJF199" s="40"/>
      <c r="GJG199" s="40"/>
      <c r="GJH199" s="40"/>
      <c r="GJI199" s="40"/>
      <c r="GJJ199" s="40"/>
      <c r="GJK199" s="40"/>
      <c r="GJL199" s="40"/>
      <c r="GJM199" s="40"/>
      <c r="GJN199" s="40"/>
      <c r="GJO199" s="40"/>
      <c r="GJP199" s="40"/>
      <c r="GJQ199" s="40"/>
      <c r="GJR199" s="40"/>
      <c r="GJS199" s="40"/>
      <c r="GJT199" s="40"/>
      <c r="GJU199" s="40"/>
      <c r="GJV199" s="40"/>
      <c r="GJW199" s="40"/>
      <c r="GJX199" s="40"/>
      <c r="GJY199" s="40"/>
      <c r="GJZ199" s="40"/>
      <c r="GKA199" s="40"/>
      <c r="GKB199" s="40"/>
      <c r="GKC199" s="40"/>
      <c r="GKD199" s="40"/>
      <c r="GKE199" s="40"/>
      <c r="GKF199" s="40"/>
      <c r="GKG199" s="40"/>
      <c r="GKH199" s="40"/>
      <c r="GKI199" s="40"/>
      <c r="GKJ199" s="40"/>
      <c r="GKK199" s="40"/>
      <c r="GKL199" s="40"/>
      <c r="GKM199" s="40"/>
      <c r="GKN199" s="40"/>
      <c r="GKO199" s="40"/>
      <c r="GKP199" s="40"/>
      <c r="GKQ199" s="40"/>
      <c r="GKR199" s="40"/>
      <c r="GKS199" s="40"/>
      <c r="GKT199" s="40"/>
      <c r="GKU199" s="40"/>
      <c r="GKV199" s="40"/>
      <c r="GKW199" s="40"/>
      <c r="GKX199" s="40"/>
      <c r="GKY199" s="40"/>
      <c r="GKZ199" s="40"/>
      <c r="GLA199" s="40"/>
      <c r="GLB199" s="40"/>
      <c r="GLC199" s="40"/>
      <c r="GLD199" s="40"/>
      <c r="GLE199" s="40"/>
      <c r="GLF199" s="40"/>
      <c r="GLG199" s="40"/>
      <c r="GLH199" s="40"/>
      <c r="GLI199" s="40"/>
      <c r="GLJ199" s="40"/>
      <c r="GLK199" s="40"/>
      <c r="GLL199" s="40"/>
      <c r="GLM199" s="40"/>
      <c r="GLN199" s="40"/>
      <c r="GLO199" s="40"/>
      <c r="GLP199" s="40"/>
      <c r="GLQ199" s="40"/>
      <c r="GLR199" s="40"/>
      <c r="GLS199" s="40"/>
      <c r="GLT199" s="40"/>
      <c r="GLU199" s="40"/>
      <c r="GLV199" s="40"/>
      <c r="GLW199" s="40"/>
      <c r="GLX199" s="40"/>
      <c r="GLY199" s="40"/>
      <c r="GLZ199" s="40"/>
      <c r="GMA199" s="40"/>
      <c r="GMB199" s="40"/>
      <c r="GMC199" s="40"/>
      <c r="GMD199" s="40"/>
      <c r="GME199" s="40"/>
      <c r="GMF199" s="40"/>
      <c r="GMG199" s="40"/>
      <c r="GMH199" s="40"/>
      <c r="GMI199" s="40"/>
      <c r="GMJ199" s="40"/>
      <c r="GMK199" s="40"/>
      <c r="GML199" s="40"/>
      <c r="GMM199" s="40"/>
      <c r="GMN199" s="40"/>
      <c r="GMO199" s="40"/>
      <c r="GMP199" s="40"/>
      <c r="GMQ199" s="40"/>
      <c r="GMR199" s="40"/>
      <c r="GMS199" s="40"/>
      <c r="GMT199" s="40"/>
      <c r="GMU199" s="40"/>
      <c r="GMV199" s="40"/>
      <c r="GMW199" s="40"/>
      <c r="GMX199" s="40"/>
      <c r="GMY199" s="40"/>
      <c r="GMZ199" s="40"/>
      <c r="GNA199" s="40"/>
      <c r="GNB199" s="40"/>
      <c r="GNC199" s="40"/>
      <c r="GND199" s="40"/>
      <c r="GNE199" s="40"/>
      <c r="GNF199" s="40"/>
      <c r="GNG199" s="40"/>
      <c r="GNH199" s="40"/>
      <c r="GNI199" s="40"/>
      <c r="GNJ199" s="40"/>
      <c r="GNK199" s="40"/>
      <c r="GNL199" s="40"/>
      <c r="GNM199" s="40"/>
      <c r="GNN199" s="40"/>
      <c r="GNO199" s="40"/>
      <c r="GNP199" s="40"/>
      <c r="GNQ199" s="40"/>
      <c r="GNR199" s="40"/>
      <c r="GNS199" s="40"/>
      <c r="GNT199" s="40"/>
      <c r="GNU199" s="40"/>
      <c r="GNV199" s="40"/>
      <c r="GNW199" s="40"/>
      <c r="GNX199" s="40"/>
      <c r="GNY199" s="40"/>
      <c r="GNZ199" s="40"/>
      <c r="GOA199" s="40"/>
      <c r="GOB199" s="40"/>
      <c r="GOC199" s="40"/>
      <c r="GOD199" s="40"/>
      <c r="GOE199" s="40"/>
      <c r="GOF199" s="40"/>
      <c r="GOG199" s="40"/>
      <c r="GOH199" s="40"/>
      <c r="GOI199" s="40"/>
      <c r="GOJ199" s="40"/>
      <c r="GOK199" s="40"/>
      <c r="GOL199" s="40"/>
      <c r="GOM199" s="40"/>
      <c r="GON199" s="40"/>
      <c r="GOO199" s="40"/>
      <c r="GOP199" s="40"/>
      <c r="GOQ199" s="40"/>
      <c r="GOR199" s="40"/>
      <c r="GOS199" s="40"/>
      <c r="GOT199" s="40"/>
      <c r="GOU199" s="40"/>
      <c r="GOV199" s="40"/>
      <c r="GOW199" s="40"/>
      <c r="GOX199" s="40"/>
      <c r="GOY199" s="40"/>
      <c r="GOZ199" s="40"/>
      <c r="GPA199" s="40"/>
      <c r="GPB199" s="40"/>
      <c r="GPC199" s="40"/>
      <c r="GPD199" s="40"/>
      <c r="GPE199" s="40"/>
      <c r="GPF199" s="40"/>
      <c r="GPG199" s="40"/>
      <c r="GPH199" s="40"/>
      <c r="GPI199" s="40"/>
      <c r="GPJ199" s="40"/>
      <c r="GPK199" s="40"/>
      <c r="GPL199" s="40"/>
      <c r="GPM199" s="40"/>
      <c r="GPN199" s="40"/>
      <c r="GPO199" s="40"/>
      <c r="GPP199" s="40"/>
      <c r="GPQ199" s="40"/>
      <c r="GPR199" s="40"/>
      <c r="GPS199" s="40"/>
      <c r="GPT199" s="40"/>
      <c r="GPU199" s="40"/>
      <c r="GPV199" s="40"/>
      <c r="GPW199" s="40"/>
      <c r="GPX199" s="40"/>
      <c r="GPY199" s="40"/>
      <c r="GPZ199" s="40"/>
      <c r="GQA199" s="40"/>
      <c r="GQB199" s="40"/>
      <c r="GQC199" s="40"/>
      <c r="GQD199" s="40"/>
      <c r="GQE199" s="40"/>
      <c r="GQF199" s="40"/>
      <c r="GQG199" s="40"/>
      <c r="GQH199" s="40"/>
      <c r="GQI199" s="40"/>
      <c r="GQJ199" s="40"/>
      <c r="GQK199" s="40"/>
      <c r="GQL199" s="40"/>
      <c r="GQM199" s="40"/>
      <c r="GQN199" s="40"/>
      <c r="GQO199" s="40"/>
      <c r="GQP199" s="40"/>
      <c r="GQQ199" s="40"/>
      <c r="GQR199" s="40"/>
      <c r="GQS199" s="40"/>
      <c r="GQT199" s="40"/>
      <c r="GQU199" s="40"/>
      <c r="GQV199" s="40"/>
      <c r="GQW199" s="40"/>
      <c r="GQX199" s="40"/>
      <c r="GQY199" s="40"/>
      <c r="GQZ199" s="40"/>
      <c r="GRA199" s="40"/>
      <c r="GRB199" s="40"/>
      <c r="GRC199" s="40"/>
      <c r="GRD199" s="40"/>
      <c r="GRE199" s="40"/>
      <c r="GRF199" s="40"/>
      <c r="GRG199" s="40"/>
      <c r="GRH199" s="40"/>
      <c r="GRI199" s="40"/>
      <c r="GRJ199" s="40"/>
      <c r="GRK199" s="40"/>
      <c r="GRL199" s="40"/>
      <c r="GRM199" s="40"/>
      <c r="GRN199" s="40"/>
      <c r="GRO199" s="40"/>
      <c r="GRP199" s="40"/>
      <c r="GRQ199" s="40"/>
      <c r="GRR199" s="40"/>
      <c r="GRS199" s="40"/>
      <c r="GRT199" s="40"/>
      <c r="GRU199" s="40"/>
      <c r="GRV199" s="40"/>
      <c r="GRW199" s="40"/>
      <c r="GRX199" s="40"/>
      <c r="GRY199" s="40"/>
      <c r="GRZ199" s="40"/>
      <c r="GSA199" s="40"/>
      <c r="GSB199" s="40"/>
      <c r="GSC199" s="40"/>
      <c r="GSD199" s="40"/>
      <c r="GSE199" s="40"/>
      <c r="GSF199" s="40"/>
      <c r="GSG199" s="40"/>
      <c r="GSH199" s="40"/>
      <c r="GSI199" s="40"/>
      <c r="GSJ199" s="40"/>
      <c r="GSK199" s="40"/>
      <c r="GSL199" s="40"/>
      <c r="GSM199" s="40"/>
      <c r="GSN199" s="40"/>
      <c r="GSO199" s="40"/>
      <c r="GSP199" s="40"/>
      <c r="GSQ199" s="40"/>
      <c r="GSR199" s="40"/>
      <c r="GSS199" s="40"/>
      <c r="GST199" s="40"/>
      <c r="GSU199" s="40"/>
      <c r="GSV199" s="40"/>
      <c r="GSW199" s="40"/>
      <c r="GSX199" s="40"/>
      <c r="GSY199" s="40"/>
      <c r="GSZ199" s="40"/>
      <c r="GTA199" s="40"/>
      <c r="GTB199" s="40"/>
      <c r="GTC199" s="40"/>
      <c r="GTD199" s="40"/>
      <c r="GTE199" s="40"/>
      <c r="GTF199" s="40"/>
      <c r="GTG199" s="40"/>
      <c r="GTH199" s="40"/>
      <c r="GTI199" s="40"/>
      <c r="GTJ199" s="40"/>
      <c r="GTK199" s="40"/>
      <c r="GTL199" s="40"/>
      <c r="GTM199" s="40"/>
      <c r="GTN199" s="40"/>
      <c r="GTO199" s="40"/>
      <c r="GTP199" s="40"/>
      <c r="GTQ199" s="40"/>
      <c r="GTR199" s="40"/>
      <c r="GTS199" s="40"/>
      <c r="GTT199" s="40"/>
      <c r="GTU199" s="40"/>
      <c r="GTV199" s="40"/>
      <c r="GTW199" s="40"/>
      <c r="GTX199" s="40"/>
      <c r="GTY199" s="40"/>
      <c r="GTZ199" s="40"/>
      <c r="GUA199" s="40"/>
      <c r="GUB199" s="40"/>
      <c r="GUC199" s="40"/>
      <c r="GUD199" s="40"/>
      <c r="GUE199" s="40"/>
      <c r="GUF199" s="40"/>
      <c r="GUG199" s="40"/>
      <c r="GUH199" s="40"/>
      <c r="GUI199" s="40"/>
      <c r="GUJ199" s="40"/>
      <c r="GUK199" s="40"/>
      <c r="GUL199" s="40"/>
      <c r="GUM199" s="40"/>
      <c r="GUN199" s="40"/>
      <c r="GUO199" s="40"/>
      <c r="GUP199" s="40"/>
      <c r="GUQ199" s="40"/>
      <c r="GUR199" s="40"/>
      <c r="GUS199" s="40"/>
      <c r="GUT199" s="40"/>
      <c r="GUU199" s="40"/>
      <c r="GUV199" s="40"/>
      <c r="GUW199" s="40"/>
      <c r="GUX199" s="40"/>
      <c r="GUY199" s="40"/>
      <c r="GUZ199" s="40"/>
      <c r="GVA199" s="40"/>
      <c r="GVB199" s="40"/>
      <c r="GVC199" s="40"/>
      <c r="GVD199" s="40"/>
      <c r="GVE199" s="40"/>
      <c r="GVF199" s="40"/>
      <c r="GVG199" s="40"/>
      <c r="GVH199" s="40"/>
      <c r="GVI199" s="40"/>
      <c r="GVJ199" s="40"/>
      <c r="GVK199" s="40"/>
      <c r="GVL199" s="40"/>
      <c r="GVM199" s="40"/>
      <c r="GVN199" s="40"/>
      <c r="GVO199" s="40"/>
      <c r="GVP199" s="40"/>
      <c r="GVQ199" s="40"/>
      <c r="GVR199" s="40"/>
      <c r="GVS199" s="40"/>
      <c r="GVT199" s="40"/>
      <c r="GVU199" s="40"/>
      <c r="GVV199" s="40"/>
      <c r="GVW199" s="40"/>
      <c r="GVX199" s="40"/>
      <c r="GVY199" s="40"/>
      <c r="GVZ199" s="40"/>
      <c r="GWA199" s="40"/>
      <c r="GWB199" s="40"/>
      <c r="GWC199" s="40"/>
      <c r="GWD199" s="40"/>
      <c r="GWE199" s="40"/>
      <c r="GWF199" s="40"/>
      <c r="GWG199" s="40"/>
      <c r="GWH199" s="40"/>
      <c r="GWI199" s="40"/>
      <c r="GWJ199" s="40"/>
      <c r="GWK199" s="40"/>
      <c r="GWL199" s="40"/>
      <c r="GWM199" s="40"/>
      <c r="GWN199" s="40"/>
      <c r="GWO199" s="40"/>
      <c r="GWP199" s="40"/>
      <c r="GWQ199" s="40"/>
      <c r="GWR199" s="40"/>
      <c r="GWS199" s="40"/>
      <c r="GWT199" s="40"/>
      <c r="GWU199" s="40"/>
      <c r="GWV199" s="40"/>
      <c r="GWW199" s="40"/>
      <c r="GWX199" s="40"/>
      <c r="GWY199" s="40"/>
      <c r="GWZ199" s="40"/>
      <c r="GXA199" s="40"/>
      <c r="GXB199" s="40"/>
      <c r="GXC199" s="40"/>
      <c r="GXD199" s="40"/>
      <c r="GXE199" s="40"/>
      <c r="GXF199" s="40"/>
      <c r="GXG199" s="40"/>
      <c r="GXH199" s="40"/>
      <c r="GXI199" s="40"/>
      <c r="GXJ199" s="40"/>
      <c r="GXK199" s="40"/>
      <c r="GXL199" s="40"/>
      <c r="GXM199" s="40"/>
      <c r="GXN199" s="40"/>
      <c r="GXO199" s="40"/>
      <c r="GXP199" s="40"/>
      <c r="GXQ199" s="40"/>
      <c r="GXR199" s="40"/>
      <c r="GXS199" s="40"/>
      <c r="GXT199" s="40"/>
      <c r="GXU199" s="40"/>
      <c r="GXV199" s="40"/>
      <c r="GXW199" s="40"/>
      <c r="GXX199" s="40"/>
      <c r="GXY199" s="40"/>
      <c r="GXZ199" s="40"/>
      <c r="GYA199" s="40"/>
      <c r="GYB199" s="40"/>
      <c r="GYC199" s="40"/>
      <c r="GYD199" s="40"/>
      <c r="GYE199" s="40"/>
      <c r="GYF199" s="40"/>
      <c r="GYG199" s="40"/>
      <c r="GYH199" s="40"/>
      <c r="GYI199" s="40"/>
      <c r="GYJ199" s="40"/>
      <c r="GYK199" s="40"/>
      <c r="GYL199" s="40"/>
      <c r="GYM199" s="40"/>
      <c r="GYN199" s="40"/>
      <c r="GYO199" s="40"/>
      <c r="GYP199" s="40"/>
      <c r="GYQ199" s="40"/>
      <c r="GYR199" s="40"/>
      <c r="GYS199" s="40"/>
      <c r="GYT199" s="40"/>
      <c r="GYU199" s="40"/>
      <c r="GYV199" s="40"/>
      <c r="GYW199" s="40"/>
      <c r="GYX199" s="40"/>
      <c r="GYY199" s="40"/>
      <c r="GYZ199" s="40"/>
      <c r="GZA199" s="40"/>
      <c r="GZB199" s="40"/>
      <c r="GZC199" s="40"/>
      <c r="GZD199" s="40"/>
      <c r="GZE199" s="40"/>
      <c r="GZF199" s="40"/>
      <c r="GZG199" s="40"/>
      <c r="GZH199" s="40"/>
      <c r="GZI199" s="40"/>
      <c r="GZJ199" s="40"/>
      <c r="GZK199" s="40"/>
      <c r="GZL199" s="40"/>
      <c r="GZM199" s="40"/>
      <c r="GZN199" s="40"/>
      <c r="GZO199" s="40"/>
      <c r="GZP199" s="40"/>
      <c r="GZQ199" s="40"/>
      <c r="GZR199" s="40"/>
      <c r="GZS199" s="40"/>
      <c r="GZT199" s="40"/>
      <c r="GZU199" s="40"/>
      <c r="GZV199" s="40"/>
      <c r="GZW199" s="40"/>
      <c r="GZX199" s="40"/>
      <c r="GZY199" s="40"/>
      <c r="GZZ199" s="40"/>
      <c r="HAA199" s="40"/>
      <c r="HAB199" s="40"/>
      <c r="HAC199" s="40"/>
      <c r="HAD199" s="40"/>
      <c r="HAE199" s="40"/>
      <c r="HAF199" s="40"/>
      <c r="HAG199" s="40"/>
      <c r="HAH199" s="40"/>
      <c r="HAI199" s="40"/>
      <c r="HAJ199" s="40"/>
      <c r="HAK199" s="40"/>
      <c r="HAL199" s="40"/>
      <c r="HAM199" s="40"/>
      <c r="HAN199" s="40"/>
      <c r="HAO199" s="40"/>
      <c r="HAP199" s="40"/>
      <c r="HAQ199" s="40"/>
      <c r="HAR199" s="40"/>
      <c r="HAS199" s="40"/>
      <c r="HAT199" s="40"/>
      <c r="HAU199" s="40"/>
      <c r="HAV199" s="40"/>
      <c r="HAW199" s="40"/>
      <c r="HAX199" s="40"/>
      <c r="HAY199" s="40"/>
      <c r="HAZ199" s="40"/>
      <c r="HBA199" s="40"/>
      <c r="HBB199" s="40"/>
      <c r="HBC199" s="40"/>
      <c r="HBD199" s="40"/>
      <c r="HBE199" s="40"/>
      <c r="HBF199" s="40"/>
      <c r="HBG199" s="40"/>
      <c r="HBH199" s="40"/>
      <c r="HBI199" s="40"/>
      <c r="HBJ199" s="40"/>
      <c r="HBK199" s="40"/>
      <c r="HBL199" s="40"/>
      <c r="HBM199" s="40"/>
      <c r="HBN199" s="40"/>
      <c r="HBO199" s="40"/>
      <c r="HBP199" s="40"/>
      <c r="HBQ199" s="40"/>
      <c r="HBR199" s="40"/>
      <c r="HBS199" s="40"/>
      <c r="HBT199" s="40"/>
      <c r="HBU199" s="40"/>
      <c r="HBV199" s="40"/>
      <c r="HBW199" s="40"/>
      <c r="HBX199" s="40"/>
      <c r="HBY199" s="40"/>
      <c r="HBZ199" s="40"/>
      <c r="HCA199" s="40"/>
      <c r="HCB199" s="40"/>
      <c r="HCC199" s="40"/>
      <c r="HCD199" s="40"/>
      <c r="HCE199" s="40"/>
      <c r="HCF199" s="40"/>
      <c r="HCG199" s="40"/>
      <c r="HCH199" s="40"/>
      <c r="HCI199" s="40"/>
      <c r="HCJ199" s="40"/>
      <c r="HCK199" s="40"/>
      <c r="HCL199" s="40"/>
      <c r="HCM199" s="40"/>
      <c r="HCN199" s="40"/>
      <c r="HCO199" s="40"/>
      <c r="HCP199" s="40"/>
      <c r="HCQ199" s="40"/>
      <c r="HCR199" s="40"/>
      <c r="HCS199" s="40"/>
      <c r="HCT199" s="40"/>
      <c r="HCU199" s="40"/>
      <c r="HCV199" s="40"/>
      <c r="HCW199" s="40"/>
      <c r="HCX199" s="40"/>
      <c r="HCY199" s="40"/>
      <c r="HCZ199" s="40"/>
      <c r="HDA199" s="40"/>
      <c r="HDB199" s="40"/>
      <c r="HDC199" s="40"/>
      <c r="HDD199" s="40"/>
      <c r="HDE199" s="40"/>
      <c r="HDF199" s="40"/>
      <c r="HDG199" s="40"/>
      <c r="HDH199" s="40"/>
      <c r="HDI199" s="40"/>
      <c r="HDJ199" s="40"/>
      <c r="HDK199" s="40"/>
      <c r="HDL199" s="40"/>
      <c r="HDM199" s="40"/>
      <c r="HDN199" s="40"/>
      <c r="HDO199" s="40"/>
      <c r="HDP199" s="40"/>
      <c r="HDQ199" s="40"/>
      <c r="HDR199" s="40"/>
      <c r="HDS199" s="40"/>
      <c r="HDT199" s="40"/>
      <c r="HDU199" s="40"/>
      <c r="HDV199" s="40"/>
      <c r="HDW199" s="40"/>
      <c r="HDX199" s="40"/>
      <c r="HDY199" s="40"/>
      <c r="HDZ199" s="40"/>
      <c r="HEA199" s="40"/>
      <c r="HEB199" s="40"/>
      <c r="HEC199" s="40"/>
      <c r="HED199" s="40"/>
      <c r="HEE199" s="40"/>
      <c r="HEF199" s="40"/>
      <c r="HEG199" s="40"/>
      <c r="HEH199" s="40"/>
      <c r="HEI199" s="40"/>
      <c r="HEJ199" s="40"/>
      <c r="HEK199" s="40"/>
      <c r="HEL199" s="40"/>
      <c r="HEM199" s="40"/>
      <c r="HEN199" s="40"/>
      <c r="HEO199" s="40"/>
      <c r="HEP199" s="40"/>
      <c r="HEQ199" s="40"/>
      <c r="HER199" s="40"/>
      <c r="HES199" s="40"/>
      <c r="HET199" s="40"/>
      <c r="HEU199" s="40"/>
      <c r="HEV199" s="40"/>
      <c r="HEW199" s="40"/>
      <c r="HEX199" s="40"/>
      <c r="HEY199" s="40"/>
      <c r="HEZ199" s="40"/>
      <c r="HFA199" s="40"/>
      <c r="HFB199" s="40"/>
      <c r="HFC199" s="40"/>
      <c r="HFD199" s="40"/>
      <c r="HFE199" s="40"/>
      <c r="HFF199" s="40"/>
      <c r="HFG199" s="40"/>
      <c r="HFH199" s="40"/>
      <c r="HFI199" s="40"/>
      <c r="HFJ199" s="40"/>
      <c r="HFK199" s="40"/>
      <c r="HFL199" s="40"/>
      <c r="HFM199" s="40"/>
      <c r="HFN199" s="40"/>
      <c r="HFO199" s="40"/>
      <c r="HFP199" s="40"/>
      <c r="HFQ199" s="40"/>
      <c r="HFR199" s="40"/>
      <c r="HFS199" s="40"/>
      <c r="HFT199" s="40"/>
      <c r="HFU199" s="40"/>
      <c r="HFV199" s="40"/>
      <c r="HFW199" s="40"/>
      <c r="HFX199" s="40"/>
      <c r="HFY199" s="40"/>
      <c r="HFZ199" s="40"/>
      <c r="HGA199" s="40"/>
      <c r="HGB199" s="40"/>
      <c r="HGC199" s="40"/>
      <c r="HGD199" s="40"/>
      <c r="HGE199" s="40"/>
      <c r="HGF199" s="40"/>
      <c r="HGG199" s="40"/>
      <c r="HGH199" s="40"/>
      <c r="HGI199" s="40"/>
      <c r="HGJ199" s="40"/>
      <c r="HGK199" s="40"/>
      <c r="HGL199" s="40"/>
      <c r="HGM199" s="40"/>
      <c r="HGN199" s="40"/>
      <c r="HGO199" s="40"/>
      <c r="HGP199" s="40"/>
      <c r="HGQ199" s="40"/>
      <c r="HGR199" s="40"/>
      <c r="HGS199" s="40"/>
      <c r="HGT199" s="40"/>
      <c r="HGU199" s="40"/>
      <c r="HGV199" s="40"/>
      <c r="HGW199" s="40"/>
      <c r="HGX199" s="40"/>
      <c r="HGY199" s="40"/>
      <c r="HGZ199" s="40"/>
      <c r="HHA199" s="40"/>
      <c r="HHB199" s="40"/>
      <c r="HHC199" s="40"/>
      <c r="HHD199" s="40"/>
      <c r="HHE199" s="40"/>
      <c r="HHF199" s="40"/>
      <c r="HHG199" s="40"/>
      <c r="HHH199" s="40"/>
      <c r="HHI199" s="40"/>
      <c r="HHJ199" s="40"/>
      <c r="HHK199" s="40"/>
      <c r="HHL199" s="40"/>
      <c r="HHM199" s="40"/>
      <c r="HHN199" s="40"/>
      <c r="HHO199" s="40"/>
      <c r="HHP199" s="40"/>
      <c r="HHQ199" s="40"/>
      <c r="HHR199" s="40"/>
      <c r="HHS199" s="40"/>
      <c r="HHT199" s="40"/>
      <c r="HHU199" s="40"/>
      <c r="HHV199" s="40"/>
      <c r="HHW199" s="40"/>
      <c r="HHX199" s="40"/>
      <c r="HHY199" s="40"/>
      <c r="HHZ199" s="40"/>
      <c r="HIA199" s="40"/>
      <c r="HIB199" s="40"/>
      <c r="HIC199" s="40"/>
      <c r="HID199" s="40"/>
      <c r="HIE199" s="40"/>
      <c r="HIF199" s="40"/>
      <c r="HIG199" s="40"/>
      <c r="HIH199" s="40"/>
      <c r="HII199" s="40"/>
      <c r="HIJ199" s="40"/>
      <c r="HIK199" s="40"/>
      <c r="HIL199" s="40"/>
      <c r="HIM199" s="40"/>
      <c r="HIN199" s="40"/>
      <c r="HIO199" s="40"/>
      <c r="HIP199" s="40"/>
      <c r="HIQ199" s="40"/>
      <c r="HIR199" s="40"/>
      <c r="HIS199" s="40"/>
      <c r="HIT199" s="40"/>
      <c r="HIU199" s="40"/>
      <c r="HIV199" s="40"/>
      <c r="HIW199" s="40"/>
      <c r="HIX199" s="40"/>
      <c r="HIY199" s="40"/>
      <c r="HIZ199" s="40"/>
      <c r="HJA199" s="40"/>
      <c r="HJB199" s="40"/>
      <c r="HJC199" s="40"/>
      <c r="HJD199" s="40"/>
      <c r="HJE199" s="40"/>
      <c r="HJF199" s="40"/>
      <c r="HJG199" s="40"/>
      <c r="HJH199" s="40"/>
      <c r="HJI199" s="40"/>
      <c r="HJJ199" s="40"/>
      <c r="HJK199" s="40"/>
      <c r="HJL199" s="40"/>
      <c r="HJM199" s="40"/>
      <c r="HJN199" s="40"/>
      <c r="HJO199" s="40"/>
      <c r="HJP199" s="40"/>
      <c r="HJQ199" s="40"/>
      <c r="HJR199" s="40"/>
      <c r="HJS199" s="40"/>
      <c r="HJT199" s="40"/>
      <c r="HJU199" s="40"/>
      <c r="HJV199" s="40"/>
      <c r="HJW199" s="40"/>
      <c r="HJX199" s="40"/>
      <c r="HJY199" s="40"/>
      <c r="HJZ199" s="40"/>
      <c r="HKA199" s="40"/>
      <c r="HKB199" s="40"/>
      <c r="HKC199" s="40"/>
      <c r="HKD199" s="40"/>
      <c r="HKE199" s="40"/>
      <c r="HKF199" s="40"/>
      <c r="HKG199" s="40"/>
      <c r="HKH199" s="40"/>
      <c r="HKI199" s="40"/>
      <c r="HKJ199" s="40"/>
      <c r="HKK199" s="40"/>
      <c r="HKL199" s="40"/>
      <c r="HKM199" s="40"/>
      <c r="HKN199" s="40"/>
      <c r="HKO199" s="40"/>
      <c r="HKP199" s="40"/>
      <c r="HKQ199" s="40"/>
      <c r="HKR199" s="40"/>
      <c r="HKS199" s="40"/>
      <c r="HKT199" s="40"/>
      <c r="HKU199" s="40"/>
      <c r="HKV199" s="40"/>
      <c r="HKW199" s="40"/>
      <c r="HKX199" s="40"/>
      <c r="HKY199" s="40"/>
      <c r="HKZ199" s="40"/>
      <c r="HLA199" s="40"/>
      <c r="HLB199" s="40"/>
      <c r="HLC199" s="40"/>
      <c r="HLD199" s="40"/>
      <c r="HLE199" s="40"/>
      <c r="HLF199" s="40"/>
      <c r="HLG199" s="40"/>
      <c r="HLH199" s="40"/>
      <c r="HLI199" s="40"/>
      <c r="HLJ199" s="40"/>
      <c r="HLK199" s="40"/>
      <c r="HLL199" s="40"/>
      <c r="HLM199" s="40"/>
      <c r="HLN199" s="40"/>
      <c r="HLO199" s="40"/>
      <c r="HLP199" s="40"/>
      <c r="HLQ199" s="40"/>
      <c r="HLR199" s="40"/>
      <c r="HLS199" s="40"/>
      <c r="HLT199" s="40"/>
      <c r="HLU199" s="40"/>
      <c r="HLV199" s="40"/>
      <c r="HLW199" s="40"/>
      <c r="HLX199" s="40"/>
      <c r="HLY199" s="40"/>
      <c r="HLZ199" s="40"/>
      <c r="HMA199" s="40"/>
      <c r="HMB199" s="40"/>
      <c r="HMC199" s="40"/>
      <c r="HMD199" s="40"/>
      <c r="HME199" s="40"/>
      <c r="HMF199" s="40"/>
      <c r="HMG199" s="40"/>
      <c r="HMH199" s="40"/>
      <c r="HMI199" s="40"/>
      <c r="HMJ199" s="40"/>
      <c r="HMK199" s="40"/>
      <c r="HML199" s="40"/>
      <c r="HMM199" s="40"/>
      <c r="HMN199" s="40"/>
      <c r="HMO199" s="40"/>
      <c r="HMP199" s="40"/>
      <c r="HMQ199" s="40"/>
      <c r="HMR199" s="40"/>
      <c r="HMS199" s="40"/>
      <c r="HMT199" s="40"/>
      <c r="HMU199" s="40"/>
      <c r="HMV199" s="40"/>
      <c r="HMW199" s="40"/>
      <c r="HMX199" s="40"/>
      <c r="HMY199" s="40"/>
      <c r="HMZ199" s="40"/>
      <c r="HNA199" s="40"/>
      <c r="HNB199" s="40"/>
      <c r="HNC199" s="40"/>
      <c r="HND199" s="40"/>
      <c r="HNE199" s="40"/>
      <c r="HNF199" s="40"/>
      <c r="HNG199" s="40"/>
      <c r="HNH199" s="40"/>
      <c r="HNI199" s="40"/>
      <c r="HNJ199" s="40"/>
      <c r="HNK199" s="40"/>
      <c r="HNL199" s="40"/>
      <c r="HNM199" s="40"/>
      <c r="HNN199" s="40"/>
      <c r="HNO199" s="40"/>
      <c r="HNP199" s="40"/>
      <c r="HNQ199" s="40"/>
      <c r="HNR199" s="40"/>
      <c r="HNS199" s="40"/>
      <c r="HNT199" s="40"/>
      <c r="HNU199" s="40"/>
      <c r="HNV199" s="40"/>
      <c r="HNW199" s="40"/>
      <c r="HNX199" s="40"/>
      <c r="HNY199" s="40"/>
      <c r="HNZ199" s="40"/>
      <c r="HOA199" s="40"/>
      <c r="HOB199" s="40"/>
      <c r="HOC199" s="40"/>
      <c r="HOD199" s="40"/>
      <c r="HOE199" s="40"/>
      <c r="HOF199" s="40"/>
      <c r="HOG199" s="40"/>
      <c r="HOH199" s="40"/>
      <c r="HOI199" s="40"/>
      <c r="HOJ199" s="40"/>
      <c r="HOK199" s="40"/>
      <c r="HOL199" s="40"/>
      <c r="HOM199" s="40"/>
      <c r="HON199" s="40"/>
      <c r="HOO199" s="40"/>
      <c r="HOP199" s="40"/>
      <c r="HOQ199" s="40"/>
      <c r="HOR199" s="40"/>
      <c r="HOS199" s="40"/>
      <c r="HOT199" s="40"/>
      <c r="HOU199" s="40"/>
      <c r="HOV199" s="40"/>
      <c r="HOW199" s="40"/>
      <c r="HOX199" s="40"/>
      <c r="HOY199" s="40"/>
      <c r="HOZ199" s="40"/>
      <c r="HPA199" s="40"/>
      <c r="HPB199" s="40"/>
      <c r="HPC199" s="40"/>
      <c r="HPD199" s="40"/>
      <c r="HPE199" s="40"/>
      <c r="HPF199" s="40"/>
      <c r="HPG199" s="40"/>
      <c r="HPH199" s="40"/>
      <c r="HPI199" s="40"/>
      <c r="HPJ199" s="40"/>
      <c r="HPK199" s="40"/>
      <c r="HPL199" s="40"/>
      <c r="HPM199" s="40"/>
      <c r="HPN199" s="40"/>
      <c r="HPO199" s="40"/>
      <c r="HPP199" s="40"/>
      <c r="HPQ199" s="40"/>
      <c r="HPR199" s="40"/>
      <c r="HPS199" s="40"/>
      <c r="HPT199" s="40"/>
      <c r="HPU199" s="40"/>
      <c r="HPV199" s="40"/>
      <c r="HPW199" s="40"/>
      <c r="HPX199" s="40"/>
      <c r="HPY199" s="40"/>
      <c r="HPZ199" s="40"/>
      <c r="HQA199" s="40"/>
      <c r="HQB199" s="40"/>
      <c r="HQC199" s="40"/>
      <c r="HQD199" s="40"/>
      <c r="HQE199" s="40"/>
      <c r="HQF199" s="40"/>
      <c r="HQG199" s="40"/>
      <c r="HQH199" s="40"/>
      <c r="HQI199" s="40"/>
      <c r="HQJ199" s="40"/>
      <c r="HQK199" s="40"/>
      <c r="HQL199" s="40"/>
      <c r="HQM199" s="40"/>
      <c r="HQN199" s="40"/>
      <c r="HQO199" s="40"/>
      <c r="HQP199" s="40"/>
      <c r="HQQ199" s="40"/>
      <c r="HQR199" s="40"/>
      <c r="HQS199" s="40"/>
      <c r="HQT199" s="40"/>
      <c r="HQU199" s="40"/>
      <c r="HQV199" s="40"/>
      <c r="HQW199" s="40"/>
      <c r="HQX199" s="40"/>
      <c r="HQY199" s="40"/>
      <c r="HQZ199" s="40"/>
      <c r="HRA199" s="40"/>
      <c r="HRB199" s="40"/>
      <c r="HRC199" s="40"/>
      <c r="HRD199" s="40"/>
      <c r="HRE199" s="40"/>
      <c r="HRF199" s="40"/>
      <c r="HRG199" s="40"/>
      <c r="HRH199" s="40"/>
      <c r="HRI199" s="40"/>
      <c r="HRJ199" s="40"/>
      <c r="HRK199" s="40"/>
      <c r="HRL199" s="40"/>
      <c r="HRM199" s="40"/>
      <c r="HRN199" s="40"/>
      <c r="HRO199" s="40"/>
      <c r="HRP199" s="40"/>
      <c r="HRQ199" s="40"/>
      <c r="HRR199" s="40"/>
      <c r="HRS199" s="40"/>
      <c r="HRT199" s="40"/>
      <c r="HRU199" s="40"/>
      <c r="HRV199" s="40"/>
      <c r="HRW199" s="40"/>
      <c r="HRX199" s="40"/>
      <c r="HRY199" s="40"/>
      <c r="HRZ199" s="40"/>
      <c r="HSA199" s="40"/>
      <c r="HSB199" s="40"/>
      <c r="HSC199" s="40"/>
      <c r="HSD199" s="40"/>
      <c r="HSE199" s="40"/>
      <c r="HSF199" s="40"/>
      <c r="HSG199" s="40"/>
      <c r="HSH199" s="40"/>
      <c r="HSI199" s="40"/>
      <c r="HSJ199" s="40"/>
      <c r="HSK199" s="40"/>
      <c r="HSL199" s="40"/>
      <c r="HSM199" s="40"/>
      <c r="HSN199" s="40"/>
      <c r="HSO199" s="40"/>
      <c r="HSP199" s="40"/>
      <c r="HSQ199" s="40"/>
      <c r="HSR199" s="40"/>
      <c r="HSS199" s="40"/>
      <c r="HST199" s="40"/>
      <c r="HSU199" s="40"/>
      <c r="HSV199" s="40"/>
      <c r="HSW199" s="40"/>
      <c r="HSX199" s="40"/>
      <c r="HSY199" s="40"/>
      <c r="HSZ199" s="40"/>
      <c r="HTA199" s="40"/>
      <c r="HTB199" s="40"/>
      <c r="HTC199" s="40"/>
      <c r="HTD199" s="40"/>
      <c r="HTE199" s="40"/>
      <c r="HTF199" s="40"/>
      <c r="HTG199" s="40"/>
      <c r="HTH199" s="40"/>
      <c r="HTI199" s="40"/>
      <c r="HTJ199" s="40"/>
      <c r="HTK199" s="40"/>
      <c r="HTL199" s="40"/>
      <c r="HTM199" s="40"/>
      <c r="HTN199" s="40"/>
      <c r="HTO199" s="40"/>
      <c r="HTP199" s="40"/>
      <c r="HTQ199" s="40"/>
      <c r="HTR199" s="40"/>
      <c r="HTS199" s="40"/>
      <c r="HTT199" s="40"/>
      <c r="HTU199" s="40"/>
      <c r="HTV199" s="40"/>
      <c r="HTW199" s="40"/>
      <c r="HTX199" s="40"/>
      <c r="HTY199" s="40"/>
      <c r="HTZ199" s="40"/>
      <c r="HUA199" s="40"/>
      <c r="HUB199" s="40"/>
      <c r="HUC199" s="40"/>
      <c r="HUD199" s="40"/>
      <c r="HUE199" s="40"/>
      <c r="HUF199" s="40"/>
      <c r="HUG199" s="40"/>
      <c r="HUH199" s="40"/>
      <c r="HUI199" s="40"/>
      <c r="HUJ199" s="40"/>
      <c r="HUK199" s="40"/>
      <c r="HUL199" s="40"/>
      <c r="HUM199" s="40"/>
      <c r="HUN199" s="40"/>
      <c r="HUO199" s="40"/>
      <c r="HUP199" s="40"/>
      <c r="HUQ199" s="40"/>
      <c r="HUR199" s="40"/>
      <c r="HUS199" s="40"/>
      <c r="HUT199" s="40"/>
      <c r="HUU199" s="40"/>
      <c r="HUV199" s="40"/>
      <c r="HUW199" s="40"/>
      <c r="HUX199" s="40"/>
      <c r="HUY199" s="40"/>
      <c r="HUZ199" s="40"/>
      <c r="HVA199" s="40"/>
      <c r="HVB199" s="40"/>
      <c r="HVC199" s="40"/>
      <c r="HVD199" s="40"/>
      <c r="HVE199" s="40"/>
      <c r="HVF199" s="40"/>
      <c r="HVG199" s="40"/>
      <c r="HVH199" s="40"/>
      <c r="HVI199" s="40"/>
      <c r="HVJ199" s="40"/>
      <c r="HVK199" s="40"/>
      <c r="HVL199" s="40"/>
      <c r="HVM199" s="40"/>
      <c r="HVN199" s="40"/>
      <c r="HVO199" s="40"/>
      <c r="HVP199" s="40"/>
      <c r="HVQ199" s="40"/>
      <c r="HVR199" s="40"/>
      <c r="HVS199" s="40"/>
      <c r="HVT199" s="40"/>
      <c r="HVU199" s="40"/>
      <c r="HVV199" s="40"/>
      <c r="HVW199" s="40"/>
      <c r="HVX199" s="40"/>
      <c r="HVY199" s="40"/>
      <c r="HVZ199" s="40"/>
      <c r="HWA199" s="40"/>
      <c r="HWB199" s="40"/>
      <c r="HWC199" s="40"/>
      <c r="HWD199" s="40"/>
      <c r="HWE199" s="40"/>
      <c r="HWF199" s="40"/>
      <c r="HWG199" s="40"/>
      <c r="HWH199" s="40"/>
      <c r="HWI199" s="40"/>
      <c r="HWJ199" s="40"/>
      <c r="HWK199" s="40"/>
      <c r="HWL199" s="40"/>
      <c r="HWM199" s="40"/>
      <c r="HWN199" s="40"/>
      <c r="HWO199" s="40"/>
      <c r="HWP199" s="40"/>
      <c r="HWQ199" s="40"/>
      <c r="HWR199" s="40"/>
      <c r="HWS199" s="40"/>
      <c r="HWT199" s="40"/>
      <c r="HWU199" s="40"/>
      <c r="HWV199" s="40"/>
      <c r="HWW199" s="40"/>
      <c r="HWX199" s="40"/>
      <c r="HWY199" s="40"/>
      <c r="HWZ199" s="40"/>
      <c r="HXA199" s="40"/>
      <c r="HXB199" s="40"/>
      <c r="HXC199" s="40"/>
      <c r="HXD199" s="40"/>
      <c r="HXE199" s="40"/>
      <c r="HXF199" s="40"/>
      <c r="HXG199" s="40"/>
      <c r="HXH199" s="40"/>
      <c r="HXI199" s="40"/>
      <c r="HXJ199" s="40"/>
      <c r="HXK199" s="40"/>
      <c r="HXL199" s="40"/>
      <c r="HXM199" s="40"/>
      <c r="HXN199" s="40"/>
      <c r="HXO199" s="40"/>
      <c r="HXP199" s="40"/>
      <c r="HXQ199" s="40"/>
      <c r="HXR199" s="40"/>
      <c r="HXS199" s="40"/>
      <c r="HXT199" s="40"/>
      <c r="HXU199" s="40"/>
      <c r="HXV199" s="40"/>
      <c r="HXW199" s="40"/>
      <c r="HXX199" s="40"/>
      <c r="HXY199" s="40"/>
      <c r="HXZ199" s="40"/>
      <c r="HYA199" s="40"/>
      <c r="HYB199" s="40"/>
      <c r="HYC199" s="40"/>
      <c r="HYD199" s="40"/>
      <c r="HYE199" s="40"/>
      <c r="HYF199" s="40"/>
      <c r="HYG199" s="40"/>
      <c r="HYH199" s="40"/>
      <c r="HYI199" s="40"/>
      <c r="HYJ199" s="40"/>
      <c r="HYK199" s="40"/>
      <c r="HYL199" s="40"/>
      <c r="HYM199" s="40"/>
      <c r="HYN199" s="40"/>
      <c r="HYO199" s="40"/>
      <c r="HYP199" s="40"/>
      <c r="HYQ199" s="40"/>
      <c r="HYR199" s="40"/>
      <c r="HYS199" s="40"/>
      <c r="HYT199" s="40"/>
      <c r="HYU199" s="40"/>
      <c r="HYV199" s="40"/>
      <c r="HYW199" s="40"/>
      <c r="HYX199" s="40"/>
      <c r="HYY199" s="40"/>
      <c r="HYZ199" s="40"/>
      <c r="HZA199" s="40"/>
      <c r="HZB199" s="40"/>
      <c r="HZC199" s="40"/>
      <c r="HZD199" s="40"/>
      <c r="HZE199" s="40"/>
      <c r="HZF199" s="40"/>
      <c r="HZG199" s="40"/>
      <c r="HZH199" s="40"/>
      <c r="HZI199" s="40"/>
      <c r="HZJ199" s="40"/>
      <c r="HZK199" s="40"/>
      <c r="HZL199" s="40"/>
      <c r="HZM199" s="40"/>
      <c r="HZN199" s="40"/>
      <c r="HZO199" s="40"/>
      <c r="HZP199" s="40"/>
      <c r="HZQ199" s="40"/>
      <c r="HZR199" s="40"/>
      <c r="HZS199" s="40"/>
      <c r="HZT199" s="40"/>
      <c r="HZU199" s="40"/>
      <c r="HZV199" s="40"/>
      <c r="HZW199" s="40"/>
      <c r="HZX199" s="40"/>
      <c r="HZY199" s="40"/>
      <c r="HZZ199" s="40"/>
      <c r="IAA199" s="40"/>
      <c r="IAB199" s="40"/>
      <c r="IAC199" s="40"/>
      <c r="IAD199" s="40"/>
      <c r="IAE199" s="40"/>
      <c r="IAF199" s="40"/>
      <c r="IAG199" s="40"/>
      <c r="IAH199" s="40"/>
      <c r="IAI199" s="40"/>
      <c r="IAJ199" s="40"/>
      <c r="IAK199" s="40"/>
      <c r="IAL199" s="40"/>
      <c r="IAM199" s="40"/>
      <c r="IAN199" s="40"/>
      <c r="IAO199" s="40"/>
      <c r="IAP199" s="40"/>
      <c r="IAQ199" s="40"/>
      <c r="IAR199" s="40"/>
      <c r="IAS199" s="40"/>
      <c r="IAT199" s="40"/>
      <c r="IAU199" s="40"/>
      <c r="IAV199" s="40"/>
      <c r="IAW199" s="40"/>
      <c r="IAX199" s="40"/>
      <c r="IAY199" s="40"/>
      <c r="IAZ199" s="40"/>
      <c r="IBA199" s="40"/>
      <c r="IBB199" s="40"/>
      <c r="IBC199" s="40"/>
      <c r="IBD199" s="40"/>
      <c r="IBE199" s="40"/>
      <c r="IBF199" s="40"/>
      <c r="IBG199" s="40"/>
      <c r="IBH199" s="40"/>
      <c r="IBI199" s="40"/>
      <c r="IBJ199" s="40"/>
      <c r="IBK199" s="40"/>
      <c r="IBL199" s="40"/>
      <c r="IBM199" s="40"/>
      <c r="IBN199" s="40"/>
      <c r="IBO199" s="40"/>
      <c r="IBP199" s="40"/>
      <c r="IBQ199" s="40"/>
      <c r="IBR199" s="40"/>
      <c r="IBS199" s="40"/>
      <c r="IBT199" s="40"/>
      <c r="IBU199" s="40"/>
      <c r="IBV199" s="40"/>
      <c r="IBW199" s="40"/>
      <c r="IBX199" s="40"/>
      <c r="IBY199" s="40"/>
      <c r="IBZ199" s="40"/>
      <c r="ICA199" s="40"/>
      <c r="ICB199" s="40"/>
      <c r="ICC199" s="40"/>
      <c r="ICD199" s="40"/>
      <c r="ICE199" s="40"/>
      <c r="ICF199" s="40"/>
      <c r="ICG199" s="40"/>
      <c r="ICH199" s="40"/>
      <c r="ICI199" s="40"/>
      <c r="ICJ199" s="40"/>
      <c r="ICK199" s="40"/>
      <c r="ICL199" s="40"/>
      <c r="ICM199" s="40"/>
      <c r="ICN199" s="40"/>
      <c r="ICO199" s="40"/>
      <c r="ICP199" s="40"/>
      <c r="ICQ199" s="40"/>
      <c r="ICR199" s="40"/>
      <c r="ICS199" s="40"/>
      <c r="ICT199" s="40"/>
      <c r="ICU199" s="40"/>
      <c r="ICV199" s="40"/>
      <c r="ICW199" s="40"/>
      <c r="ICX199" s="40"/>
      <c r="ICY199" s="40"/>
      <c r="ICZ199" s="40"/>
      <c r="IDA199" s="40"/>
      <c r="IDB199" s="40"/>
      <c r="IDC199" s="40"/>
      <c r="IDD199" s="40"/>
      <c r="IDE199" s="40"/>
      <c r="IDF199" s="40"/>
      <c r="IDG199" s="40"/>
      <c r="IDH199" s="40"/>
      <c r="IDI199" s="40"/>
      <c r="IDJ199" s="40"/>
      <c r="IDK199" s="40"/>
      <c r="IDL199" s="40"/>
      <c r="IDM199" s="40"/>
      <c r="IDN199" s="40"/>
      <c r="IDO199" s="40"/>
      <c r="IDP199" s="40"/>
      <c r="IDQ199" s="40"/>
      <c r="IDR199" s="40"/>
      <c r="IDS199" s="40"/>
      <c r="IDT199" s="40"/>
      <c r="IDU199" s="40"/>
      <c r="IDV199" s="40"/>
      <c r="IDW199" s="40"/>
      <c r="IDX199" s="40"/>
      <c r="IDY199" s="40"/>
      <c r="IDZ199" s="40"/>
      <c r="IEA199" s="40"/>
      <c r="IEB199" s="40"/>
      <c r="IEC199" s="40"/>
      <c r="IED199" s="40"/>
      <c r="IEE199" s="40"/>
      <c r="IEF199" s="40"/>
      <c r="IEG199" s="40"/>
      <c r="IEH199" s="40"/>
      <c r="IEI199" s="40"/>
      <c r="IEJ199" s="40"/>
      <c r="IEK199" s="40"/>
      <c r="IEL199" s="40"/>
      <c r="IEM199" s="40"/>
      <c r="IEN199" s="40"/>
      <c r="IEO199" s="40"/>
      <c r="IEP199" s="40"/>
      <c r="IEQ199" s="40"/>
      <c r="IER199" s="40"/>
      <c r="IES199" s="40"/>
      <c r="IET199" s="40"/>
      <c r="IEU199" s="40"/>
      <c r="IEV199" s="40"/>
      <c r="IEW199" s="40"/>
      <c r="IEX199" s="40"/>
      <c r="IEY199" s="40"/>
      <c r="IEZ199" s="40"/>
      <c r="IFA199" s="40"/>
      <c r="IFB199" s="40"/>
      <c r="IFC199" s="40"/>
      <c r="IFD199" s="40"/>
      <c r="IFE199" s="40"/>
      <c r="IFF199" s="40"/>
      <c r="IFG199" s="40"/>
      <c r="IFH199" s="40"/>
      <c r="IFI199" s="40"/>
      <c r="IFJ199" s="40"/>
      <c r="IFK199" s="40"/>
      <c r="IFL199" s="40"/>
      <c r="IFM199" s="40"/>
      <c r="IFN199" s="40"/>
      <c r="IFO199" s="40"/>
      <c r="IFP199" s="40"/>
      <c r="IFQ199" s="40"/>
      <c r="IFR199" s="40"/>
      <c r="IFS199" s="40"/>
      <c r="IFT199" s="40"/>
      <c r="IFU199" s="40"/>
      <c r="IFV199" s="40"/>
      <c r="IFW199" s="40"/>
      <c r="IFX199" s="40"/>
      <c r="IFY199" s="40"/>
      <c r="IFZ199" s="40"/>
      <c r="IGA199" s="40"/>
      <c r="IGB199" s="40"/>
      <c r="IGC199" s="40"/>
      <c r="IGD199" s="40"/>
      <c r="IGE199" s="40"/>
      <c r="IGF199" s="40"/>
      <c r="IGG199" s="40"/>
      <c r="IGH199" s="40"/>
      <c r="IGI199" s="40"/>
      <c r="IGJ199" s="40"/>
      <c r="IGK199" s="40"/>
      <c r="IGL199" s="40"/>
      <c r="IGM199" s="40"/>
      <c r="IGN199" s="40"/>
      <c r="IGO199" s="40"/>
      <c r="IGP199" s="40"/>
      <c r="IGQ199" s="40"/>
      <c r="IGR199" s="40"/>
      <c r="IGS199" s="40"/>
      <c r="IGT199" s="40"/>
      <c r="IGU199" s="40"/>
      <c r="IGV199" s="40"/>
      <c r="IGW199" s="40"/>
      <c r="IGX199" s="40"/>
      <c r="IGY199" s="40"/>
      <c r="IGZ199" s="40"/>
      <c r="IHA199" s="40"/>
      <c r="IHB199" s="40"/>
      <c r="IHC199" s="40"/>
      <c r="IHD199" s="40"/>
      <c r="IHE199" s="40"/>
      <c r="IHF199" s="40"/>
      <c r="IHG199" s="40"/>
      <c r="IHH199" s="40"/>
      <c r="IHI199" s="40"/>
      <c r="IHJ199" s="40"/>
      <c r="IHK199" s="40"/>
      <c r="IHL199" s="40"/>
      <c r="IHM199" s="40"/>
      <c r="IHN199" s="40"/>
      <c r="IHO199" s="40"/>
      <c r="IHP199" s="40"/>
      <c r="IHQ199" s="40"/>
      <c r="IHR199" s="40"/>
      <c r="IHS199" s="40"/>
      <c r="IHT199" s="40"/>
      <c r="IHU199" s="40"/>
      <c r="IHV199" s="40"/>
      <c r="IHW199" s="40"/>
      <c r="IHX199" s="40"/>
      <c r="IHY199" s="40"/>
      <c r="IHZ199" s="40"/>
      <c r="IIA199" s="40"/>
      <c r="IIB199" s="40"/>
      <c r="IIC199" s="40"/>
      <c r="IID199" s="40"/>
      <c r="IIE199" s="40"/>
      <c r="IIF199" s="40"/>
      <c r="IIG199" s="40"/>
      <c r="IIH199" s="40"/>
      <c r="III199" s="40"/>
      <c r="IIJ199" s="40"/>
      <c r="IIK199" s="40"/>
      <c r="IIL199" s="40"/>
      <c r="IIM199" s="40"/>
      <c r="IIN199" s="40"/>
      <c r="IIO199" s="40"/>
      <c r="IIP199" s="40"/>
      <c r="IIQ199" s="40"/>
      <c r="IIR199" s="40"/>
      <c r="IIS199" s="40"/>
      <c r="IIT199" s="40"/>
      <c r="IIU199" s="40"/>
      <c r="IIV199" s="40"/>
      <c r="IIW199" s="40"/>
      <c r="IIX199" s="40"/>
      <c r="IIY199" s="40"/>
      <c r="IIZ199" s="40"/>
      <c r="IJA199" s="40"/>
      <c r="IJB199" s="40"/>
      <c r="IJC199" s="40"/>
      <c r="IJD199" s="40"/>
      <c r="IJE199" s="40"/>
      <c r="IJF199" s="40"/>
      <c r="IJG199" s="40"/>
      <c r="IJH199" s="40"/>
      <c r="IJI199" s="40"/>
      <c r="IJJ199" s="40"/>
      <c r="IJK199" s="40"/>
      <c r="IJL199" s="40"/>
      <c r="IJM199" s="40"/>
      <c r="IJN199" s="40"/>
      <c r="IJO199" s="40"/>
      <c r="IJP199" s="40"/>
      <c r="IJQ199" s="40"/>
      <c r="IJR199" s="40"/>
      <c r="IJS199" s="40"/>
      <c r="IJT199" s="40"/>
      <c r="IJU199" s="40"/>
      <c r="IJV199" s="40"/>
      <c r="IJW199" s="40"/>
      <c r="IJX199" s="40"/>
      <c r="IJY199" s="40"/>
      <c r="IJZ199" s="40"/>
      <c r="IKA199" s="40"/>
      <c r="IKB199" s="40"/>
      <c r="IKC199" s="40"/>
      <c r="IKD199" s="40"/>
      <c r="IKE199" s="40"/>
      <c r="IKF199" s="40"/>
      <c r="IKG199" s="40"/>
      <c r="IKH199" s="40"/>
      <c r="IKI199" s="40"/>
      <c r="IKJ199" s="40"/>
      <c r="IKK199" s="40"/>
      <c r="IKL199" s="40"/>
      <c r="IKM199" s="40"/>
      <c r="IKN199" s="40"/>
      <c r="IKO199" s="40"/>
      <c r="IKP199" s="40"/>
      <c r="IKQ199" s="40"/>
      <c r="IKR199" s="40"/>
      <c r="IKS199" s="40"/>
      <c r="IKT199" s="40"/>
      <c r="IKU199" s="40"/>
      <c r="IKV199" s="40"/>
      <c r="IKW199" s="40"/>
      <c r="IKX199" s="40"/>
      <c r="IKY199" s="40"/>
      <c r="IKZ199" s="40"/>
      <c r="ILA199" s="40"/>
      <c r="ILB199" s="40"/>
      <c r="ILC199" s="40"/>
      <c r="ILD199" s="40"/>
      <c r="ILE199" s="40"/>
      <c r="ILF199" s="40"/>
      <c r="ILG199" s="40"/>
      <c r="ILH199" s="40"/>
      <c r="ILI199" s="40"/>
      <c r="ILJ199" s="40"/>
      <c r="ILK199" s="40"/>
      <c r="ILL199" s="40"/>
      <c r="ILM199" s="40"/>
      <c r="ILN199" s="40"/>
      <c r="ILO199" s="40"/>
      <c r="ILP199" s="40"/>
      <c r="ILQ199" s="40"/>
      <c r="ILR199" s="40"/>
      <c r="ILS199" s="40"/>
      <c r="ILT199" s="40"/>
      <c r="ILU199" s="40"/>
      <c r="ILV199" s="40"/>
      <c r="ILW199" s="40"/>
      <c r="ILX199" s="40"/>
      <c r="ILY199" s="40"/>
      <c r="ILZ199" s="40"/>
      <c r="IMA199" s="40"/>
      <c r="IMB199" s="40"/>
      <c r="IMC199" s="40"/>
      <c r="IMD199" s="40"/>
      <c r="IME199" s="40"/>
      <c r="IMF199" s="40"/>
      <c r="IMG199" s="40"/>
      <c r="IMH199" s="40"/>
      <c r="IMI199" s="40"/>
      <c r="IMJ199" s="40"/>
      <c r="IMK199" s="40"/>
      <c r="IML199" s="40"/>
      <c r="IMM199" s="40"/>
      <c r="IMN199" s="40"/>
      <c r="IMO199" s="40"/>
      <c r="IMP199" s="40"/>
      <c r="IMQ199" s="40"/>
      <c r="IMR199" s="40"/>
      <c r="IMS199" s="40"/>
      <c r="IMT199" s="40"/>
      <c r="IMU199" s="40"/>
      <c r="IMV199" s="40"/>
      <c r="IMW199" s="40"/>
      <c r="IMX199" s="40"/>
      <c r="IMY199" s="40"/>
      <c r="IMZ199" s="40"/>
      <c r="INA199" s="40"/>
      <c r="INB199" s="40"/>
      <c r="INC199" s="40"/>
      <c r="IND199" s="40"/>
      <c r="INE199" s="40"/>
      <c r="INF199" s="40"/>
      <c r="ING199" s="40"/>
      <c r="INH199" s="40"/>
      <c r="INI199" s="40"/>
      <c r="INJ199" s="40"/>
      <c r="INK199" s="40"/>
      <c r="INL199" s="40"/>
      <c r="INM199" s="40"/>
      <c r="INN199" s="40"/>
      <c r="INO199" s="40"/>
      <c r="INP199" s="40"/>
      <c r="INQ199" s="40"/>
      <c r="INR199" s="40"/>
      <c r="INS199" s="40"/>
      <c r="INT199" s="40"/>
      <c r="INU199" s="40"/>
      <c r="INV199" s="40"/>
      <c r="INW199" s="40"/>
      <c r="INX199" s="40"/>
      <c r="INY199" s="40"/>
      <c r="INZ199" s="40"/>
      <c r="IOA199" s="40"/>
      <c r="IOB199" s="40"/>
      <c r="IOC199" s="40"/>
      <c r="IOD199" s="40"/>
      <c r="IOE199" s="40"/>
      <c r="IOF199" s="40"/>
      <c r="IOG199" s="40"/>
      <c r="IOH199" s="40"/>
      <c r="IOI199" s="40"/>
      <c r="IOJ199" s="40"/>
      <c r="IOK199" s="40"/>
      <c r="IOL199" s="40"/>
      <c r="IOM199" s="40"/>
      <c r="ION199" s="40"/>
      <c r="IOO199" s="40"/>
      <c r="IOP199" s="40"/>
      <c r="IOQ199" s="40"/>
      <c r="IOR199" s="40"/>
      <c r="IOS199" s="40"/>
      <c r="IOT199" s="40"/>
      <c r="IOU199" s="40"/>
      <c r="IOV199" s="40"/>
      <c r="IOW199" s="40"/>
      <c r="IOX199" s="40"/>
      <c r="IOY199" s="40"/>
      <c r="IOZ199" s="40"/>
      <c r="IPA199" s="40"/>
      <c r="IPB199" s="40"/>
      <c r="IPC199" s="40"/>
      <c r="IPD199" s="40"/>
      <c r="IPE199" s="40"/>
      <c r="IPF199" s="40"/>
      <c r="IPG199" s="40"/>
      <c r="IPH199" s="40"/>
      <c r="IPI199" s="40"/>
      <c r="IPJ199" s="40"/>
      <c r="IPK199" s="40"/>
      <c r="IPL199" s="40"/>
      <c r="IPM199" s="40"/>
      <c r="IPN199" s="40"/>
      <c r="IPO199" s="40"/>
      <c r="IPP199" s="40"/>
      <c r="IPQ199" s="40"/>
      <c r="IPR199" s="40"/>
      <c r="IPS199" s="40"/>
      <c r="IPT199" s="40"/>
      <c r="IPU199" s="40"/>
      <c r="IPV199" s="40"/>
      <c r="IPW199" s="40"/>
      <c r="IPX199" s="40"/>
      <c r="IPY199" s="40"/>
      <c r="IPZ199" s="40"/>
      <c r="IQA199" s="40"/>
      <c r="IQB199" s="40"/>
      <c r="IQC199" s="40"/>
      <c r="IQD199" s="40"/>
      <c r="IQE199" s="40"/>
      <c r="IQF199" s="40"/>
      <c r="IQG199" s="40"/>
      <c r="IQH199" s="40"/>
      <c r="IQI199" s="40"/>
      <c r="IQJ199" s="40"/>
      <c r="IQK199" s="40"/>
      <c r="IQL199" s="40"/>
      <c r="IQM199" s="40"/>
      <c r="IQN199" s="40"/>
      <c r="IQO199" s="40"/>
      <c r="IQP199" s="40"/>
      <c r="IQQ199" s="40"/>
      <c r="IQR199" s="40"/>
      <c r="IQS199" s="40"/>
      <c r="IQT199" s="40"/>
      <c r="IQU199" s="40"/>
      <c r="IQV199" s="40"/>
      <c r="IQW199" s="40"/>
      <c r="IQX199" s="40"/>
      <c r="IQY199" s="40"/>
      <c r="IQZ199" s="40"/>
      <c r="IRA199" s="40"/>
      <c r="IRB199" s="40"/>
      <c r="IRC199" s="40"/>
      <c r="IRD199" s="40"/>
      <c r="IRE199" s="40"/>
      <c r="IRF199" s="40"/>
      <c r="IRG199" s="40"/>
      <c r="IRH199" s="40"/>
      <c r="IRI199" s="40"/>
      <c r="IRJ199" s="40"/>
      <c r="IRK199" s="40"/>
      <c r="IRL199" s="40"/>
      <c r="IRM199" s="40"/>
      <c r="IRN199" s="40"/>
      <c r="IRO199" s="40"/>
      <c r="IRP199" s="40"/>
      <c r="IRQ199" s="40"/>
      <c r="IRR199" s="40"/>
      <c r="IRS199" s="40"/>
      <c r="IRT199" s="40"/>
      <c r="IRU199" s="40"/>
      <c r="IRV199" s="40"/>
      <c r="IRW199" s="40"/>
      <c r="IRX199" s="40"/>
      <c r="IRY199" s="40"/>
      <c r="IRZ199" s="40"/>
      <c r="ISA199" s="40"/>
      <c r="ISB199" s="40"/>
      <c r="ISC199" s="40"/>
      <c r="ISD199" s="40"/>
      <c r="ISE199" s="40"/>
      <c r="ISF199" s="40"/>
      <c r="ISG199" s="40"/>
      <c r="ISH199" s="40"/>
      <c r="ISI199" s="40"/>
      <c r="ISJ199" s="40"/>
      <c r="ISK199" s="40"/>
      <c r="ISL199" s="40"/>
      <c r="ISM199" s="40"/>
      <c r="ISN199" s="40"/>
      <c r="ISO199" s="40"/>
      <c r="ISP199" s="40"/>
      <c r="ISQ199" s="40"/>
      <c r="ISR199" s="40"/>
      <c r="ISS199" s="40"/>
      <c r="IST199" s="40"/>
      <c r="ISU199" s="40"/>
      <c r="ISV199" s="40"/>
      <c r="ISW199" s="40"/>
      <c r="ISX199" s="40"/>
      <c r="ISY199" s="40"/>
      <c r="ISZ199" s="40"/>
      <c r="ITA199" s="40"/>
      <c r="ITB199" s="40"/>
      <c r="ITC199" s="40"/>
      <c r="ITD199" s="40"/>
      <c r="ITE199" s="40"/>
      <c r="ITF199" s="40"/>
      <c r="ITG199" s="40"/>
      <c r="ITH199" s="40"/>
      <c r="ITI199" s="40"/>
      <c r="ITJ199" s="40"/>
      <c r="ITK199" s="40"/>
      <c r="ITL199" s="40"/>
      <c r="ITM199" s="40"/>
      <c r="ITN199" s="40"/>
      <c r="ITO199" s="40"/>
      <c r="ITP199" s="40"/>
      <c r="ITQ199" s="40"/>
      <c r="ITR199" s="40"/>
      <c r="ITS199" s="40"/>
      <c r="ITT199" s="40"/>
      <c r="ITU199" s="40"/>
      <c r="ITV199" s="40"/>
      <c r="ITW199" s="40"/>
      <c r="ITX199" s="40"/>
      <c r="ITY199" s="40"/>
      <c r="ITZ199" s="40"/>
      <c r="IUA199" s="40"/>
      <c r="IUB199" s="40"/>
      <c r="IUC199" s="40"/>
      <c r="IUD199" s="40"/>
      <c r="IUE199" s="40"/>
      <c r="IUF199" s="40"/>
      <c r="IUG199" s="40"/>
      <c r="IUH199" s="40"/>
      <c r="IUI199" s="40"/>
      <c r="IUJ199" s="40"/>
      <c r="IUK199" s="40"/>
      <c r="IUL199" s="40"/>
      <c r="IUM199" s="40"/>
      <c r="IUN199" s="40"/>
      <c r="IUO199" s="40"/>
      <c r="IUP199" s="40"/>
      <c r="IUQ199" s="40"/>
      <c r="IUR199" s="40"/>
      <c r="IUS199" s="40"/>
      <c r="IUT199" s="40"/>
      <c r="IUU199" s="40"/>
      <c r="IUV199" s="40"/>
      <c r="IUW199" s="40"/>
      <c r="IUX199" s="40"/>
      <c r="IUY199" s="40"/>
      <c r="IUZ199" s="40"/>
      <c r="IVA199" s="40"/>
      <c r="IVB199" s="40"/>
      <c r="IVC199" s="40"/>
      <c r="IVD199" s="40"/>
      <c r="IVE199" s="40"/>
      <c r="IVF199" s="40"/>
      <c r="IVG199" s="40"/>
      <c r="IVH199" s="40"/>
      <c r="IVI199" s="40"/>
      <c r="IVJ199" s="40"/>
      <c r="IVK199" s="40"/>
      <c r="IVL199" s="40"/>
      <c r="IVM199" s="40"/>
      <c r="IVN199" s="40"/>
      <c r="IVO199" s="40"/>
      <c r="IVP199" s="40"/>
      <c r="IVQ199" s="40"/>
      <c r="IVR199" s="40"/>
      <c r="IVS199" s="40"/>
      <c r="IVT199" s="40"/>
      <c r="IVU199" s="40"/>
      <c r="IVV199" s="40"/>
      <c r="IVW199" s="40"/>
      <c r="IVX199" s="40"/>
      <c r="IVY199" s="40"/>
      <c r="IVZ199" s="40"/>
      <c r="IWA199" s="40"/>
      <c r="IWB199" s="40"/>
      <c r="IWC199" s="40"/>
      <c r="IWD199" s="40"/>
      <c r="IWE199" s="40"/>
      <c r="IWF199" s="40"/>
      <c r="IWG199" s="40"/>
      <c r="IWH199" s="40"/>
      <c r="IWI199" s="40"/>
      <c r="IWJ199" s="40"/>
      <c r="IWK199" s="40"/>
      <c r="IWL199" s="40"/>
      <c r="IWM199" s="40"/>
      <c r="IWN199" s="40"/>
      <c r="IWO199" s="40"/>
      <c r="IWP199" s="40"/>
      <c r="IWQ199" s="40"/>
      <c r="IWR199" s="40"/>
      <c r="IWS199" s="40"/>
      <c r="IWT199" s="40"/>
      <c r="IWU199" s="40"/>
      <c r="IWV199" s="40"/>
      <c r="IWW199" s="40"/>
      <c r="IWX199" s="40"/>
      <c r="IWY199" s="40"/>
      <c r="IWZ199" s="40"/>
      <c r="IXA199" s="40"/>
      <c r="IXB199" s="40"/>
      <c r="IXC199" s="40"/>
      <c r="IXD199" s="40"/>
      <c r="IXE199" s="40"/>
      <c r="IXF199" s="40"/>
      <c r="IXG199" s="40"/>
      <c r="IXH199" s="40"/>
      <c r="IXI199" s="40"/>
      <c r="IXJ199" s="40"/>
      <c r="IXK199" s="40"/>
      <c r="IXL199" s="40"/>
      <c r="IXM199" s="40"/>
      <c r="IXN199" s="40"/>
      <c r="IXO199" s="40"/>
      <c r="IXP199" s="40"/>
      <c r="IXQ199" s="40"/>
      <c r="IXR199" s="40"/>
      <c r="IXS199" s="40"/>
      <c r="IXT199" s="40"/>
      <c r="IXU199" s="40"/>
      <c r="IXV199" s="40"/>
      <c r="IXW199" s="40"/>
      <c r="IXX199" s="40"/>
      <c r="IXY199" s="40"/>
      <c r="IXZ199" s="40"/>
      <c r="IYA199" s="40"/>
      <c r="IYB199" s="40"/>
      <c r="IYC199" s="40"/>
      <c r="IYD199" s="40"/>
      <c r="IYE199" s="40"/>
      <c r="IYF199" s="40"/>
      <c r="IYG199" s="40"/>
      <c r="IYH199" s="40"/>
      <c r="IYI199" s="40"/>
      <c r="IYJ199" s="40"/>
      <c r="IYK199" s="40"/>
      <c r="IYL199" s="40"/>
      <c r="IYM199" s="40"/>
      <c r="IYN199" s="40"/>
      <c r="IYO199" s="40"/>
      <c r="IYP199" s="40"/>
      <c r="IYQ199" s="40"/>
      <c r="IYR199" s="40"/>
      <c r="IYS199" s="40"/>
      <c r="IYT199" s="40"/>
      <c r="IYU199" s="40"/>
      <c r="IYV199" s="40"/>
      <c r="IYW199" s="40"/>
      <c r="IYX199" s="40"/>
      <c r="IYY199" s="40"/>
      <c r="IYZ199" s="40"/>
      <c r="IZA199" s="40"/>
      <c r="IZB199" s="40"/>
      <c r="IZC199" s="40"/>
      <c r="IZD199" s="40"/>
      <c r="IZE199" s="40"/>
      <c r="IZF199" s="40"/>
      <c r="IZG199" s="40"/>
      <c r="IZH199" s="40"/>
      <c r="IZI199" s="40"/>
      <c r="IZJ199" s="40"/>
      <c r="IZK199" s="40"/>
      <c r="IZL199" s="40"/>
      <c r="IZM199" s="40"/>
      <c r="IZN199" s="40"/>
      <c r="IZO199" s="40"/>
      <c r="IZP199" s="40"/>
      <c r="IZQ199" s="40"/>
      <c r="IZR199" s="40"/>
      <c r="IZS199" s="40"/>
      <c r="IZT199" s="40"/>
      <c r="IZU199" s="40"/>
      <c r="IZV199" s="40"/>
      <c r="IZW199" s="40"/>
      <c r="IZX199" s="40"/>
      <c r="IZY199" s="40"/>
      <c r="IZZ199" s="40"/>
      <c r="JAA199" s="40"/>
      <c r="JAB199" s="40"/>
      <c r="JAC199" s="40"/>
      <c r="JAD199" s="40"/>
      <c r="JAE199" s="40"/>
      <c r="JAF199" s="40"/>
      <c r="JAG199" s="40"/>
      <c r="JAH199" s="40"/>
      <c r="JAI199" s="40"/>
      <c r="JAJ199" s="40"/>
      <c r="JAK199" s="40"/>
      <c r="JAL199" s="40"/>
      <c r="JAM199" s="40"/>
      <c r="JAN199" s="40"/>
      <c r="JAO199" s="40"/>
      <c r="JAP199" s="40"/>
      <c r="JAQ199" s="40"/>
      <c r="JAR199" s="40"/>
      <c r="JAS199" s="40"/>
      <c r="JAT199" s="40"/>
      <c r="JAU199" s="40"/>
      <c r="JAV199" s="40"/>
      <c r="JAW199" s="40"/>
      <c r="JAX199" s="40"/>
      <c r="JAY199" s="40"/>
      <c r="JAZ199" s="40"/>
      <c r="JBA199" s="40"/>
      <c r="JBB199" s="40"/>
      <c r="JBC199" s="40"/>
      <c r="JBD199" s="40"/>
      <c r="JBE199" s="40"/>
      <c r="JBF199" s="40"/>
      <c r="JBG199" s="40"/>
      <c r="JBH199" s="40"/>
      <c r="JBI199" s="40"/>
      <c r="JBJ199" s="40"/>
      <c r="JBK199" s="40"/>
      <c r="JBL199" s="40"/>
      <c r="JBM199" s="40"/>
      <c r="JBN199" s="40"/>
      <c r="JBO199" s="40"/>
      <c r="JBP199" s="40"/>
      <c r="JBQ199" s="40"/>
      <c r="JBR199" s="40"/>
      <c r="JBS199" s="40"/>
      <c r="JBT199" s="40"/>
      <c r="JBU199" s="40"/>
      <c r="JBV199" s="40"/>
      <c r="JBW199" s="40"/>
      <c r="JBX199" s="40"/>
      <c r="JBY199" s="40"/>
      <c r="JBZ199" s="40"/>
      <c r="JCA199" s="40"/>
      <c r="JCB199" s="40"/>
      <c r="JCC199" s="40"/>
      <c r="JCD199" s="40"/>
      <c r="JCE199" s="40"/>
      <c r="JCF199" s="40"/>
      <c r="JCG199" s="40"/>
      <c r="JCH199" s="40"/>
      <c r="JCI199" s="40"/>
      <c r="JCJ199" s="40"/>
      <c r="JCK199" s="40"/>
      <c r="JCL199" s="40"/>
      <c r="JCM199" s="40"/>
      <c r="JCN199" s="40"/>
      <c r="JCO199" s="40"/>
      <c r="JCP199" s="40"/>
      <c r="JCQ199" s="40"/>
      <c r="JCR199" s="40"/>
      <c r="JCS199" s="40"/>
      <c r="JCT199" s="40"/>
      <c r="JCU199" s="40"/>
      <c r="JCV199" s="40"/>
      <c r="JCW199" s="40"/>
      <c r="JCX199" s="40"/>
      <c r="JCY199" s="40"/>
      <c r="JCZ199" s="40"/>
      <c r="JDA199" s="40"/>
      <c r="JDB199" s="40"/>
      <c r="JDC199" s="40"/>
      <c r="JDD199" s="40"/>
      <c r="JDE199" s="40"/>
      <c r="JDF199" s="40"/>
      <c r="JDG199" s="40"/>
      <c r="JDH199" s="40"/>
      <c r="JDI199" s="40"/>
      <c r="JDJ199" s="40"/>
      <c r="JDK199" s="40"/>
      <c r="JDL199" s="40"/>
      <c r="JDM199" s="40"/>
      <c r="JDN199" s="40"/>
      <c r="JDO199" s="40"/>
      <c r="JDP199" s="40"/>
      <c r="JDQ199" s="40"/>
      <c r="JDR199" s="40"/>
      <c r="JDS199" s="40"/>
      <c r="JDT199" s="40"/>
      <c r="JDU199" s="40"/>
      <c r="JDV199" s="40"/>
      <c r="JDW199" s="40"/>
      <c r="JDX199" s="40"/>
      <c r="JDY199" s="40"/>
      <c r="JDZ199" s="40"/>
      <c r="JEA199" s="40"/>
      <c r="JEB199" s="40"/>
      <c r="JEC199" s="40"/>
      <c r="JED199" s="40"/>
      <c r="JEE199" s="40"/>
      <c r="JEF199" s="40"/>
      <c r="JEG199" s="40"/>
      <c r="JEH199" s="40"/>
      <c r="JEI199" s="40"/>
      <c r="JEJ199" s="40"/>
      <c r="JEK199" s="40"/>
      <c r="JEL199" s="40"/>
      <c r="JEM199" s="40"/>
      <c r="JEN199" s="40"/>
      <c r="JEO199" s="40"/>
      <c r="JEP199" s="40"/>
      <c r="JEQ199" s="40"/>
      <c r="JER199" s="40"/>
      <c r="JES199" s="40"/>
      <c r="JET199" s="40"/>
      <c r="JEU199" s="40"/>
      <c r="JEV199" s="40"/>
      <c r="JEW199" s="40"/>
      <c r="JEX199" s="40"/>
      <c r="JEY199" s="40"/>
      <c r="JEZ199" s="40"/>
      <c r="JFA199" s="40"/>
      <c r="JFB199" s="40"/>
      <c r="JFC199" s="40"/>
      <c r="JFD199" s="40"/>
      <c r="JFE199" s="40"/>
      <c r="JFF199" s="40"/>
      <c r="JFG199" s="40"/>
      <c r="JFH199" s="40"/>
      <c r="JFI199" s="40"/>
      <c r="JFJ199" s="40"/>
      <c r="JFK199" s="40"/>
      <c r="JFL199" s="40"/>
      <c r="JFM199" s="40"/>
      <c r="JFN199" s="40"/>
      <c r="JFO199" s="40"/>
      <c r="JFP199" s="40"/>
      <c r="JFQ199" s="40"/>
      <c r="JFR199" s="40"/>
      <c r="JFS199" s="40"/>
      <c r="JFT199" s="40"/>
      <c r="JFU199" s="40"/>
      <c r="JFV199" s="40"/>
      <c r="JFW199" s="40"/>
      <c r="JFX199" s="40"/>
      <c r="JFY199" s="40"/>
      <c r="JFZ199" s="40"/>
      <c r="JGA199" s="40"/>
      <c r="JGB199" s="40"/>
      <c r="JGC199" s="40"/>
      <c r="JGD199" s="40"/>
      <c r="JGE199" s="40"/>
      <c r="JGF199" s="40"/>
      <c r="JGG199" s="40"/>
      <c r="JGH199" s="40"/>
      <c r="JGI199" s="40"/>
      <c r="JGJ199" s="40"/>
      <c r="JGK199" s="40"/>
      <c r="JGL199" s="40"/>
      <c r="JGM199" s="40"/>
      <c r="JGN199" s="40"/>
      <c r="JGO199" s="40"/>
      <c r="JGP199" s="40"/>
      <c r="JGQ199" s="40"/>
      <c r="JGR199" s="40"/>
      <c r="JGS199" s="40"/>
      <c r="JGT199" s="40"/>
      <c r="JGU199" s="40"/>
      <c r="JGV199" s="40"/>
      <c r="JGW199" s="40"/>
      <c r="JGX199" s="40"/>
      <c r="JGY199" s="40"/>
      <c r="JGZ199" s="40"/>
      <c r="JHA199" s="40"/>
      <c r="JHB199" s="40"/>
      <c r="JHC199" s="40"/>
      <c r="JHD199" s="40"/>
      <c r="JHE199" s="40"/>
      <c r="JHF199" s="40"/>
      <c r="JHG199" s="40"/>
      <c r="JHH199" s="40"/>
      <c r="JHI199" s="40"/>
      <c r="JHJ199" s="40"/>
      <c r="JHK199" s="40"/>
      <c r="JHL199" s="40"/>
      <c r="JHM199" s="40"/>
      <c r="JHN199" s="40"/>
      <c r="JHO199" s="40"/>
      <c r="JHP199" s="40"/>
      <c r="JHQ199" s="40"/>
      <c r="JHR199" s="40"/>
      <c r="JHS199" s="40"/>
      <c r="JHT199" s="40"/>
      <c r="JHU199" s="40"/>
      <c r="JHV199" s="40"/>
      <c r="JHW199" s="40"/>
      <c r="JHX199" s="40"/>
      <c r="JHY199" s="40"/>
      <c r="JHZ199" s="40"/>
      <c r="JIA199" s="40"/>
      <c r="JIB199" s="40"/>
      <c r="JIC199" s="40"/>
      <c r="JID199" s="40"/>
      <c r="JIE199" s="40"/>
      <c r="JIF199" s="40"/>
      <c r="JIG199" s="40"/>
      <c r="JIH199" s="40"/>
      <c r="JII199" s="40"/>
      <c r="JIJ199" s="40"/>
      <c r="JIK199" s="40"/>
      <c r="JIL199" s="40"/>
      <c r="JIM199" s="40"/>
      <c r="JIN199" s="40"/>
      <c r="JIO199" s="40"/>
      <c r="JIP199" s="40"/>
      <c r="JIQ199" s="40"/>
      <c r="JIR199" s="40"/>
      <c r="JIS199" s="40"/>
      <c r="JIT199" s="40"/>
      <c r="JIU199" s="40"/>
      <c r="JIV199" s="40"/>
      <c r="JIW199" s="40"/>
      <c r="JIX199" s="40"/>
      <c r="JIY199" s="40"/>
      <c r="JIZ199" s="40"/>
      <c r="JJA199" s="40"/>
      <c r="JJB199" s="40"/>
      <c r="JJC199" s="40"/>
      <c r="JJD199" s="40"/>
      <c r="JJE199" s="40"/>
      <c r="JJF199" s="40"/>
      <c r="JJG199" s="40"/>
      <c r="JJH199" s="40"/>
      <c r="JJI199" s="40"/>
      <c r="JJJ199" s="40"/>
      <c r="JJK199" s="40"/>
      <c r="JJL199" s="40"/>
      <c r="JJM199" s="40"/>
      <c r="JJN199" s="40"/>
      <c r="JJO199" s="40"/>
      <c r="JJP199" s="40"/>
      <c r="JJQ199" s="40"/>
      <c r="JJR199" s="40"/>
      <c r="JJS199" s="40"/>
      <c r="JJT199" s="40"/>
      <c r="JJU199" s="40"/>
      <c r="JJV199" s="40"/>
      <c r="JJW199" s="40"/>
      <c r="JJX199" s="40"/>
      <c r="JJY199" s="40"/>
      <c r="JJZ199" s="40"/>
      <c r="JKA199" s="40"/>
      <c r="JKB199" s="40"/>
      <c r="JKC199" s="40"/>
      <c r="JKD199" s="40"/>
      <c r="JKE199" s="40"/>
      <c r="JKF199" s="40"/>
      <c r="JKG199" s="40"/>
      <c r="JKH199" s="40"/>
      <c r="JKI199" s="40"/>
      <c r="JKJ199" s="40"/>
      <c r="JKK199" s="40"/>
      <c r="JKL199" s="40"/>
      <c r="JKM199" s="40"/>
      <c r="JKN199" s="40"/>
      <c r="JKO199" s="40"/>
      <c r="JKP199" s="40"/>
      <c r="JKQ199" s="40"/>
      <c r="JKR199" s="40"/>
      <c r="JKS199" s="40"/>
      <c r="JKT199" s="40"/>
      <c r="JKU199" s="40"/>
      <c r="JKV199" s="40"/>
      <c r="JKW199" s="40"/>
      <c r="JKX199" s="40"/>
      <c r="JKY199" s="40"/>
      <c r="JKZ199" s="40"/>
      <c r="JLA199" s="40"/>
      <c r="JLB199" s="40"/>
      <c r="JLC199" s="40"/>
      <c r="JLD199" s="40"/>
      <c r="JLE199" s="40"/>
      <c r="JLF199" s="40"/>
      <c r="JLG199" s="40"/>
      <c r="JLH199" s="40"/>
      <c r="JLI199" s="40"/>
      <c r="JLJ199" s="40"/>
      <c r="JLK199" s="40"/>
      <c r="JLL199" s="40"/>
      <c r="JLM199" s="40"/>
      <c r="JLN199" s="40"/>
      <c r="JLO199" s="40"/>
      <c r="JLP199" s="40"/>
      <c r="JLQ199" s="40"/>
      <c r="JLR199" s="40"/>
      <c r="JLS199" s="40"/>
      <c r="JLT199" s="40"/>
      <c r="JLU199" s="40"/>
      <c r="JLV199" s="40"/>
      <c r="JLW199" s="40"/>
      <c r="JLX199" s="40"/>
      <c r="JLY199" s="40"/>
      <c r="JLZ199" s="40"/>
      <c r="JMA199" s="40"/>
      <c r="JMB199" s="40"/>
      <c r="JMC199" s="40"/>
      <c r="JMD199" s="40"/>
      <c r="JME199" s="40"/>
      <c r="JMF199" s="40"/>
      <c r="JMG199" s="40"/>
      <c r="JMH199" s="40"/>
      <c r="JMI199" s="40"/>
      <c r="JMJ199" s="40"/>
      <c r="JMK199" s="40"/>
      <c r="JML199" s="40"/>
      <c r="JMM199" s="40"/>
      <c r="JMN199" s="40"/>
      <c r="JMO199" s="40"/>
      <c r="JMP199" s="40"/>
      <c r="JMQ199" s="40"/>
      <c r="JMR199" s="40"/>
      <c r="JMS199" s="40"/>
      <c r="JMT199" s="40"/>
      <c r="JMU199" s="40"/>
      <c r="JMV199" s="40"/>
      <c r="JMW199" s="40"/>
      <c r="JMX199" s="40"/>
      <c r="JMY199" s="40"/>
      <c r="JMZ199" s="40"/>
      <c r="JNA199" s="40"/>
      <c r="JNB199" s="40"/>
      <c r="JNC199" s="40"/>
      <c r="JND199" s="40"/>
      <c r="JNE199" s="40"/>
      <c r="JNF199" s="40"/>
      <c r="JNG199" s="40"/>
      <c r="JNH199" s="40"/>
      <c r="JNI199" s="40"/>
      <c r="JNJ199" s="40"/>
      <c r="JNK199" s="40"/>
      <c r="JNL199" s="40"/>
      <c r="JNM199" s="40"/>
      <c r="JNN199" s="40"/>
      <c r="JNO199" s="40"/>
      <c r="JNP199" s="40"/>
      <c r="JNQ199" s="40"/>
      <c r="JNR199" s="40"/>
      <c r="JNS199" s="40"/>
      <c r="JNT199" s="40"/>
      <c r="JNU199" s="40"/>
      <c r="JNV199" s="40"/>
      <c r="JNW199" s="40"/>
      <c r="JNX199" s="40"/>
      <c r="JNY199" s="40"/>
      <c r="JNZ199" s="40"/>
      <c r="JOA199" s="40"/>
      <c r="JOB199" s="40"/>
      <c r="JOC199" s="40"/>
      <c r="JOD199" s="40"/>
      <c r="JOE199" s="40"/>
      <c r="JOF199" s="40"/>
      <c r="JOG199" s="40"/>
      <c r="JOH199" s="40"/>
      <c r="JOI199" s="40"/>
      <c r="JOJ199" s="40"/>
      <c r="JOK199" s="40"/>
      <c r="JOL199" s="40"/>
      <c r="JOM199" s="40"/>
      <c r="JON199" s="40"/>
      <c r="JOO199" s="40"/>
      <c r="JOP199" s="40"/>
      <c r="JOQ199" s="40"/>
      <c r="JOR199" s="40"/>
      <c r="JOS199" s="40"/>
      <c r="JOT199" s="40"/>
      <c r="JOU199" s="40"/>
      <c r="JOV199" s="40"/>
      <c r="JOW199" s="40"/>
      <c r="JOX199" s="40"/>
      <c r="JOY199" s="40"/>
      <c r="JOZ199" s="40"/>
      <c r="JPA199" s="40"/>
      <c r="JPB199" s="40"/>
      <c r="JPC199" s="40"/>
      <c r="JPD199" s="40"/>
      <c r="JPE199" s="40"/>
      <c r="JPF199" s="40"/>
      <c r="JPG199" s="40"/>
      <c r="JPH199" s="40"/>
      <c r="JPI199" s="40"/>
      <c r="JPJ199" s="40"/>
      <c r="JPK199" s="40"/>
      <c r="JPL199" s="40"/>
      <c r="JPM199" s="40"/>
      <c r="JPN199" s="40"/>
      <c r="JPO199" s="40"/>
      <c r="JPP199" s="40"/>
      <c r="JPQ199" s="40"/>
      <c r="JPR199" s="40"/>
      <c r="JPS199" s="40"/>
      <c r="JPT199" s="40"/>
      <c r="JPU199" s="40"/>
      <c r="JPV199" s="40"/>
      <c r="JPW199" s="40"/>
      <c r="JPX199" s="40"/>
      <c r="JPY199" s="40"/>
      <c r="JPZ199" s="40"/>
      <c r="JQA199" s="40"/>
      <c r="JQB199" s="40"/>
      <c r="JQC199" s="40"/>
      <c r="JQD199" s="40"/>
      <c r="JQE199" s="40"/>
      <c r="JQF199" s="40"/>
      <c r="JQG199" s="40"/>
      <c r="JQH199" s="40"/>
      <c r="JQI199" s="40"/>
      <c r="JQJ199" s="40"/>
      <c r="JQK199" s="40"/>
      <c r="JQL199" s="40"/>
      <c r="JQM199" s="40"/>
      <c r="JQN199" s="40"/>
      <c r="JQO199" s="40"/>
      <c r="JQP199" s="40"/>
      <c r="JQQ199" s="40"/>
      <c r="JQR199" s="40"/>
      <c r="JQS199" s="40"/>
      <c r="JQT199" s="40"/>
      <c r="JQU199" s="40"/>
      <c r="JQV199" s="40"/>
      <c r="JQW199" s="40"/>
      <c r="JQX199" s="40"/>
      <c r="JQY199" s="40"/>
      <c r="JQZ199" s="40"/>
      <c r="JRA199" s="40"/>
      <c r="JRB199" s="40"/>
      <c r="JRC199" s="40"/>
      <c r="JRD199" s="40"/>
      <c r="JRE199" s="40"/>
      <c r="JRF199" s="40"/>
      <c r="JRG199" s="40"/>
      <c r="JRH199" s="40"/>
      <c r="JRI199" s="40"/>
      <c r="JRJ199" s="40"/>
      <c r="JRK199" s="40"/>
      <c r="JRL199" s="40"/>
      <c r="JRM199" s="40"/>
      <c r="JRN199" s="40"/>
      <c r="JRO199" s="40"/>
      <c r="JRP199" s="40"/>
      <c r="JRQ199" s="40"/>
      <c r="JRR199" s="40"/>
      <c r="JRS199" s="40"/>
      <c r="JRT199" s="40"/>
      <c r="JRU199" s="40"/>
      <c r="JRV199" s="40"/>
      <c r="JRW199" s="40"/>
      <c r="JRX199" s="40"/>
      <c r="JRY199" s="40"/>
      <c r="JRZ199" s="40"/>
      <c r="JSA199" s="40"/>
      <c r="JSB199" s="40"/>
      <c r="JSC199" s="40"/>
      <c r="JSD199" s="40"/>
      <c r="JSE199" s="40"/>
      <c r="JSF199" s="40"/>
      <c r="JSG199" s="40"/>
      <c r="JSH199" s="40"/>
      <c r="JSI199" s="40"/>
      <c r="JSJ199" s="40"/>
      <c r="JSK199" s="40"/>
      <c r="JSL199" s="40"/>
      <c r="JSM199" s="40"/>
      <c r="JSN199" s="40"/>
      <c r="JSO199" s="40"/>
      <c r="JSP199" s="40"/>
      <c r="JSQ199" s="40"/>
      <c r="JSR199" s="40"/>
      <c r="JSS199" s="40"/>
      <c r="JST199" s="40"/>
      <c r="JSU199" s="40"/>
      <c r="JSV199" s="40"/>
      <c r="JSW199" s="40"/>
      <c r="JSX199" s="40"/>
      <c r="JSY199" s="40"/>
      <c r="JSZ199" s="40"/>
      <c r="JTA199" s="40"/>
      <c r="JTB199" s="40"/>
      <c r="JTC199" s="40"/>
      <c r="JTD199" s="40"/>
      <c r="JTE199" s="40"/>
      <c r="JTF199" s="40"/>
      <c r="JTG199" s="40"/>
      <c r="JTH199" s="40"/>
      <c r="JTI199" s="40"/>
      <c r="JTJ199" s="40"/>
      <c r="JTK199" s="40"/>
      <c r="JTL199" s="40"/>
      <c r="JTM199" s="40"/>
      <c r="JTN199" s="40"/>
      <c r="JTO199" s="40"/>
      <c r="JTP199" s="40"/>
      <c r="JTQ199" s="40"/>
      <c r="JTR199" s="40"/>
      <c r="JTS199" s="40"/>
      <c r="JTT199" s="40"/>
      <c r="JTU199" s="40"/>
      <c r="JTV199" s="40"/>
      <c r="JTW199" s="40"/>
      <c r="JTX199" s="40"/>
      <c r="JTY199" s="40"/>
      <c r="JTZ199" s="40"/>
      <c r="JUA199" s="40"/>
      <c r="JUB199" s="40"/>
      <c r="JUC199" s="40"/>
      <c r="JUD199" s="40"/>
      <c r="JUE199" s="40"/>
      <c r="JUF199" s="40"/>
      <c r="JUG199" s="40"/>
      <c r="JUH199" s="40"/>
      <c r="JUI199" s="40"/>
      <c r="JUJ199" s="40"/>
      <c r="JUK199" s="40"/>
      <c r="JUL199" s="40"/>
      <c r="JUM199" s="40"/>
      <c r="JUN199" s="40"/>
      <c r="JUO199" s="40"/>
      <c r="JUP199" s="40"/>
      <c r="JUQ199" s="40"/>
      <c r="JUR199" s="40"/>
      <c r="JUS199" s="40"/>
      <c r="JUT199" s="40"/>
      <c r="JUU199" s="40"/>
      <c r="JUV199" s="40"/>
      <c r="JUW199" s="40"/>
      <c r="JUX199" s="40"/>
      <c r="JUY199" s="40"/>
      <c r="JUZ199" s="40"/>
      <c r="JVA199" s="40"/>
      <c r="JVB199" s="40"/>
      <c r="JVC199" s="40"/>
      <c r="JVD199" s="40"/>
      <c r="JVE199" s="40"/>
      <c r="JVF199" s="40"/>
      <c r="JVG199" s="40"/>
      <c r="JVH199" s="40"/>
      <c r="JVI199" s="40"/>
      <c r="JVJ199" s="40"/>
      <c r="JVK199" s="40"/>
      <c r="JVL199" s="40"/>
      <c r="JVM199" s="40"/>
      <c r="JVN199" s="40"/>
      <c r="JVO199" s="40"/>
      <c r="JVP199" s="40"/>
      <c r="JVQ199" s="40"/>
      <c r="JVR199" s="40"/>
      <c r="JVS199" s="40"/>
      <c r="JVT199" s="40"/>
      <c r="JVU199" s="40"/>
      <c r="JVV199" s="40"/>
      <c r="JVW199" s="40"/>
      <c r="JVX199" s="40"/>
      <c r="JVY199" s="40"/>
      <c r="JVZ199" s="40"/>
      <c r="JWA199" s="40"/>
      <c r="JWB199" s="40"/>
      <c r="JWC199" s="40"/>
      <c r="JWD199" s="40"/>
      <c r="JWE199" s="40"/>
      <c r="JWF199" s="40"/>
      <c r="JWG199" s="40"/>
      <c r="JWH199" s="40"/>
      <c r="JWI199" s="40"/>
      <c r="JWJ199" s="40"/>
      <c r="JWK199" s="40"/>
      <c r="JWL199" s="40"/>
      <c r="JWM199" s="40"/>
      <c r="JWN199" s="40"/>
      <c r="JWO199" s="40"/>
      <c r="JWP199" s="40"/>
      <c r="JWQ199" s="40"/>
      <c r="JWR199" s="40"/>
      <c r="JWS199" s="40"/>
      <c r="JWT199" s="40"/>
      <c r="JWU199" s="40"/>
      <c r="JWV199" s="40"/>
      <c r="JWW199" s="40"/>
      <c r="JWX199" s="40"/>
      <c r="JWY199" s="40"/>
      <c r="JWZ199" s="40"/>
      <c r="JXA199" s="40"/>
      <c r="JXB199" s="40"/>
      <c r="JXC199" s="40"/>
      <c r="JXD199" s="40"/>
      <c r="JXE199" s="40"/>
      <c r="JXF199" s="40"/>
      <c r="JXG199" s="40"/>
      <c r="JXH199" s="40"/>
      <c r="JXI199" s="40"/>
      <c r="JXJ199" s="40"/>
      <c r="JXK199" s="40"/>
      <c r="JXL199" s="40"/>
      <c r="JXM199" s="40"/>
      <c r="JXN199" s="40"/>
      <c r="JXO199" s="40"/>
      <c r="JXP199" s="40"/>
      <c r="JXQ199" s="40"/>
      <c r="JXR199" s="40"/>
      <c r="JXS199" s="40"/>
      <c r="JXT199" s="40"/>
      <c r="JXU199" s="40"/>
      <c r="JXV199" s="40"/>
      <c r="JXW199" s="40"/>
      <c r="JXX199" s="40"/>
      <c r="JXY199" s="40"/>
      <c r="JXZ199" s="40"/>
      <c r="JYA199" s="40"/>
      <c r="JYB199" s="40"/>
      <c r="JYC199" s="40"/>
      <c r="JYD199" s="40"/>
      <c r="JYE199" s="40"/>
      <c r="JYF199" s="40"/>
      <c r="JYG199" s="40"/>
      <c r="JYH199" s="40"/>
      <c r="JYI199" s="40"/>
      <c r="JYJ199" s="40"/>
      <c r="JYK199" s="40"/>
      <c r="JYL199" s="40"/>
      <c r="JYM199" s="40"/>
      <c r="JYN199" s="40"/>
      <c r="JYO199" s="40"/>
      <c r="JYP199" s="40"/>
      <c r="JYQ199" s="40"/>
      <c r="JYR199" s="40"/>
      <c r="JYS199" s="40"/>
      <c r="JYT199" s="40"/>
      <c r="JYU199" s="40"/>
      <c r="JYV199" s="40"/>
      <c r="JYW199" s="40"/>
      <c r="JYX199" s="40"/>
      <c r="JYY199" s="40"/>
      <c r="JYZ199" s="40"/>
      <c r="JZA199" s="40"/>
      <c r="JZB199" s="40"/>
      <c r="JZC199" s="40"/>
      <c r="JZD199" s="40"/>
      <c r="JZE199" s="40"/>
      <c r="JZF199" s="40"/>
      <c r="JZG199" s="40"/>
      <c r="JZH199" s="40"/>
      <c r="JZI199" s="40"/>
      <c r="JZJ199" s="40"/>
      <c r="JZK199" s="40"/>
      <c r="JZL199" s="40"/>
      <c r="JZM199" s="40"/>
      <c r="JZN199" s="40"/>
      <c r="JZO199" s="40"/>
      <c r="JZP199" s="40"/>
      <c r="JZQ199" s="40"/>
      <c r="JZR199" s="40"/>
      <c r="JZS199" s="40"/>
      <c r="JZT199" s="40"/>
      <c r="JZU199" s="40"/>
      <c r="JZV199" s="40"/>
      <c r="JZW199" s="40"/>
      <c r="JZX199" s="40"/>
      <c r="JZY199" s="40"/>
      <c r="JZZ199" s="40"/>
      <c r="KAA199" s="40"/>
      <c r="KAB199" s="40"/>
      <c r="KAC199" s="40"/>
      <c r="KAD199" s="40"/>
      <c r="KAE199" s="40"/>
      <c r="KAF199" s="40"/>
      <c r="KAG199" s="40"/>
      <c r="KAH199" s="40"/>
      <c r="KAI199" s="40"/>
      <c r="KAJ199" s="40"/>
      <c r="KAK199" s="40"/>
      <c r="KAL199" s="40"/>
      <c r="KAM199" s="40"/>
      <c r="KAN199" s="40"/>
      <c r="KAO199" s="40"/>
      <c r="KAP199" s="40"/>
      <c r="KAQ199" s="40"/>
      <c r="KAR199" s="40"/>
      <c r="KAS199" s="40"/>
      <c r="KAT199" s="40"/>
      <c r="KAU199" s="40"/>
      <c r="KAV199" s="40"/>
      <c r="KAW199" s="40"/>
      <c r="KAX199" s="40"/>
      <c r="KAY199" s="40"/>
      <c r="KAZ199" s="40"/>
      <c r="KBA199" s="40"/>
      <c r="KBB199" s="40"/>
      <c r="KBC199" s="40"/>
      <c r="KBD199" s="40"/>
      <c r="KBE199" s="40"/>
      <c r="KBF199" s="40"/>
      <c r="KBG199" s="40"/>
      <c r="KBH199" s="40"/>
      <c r="KBI199" s="40"/>
      <c r="KBJ199" s="40"/>
      <c r="KBK199" s="40"/>
      <c r="KBL199" s="40"/>
      <c r="KBM199" s="40"/>
      <c r="KBN199" s="40"/>
      <c r="KBO199" s="40"/>
      <c r="KBP199" s="40"/>
      <c r="KBQ199" s="40"/>
      <c r="KBR199" s="40"/>
      <c r="KBS199" s="40"/>
      <c r="KBT199" s="40"/>
      <c r="KBU199" s="40"/>
      <c r="KBV199" s="40"/>
      <c r="KBW199" s="40"/>
      <c r="KBX199" s="40"/>
      <c r="KBY199" s="40"/>
      <c r="KBZ199" s="40"/>
      <c r="KCA199" s="40"/>
      <c r="KCB199" s="40"/>
      <c r="KCC199" s="40"/>
      <c r="KCD199" s="40"/>
      <c r="KCE199" s="40"/>
      <c r="KCF199" s="40"/>
      <c r="KCG199" s="40"/>
      <c r="KCH199" s="40"/>
      <c r="KCI199" s="40"/>
      <c r="KCJ199" s="40"/>
      <c r="KCK199" s="40"/>
      <c r="KCL199" s="40"/>
      <c r="KCM199" s="40"/>
      <c r="KCN199" s="40"/>
      <c r="KCO199" s="40"/>
      <c r="KCP199" s="40"/>
      <c r="KCQ199" s="40"/>
      <c r="KCR199" s="40"/>
      <c r="KCS199" s="40"/>
      <c r="KCT199" s="40"/>
      <c r="KCU199" s="40"/>
      <c r="KCV199" s="40"/>
      <c r="KCW199" s="40"/>
      <c r="KCX199" s="40"/>
      <c r="KCY199" s="40"/>
      <c r="KCZ199" s="40"/>
      <c r="KDA199" s="40"/>
      <c r="KDB199" s="40"/>
      <c r="KDC199" s="40"/>
      <c r="KDD199" s="40"/>
      <c r="KDE199" s="40"/>
      <c r="KDF199" s="40"/>
      <c r="KDG199" s="40"/>
      <c r="KDH199" s="40"/>
      <c r="KDI199" s="40"/>
      <c r="KDJ199" s="40"/>
      <c r="KDK199" s="40"/>
      <c r="KDL199" s="40"/>
      <c r="KDM199" s="40"/>
      <c r="KDN199" s="40"/>
      <c r="KDO199" s="40"/>
      <c r="KDP199" s="40"/>
      <c r="KDQ199" s="40"/>
      <c r="KDR199" s="40"/>
      <c r="KDS199" s="40"/>
      <c r="KDT199" s="40"/>
      <c r="KDU199" s="40"/>
      <c r="KDV199" s="40"/>
      <c r="KDW199" s="40"/>
      <c r="KDX199" s="40"/>
      <c r="KDY199" s="40"/>
      <c r="KDZ199" s="40"/>
      <c r="KEA199" s="40"/>
      <c r="KEB199" s="40"/>
      <c r="KEC199" s="40"/>
      <c r="KED199" s="40"/>
      <c r="KEE199" s="40"/>
      <c r="KEF199" s="40"/>
      <c r="KEG199" s="40"/>
      <c r="KEH199" s="40"/>
      <c r="KEI199" s="40"/>
      <c r="KEJ199" s="40"/>
      <c r="KEK199" s="40"/>
      <c r="KEL199" s="40"/>
      <c r="KEM199" s="40"/>
      <c r="KEN199" s="40"/>
      <c r="KEO199" s="40"/>
      <c r="KEP199" s="40"/>
      <c r="KEQ199" s="40"/>
      <c r="KER199" s="40"/>
      <c r="KES199" s="40"/>
      <c r="KET199" s="40"/>
      <c r="KEU199" s="40"/>
      <c r="KEV199" s="40"/>
      <c r="KEW199" s="40"/>
      <c r="KEX199" s="40"/>
      <c r="KEY199" s="40"/>
      <c r="KEZ199" s="40"/>
      <c r="KFA199" s="40"/>
      <c r="KFB199" s="40"/>
      <c r="KFC199" s="40"/>
      <c r="KFD199" s="40"/>
      <c r="KFE199" s="40"/>
      <c r="KFF199" s="40"/>
      <c r="KFG199" s="40"/>
      <c r="KFH199" s="40"/>
      <c r="KFI199" s="40"/>
      <c r="KFJ199" s="40"/>
      <c r="KFK199" s="40"/>
      <c r="KFL199" s="40"/>
      <c r="KFM199" s="40"/>
      <c r="KFN199" s="40"/>
      <c r="KFO199" s="40"/>
      <c r="KFP199" s="40"/>
      <c r="KFQ199" s="40"/>
      <c r="KFR199" s="40"/>
      <c r="KFS199" s="40"/>
      <c r="KFT199" s="40"/>
      <c r="KFU199" s="40"/>
      <c r="KFV199" s="40"/>
      <c r="KFW199" s="40"/>
      <c r="KFX199" s="40"/>
      <c r="KFY199" s="40"/>
      <c r="KFZ199" s="40"/>
      <c r="KGA199" s="40"/>
      <c r="KGB199" s="40"/>
      <c r="KGC199" s="40"/>
      <c r="KGD199" s="40"/>
      <c r="KGE199" s="40"/>
      <c r="KGF199" s="40"/>
      <c r="KGG199" s="40"/>
      <c r="KGH199" s="40"/>
      <c r="KGI199" s="40"/>
      <c r="KGJ199" s="40"/>
      <c r="KGK199" s="40"/>
      <c r="KGL199" s="40"/>
      <c r="KGM199" s="40"/>
      <c r="KGN199" s="40"/>
      <c r="KGO199" s="40"/>
      <c r="KGP199" s="40"/>
      <c r="KGQ199" s="40"/>
      <c r="KGR199" s="40"/>
      <c r="KGS199" s="40"/>
      <c r="KGT199" s="40"/>
      <c r="KGU199" s="40"/>
      <c r="KGV199" s="40"/>
      <c r="KGW199" s="40"/>
      <c r="KGX199" s="40"/>
      <c r="KGY199" s="40"/>
      <c r="KGZ199" s="40"/>
      <c r="KHA199" s="40"/>
      <c r="KHB199" s="40"/>
      <c r="KHC199" s="40"/>
      <c r="KHD199" s="40"/>
      <c r="KHE199" s="40"/>
      <c r="KHF199" s="40"/>
      <c r="KHG199" s="40"/>
      <c r="KHH199" s="40"/>
      <c r="KHI199" s="40"/>
      <c r="KHJ199" s="40"/>
      <c r="KHK199" s="40"/>
      <c r="KHL199" s="40"/>
      <c r="KHM199" s="40"/>
      <c r="KHN199" s="40"/>
      <c r="KHO199" s="40"/>
      <c r="KHP199" s="40"/>
      <c r="KHQ199" s="40"/>
      <c r="KHR199" s="40"/>
      <c r="KHS199" s="40"/>
      <c r="KHT199" s="40"/>
      <c r="KHU199" s="40"/>
      <c r="KHV199" s="40"/>
      <c r="KHW199" s="40"/>
      <c r="KHX199" s="40"/>
      <c r="KHY199" s="40"/>
      <c r="KHZ199" s="40"/>
      <c r="KIA199" s="40"/>
      <c r="KIB199" s="40"/>
      <c r="KIC199" s="40"/>
      <c r="KID199" s="40"/>
      <c r="KIE199" s="40"/>
      <c r="KIF199" s="40"/>
      <c r="KIG199" s="40"/>
      <c r="KIH199" s="40"/>
      <c r="KII199" s="40"/>
      <c r="KIJ199" s="40"/>
      <c r="KIK199" s="40"/>
      <c r="KIL199" s="40"/>
      <c r="KIM199" s="40"/>
      <c r="KIN199" s="40"/>
      <c r="KIO199" s="40"/>
      <c r="KIP199" s="40"/>
      <c r="KIQ199" s="40"/>
      <c r="KIR199" s="40"/>
      <c r="KIS199" s="40"/>
      <c r="KIT199" s="40"/>
      <c r="KIU199" s="40"/>
      <c r="KIV199" s="40"/>
      <c r="KIW199" s="40"/>
      <c r="KIX199" s="40"/>
      <c r="KIY199" s="40"/>
      <c r="KIZ199" s="40"/>
      <c r="KJA199" s="40"/>
      <c r="KJB199" s="40"/>
      <c r="KJC199" s="40"/>
      <c r="KJD199" s="40"/>
      <c r="KJE199" s="40"/>
      <c r="KJF199" s="40"/>
      <c r="KJG199" s="40"/>
      <c r="KJH199" s="40"/>
      <c r="KJI199" s="40"/>
      <c r="KJJ199" s="40"/>
      <c r="KJK199" s="40"/>
      <c r="KJL199" s="40"/>
      <c r="KJM199" s="40"/>
      <c r="KJN199" s="40"/>
      <c r="KJO199" s="40"/>
      <c r="KJP199" s="40"/>
      <c r="KJQ199" s="40"/>
      <c r="KJR199" s="40"/>
      <c r="KJS199" s="40"/>
      <c r="KJT199" s="40"/>
      <c r="KJU199" s="40"/>
      <c r="KJV199" s="40"/>
      <c r="KJW199" s="40"/>
      <c r="KJX199" s="40"/>
      <c r="KJY199" s="40"/>
      <c r="KJZ199" s="40"/>
      <c r="KKA199" s="40"/>
      <c r="KKB199" s="40"/>
      <c r="KKC199" s="40"/>
      <c r="KKD199" s="40"/>
      <c r="KKE199" s="40"/>
      <c r="KKF199" s="40"/>
      <c r="KKG199" s="40"/>
      <c r="KKH199" s="40"/>
      <c r="KKI199" s="40"/>
      <c r="KKJ199" s="40"/>
      <c r="KKK199" s="40"/>
      <c r="KKL199" s="40"/>
      <c r="KKM199" s="40"/>
      <c r="KKN199" s="40"/>
      <c r="KKO199" s="40"/>
      <c r="KKP199" s="40"/>
      <c r="KKQ199" s="40"/>
      <c r="KKR199" s="40"/>
      <c r="KKS199" s="40"/>
      <c r="KKT199" s="40"/>
      <c r="KKU199" s="40"/>
      <c r="KKV199" s="40"/>
      <c r="KKW199" s="40"/>
      <c r="KKX199" s="40"/>
      <c r="KKY199" s="40"/>
      <c r="KKZ199" s="40"/>
      <c r="KLA199" s="40"/>
      <c r="KLB199" s="40"/>
      <c r="KLC199" s="40"/>
      <c r="KLD199" s="40"/>
      <c r="KLE199" s="40"/>
      <c r="KLF199" s="40"/>
      <c r="KLG199" s="40"/>
      <c r="KLH199" s="40"/>
      <c r="KLI199" s="40"/>
      <c r="KLJ199" s="40"/>
      <c r="KLK199" s="40"/>
      <c r="KLL199" s="40"/>
      <c r="KLM199" s="40"/>
      <c r="KLN199" s="40"/>
      <c r="KLO199" s="40"/>
      <c r="KLP199" s="40"/>
      <c r="KLQ199" s="40"/>
      <c r="KLR199" s="40"/>
      <c r="KLS199" s="40"/>
      <c r="KLT199" s="40"/>
      <c r="KLU199" s="40"/>
      <c r="KLV199" s="40"/>
      <c r="KLW199" s="40"/>
      <c r="KLX199" s="40"/>
      <c r="KLY199" s="40"/>
      <c r="KLZ199" s="40"/>
      <c r="KMA199" s="40"/>
      <c r="KMB199" s="40"/>
      <c r="KMC199" s="40"/>
      <c r="KMD199" s="40"/>
      <c r="KME199" s="40"/>
      <c r="KMF199" s="40"/>
      <c r="KMG199" s="40"/>
      <c r="KMH199" s="40"/>
      <c r="KMI199" s="40"/>
      <c r="KMJ199" s="40"/>
      <c r="KMK199" s="40"/>
      <c r="KML199" s="40"/>
      <c r="KMM199" s="40"/>
      <c r="KMN199" s="40"/>
      <c r="KMO199" s="40"/>
      <c r="KMP199" s="40"/>
      <c r="KMQ199" s="40"/>
      <c r="KMR199" s="40"/>
      <c r="KMS199" s="40"/>
      <c r="KMT199" s="40"/>
      <c r="KMU199" s="40"/>
      <c r="KMV199" s="40"/>
      <c r="KMW199" s="40"/>
      <c r="KMX199" s="40"/>
      <c r="KMY199" s="40"/>
      <c r="KMZ199" s="40"/>
      <c r="KNA199" s="40"/>
      <c r="KNB199" s="40"/>
      <c r="KNC199" s="40"/>
      <c r="KND199" s="40"/>
      <c r="KNE199" s="40"/>
      <c r="KNF199" s="40"/>
      <c r="KNG199" s="40"/>
      <c r="KNH199" s="40"/>
      <c r="KNI199" s="40"/>
      <c r="KNJ199" s="40"/>
      <c r="KNK199" s="40"/>
      <c r="KNL199" s="40"/>
      <c r="KNM199" s="40"/>
      <c r="KNN199" s="40"/>
      <c r="KNO199" s="40"/>
      <c r="KNP199" s="40"/>
      <c r="KNQ199" s="40"/>
      <c r="KNR199" s="40"/>
      <c r="KNS199" s="40"/>
      <c r="KNT199" s="40"/>
      <c r="KNU199" s="40"/>
      <c r="KNV199" s="40"/>
      <c r="KNW199" s="40"/>
      <c r="KNX199" s="40"/>
      <c r="KNY199" s="40"/>
      <c r="KNZ199" s="40"/>
      <c r="KOA199" s="40"/>
      <c r="KOB199" s="40"/>
      <c r="KOC199" s="40"/>
      <c r="KOD199" s="40"/>
      <c r="KOE199" s="40"/>
      <c r="KOF199" s="40"/>
      <c r="KOG199" s="40"/>
      <c r="KOH199" s="40"/>
      <c r="KOI199" s="40"/>
      <c r="KOJ199" s="40"/>
      <c r="KOK199" s="40"/>
      <c r="KOL199" s="40"/>
      <c r="KOM199" s="40"/>
      <c r="KON199" s="40"/>
      <c r="KOO199" s="40"/>
      <c r="KOP199" s="40"/>
      <c r="KOQ199" s="40"/>
      <c r="KOR199" s="40"/>
      <c r="KOS199" s="40"/>
      <c r="KOT199" s="40"/>
      <c r="KOU199" s="40"/>
      <c r="KOV199" s="40"/>
      <c r="KOW199" s="40"/>
      <c r="KOX199" s="40"/>
      <c r="KOY199" s="40"/>
      <c r="KOZ199" s="40"/>
      <c r="KPA199" s="40"/>
      <c r="KPB199" s="40"/>
      <c r="KPC199" s="40"/>
      <c r="KPD199" s="40"/>
      <c r="KPE199" s="40"/>
      <c r="KPF199" s="40"/>
      <c r="KPG199" s="40"/>
      <c r="KPH199" s="40"/>
      <c r="KPI199" s="40"/>
      <c r="KPJ199" s="40"/>
      <c r="KPK199" s="40"/>
      <c r="KPL199" s="40"/>
      <c r="KPM199" s="40"/>
      <c r="KPN199" s="40"/>
      <c r="KPO199" s="40"/>
      <c r="KPP199" s="40"/>
      <c r="KPQ199" s="40"/>
      <c r="KPR199" s="40"/>
      <c r="KPS199" s="40"/>
      <c r="KPT199" s="40"/>
      <c r="KPU199" s="40"/>
      <c r="KPV199" s="40"/>
      <c r="KPW199" s="40"/>
      <c r="KPX199" s="40"/>
      <c r="KPY199" s="40"/>
      <c r="KPZ199" s="40"/>
      <c r="KQA199" s="40"/>
      <c r="KQB199" s="40"/>
      <c r="KQC199" s="40"/>
      <c r="KQD199" s="40"/>
      <c r="KQE199" s="40"/>
      <c r="KQF199" s="40"/>
      <c r="KQG199" s="40"/>
      <c r="KQH199" s="40"/>
      <c r="KQI199" s="40"/>
      <c r="KQJ199" s="40"/>
      <c r="KQK199" s="40"/>
      <c r="KQL199" s="40"/>
      <c r="KQM199" s="40"/>
      <c r="KQN199" s="40"/>
      <c r="KQO199" s="40"/>
      <c r="KQP199" s="40"/>
      <c r="KQQ199" s="40"/>
      <c r="KQR199" s="40"/>
      <c r="KQS199" s="40"/>
      <c r="KQT199" s="40"/>
      <c r="KQU199" s="40"/>
      <c r="KQV199" s="40"/>
      <c r="KQW199" s="40"/>
      <c r="KQX199" s="40"/>
      <c r="KQY199" s="40"/>
      <c r="KQZ199" s="40"/>
      <c r="KRA199" s="40"/>
      <c r="KRB199" s="40"/>
      <c r="KRC199" s="40"/>
      <c r="KRD199" s="40"/>
      <c r="KRE199" s="40"/>
      <c r="KRF199" s="40"/>
      <c r="KRG199" s="40"/>
      <c r="KRH199" s="40"/>
      <c r="KRI199" s="40"/>
      <c r="KRJ199" s="40"/>
      <c r="KRK199" s="40"/>
      <c r="KRL199" s="40"/>
      <c r="KRM199" s="40"/>
      <c r="KRN199" s="40"/>
      <c r="KRO199" s="40"/>
      <c r="KRP199" s="40"/>
      <c r="KRQ199" s="40"/>
      <c r="KRR199" s="40"/>
      <c r="KRS199" s="40"/>
      <c r="KRT199" s="40"/>
      <c r="KRU199" s="40"/>
      <c r="KRV199" s="40"/>
      <c r="KRW199" s="40"/>
      <c r="KRX199" s="40"/>
      <c r="KRY199" s="40"/>
      <c r="KRZ199" s="40"/>
      <c r="KSA199" s="40"/>
      <c r="KSB199" s="40"/>
      <c r="KSC199" s="40"/>
      <c r="KSD199" s="40"/>
      <c r="KSE199" s="40"/>
      <c r="KSF199" s="40"/>
      <c r="KSG199" s="40"/>
      <c r="KSH199" s="40"/>
      <c r="KSI199" s="40"/>
      <c r="KSJ199" s="40"/>
      <c r="KSK199" s="40"/>
      <c r="KSL199" s="40"/>
      <c r="KSM199" s="40"/>
      <c r="KSN199" s="40"/>
      <c r="KSO199" s="40"/>
      <c r="KSP199" s="40"/>
      <c r="KSQ199" s="40"/>
      <c r="KSR199" s="40"/>
      <c r="KSS199" s="40"/>
      <c r="KST199" s="40"/>
      <c r="KSU199" s="40"/>
      <c r="KSV199" s="40"/>
      <c r="KSW199" s="40"/>
      <c r="KSX199" s="40"/>
      <c r="KSY199" s="40"/>
      <c r="KSZ199" s="40"/>
      <c r="KTA199" s="40"/>
      <c r="KTB199" s="40"/>
      <c r="KTC199" s="40"/>
      <c r="KTD199" s="40"/>
      <c r="KTE199" s="40"/>
      <c r="KTF199" s="40"/>
      <c r="KTG199" s="40"/>
      <c r="KTH199" s="40"/>
      <c r="KTI199" s="40"/>
      <c r="KTJ199" s="40"/>
      <c r="KTK199" s="40"/>
      <c r="KTL199" s="40"/>
      <c r="KTM199" s="40"/>
      <c r="KTN199" s="40"/>
      <c r="KTO199" s="40"/>
      <c r="KTP199" s="40"/>
      <c r="KTQ199" s="40"/>
      <c r="KTR199" s="40"/>
      <c r="KTS199" s="40"/>
      <c r="KTT199" s="40"/>
      <c r="KTU199" s="40"/>
      <c r="KTV199" s="40"/>
      <c r="KTW199" s="40"/>
      <c r="KTX199" s="40"/>
      <c r="KTY199" s="40"/>
      <c r="KTZ199" s="40"/>
      <c r="KUA199" s="40"/>
      <c r="KUB199" s="40"/>
      <c r="KUC199" s="40"/>
      <c r="KUD199" s="40"/>
      <c r="KUE199" s="40"/>
      <c r="KUF199" s="40"/>
      <c r="KUG199" s="40"/>
      <c r="KUH199" s="40"/>
      <c r="KUI199" s="40"/>
      <c r="KUJ199" s="40"/>
      <c r="KUK199" s="40"/>
      <c r="KUL199" s="40"/>
      <c r="KUM199" s="40"/>
      <c r="KUN199" s="40"/>
      <c r="KUO199" s="40"/>
      <c r="KUP199" s="40"/>
      <c r="KUQ199" s="40"/>
      <c r="KUR199" s="40"/>
      <c r="KUS199" s="40"/>
      <c r="KUT199" s="40"/>
      <c r="KUU199" s="40"/>
      <c r="KUV199" s="40"/>
      <c r="KUW199" s="40"/>
      <c r="KUX199" s="40"/>
      <c r="KUY199" s="40"/>
      <c r="KUZ199" s="40"/>
      <c r="KVA199" s="40"/>
      <c r="KVB199" s="40"/>
      <c r="KVC199" s="40"/>
      <c r="KVD199" s="40"/>
      <c r="KVE199" s="40"/>
      <c r="KVF199" s="40"/>
      <c r="KVG199" s="40"/>
      <c r="KVH199" s="40"/>
      <c r="KVI199" s="40"/>
      <c r="KVJ199" s="40"/>
      <c r="KVK199" s="40"/>
      <c r="KVL199" s="40"/>
      <c r="KVM199" s="40"/>
      <c r="KVN199" s="40"/>
      <c r="KVO199" s="40"/>
      <c r="KVP199" s="40"/>
      <c r="KVQ199" s="40"/>
      <c r="KVR199" s="40"/>
      <c r="KVS199" s="40"/>
      <c r="KVT199" s="40"/>
      <c r="KVU199" s="40"/>
      <c r="KVV199" s="40"/>
      <c r="KVW199" s="40"/>
      <c r="KVX199" s="40"/>
      <c r="KVY199" s="40"/>
      <c r="KVZ199" s="40"/>
      <c r="KWA199" s="40"/>
      <c r="KWB199" s="40"/>
      <c r="KWC199" s="40"/>
      <c r="KWD199" s="40"/>
      <c r="KWE199" s="40"/>
      <c r="KWF199" s="40"/>
      <c r="KWG199" s="40"/>
      <c r="KWH199" s="40"/>
      <c r="KWI199" s="40"/>
      <c r="KWJ199" s="40"/>
      <c r="KWK199" s="40"/>
      <c r="KWL199" s="40"/>
      <c r="KWM199" s="40"/>
      <c r="KWN199" s="40"/>
      <c r="KWO199" s="40"/>
      <c r="KWP199" s="40"/>
      <c r="KWQ199" s="40"/>
      <c r="KWR199" s="40"/>
      <c r="KWS199" s="40"/>
      <c r="KWT199" s="40"/>
      <c r="KWU199" s="40"/>
      <c r="KWV199" s="40"/>
      <c r="KWW199" s="40"/>
      <c r="KWX199" s="40"/>
      <c r="KWY199" s="40"/>
      <c r="KWZ199" s="40"/>
      <c r="KXA199" s="40"/>
      <c r="KXB199" s="40"/>
      <c r="KXC199" s="40"/>
      <c r="KXD199" s="40"/>
      <c r="KXE199" s="40"/>
      <c r="KXF199" s="40"/>
      <c r="KXG199" s="40"/>
      <c r="KXH199" s="40"/>
      <c r="KXI199" s="40"/>
      <c r="KXJ199" s="40"/>
      <c r="KXK199" s="40"/>
      <c r="KXL199" s="40"/>
      <c r="KXM199" s="40"/>
      <c r="KXN199" s="40"/>
      <c r="KXO199" s="40"/>
      <c r="KXP199" s="40"/>
      <c r="KXQ199" s="40"/>
      <c r="KXR199" s="40"/>
      <c r="KXS199" s="40"/>
      <c r="KXT199" s="40"/>
      <c r="KXU199" s="40"/>
      <c r="KXV199" s="40"/>
      <c r="KXW199" s="40"/>
      <c r="KXX199" s="40"/>
      <c r="KXY199" s="40"/>
      <c r="KXZ199" s="40"/>
      <c r="KYA199" s="40"/>
      <c r="KYB199" s="40"/>
      <c r="KYC199" s="40"/>
      <c r="KYD199" s="40"/>
      <c r="KYE199" s="40"/>
      <c r="KYF199" s="40"/>
      <c r="KYG199" s="40"/>
      <c r="KYH199" s="40"/>
      <c r="KYI199" s="40"/>
      <c r="KYJ199" s="40"/>
      <c r="KYK199" s="40"/>
      <c r="KYL199" s="40"/>
      <c r="KYM199" s="40"/>
      <c r="KYN199" s="40"/>
      <c r="KYO199" s="40"/>
      <c r="KYP199" s="40"/>
      <c r="KYQ199" s="40"/>
      <c r="KYR199" s="40"/>
      <c r="KYS199" s="40"/>
      <c r="KYT199" s="40"/>
      <c r="KYU199" s="40"/>
      <c r="KYV199" s="40"/>
      <c r="KYW199" s="40"/>
      <c r="KYX199" s="40"/>
      <c r="KYY199" s="40"/>
      <c r="KYZ199" s="40"/>
      <c r="KZA199" s="40"/>
      <c r="KZB199" s="40"/>
      <c r="KZC199" s="40"/>
      <c r="KZD199" s="40"/>
      <c r="KZE199" s="40"/>
      <c r="KZF199" s="40"/>
      <c r="KZG199" s="40"/>
      <c r="KZH199" s="40"/>
      <c r="KZI199" s="40"/>
      <c r="KZJ199" s="40"/>
      <c r="KZK199" s="40"/>
      <c r="KZL199" s="40"/>
      <c r="KZM199" s="40"/>
      <c r="KZN199" s="40"/>
      <c r="KZO199" s="40"/>
      <c r="KZP199" s="40"/>
      <c r="KZQ199" s="40"/>
      <c r="KZR199" s="40"/>
      <c r="KZS199" s="40"/>
      <c r="KZT199" s="40"/>
      <c r="KZU199" s="40"/>
      <c r="KZV199" s="40"/>
      <c r="KZW199" s="40"/>
      <c r="KZX199" s="40"/>
      <c r="KZY199" s="40"/>
      <c r="KZZ199" s="40"/>
      <c r="LAA199" s="40"/>
      <c r="LAB199" s="40"/>
      <c r="LAC199" s="40"/>
      <c r="LAD199" s="40"/>
      <c r="LAE199" s="40"/>
      <c r="LAF199" s="40"/>
      <c r="LAG199" s="40"/>
      <c r="LAH199" s="40"/>
      <c r="LAI199" s="40"/>
      <c r="LAJ199" s="40"/>
      <c r="LAK199" s="40"/>
      <c r="LAL199" s="40"/>
      <c r="LAM199" s="40"/>
      <c r="LAN199" s="40"/>
      <c r="LAO199" s="40"/>
      <c r="LAP199" s="40"/>
      <c r="LAQ199" s="40"/>
      <c r="LAR199" s="40"/>
      <c r="LAS199" s="40"/>
      <c r="LAT199" s="40"/>
      <c r="LAU199" s="40"/>
      <c r="LAV199" s="40"/>
      <c r="LAW199" s="40"/>
      <c r="LAX199" s="40"/>
      <c r="LAY199" s="40"/>
      <c r="LAZ199" s="40"/>
      <c r="LBA199" s="40"/>
      <c r="LBB199" s="40"/>
      <c r="LBC199" s="40"/>
      <c r="LBD199" s="40"/>
      <c r="LBE199" s="40"/>
      <c r="LBF199" s="40"/>
      <c r="LBG199" s="40"/>
      <c r="LBH199" s="40"/>
      <c r="LBI199" s="40"/>
      <c r="LBJ199" s="40"/>
      <c r="LBK199" s="40"/>
      <c r="LBL199" s="40"/>
      <c r="LBM199" s="40"/>
      <c r="LBN199" s="40"/>
      <c r="LBO199" s="40"/>
      <c r="LBP199" s="40"/>
      <c r="LBQ199" s="40"/>
      <c r="LBR199" s="40"/>
      <c r="LBS199" s="40"/>
      <c r="LBT199" s="40"/>
      <c r="LBU199" s="40"/>
      <c r="LBV199" s="40"/>
      <c r="LBW199" s="40"/>
      <c r="LBX199" s="40"/>
      <c r="LBY199" s="40"/>
      <c r="LBZ199" s="40"/>
      <c r="LCA199" s="40"/>
      <c r="LCB199" s="40"/>
      <c r="LCC199" s="40"/>
      <c r="LCD199" s="40"/>
      <c r="LCE199" s="40"/>
      <c r="LCF199" s="40"/>
      <c r="LCG199" s="40"/>
      <c r="LCH199" s="40"/>
      <c r="LCI199" s="40"/>
      <c r="LCJ199" s="40"/>
      <c r="LCK199" s="40"/>
      <c r="LCL199" s="40"/>
      <c r="LCM199" s="40"/>
      <c r="LCN199" s="40"/>
      <c r="LCO199" s="40"/>
      <c r="LCP199" s="40"/>
      <c r="LCQ199" s="40"/>
      <c r="LCR199" s="40"/>
      <c r="LCS199" s="40"/>
      <c r="LCT199" s="40"/>
      <c r="LCU199" s="40"/>
      <c r="LCV199" s="40"/>
      <c r="LCW199" s="40"/>
      <c r="LCX199" s="40"/>
      <c r="LCY199" s="40"/>
      <c r="LCZ199" s="40"/>
      <c r="LDA199" s="40"/>
      <c r="LDB199" s="40"/>
      <c r="LDC199" s="40"/>
      <c r="LDD199" s="40"/>
      <c r="LDE199" s="40"/>
      <c r="LDF199" s="40"/>
      <c r="LDG199" s="40"/>
      <c r="LDH199" s="40"/>
      <c r="LDI199" s="40"/>
      <c r="LDJ199" s="40"/>
      <c r="LDK199" s="40"/>
      <c r="LDL199" s="40"/>
      <c r="LDM199" s="40"/>
      <c r="LDN199" s="40"/>
      <c r="LDO199" s="40"/>
      <c r="LDP199" s="40"/>
      <c r="LDQ199" s="40"/>
      <c r="LDR199" s="40"/>
      <c r="LDS199" s="40"/>
      <c r="LDT199" s="40"/>
      <c r="LDU199" s="40"/>
      <c r="LDV199" s="40"/>
      <c r="LDW199" s="40"/>
      <c r="LDX199" s="40"/>
      <c r="LDY199" s="40"/>
      <c r="LDZ199" s="40"/>
      <c r="LEA199" s="40"/>
      <c r="LEB199" s="40"/>
      <c r="LEC199" s="40"/>
      <c r="LED199" s="40"/>
      <c r="LEE199" s="40"/>
      <c r="LEF199" s="40"/>
      <c r="LEG199" s="40"/>
      <c r="LEH199" s="40"/>
      <c r="LEI199" s="40"/>
      <c r="LEJ199" s="40"/>
      <c r="LEK199" s="40"/>
      <c r="LEL199" s="40"/>
      <c r="LEM199" s="40"/>
      <c r="LEN199" s="40"/>
      <c r="LEO199" s="40"/>
      <c r="LEP199" s="40"/>
      <c r="LEQ199" s="40"/>
      <c r="LER199" s="40"/>
      <c r="LES199" s="40"/>
      <c r="LET199" s="40"/>
      <c r="LEU199" s="40"/>
      <c r="LEV199" s="40"/>
      <c r="LEW199" s="40"/>
      <c r="LEX199" s="40"/>
      <c r="LEY199" s="40"/>
      <c r="LEZ199" s="40"/>
      <c r="LFA199" s="40"/>
      <c r="LFB199" s="40"/>
      <c r="LFC199" s="40"/>
      <c r="LFD199" s="40"/>
      <c r="LFE199" s="40"/>
      <c r="LFF199" s="40"/>
      <c r="LFG199" s="40"/>
      <c r="LFH199" s="40"/>
      <c r="LFI199" s="40"/>
      <c r="LFJ199" s="40"/>
      <c r="LFK199" s="40"/>
      <c r="LFL199" s="40"/>
      <c r="LFM199" s="40"/>
      <c r="LFN199" s="40"/>
      <c r="LFO199" s="40"/>
      <c r="LFP199" s="40"/>
      <c r="LFQ199" s="40"/>
      <c r="LFR199" s="40"/>
      <c r="LFS199" s="40"/>
      <c r="LFT199" s="40"/>
      <c r="LFU199" s="40"/>
      <c r="LFV199" s="40"/>
      <c r="LFW199" s="40"/>
      <c r="LFX199" s="40"/>
      <c r="LFY199" s="40"/>
      <c r="LFZ199" s="40"/>
      <c r="LGA199" s="40"/>
      <c r="LGB199" s="40"/>
      <c r="LGC199" s="40"/>
      <c r="LGD199" s="40"/>
      <c r="LGE199" s="40"/>
      <c r="LGF199" s="40"/>
      <c r="LGG199" s="40"/>
      <c r="LGH199" s="40"/>
      <c r="LGI199" s="40"/>
      <c r="LGJ199" s="40"/>
      <c r="LGK199" s="40"/>
      <c r="LGL199" s="40"/>
      <c r="LGM199" s="40"/>
      <c r="LGN199" s="40"/>
      <c r="LGO199" s="40"/>
      <c r="LGP199" s="40"/>
      <c r="LGQ199" s="40"/>
      <c r="LGR199" s="40"/>
      <c r="LGS199" s="40"/>
      <c r="LGT199" s="40"/>
      <c r="LGU199" s="40"/>
      <c r="LGV199" s="40"/>
      <c r="LGW199" s="40"/>
      <c r="LGX199" s="40"/>
      <c r="LGY199" s="40"/>
      <c r="LGZ199" s="40"/>
      <c r="LHA199" s="40"/>
      <c r="LHB199" s="40"/>
      <c r="LHC199" s="40"/>
      <c r="LHD199" s="40"/>
      <c r="LHE199" s="40"/>
      <c r="LHF199" s="40"/>
      <c r="LHG199" s="40"/>
      <c r="LHH199" s="40"/>
      <c r="LHI199" s="40"/>
      <c r="LHJ199" s="40"/>
      <c r="LHK199" s="40"/>
      <c r="LHL199" s="40"/>
      <c r="LHM199" s="40"/>
      <c r="LHN199" s="40"/>
      <c r="LHO199" s="40"/>
      <c r="LHP199" s="40"/>
      <c r="LHQ199" s="40"/>
      <c r="LHR199" s="40"/>
      <c r="LHS199" s="40"/>
      <c r="LHT199" s="40"/>
      <c r="LHU199" s="40"/>
      <c r="LHV199" s="40"/>
      <c r="LHW199" s="40"/>
      <c r="LHX199" s="40"/>
      <c r="LHY199" s="40"/>
      <c r="LHZ199" s="40"/>
      <c r="LIA199" s="40"/>
      <c r="LIB199" s="40"/>
      <c r="LIC199" s="40"/>
      <c r="LID199" s="40"/>
      <c r="LIE199" s="40"/>
      <c r="LIF199" s="40"/>
      <c r="LIG199" s="40"/>
      <c r="LIH199" s="40"/>
      <c r="LII199" s="40"/>
      <c r="LIJ199" s="40"/>
      <c r="LIK199" s="40"/>
      <c r="LIL199" s="40"/>
      <c r="LIM199" s="40"/>
      <c r="LIN199" s="40"/>
      <c r="LIO199" s="40"/>
      <c r="LIP199" s="40"/>
      <c r="LIQ199" s="40"/>
      <c r="LIR199" s="40"/>
      <c r="LIS199" s="40"/>
      <c r="LIT199" s="40"/>
      <c r="LIU199" s="40"/>
      <c r="LIV199" s="40"/>
      <c r="LIW199" s="40"/>
      <c r="LIX199" s="40"/>
      <c r="LIY199" s="40"/>
      <c r="LIZ199" s="40"/>
      <c r="LJA199" s="40"/>
      <c r="LJB199" s="40"/>
      <c r="LJC199" s="40"/>
      <c r="LJD199" s="40"/>
      <c r="LJE199" s="40"/>
      <c r="LJF199" s="40"/>
      <c r="LJG199" s="40"/>
      <c r="LJH199" s="40"/>
      <c r="LJI199" s="40"/>
      <c r="LJJ199" s="40"/>
      <c r="LJK199" s="40"/>
      <c r="LJL199" s="40"/>
      <c r="LJM199" s="40"/>
      <c r="LJN199" s="40"/>
      <c r="LJO199" s="40"/>
      <c r="LJP199" s="40"/>
      <c r="LJQ199" s="40"/>
      <c r="LJR199" s="40"/>
      <c r="LJS199" s="40"/>
      <c r="LJT199" s="40"/>
      <c r="LJU199" s="40"/>
      <c r="LJV199" s="40"/>
      <c r="LJW199" s="40"/>
      <c r="LJX199" s="40"/>
      <c r="LJY199" s="40"/>
      <c r="LJZ199" s="40"/>
      <c r="LKA199" s="40"/>
      <c r="LKB199" s="40"/>
      <c r="LKC199" s="40"/>
      <c r="LKD199" s="40"/>
      <c r="LKE199" s="40"/>
      <c r="LKF199" s="40"/>
      <c r="LKG199" s="40"/>
      <c r="LKH199" s="40"/>
      <c r="LKI199" s="40"/>
      <c r="LKJ199" s="40"/>
      <c r="LKK199" s="40"/>
      <c r="LKL199" s="40"/>
      <c r="LKM199" s="40"/>
      <c r="LKN199" s="40"/>
      <c r="LKO199" s="40"/>
      <c r="LKP199" s="40"/>
      <c r="LKQ199" s="40"/>
      <c r="LKR199" s="40"/>
      <c r="LKS199" s="40"/>
      <c r="LKT199" s="40"/>
      <c r="LKU199" s="40"/>
      <c r="LKV199" s="40"/>
      <c r="LKW199" s="40"/>
      <c r="LKX199" s="40"/>
      <c r="LKY199" s="40"/>
      <c r="LKZ199" s="40"/>
      <c r="LLA199" s="40"/>
      <c r="LLB199" s="40"/>
      <c r="LLC199" s="40"/>
      <c r="LLD199" s="40"/>
      <c r="LLE199" s="40"/>
      <c r="LLF199" s="40"/>
      <c r="LLG199" s="40"/>
      <c r="LLH199" s="40"/>
      <c r="LLI199" s="40"/>
      <c r="LLJ199" s="40"/>
      <c r="LLK199" s="40"/>
      <c r="LLL199" s="40"/>
      <c r="LLM199" s="40"/>
      <c r="LLN199" s="40"/>
      <c r="LLO199" s="40"/>
      <c r="LLP199" s="40"/>
      <c r="LLQ199" s="40"/>
      <c r="LLR199" s="40"/>
      <c r="LLS199" s="40"/>
      <c r="LLT199" s="40"/>
      <c r="LLU199" s="40"/>
      <c r="LLV199" s="40"/>
      <c r="LLW199" s="40"/>
      <c r="LLX199" s="40"/>
      <c r="LLY199" s="40"/>
      <c r="LLZ199" s="40"/>
      <c r="LMA199" s="40"/>
      <c r="LMB199" s="40"/>
      <c r="LMC199" s="40"/>
      <c r="LMD199" s="40"/>
      <c r="LME199" s="40"/>
      <c r="LMF199" s="40"/>
      <c r="LMG199" s="40"/>
      <c r="LMH199" s="40"/>
      <c r="LMI199" s="40"/>
      <c r="LMJ199" s="40"/>
      <c r="LMK199" s="40"/>
      <c r="LML199" s="40"/>
      <c r="LMM199" s="40"/>
      <c r="LMN199" s="40"/>
      <c r="LMO199" s="40"/>
      <c r="LMP199" s="40"/>
      <c r="LMQ199" s="40"/>
      <c r="LMR199" s="40"/>
      <c r="LMS199" s="40"/>
      <c r="LMT199" s="40"/>
      <c r="LMU199" s="40"/>
      <c r="LMV199" s="40"/>
      <c r="LMW199" s="40"/>
      <c r="LMX199" s="40"/>
      <c r="LMY199" s="40"/>
      <c r="LMZ199" s="40"/>
      <c r="LNA199" s="40"/>
      <c r="LNB199" s="40"/>
      <c r="LNC199" s="40"/>
      <c r="LND199" s="40"/>
      <c r="LNE199" s="40"/>
      <c r="LNF199" s="40"/>
      <c r="LNG199" s="40"/>
      <c r="LNH199" s="40"/>
      <c r="LNI199" s="40"/>
      <c r="LNJ199" s="40"/>
      <c r="LNK199" s="40"/>
      <c r="LNL199" s="40"/>
      <c r="LNM199" s="40"/>
      <c r="LNN199" s="40"/>
      <c r="LNO199" s="40"/>
      <c r="LNP199" s="40"/>
      <c r="LNQ199" s="40"/>
      <c r="LNR199" s="40"/>
      <c r="LNS199" s="40"/>
      <c r="LNT199" s="40"/>
      <c r="LNU199" s="40"/>
      <c r="LNV199" s="40"/>
      <c r="LNW199" s="40"/>
      <c r="LNX199" s="40"/>
      <c r="LNY199" s="40"/>
      <c r="LNZ199" s="40"/>
      <c r="LOA199" s="40"/>
      <c r="LOB199" s="40"/>
      <c r="LOC199" s="40"/>
      <c r="LOD199" s="40"/>
      <c r="LOE199" s="40"/>
      <c r="LOF199" s="40"/>
      <c r="LOG199" s="40"/>
      <c r="LOH199" s="40"/>
      <c r="LOI199" s="40"/>
      <c r="LOJ199" s="40"/>
      <c r="LOK199" s="40"/>
      <c r="LOL199" s="40"/>
      <c r="LOM199" s="40"/>
      <c r="LON199" s="40"/>
      <c r="LOO199" s="40"/>
      <c r="LOP199" s="40"/>
      <c r="LOQ199" s="40"/>
      <c r="LOR199" s="40"/>
      <c r="LOS199" s="40"/>
      <c r="LOT199" s="40"/>
      <c r="LOU199" s="40"/>
      <c r="LOV199" s="40"/>
      <c r="LOW199" s="40"/>
      <c r="LOX199" s="40"/>
      <c r="LOY199" s="40"/>
      <c r="LOZ199" s="40"/>
      <c r="LPA199" s="40"/>
      <c r="LPB199" s="40"/>
      <c r="LPC199" s="40"/>
      <c r="LPD199" s="40"/>
      <c r="LPE199" s="40"/>
      <c r="LPF199" s="40"/>
      <c r="LPG199" s="40"/>
      <c r="LPH199" s="40"/>
      <c r="LPI199" s="40"/>
      <c r="LPJ199" s="40"/>
      <c r="LPK199" s="40"/>
      <c r="LPL199" s="40"/>
      <c r="LPM199" s="40"/>
      <c r="LPN199" s="40"/>
      <c r="LPO199" s="40"/>
      <c r="LPP199" s="40"/>
      <c r="LPQ199" s="40"/>
      <c r="LPR199" s="40"/>
      <c r="LPS199" s="40"/>
      <c r="LPT199" s="40"/>
      <c r="LPU199" s="40"/>
      <c r="LPV199" s="40"/>
      <c r="LPW199" s="40"/>
      <c r="LPX199" s="40"/>
      <c r="LPY199" s="40"/>
      <c r="LPZ199" s="40"/>
      <c r="LQA199" s="40"/>
      <c r="LQB199" s="40"/>
      <c r="LQC199" s="40"/>
      <c r="LQD199" s="40"/>
      <c r="LQE199" s="40"/>
      <c r="LQF199" s="40"/>
      <c r="LQG199" s="40"/>
      <c r="LQH199" s="40"/>
      <c r="LQI199" s="40"/>
      <c r="LQJ199" s="40"/>
      <c r="LQK199" s="40"/>
      <c r="LQL199" s="40"/>
      <c r="LQM199" s="40"/>
      <c r="LQN199" s="40"/>
      <c r="LQO199" s="40"/>
      <c r="LQP199" s="40"/>
      <c r="LQQ199" s="40"/>
      <c r="LQR199" s="40"/>
      <c r="LQS199" s="40"/>
      <c r="LQT199" s="40"/>
      <c r="LQU199" s="40"/>
      <c r="LQV199" s="40"/>
      <c r="LQW199" s="40"/>
      <c r="LQX199" s="40"/>
      <c r="LQY199" s="40"/>
      <c r="LQZ199" s="40"/>
      <c r="LRA199" s="40"/>
      <c r="LRB199" s="40"/>
      <c r="LRC199" s="40"/>
      <c r="LRD199" s="40"/>
      <c r="LRE199" s="40"/>
      <c r="LRF199" s="40"/>
      <c r="LRG199" s="40"/>
      <c r="LRH199" s="40"/>
      <c r="LRI199" s="40"/>
      <c r="LRJ199" s="40"/>
      <c r="LRK199" s="40"/>
      <c r="LRL199" s="40"/>
      <c r="LRM199" s="40"/>
      <c r="LRN199" s="40"/>
      <c r="LRO199" s="40"/>
      <c r="LRP199" s="40"/>
      <c r="LRQ199" s="40"/>
      <c r="LRR199" s="40"/>
      <c r="LRS199" s="40"/>
      <c r="LRT199" s="40"/>
      <c r="LRU199" s="40"/>
      <c r="LRV199" s="40"/>
      <c r="LRW199" s="40"/>
      <c r="LRX199" s="40"/>
      <c r="LRY199" s="40"/>
      <c r="LRZ199" s="40"/>
      <c r="LSA199" s="40"/>
      <c r="LSB199" s="40"/>
      <c r="LSC199" s="40"/>
      <c r="LSD199" s="40"/>
      <c r="LSE199" s="40"/>
      <c r="LSF199" s="40"/>
      <c r="LSG199" s="40"/>
      <c r="LSH199" s="40"/>
      <c r="LSI199" s="40"/>
      <c r="LSJ199" s="40"/>
      <c r="LSK199" s="40"/>
      <c r="LSL199" s="40"/>
      <c r="LSM199" s="40"/>
      <c r="LSN199" s="40"/>
      <c r="LSO199" s="40"/>
      <c r="LSP199" s="40"/>
      <c r="LSQ199" s="40"/>
      <c r="LSR199" s="40"/>
      <c r="LSS199" s="40"/>
      <c r="LST199" s="40"/>
      <c r="LSU199" s="40"/>
      <c r="LSV199" s="40"/>
      <c r="LSW199" s="40"/>
      <c r="LSX199" s="40"/>
      <c r="LSY199" s="40"/>
      <c r="LSZ199" s="40"/>
      <c r="LTA199" s="40"/>
      <c r="LTB199" s="40"/>
      <c r="LTC199" s="40"/>
      <c r="LTD199" s="40"/>
      <c r="LTE199" s="40"/>
      <c r="LTF199" s="40"/>
      <c r="LTG199" s="40"/>
      <c r="LTH199" s="40"/>
      <c r="LTI199" s="40"/>
      <c r="LTJ199" s="40"/>
      <c r="LTK199" s="40"/>
      <c r="LTL199" s="40"/>
      <c r="LTM199" s="40"/>
      <c r="LTN199" s="40"/>
      <c r="LTO199" s="40"/>
      <c r="LTP199" s="40"/>
      <c r="LTQ199" s="40"/>
      <c r="LTR199" s="40"/>
      <c r="LTS199" s="40"/>
      <c r="LTT199" s="40"/>
      <c r="LTU199" s="40"/>
      <c r="LTV199" s="40"/>
      <c r="LTW199" s="40"/>
      <c r="LTX199" s="40"/>
      <c r="LTY199" s="40"/>
      <c r="LTZ199" s="40"/>
      <c r="LUA199" s="40"/>
      <c r="LUB199" s="40"/>
      <c r="LUC199" s="40"/>
      <c r="LUD199" s="40"/>
      <c r="LUE199" s="40"/>
      <c r="LUF199" s="40"/>
      <c r="LUG199" s="40"/>
      <c r="LUH199" s="40"/>
      <c r="LUI199" s="40"/>
      <c r="LUJ199" s="40"/>
      <c r="LUK199" s="40"/>
      <c r="LUL199" s="40"/>
      <c r="LUM199" s="40"/>
      <c r="LUN199" s="40"/>
      <c r="LUO199" s="40"/>
      <c r="LUP199" s="40"/>
      <c r="LUQ199" s="40"/>
      <c r="LUR199" s="40"/>
      <c r="LUS199" s="40"/>
      <c r="LUT199" s="40"/>
      <c r="LUU199" s="40"/>
      <c r="LUV199" s="40"/>
      <c r="LUW199" s="40"/>
      <c r="LUX199" s="40"/>
      <c r="LUY199" s="40"/>
      <c r="LUZ199" s="40"/>
      <c r="LVA199" s="40"/>
      <c r="LVB199" s="40"/>
      <c r="LVC199" s="40"/>
      <c r="LVD199" s="40"/>
      <c r="LVE199" s="40"/>
      <c r="LVF199" s="40"/>
      <c r="LVG199" s="40"/>
      <c r="LVH199" s="40"/>
      <c r="LVI199" s="40"/>
      <c r="LVJ199" s="40"/>
      <c r="LVK199" s="40"/>
      <c r="LVL199" s="40"/>
      <c r="LVM199" s="40"/>
      <c r="LVN199" s="40"/>
      <c r="LVO199" s="40"/>
      <c r="LVP199" s="40"/>
      <c r="LVQ199" s="40"/>
      <c r="LVR199" s="40"/>
      <c r="LVS199" s="40"/>
      <c r="LVT199" s="40"/>
      <c r="LVU199" s="40"/>
      <c r="LVV199" s="40"/>
      <c r="LVW199" s="40"/>
      <c r="LVX199" s="40"/>
      <c r="LVY199" s="40"/>
      <c r="LVZ199" s="40"/>
      <c r="LWA199" s="40"/>
      <c r="LWB199" s="40"/>
      <c r="LWC199" s="40"/>
      <c r="LWD199" s="40"/>
      <c r="LWE199" s="40"/>
      <c r="LWF199" s="40"/>
      <c r="LWG199" s="40"/>
      <c r="LWH199" s="40"/>
      <c r="LWI199" s="40"/>
      <c r="LWJ199" s="40"/>
      <c r="LWK199" s="40"/>
      <c r="LWL199" s="40"/>
      <c r="LWM199" s="40"/>
      <c r="LWN199" s="40"/>
      <c r="LWO199" s="40"/>
      <c r="LWP199" s="40"/>
      <c r="LWQ199" s="40"/>
      <c r="LWR199" s="40"/>
      <c r="LWS199" s="40"/>
      <c r="LWT199" s="40"/>
      <c r="LWU199" s="40"/>
      <c r="LWV199" s="40"/>
      <c r="LWW199" s="40"/>
      <c r="LWX199" s="40"/>
      <c r="LWY199" s="40"/>
      <c r="LWZ199" s="40"/>
      <c r="LXA199" s="40"/>
      <c r="LXB199" s="40"/>
      <c r="LXC199" s="40"/>
      <c r="LXD199" s="40"/>
      <c r="LXE199" s="40"/>
      <c r="LXF199" s="40"/>
      <c r="LXG199" s="40"/>
      <c r="LXH199" s="40"/>
      <c r="LXI199" s="40"/>
      <c r="LXJ199" s="40"/>
      <c r="LXK199" s="40"/>
      <c r="LXL199" s="40"/>
      <c r="LXM199" s="40"/>
      <c r="LXN199" s="40"/>
      <c r="LXO199" s="40"/>
      <c r="LXP199" s="40"/>
      <c r="LXQ199" s="40"/>
      <c r="LXR199" s="40"/>
      <c r="LXS199" s="40"/>
      <c r="LXT199" s="40"/>
      <c r="LXU199" s="40"/>
      <c r="LXV199" s="40"/>
      <c r="LXW199" s="40"/>
      <c r="LXX199" s="40"/>
      <c r="LXY199" s="40"/>
      <c r="LXZ199" s="40"/>
      <c r="LYA199" s="40"/>
      <c r="LYB199" s="40"/>
      <c r="LYC199" s="40"/>
      <c r="LYD199" s="40"/>
      <c r="LYE199" s="40"/>
      <c r="LYF199" s="40"/>
      <c r="LYG199" s="40"/>
      <c r="LYH199" s="40"/>
      <c r="LYI199" s="40"/>
      <c r="LYJ199" s="40"/>
      <c r="LYK199" s="40"/>
      <c r="LYL199" s="40"/>
      <c r="LYM199" s="40"/>
      <c r="LYN199" s="40"/>
      <c r="LYO199" s="40"/>
      <c r="LYP199" s="40"/>
      <c r="LYQ199" s="40"/>
      <c r="LYR199" s="40"/>
      <c r="LYS199" s="40"/>
      <c r="LYT199" s="40"/>
      <c r="LYU199" s="40"/>
      <c r="LYV199" s="40"/>
      <c r="LYW199" s="40"/>
      <c r="LYX199" s="40"/>
      <c r="LYY199" s="40"/>
      <c r="LYZ199" s="40"/>
      <c r="LZA199" s="40"/>
      <c r="LZB199" s="40"/>
      <c r="LZC199" s="40"/>
      <c r="LZD199" s="40"/>
      <c r="LZE199" s="40"/>
      <c r="LZF199" s="40"/>
      <c r="LZG199" s="40"/>
      <c r="LZH199" s="40"/>
      <c r="LZI199" s="40"/>
      <c r="LZJ199" s="40"/>
      <c r="LZK199" s="40"/>
      <c r="LZL199" s="40"/>
      <c r="LZM199" s="40"/>
      <c r="LZN199" s="40"/>
      <c r="LZO199" s="40"/>
      <c r="LZP199" s="40"/>
      <c r="LZQ199" s="40"/>
      <c r="LZR199" s="40"/>
      <c r="LZS199" s="40"/>
      <c r="LZT199" s="40"/>
      <c r="LZU199" s="40"/>
      <c r="LZV199" s="40"/>
      <c r="LZW199" s="40"/>
      <c r="LZX199" s="40"/>
      <c r="LZY199" s="40"/>
      <c r="LZZ199" s="40"/>
      <c r="MAA199" s="40"/>
      <c r="MAB199" s="40"/>
      <c r="MAC199" s="40"/>
      <c r="MAD199" s="40"/>
      <c r="MAE199" s="40"/>
      <c r="MAF199" s="40"/>
      <c r="MAG199" s="40"/>
      <c r="MAH199" s="40"/>
      <c r="MAI199" s="40"/>
      <c r="MAJ199" s="40"/>
      <c r="MAK199" s="40"/>
      <c r="MAL199" s="40"/>
      <c r="MAM199" s="40"/>
      <c r="MAN199" s="40"/>
      <c r="MAO199" s="40"/>
      <c r="MAP199" s="40"/>
      <c r="MAQ199" s="40"/>
      <c r="MAR199" s="40"/>
      <c r="MAS199" s="40"/>
      <c r="MAT199" s="40"/>
      <c r="MAU199" s="40"/>
      <c r="MAV199" s="40"/>
      <c r="MAW199" s="40"/>
      <c r="MAX199" s="40"/>
      <c r="MAY199" s="40"/>
      <c r="MAZ199" s="40"/>
      <c r="MBA199" s="40"/>
      <c r="MBB199" s="40"/>
      <c r="MBC199" s="40"/>
      <c r="MBD199" s="40"/>
      <c r="MBE199" s="40"/>
      <c r="MBF199" s="40"/>
      <c r="MBG199" s="40"/>
      <c r="MBH199" s="40"/>
      <c r="MBI199" s="40"/>
      <c r="MBJ199" s="40"/>
      <c r="MBK199" s="40"/>
      <c r="MBL199" s="40"/>
      <c r="MBM199" s="40"/>
      <c r="MBN199" s="40"/>
      <c r="MBO199" s="40"/>
      <c r="MBP199" s="40"/>
      <c r="MBQ199" s="40"/>
      <c r="MBR199" s="40"/>
      <c r="MBS199" s="40"/>
      <c r="MBT199" s="40"/>
      <c r="MBU199" s="40"/>
      <c r="MBV199" s="40"/>
      <c r="MBW199" s="40"/>
      <c r="MBX199" s="40"/>
      <c r="MBY199" s="40"/>
      <c r="MBZ199" s="40"/>
      <c r="MCA199" s="40"/>
      <c r="MCB199" s="40"/>
      <c r="MCC199" s="40"/>
      <c r="MCD199" s="40"/>
      <c r="MCE199" s="40"/>
      <c r="MCF199" s="40"/>
      <c r="MCG199" s="40"/>
      <c r="MCH199" s="40"/>
      <c r="MCI199" s="40"/>
      <c r="MCJ199" s="40"/>
      <c r="MCK199" s="40"/>
      <c r="MCL199" s="40"/>
      <c r="MCM199" s="40"/>
      <c r="MCN199" s="40"/>
      <c r="MCO199" s="40"/>
      <c r="MCP199" s="40"/>
      <c r="MCQ199" s="40"/>
      <c r="MCR199" s="40"/>
      <c r="MCS199" s="40"/>
      <c r="MCT199" s="40"/>
      <c r="MCU199" s="40"/>
      <c r="MCV199" s="40"/>
      <c r="MCW199" s="40"/>
      <c r="MCX199" s="40"/>
      <c r="MCY199" s="40"/>
      <c r="MCZ199" s="40"/>
      <c r="MDA199" s="40"/>
      <c r="MDB199" s="40"/>
      <c r="MDC199" s="40"/>
      <c r="MDD199" s="40"/>
      <c r="MDE199" s="40"/>
      <c r="MDF199" s="40"/>
      <c r="MDG199" s="40"/>
      <c r="MDH199" s="40"/>
      <c r="MDI199" s="40"/>
      <c r="MDJ199" s="40"/>
      <c r="MDK199" s="40"/>
      <c r="MDL199" s="40"/>
      <c r="MDM199" s="40"/>
      <c r="MDN199" s="40"/>
      <c r="MDO199" s="40"/>
      <c r="MDP199" s="40"/>
      <c r="MDQ199" s="40"/>
      <c r="MDR199" s="40"/>
      <c r="MDS199" s="40"/>
      <c r="MDT199" s="40"/>
      <c r="MDU199" s="40"/>
      <c r="MDV199" s="40"/>
      <c r="MDW199" s="40"/>
      <c r="MDX199" s="40"/>
      <c r="MDY199" s="40"/>
      <c r="MDZ199" s="40"/>
      <c r="MEA199" s="40"/>
      <c r="MEB199" s="40"/>
      <c r="MEC199" s="40"/>
      <c r="MED199" s="40"/>
      <c r="MEE199" s="40"/>
      <c r="MEF199" s="40"/>
      <c r="MEG199" s="40"/>
      <c r="MEH199" s="40"/>
      <c r="MEI199" s="40"/>
      <c r="MEJ199" s="40"/>
      <c r="MEK199" s="40"/>
      <c r="MEL199" s="40"/>
      <c r="MEM199" s="40"/>
      <c r="MEN199" s="40"/>
      <c r="MEO199" s="40"/>
      <c r="MEP199" s="40"/>
      <c r="MEQ199" s="40"/>
      <c r="MER199" s="40"/>
      <c r="MES199" s="40"/>
      <c r="MET199" s="40"/>
      <c r="MEU199" s="40"/>
      <c r="MEV199" s="40"/>
      <c r="MEW199" s="40"/>
      <c r="MEX199" s="40"/>
      <c r="MEY199" s="40"/>
      <c r="MEZ199" s="40"/>
      <c r="MFA199" s="40"/>
      <c r="MFB199" s="40"/>
      <c r="MFC199" s="40"/>
      <c r="MFD199" s="40"/>
      <c r="MFE199" s="40"/>
      <c r="MFF199" s="40"/>
      <c r="MFG199" s="40"/>
      <c r="MFH199" s="40"/>
      <c r="MFI199" s="40"/>
      <c r="MFJ199" s="40"/>
      <c r="MFK199" s="40"/>
      <c r="MFL199" s="40"/>
      <c r="MFM199" s="40"/>
      <c r="MFN199" s="40"/>
      <c r="MFO199" s="40"/>
      <c r="MFP199" s="40"/>
      <c r="MFQ199" s="40"/>
      <c r="MFR199" s="40"/>
      <c r="MFS199" s="40"/>
      <c r="MFT199" s="40"/>
      <c r="MFU199" s="40"/>
      <c r="MFV199" s="40"/>
      <c r="MFW199" s="40"/>
      <c r="MFX199" s="40"/>
      <c r="MFY199" s="40"/>
      <c r="MFZ199" s="40"/>
      <c r="MGA199" s="40"/>
      <c r="MGB199" s="40"/>
      <c r="MGC199" s="40"/>
      <c r="MGD199" s="40"/>
      <c r="MGE199" s="40"/>
      <c r="MGF199" s="40"/>
      <c r="MGG199" s="40"/>
      <c r="MGH199" s="40"/>
      <c r="MGI199" s="40"/>
      <c r="MGJ199" s="40"/>
      <c r="MGK199" s="40"/>
      <c r="MGL199" s="40"/>
      <c r="MGM199" s="40"/>
      <c r="MGN199" s="40"/>
      <c r="MGO199" s="40"/>
      <c r="MGP199" s="40"/>
      <c r="MGQ199" s="40"/>
      <c r="MGR199" s="40"/>
      <c r="MGS199" s="40"/>
      <c r="MGT199" s="40"/>
      <c r="MGU199" s="40"/>
      <c r="MGV199" s="40"/>
      <c r="MGW199" s="40"/>
      <c r="MGX199" s="40"/>
      <c r="MGY199" s="40"/>
      <c r="MGZ199" s="40"/>
      <c r="MHA199" s="40"/>
      <c r="MHB199" s="40"/>
      <c r="MHC199" s="40"/>
      <c r="MHD199" s="40"/>
      <c r="MHE199" s="40"/>
      <c r="MHF199" s="40"/>
      <c r="MHG199" s="40"/>
      <c r="MHH199" s="40"/>
      <c r="MHI199" s="40"/>
      <c r="MHJ199" s="40"/>
      <c r="MHK199" s="40"/>
      <c r="MHL199" s="40"/>
      <c r="MHM199" s="40"/>
      <c r="MHN199" s="40"/>
      <c r="MHO199" s="40"/>
      <c r="MHP199" s="40"/>
      <c r="MHQ199" s="40"/>
      <c r="MHR199" s="40"/>
      <c r="MHS199" s="40"/>
      <c r="MHT199" s="40"/>
      <c r="MHU199" s="40"/>
      <c r="MHV199" s="40"/>
      <c r="MHW199" s="40"/>
      <c r="MHX199" s="40"/>
      <c r="MHY199" s="40"/>
      <c r="MHZ199" s="40"/>
      <c r="MIA199" s="40"/>
      <c r="MIB199" s="40"/>
      <c r="MIC199" s="40"/>
      <c r="MID199" s="40"/>
      <c r="MIE199" s="40"/>
      <c r="MIF199" s="40"/>
      <c r="MIG199" s="40"/>
      <c r="MIH199" s="40"/>
      <c r="MII199" s="40"/>
      <c r="MIJ199" s="40"/>
      <c r="MIK199" s="40"/>
      <c r="MIL199" s="40"/>
      <c r="MIM199" s="40"/>
      <c r="MIN199" s="40"/>
      <c r="MIO199" s="40"/>
      <c r="MIP199" s="40"/>
      <c r="MIQ199" s="40"/>
      <c r="MIR199" s="40"/>
      <c r="MIS199" s="40"/>
      <c r="MIT199" s="40"/>
      <c r="MIU199" s="40"/>
      <c r="MIV199" s="40"/>
      <c r="MIW199" s="40"/>
      <c r="MIX199" s="40"/>
      <c r="MIY199" s="40"/>
      <c r="MIZ199" s="40"/>
      <c r="MJA199" s="40"/>
      <c r="MJB199" s="40"/>
      <c r="MJC199" s="40"/>
      <c r="MJD199" s="40"/>
      <c r="MJE199" s="40"/>
      <c r="MJF199" s="40"/>
      <c r="MJG199" s="40"/>
      <c r="MJH199" s="40"/>
      <c r="MJI199" s="40"/>
      <c r="MJJ199" s="40"/>
      <c r="MJK199" s="40"/>
      <c r="MJL199" s="40"/>
      <c r="MJM199" s="40"/>
      <c r="MJN199" s="40"/>
      <c r="MJO199" s="40"/>
      <c r="MJP199" s="40"/>
      <c r="MJQ199" s="40"/>
      <c r="MJR199" s="40"/>
      <c r="MJS199" s="40"/>
      <c r="MJT199" s="40"/>
      <c r="MJU199" s="40"/>
      <c r="MJV199" s="40"/>
      <c r="MJW199" s="40"/>
      <c r="MJX199" s="40"/>
      <c r="MJY199" s="40"/>
      <c r="MJZ199" s="40"/>
      <c r="MKA199" s="40"/>
      <c r="MKB199" s="40"/>
      <c r="MKC199" s="40"/>
      <c r="MKD199" s="40"/>
      <c r="MKE199" s="40"/>
      <c r="MKF199" s="40"/>
      <c r="MKG199" s="40"/>
      <c r="MKH199" s="40"/>
      <c r="MKI199" s="40"/>
      <c r="MKJ199" s="40"/>
      <c r="MKK199" s="40"/>
      <c r="MKL199" s="40"/>
      <c r="MKM199" s="40"/>
      <c r="MKN199" s="40"/>
      <c r="MKO199" s="40"/>
      <c r="MKP199" s="40"/>
      <c r="MKQ199" s="40"/>
      <c r="MKR199" s="40"/>
      <c r="MKS199" s="40"/>
      <c r="MKT199" s="40"/>
      <c r="MKU199" s="40"/>
      <c r="MKV199" s="40"/>
      <c r="MKW199" s="40"/>
      <c r="MKX199" s="40"/>
      <c r="MKY199" s="40"/>
      <c r="MKZ199" s="40"/>
      <c r="MLA199" s="40"/>
      <c r="MLB199" s="40"/>
      <c r="MLC199" s="40"/>
      <c r="MLD199" s="40"/>
      <c r="MLE199" s="40"/>
      <c r="MLF199" s="40"/>
      <c r="MLG199" s="40"/>
      <c r="MLH199" s="40"/>
      <c r="MLI199" s="40"/>
      <c r="MLJ199" s="40"/>
      <c r="MLK199" s="40"/>
      <c r="MLL199" s="40"/>
      <c r="MLM199" s="40"/>
      <c r="MLN199" s="40"/>
      <c r="MLO199" s="40"/>
      <c r="MLP199" s="40"/>
      <c r="MLQ199" s="40"/>
      <c r="MLR199" s="40"/>
      <c r="MLS199" s="40"/>
      <c r="MLT199" s="40"/>
      <c r="MLU199" s="40"/>
      <c r="MLV199" s="40"/>
      <c r="MLW199" s="40"/>
      <c r="MLX199" s="40"/>
      <c r="MLY199" s="40"/>
      <c r="MLZ199" s="40"/>
      <c r="MMA199" s="40"/>
      <c r="MMB199" s="40"/>
      <c r="MMC199" s="40"/>
      <c r="MMD199" s="40"/>
      <c r="MME199" s="40"/>
      <c r="MMF199" s="40"/>
      <c r="MMG199" s="40"/>
      <c r="MMH199" s="40"/>
      <c r="MMI199" s="40"/>
      <c r="MMJ199" s="40"/>
      <c r="MMK199" s="40"/>
      <c r="MML199" s="40"/>
      <c r="MMM199" s="40"/>
      <c r="MMN199" s="40"/>
      <c r="MMO199" s="40"/>
      <c r="MMP199" s="40"/>
      <c r="MMQ199" s="40"/>
      <c r="MMR199" s="40"/>
      <c r="MMS199" s="40"/>
      <c r="MMT199" s="40"/>
      <c r="MMU199" s="40"/>
      <c r="MMV199" s="40"/>
      <c r="MMW199" s="40"/>
      <c r="MMX199" s="40"/>
      <c r="MMY199" s="40"/>
      <c r="MMZ199" s="40"/>
      <c r="MNA199" s="40"/>
      <c r="MNB199" s="40"/>
      <c r="MNC199" s="40"/>
      <c r="MND199" s="40"/>
      <c r="MNE199" s="40"/>
      <c r="MNF199" s="40"/>
      <c r="MNG199" s="40"/>
      <c r="MNH199" s="40"/>
      <c r="MNI199" s="40"/>
      <c r="MNJ199" s="40"/>
      <c r="MNK199" s="40"/>
      <c r="MNL199" s="40"/>
      <c r="MNM199" s="40"/>
      <c r="MNN199" s="40"/>
      <c r="MNO199" s="40"/>
      <c r="MNP199" s="40"/>
      <c r="MNQ199" s="40"/>
      <c r="MNR199" s="40"/>
      <c r="MNS199" s="40"/>
      <c r="MNT199" s="40"/>
      <c r="MNU199" s="40"/>
      <c r="MNV199" s="40"/>
      <c r="MNW199" s="40"/>
      <c r="MNX199" s="40"/>
      <c r="MNY199" s="40"/>
      <c r="MNZ199" s="40"/>
      <c r="MOA199" s="40"/>
      <c r="MOB199" s="40"/>
      <c r="MOC199" s="40"/>
      <c r="MOD199" s="40"/>
      <c r="MOE199" s="40"/>
      <c r="MOF199" s="40"/>
      <c r="MOG199" s="40"/>
      <c r="MOH199" s="40"/>
      <c r="MOI199" s="40"/>
      <c r="MOJ199" s="40"/>
      <c r="MOK199" s="40"/>
      <c r="MOL199" s="40"/>
      <c r="MOM199" s="40"/>
      <c r="MON199" s="40"/>
      <c r="MOO199" s="40"/>
      <c r="MOP199" s="40"/>
      <c r="MOQ199" s="40"/>
      <c r="MOR199" s="40"/>
      <c r="MOS199" s="40"/>
      <c r="MOT199" s="40"/>
      <c r="MOU199" s="40"/>
      <c r="MOV199" s="40"/>
      <c r="MOW199" s="40"/>
      <c r="MOX199" s="40"/>
      <c r="MOY199" s="40"/>
      <c r="MOZ199" s="40"/>
      <c r="MPA199" s="40"/>
      <c r="MPB199" s="40"/>
      <c r="MPC199" s="40"/>
      <c r="MPD199" s="40"/>
      <c r="MPE199" s="40"/>
      <c r="MPF199" s="40"/>
      <c r="MPG199" s="40"/>
      <c r="MPH199" s="40"/>
      <c r="MPI199" s="40"/>
      <c r="MPJ199" s="40"/>
      <c r="MPK199" s="40"/>
      <c r="MPL199" s="40"/>
      <c r="MPM199" s="40"/>
      <c r="MPN199" s="40"/>
      <c r="MPO199" s="40"/>
      <c r="MPP199" s="40"/>
      <c r="MPQ199" s="40"/>
      <c r="MPR199" s="40"/>
      <c r="MPS199" s="40"/>
      <c r="MPT199" s="40"/>
      <c r="MPU199" s="40"/>
      <c r="MPV199" s="40"/>
      <c r="MPW199" s="40"/>
      <c r="MPX199" s="40"/>
      <c r="MPY199" s="40"/>
      <c r="MPZ199" s="40"/>
      <c r="MQA199" s="40"/>
      <c r="MQB199" s="40"/>
      <c r="MQC199" s="40"/>
      <c r="MQD199" s="40"/>
      <c r="MQE199" s="40"/>
      <c r="MQF199" s="40"/>
      <c r="MQG199" s="40"/>
      <c r="MQH199" s="40"/>
      <c r="MQI199" s="40"/>
      <c r="MQJ199" s="40"/>
      <c r="MQK199" s="40"/>
      <c r="MQL199" s="40"/>
      <c r="MQM199" s="40"/>
      <c r="MQN199" s="40"/>
      <c r="MQO199" s="40"/>
      <c r="MQP199" s="40"/>
      <c r="MQQ199" s="40"/>
      <c r="MQR199" s="40"/>
      <c r="MQS199" s="40"/>
      <c r="MQT199" s="40"/>
      <c r="MQU199" s="40"/>
      <c r="MQV199" s="40"/>
      <c r="MQW199" s="40"/>
      <c r="MQX199" s="40"/>
      <c r="MQY199" s="40"/>
      <c r="MQZ199" s="40"/>
      <c r="MRA199" s="40"/>
      <c r="MRB199" s="40"/>
      <c r="MRC199" s="40"/>
      <c r="MRD199" s="40"/>
      <c r="MRE199" s="40"/>
      <c r="MRF199" s="40"/>
      <c r="MRG199" s="40"/>
      <c r="MRH199" s="40"/>
      <c r="MRI199" s="40"/>
      <c r="MRJ199" s="40"/>
      <c r="MRK199" s="40"/>
      <c r="MRL199" s="40"/>
      <c r="MRM199" s="40"/>
      <c r="MRN199" s="40"/>
      <c r="MRO199" s="40"/>
      <c r="MRP199" s="40"/>
      <c r="MRQ199" s="40"/>
      <c r="MRR199" s="40"/>
      <c r="MRS199" s="40"/>
      <c r="MRT199" s="40"/>
      <c r="MRU199" s="40"/>
      <c r="MRV199" s="40"/>
      <c r="MRW199" s="40"/>
      <c r="MRX199" s="40"/>
      <c r="MRY199" s="40"/>
      <c r="MRZ199" s="40"/>
      <c r="MSA199" s="40"/>
      <c r="MSB199" s="40"/>
      <c r="MSC199" s="40"/>
      <c r="MSD199" s="40"/>
      <c r="MSE199" s="40"/>
      <c r="MSF199" s="40"/>
      <c r="MSG199" s="40"/>
      <c r="MSH199" s="40"/>
      <c r="MSI199" s="40"/>
      <c r="MSJ199" s="40"/>
      <c r="MSK199" s="40"/>
      <c r="MSL199" s="40"/>
      <c r="MSM199" s="40"/>
      <c r="MSN199" s="40"/>
      <c r="MSO199" s="40"/>
      <c r="MSP199" s="40"/>
      <c r="MSQ199" s="40"/>
      <c r="MSR199" s="40"/>
      <c r="MSS199" s="40"/>
      <c r="MST199" s="40"/>
      <c r="MSU199" s="40"/>
      <c r="MSV199" s="40"/>
      <c r="MSW199" s="40"/>
      <c r="MSX199" s="40"/>
      <c r="MSY199" s="40"/>
      <c r="MSZ199" s="40"/>
      <c r="MTA199" s="40"/>
      <c r="MTB199" s="40"/>
      <c r="MTC199" s="40"/>
      <c r="MTD199" s="40"/>
      <c r="MTE199" s="40"/>
      <c r="MTF199" s="40"/>
      <c r="MTG199" s="40"/>
      <c r="MTH199" s="40"/>
      <c r="MTI199" s="40"/>
      <c r="MTJ199" s="40"/>
      <c r="MTK199" s="40"/>
      <c r="MTL199" s="40"/>
      <c r="MTM199" s="40"/>
      <c r="MTN199" s="40"/>
      <c r="MTO199" s="40"/>
      <c r="MTP199" s="40"/>
      <c r="MTQ199" s="40"/>
      <c r="MTR199" s="40"/>
      <c r="MTS199" s="40"/>
      <c r="MTT199" s="40"/>
      <c r="MTU199" s="40"/>
      <c r="MTV199" s="40"/>
      <c r="MTW199" s="40"/>
      <c r="MTX199" s="40"/>
      <c r="MTY199" s="40"/>
      <c r="MTZ199" s="40"/>
      <c r="MUA199" s="40"/>
      <c r="MUB199" s="40"/>
      <c r="MUC199" s="40"/>
      <c r="MUD199" s="40"/>
      <c r="MUE199" s="40"/>
      <c r="MUF199" s="40"/>
      <c r="MUG199" s="40"/>
      <c r="MUH199" s="40"/>
      <c r="MUI199" s="40"/>
      <c r="MUJ199" s="40"/>
      <c r="MUK199" s="40"/>
      <c r="MUL199" s="40"/>
      <c r="MUM199" s="40"/>
      <c r="MUN199" s="40"/>
      <c r="MUO199" s="40"/>
      <c r="MUP199" s="40"/>
      <c r="MUQ199" s="40"/>
      <c r="MUR199" s="40"/>
      <c r="MUS199" s="40"/>
      <c r="MUT199" s="40"/>
      <c r="MUU199" s="40"/>
      <c r="MUV199" s="40"/>
      <c r="MUW199" s="40"/>
      <c r="MUX199" s="40"/>
      <c r="MUY199" s="40"/>
      <c r="MUZ199" s="40"/>
      <c r="MVA199" s="40"/>
      <c r="MVB199" s="40"/>
      <c r="MVC199" s="40"/>
      <c r="MVD199" s="40"/>
      <c r="MVE199" s="40"/>
      <c r="MVF199" s="40"/>
      <c r="MVG199" s="40"/>
      <c r="MVH199" s="40"/>
      <c r="MVI199" s="40"/>
      <c r="MVJ199" s="40"/>
      <c r="MVK199" s="40"/>
      <c r="MVL199" s="40"/>
      <c r="MVM199" s="40"/>
      <c r="MVN199" s="40"/>
      <c r="MVO199" s="40"/>
      <c r="MVP199" s="40"/>
      <c r="MVQ199" s="40"/>
      <c r="MVR199" s="40"/>
      <c r="MVS199" s="40"/>
      <c r="MVT199" s="40"/>
      <c r="MVU199" s="40"/>
      <c r="MVV199" s="40"/>
      <c r="MVW199" s="40"/>
      <c r="MVX199" s="40"/>
      <c r="MVY199" s="40"/>
      <c r="MVZ199" s="40"/>
      <c r="MWA199" s="40"/>
      <c r="MWB199" s="40"/>
      <c r="MWC199" s="40"/>
      <c r="MWD199" s="40"/>
      <c r="MWE199" s="40"/>
      <c r="MWF199" s="40"/>
      <c r="MWG199" s="40"/>
      <c r="MWH199" s="40"/>
      <c r="MWI199" s="40"/>
      <c r="MWJ199" s="40"/>
      <c r="MWK199" s="40"/>
      <c r="MWL199" s="40"/>
      <c r="MWM199" s="40"/>
      <c r="MWN199" s="40"/>
      <c r="MWO199" s="40"/>
      <c r="MWP199" s="40"/>
      <c r="MWQ199" s="40"/>
      <c r="MWR199" s="40"/>
      <c r="MWS199" s="40"/>
      <c r="MWT199" s="40"/>
      <c r="MWU199" s="40"/>
      <c r="MWV199" s="40"/>
      <c r="MWW199" s="40"/>
      <c r="MWX199" s="40"/>
      <c r="MWY199" s="40"/>
      <c r="MWZ199" s="40"/>
      <c r="MXA199" s="40"/>
      <c r="MXB199" s="40"/>
      <c r="MXC199" s="40"/>
      <c r="MXD199" s="40"/>
      <c r="MXE199" s="40"/>
      <c r="MXF199" s="40"/>
      <c r="MXG199" s="40"/>
      <c r="MXH199" s="40"/>
      <c r="MXI199" s="40"/>
      <c r="MXJ199" s="40"/>
      <c r="MXK199" s="40"/>
      <c r="MXL199" s="40"/>
      <c r="MXM199" s="40"/>
      <c r="MXN199" s="40"/>
      <c r="MXO199" s="40"/>
      <c r="MXP199" s="40"/>
      <c r="MXQ199" s="40"/>
      <c r="MXR199" s="40"/>
      <c r="MXS199" s="40"/>
      <c r="MXT199" s="40"/>
      <c r="MXU199" s="40"/>
      <c r="MXV199" s="40"/>
      <c r="MXW199" s="40"/>
      <c r="MXX199" s="40"/>
      <c r="MXY199" s="40"/>
      <c r="MXZ199" s="40"/>
      <c r="MYA199" s="40"/>
      <c r="MYB199" s="40"/>
      <c r="MYC199" s="40"/>
      <c r="MYD199" s="40"/>
      <c r="MYE199" s="40"/>
      <c r="MYF199" s="40"/>
      <c r="MYG199" s="40"/>
      <c r="MYH199" s="40"/>
      <c r="MYI199" s="40"/>
      <c r="MYJ199" s="40"/>
      <c r="MYK199" s="40"/>
      <c r="MYL199" s="40"/>
      <c r="MYM199" s="40"/>
      <c r="MYN199" s="40"/>
      <c r="MYO199" s="40"/>
      <c r="MYP199" s="40"/>
      <c r="MYQ199" s="40"/>
      <c r="MYR199" s="40"/>
      <c r="MYS199" s="40"/>
      <c r="MYT199" s="40"/>
      <c r="MYU199" s="40"/>
      <c r="MYV199" s="40"/>
      <c r="MYW199" s="40"/>
      <c r="MYX199" s="40"/>
      <c r="MYY199" s="40"/>
      <c r="MYZ199" s="40"/>
      <c r="MZA199" s="40"/>
      <c r="MZB199" s="40"/>
      <c r="MZC199" s="40"/>
      <c r="MZD199" s="40"/>
      <c r="MZE199" s="40"/>
      <c r="MZF199" s="40"/>
      <c r="MZG199" s="40"/>
      <c r="MZH199" s="40"/>
      <c r="MZI199" s="40"/>
      <c r="MZJ199" s="40"/>
      <c r="MZK199" s="40"/>
      <c r="MZL199" s="40"/>
      <c r="MZM199" s="40"/>
      <c r="MZN199" s="40"/>
      <c r="MZO199" s="40"/>
      <c r="MZP199" s="40"/>
      <c r="MZQ199" s="40"/>
      <c r="MZR199" s="40"/>
      <c r="MZS199" s="40"/>
      <c r="MZT199" s="40"/>
      <c r="MZU199" s="40"/>
      <c r="MZV199" s="40"/>
      <c r="MZW199" s="40"/>
      <c r="MZX199" s="40"/>
      <c r="MZY199" s="40"/>
      <c r="MZZ199" s="40"/>
      <c r="NAA199" s="40"/>
      <c r="NAB199" s="40"/>
      <c r="NAC199" s="40"/>
      <c r="NAD199" s="40"/>
      <c r="NAE199" s="40"/>
      <c r="NAF199" s="40"/>
      <c r="NAG199" s="40"/>
      <c r="NAH199" s="40"/>
      <c r="NAI199" s="40"/>
      <c r="NAJ199" s="40"/>
      <c r="NAK199" s="40"/>
      <c r="NAL199" s="40"/>
      <c r="NAM199" s="40"/>
      <c r="NAN199" s="40"/>
      <c r="NAO199" s="40"/>
      <c r="NAP199" s="40"/>
      <c r="NAQ199" s="40"/>
      <c r="NAR199" s="40"/>
      <c r="NAS199" s="40"/>
      <c r="NAT199" s="40"/>
      <c r="NAU199" s="40"/>
      <c r="NAV199" s="40"/>
      <c r="NAW199" s="40"/>
      <c r="NAX199" s="40"/>
      <c r="NAY199" s="40"/>
      <c r="NAZ199" s="40"/>
      <c r="NBA199" s="40"/>
      <c r="NBB199" s="40"/>
      <c r="NBC199" s="40"/>
      <c r="NBD199" s="40"/>
      <c r="NBE199" s="40"/>
      <c r="NBF199" s="40"/>
      <c r="NBG199" s="40"/>
      <c r="NBH199" s="40"/>
      <c r="NBI199" s="40"/>
      <c r="NBJ199" s="40"/>
      <c r="NBK199" s="40"/>
      <c r="NBL199" s="40"/>
      <c r="NBM199" s="40"/>
      <c r="NBN199" s="40"/>
      <c r="NBO199" s="40"/>
      <c r="NBP199" s="40"/>
      <c r="NBQ199" s="40"/>
      <c r="NBR199" s="40"/>
      <c r="NBS199" s="40"/>
      <c r="NBT199" s="40"/>
      <c r="NBU199" s="40"/>
      <c r="NBV199" s="40"/>
      <c r="NBW199" s="40"/>
      <c r="NBX199" s="40"/>
      <c r="NBY199" s="40"/>
      <c r="NBZ199" s="40"/>
      <c r="NCA199" s="40"/>
      <c r="NCB199" s="40"/>
      <c r="NCC199" s="40"/>
      <c r="NCD199" s="40"/>
      <c r="NCE199" s="40"/>
      <c r="NCF199" s="40"/>
      <c r="NCG199" s="40"/>
      <c r="NCH199" s="40"/>
      <c r="NCI199" s="40"/>
      <c r="NCJ199" s="40"/>
      <c r="NCK199" s="40"/>
      <c r="NCL199" s="40"/>
      <c r="NCM199" s="40"/>
      <c r="NCN199" s="40"/>
      <c r="NCO199" s="40"/>
      <c r="NCP199" s="40"/>
      <c r="NCQ199" s="40"/>
      <c r="NCR199" s="40"/>
      <c r="NCS199" s="40"/>
      <c r="NCT199" s="40"/>
      <c r="NCU199" s="40"/>
      <c r="NCV199" s="40"/>
      <c r="NCW199" s="40"/>
      <c r="NCX199" s="40"/>
      <c r="NCY199" s="40"/>
      <c r="NCZ199" s="40"/>
      <c r="NDA199" s="40"/>
      <c r="NDB199" s="40"/>
      <c r="NDC199" s="40"/>
      <c r="NDD199" s="40"/>
      <c r="NDE199" s="40"/>
      <c r="NDF199" s="40"/>
      <c r="NDG199" s="40"/>
      <c r="NDH199" s="40"/>
      <c r="NDI199" s="40"/>
      <c r="NDJ199" s="40"/>
      <c r="NDK199" s="40"/>
      <c r="NDL199" s="40"/>
      <c r="NDM199" s="40"/>
      <c r="NDN199" s="40"/>
      <c r="NDO199" s="40"/>
      <c r="NDP199" s="40"/>
      <c r="NDQ199" s="40"/>
      <c r="NDR199" s="40"/>
      <c r="NDS199" s="40"/>
      <c r="NDT199" s="40"/>
      <c r="NDU199" s="40"/>
      <c r="NDV199" s="40"/>
      <c r="NDW199" s="40"/>
      <c r="NDX199" s="40"/>
      <c r="NDY199" s="40"/>
      <c r="NDZ199" s="40"/>
      <c r="NEA199" s="40"/>
      <c r="NEB199" s="40"/>
      <c r="NEC199" s="40"/>
      <c r="NED199" s="40"/>
      <c r="NEE199" s="40"/>
      <c r="NEF199" s="40"/>
      <c r="NEG199" s="40"/>
      <c r="NEH199" s="40"/>
      <c r="NEI199" s="40"/>
      <c r="NEJ199" s="40"/>
      <c r="NEK199" s="40"/>
      <c r="NEL199" s="40"/>
      <c r="NEM199" s="40"/>
      <c r="NEN199" s="40"/>
      <c r="NEO199" s="40"/>
      <c r="NEP199" s="40"/>
      <c r="NEQ199" s="40"/>
      <c r="NER199" s="40"/>
      <c r="NES199" s="40"/>
      <c r="NET199" s="40"/>
      <c r="NEU199" s="40"/>
      <c r="NEV199" s="40"/>
      <c r="NEW199" s="40"/>
      <c r="NEX199" s="40"/>
      <c r="NEY199" s="40"/>
      <c r="NEZ199" s="40"/>
      <c r="NFA199" s="40"/>
      <c r="NFB199" s="40"/>
      <c r="NFC199" s="40"/>
      <c r="NFD199" s="40"/>
      <c r="NFE199" s="40"/>
      <c r="NFF199" s="40"/>
      <c r="NFG199" s="40"/>
      <c r="NFH199" s="40"/>
      <c r="NFI199" s="40"/>
      <c r="NFJ199" s="40"/>
      <c r="NFK199" s="40"/>
      <c r="NFL199" s="40"/>
      <c r="NFM199" s="40"/>
      <c r="NFN199" s="40"/>
      <c r="NFO199" s="40"/>
      <c r="NFP199" s="40"/>
      <c r="NFQ199" s="40"/>
      <c r="NFR199" s="40"/>
      <c r="NFS199" s="40"/>
      <c r="NFT199" s="40"/>
      <c r="NFU199" s="40"/>
      <c r="NFV199" s="40"/>
      <c r="NFW199" s="40"/>
      <c r="NFX199" s="40"/>
      <c r="NFY199" s="40"/>
      <c r="NFZ199" s="40"/>
      <c r="NGA199" s="40"/>
      <c r="NGB199" s="40"/>
      <c r="NGC199" s="40"/>
      <c r="NGD199" s="40"/>
      <c r="NGE199" s="40"/>
      <c r="NGF199" s="40"/>
      <c r="NGG199" s="40"/>
      <c r="NGH199" s="40"/>
      <c r="NGI199" s="40"/>
      <c r="NGJ199" s="40"/>
      <c r="NGK199" s="40"/>
      <c r="NGL199" s="40"/>
      <c r="NGM199" s="40"/>
      <c r="NGN199" s="40"/>
      <c r="NGO199" s="40"/>
      <c r="NGP199" s="40"/>
      <c r="NGQ199" s="40"/>
      <c r="NGR199" s="40"/>
      <c r="NGS199" s="40"/>
      <c r="NGT199" s="40"/>
      <c r="NGU199" s="40"/>
      <c r="NGV199" s="40"/>
      <c r="NGW199" s="40"/>
      <c r="NGX199" s="40"/>
      <c r="NGY199" s="40"/>
      <c r="NGZ199" s="40"/>
      <c r="NHA199" s="40"/>
      <c r="NHB199" s="40"/>
      <c r="NHC199" s="40"/>
      <c r="NHD199" s="40"/>
      <c r="NHE199" s="40"/>
      <c r="NHF199" s="40"/>
      <c r="NHG199" s="40"/>
      <c r="NHH199" s="40"/>
      <c r="NHI199" s="40"/>
      <c r="NHJ199" s="40"/>
      <c r="NHK199" s="40"/>
      <c r="NHL199" s="40"/>
      <c r="NHM199" s="40"/>
      <c r="NHN199" s="40"/>
      <c r="NHO199" s="40"/>
      <c r="NHP199" s="40"/>
      <c r="NHQ199" s="40"/>
      <c r="NHR199" s="40"/>
      <c r="NHS199" s="40"/>
      <c r="NHT199" s="40"/>
      <c r="NHU199" s="40"/>
      <c r="NHV199" s="40"/>
      <c r="NHW199" s="40"/>
      <c r="NHX199" s="40"/>
      <c r="NHY199" s="40"/>
      <c r="NHZ199" s="40"/>
      <c r="NIA199" s="40"/>
      <c r="NIB199" s="40"/>
      <c r="NIC199" s="40"/>
      <c r="NID199" s="40"/>
      <c r="NIE199" s="40"/>
      <c r="NIF199" s="40"/>
      <c r="NIG199" s="40"/>
      <c r="NIH199" s="40"/>
      <c r="NII199" s="40"/>
      <c r="NIJ199" s="40"/>
      <c r="NIK199" s="40"/>
      <c r="NIL199" s="40"/>
      <c r="NIM199" s="40"/>
      <c r="NIN199" s="40"/>
      <c r="NIO199" s="40"/>
      <c r="NIP199" s="40"/>
      <c r="NIQ199" s="40"/>
      <c r="NIR199" s="40"/>
      <c r="NIS199" s="40"/>
      <c r="NIT199" s="40"/>
      <c r="NIU199" s="40"/>
      <c r="NIV199" s="40"/>
      <c r="NIW199" s="40"/>
      <c r="NIX199" s="40"/>
      <c r="NIY199" s="40"/>
      <c r="NIZ199" s="40"/>
      <c r="NJA199" s="40"/>
      <c r="NJB199" s="40"/>
      <c r="NJC199" s="40"/>
      <c r="NJD199" s="40"/>
      <c r="NJE199" s="40"/>
      <c r="NJF199" s="40"/>
      <c r="NJG199" s="40"/>
      <c r="NJH199" s="40"/>
      <c r="NJI199" s="40"/>
      <c r="NJJ199" s="40"/>
      <c r="NJK199" s="40"/>
      <c r="NJL199" s="40"/>
      <c r="NJM199" s="40"/>
      <c r="NJN199" s="40"/>
      <c r="NJO199" s="40"/>
      <c r="NJP199" s="40"/>
      <c r="NJQ199" s="40"/>
      <c r="NJR199" s="40"/>
      <c r="NJS199" s="40"/>
      <c r="NJT199" s="40"/>
      <c r="NJU199" s="40"/>
      <c r="NJV199" s="40"/>
      <c r="NJW199" s="40"/>
      <c r="NJX199" s="40"/>
      <c r="NJY199" s="40"/>
      <c r="NJZ199" s="40"/>
      <c r="NKA199" s="40"/>
      <c r="NKB199" s="40"/>
      <c r="NKC199" s="40"/>
      <c r="NKD199" s="40"/>
      <c r="NKE199" s="40"/>
      <c r="NKF199" s="40"/>
      <c r="NKG199" s="40"/>
      <c r="NKH199" s="40"/>
      <c r="NKI199" s="40"/>
      <c r="NKJ199" s="40"/>
      <c r="NKK199" s="40"/>
      <c r="NKL199" s="40"/>
      <c r="NKM199" s="40"/>
      <c r="NKN199" s="40"/>
      <c r="NKO199" s="40"/>
      <c r="NKP199" s="40"/>
      <c r="NKQ199" s="40"/>
      <c r="NKR199" s="40"/>
      <c r="NKS199" s="40"/>
      <c r="NKT199" s="40"/>
      <c r="NKU199" s="40"/>
      <c r="NKV199" s="40"/>
      <c r="NKW199" s="40"/>
      <c r="NKX199" s="40"/>
      <c r="NKY199" s="40"/>
      <c r="NKZ199" s="40"/>
      <c r="NLA199" s="40"/>
      <c r="NLB199" s="40"/>
      <c r="NLC199" s="40"/>
      <c r="NLD199" s="40"/>
      <c r="NLE199" s="40"/>
      <c r="NLF199" s="40"/>
      <c r="NLG199" s="40"/>
      <c r="NLH199" s="40"/>
      <c r="NLI199" s="40"/>
      <c r="NLJ199" s="40"/>
      <c r="NLK199" s="40"/>
      <c r="NLL199" s="40"/>
      <c r="NLM199" s="40"/>
      <c r="NLN199" s="40"/>
      <c r="NLO199" s="40"/>
      <c r="NLP199" s="40"/>
      <c r="NLQ199" s="40"/>
      <c r="NLR199" s="40"/>
      <c r="NLS199" s="40"/>
      <c r="NLT199" s="40"/>
      <c r="NLU199" s="40"/>
      <c r="NLV199" s="40"/>
      <c r="NLW199" s="40"/>
      <c r="NLX199" s="40"/>
      <c r="NLY199" s="40"/>
      <c r="NLZ199" s="40"/>
      <c r="NMA199" s="40"/>
      <c r="NMB199" s="40"/>
      <c r="NMC199" s="40"/>
      <c r="NMD199" s="40"/>
      <c r="NME199" s="40"/>
      <c r="NMF199" s="40"/>
      <c r="NMG199" s="40"/>
      <c r="NMH199" s="40"/>
      <c r="NMI199" s="40"/>
      <c r="NMJ199" s="40"/>
      <c r="NMK199" s="40"/>
      <c r="NML199" s="40"/>
      <c r="NMM199" s="40"/>
      <c r="NMN199" s="40"/>
      <c r="NMO199" s="40"/>
      <c r="NMP199" s="40"/>
      <c r="NMQ199" s="40"/>
      <c r="NMR199" s="40"/>
      <c r="NMS199" s="40"/>
      <c r="NMT199" s="40"/>
      <c r="NMU199" s="40"/>
      <c r="NMV199" s="40"/>
      <c r="NMW199" s="40"/>
      <c r="NMX199" s="40"/>
      <c r="NMY199" s="40"/>
      <c r="NMZ199" s="40"/>
      <c r="NNA199" s="40"/>
      <c r="NNB199" s="40"/>
      <c r="NNC199" s="40"/>
      <c r="NND199" s="40"/>
      <c r="NNE199" s="40"/>
      <c r="NNF199" s="40"/>
      <c r="NNG199" s="40"/>
      <c r="NNH199" s="40"/>
      <c r="NNI199" s="40"/>
      <c r="NNJ199" s="40"/>
      <c r="NNK199" s="40"/>
      <c r="NNL199" s="40"/>
      <c r="NNM199" s="40"/>
      <c r="NNN199" s="40"/>
      <c r="NNO199" s="40"/>
      <c r="NNP199" s="40"/>
      <c r="NNQ199" s="40"/>
      <c r="NNR199" s="40"/>
      <c r="NNS199" s="40"/>
      <c r="NNT199" s="40"/>
      <c r="NNU199" s="40"/>
      <c r="NNV199" s="40"/>
      <c r="NNW199" s="40"/>
      <c r="NNX199" s="40"/>
      <c r="NNY199" s="40"/>
      <c r="NNZ199" s="40"/>
      <c r="NOA199" s="40"/>
      <c r="NOB199" s="40"/>
      <c r="NOC199" s="40"/>
      <c r="NOD199" s="40"/>
      <c r="NOE199" s="40"/>
      <c r="NOF199" s="40"/>
      <c r="NOG199" s="40"/>
      <c r="NOH199" s="40"/>
      <c r="NOI199" s="40"/>
      <c r="NOJ199" s="40"/>
      <c r="NOK199" s="40"/>
      <c r="NOL199" s="40"/>
      <c r="NOM199" s="40"/>
      <c r="NON199" s="40"/>
      <c r="NOO199" s="40"/>
      <c r="NOP199" s="40"/>
      <c r="NOQ199" s="40"/>
      <c r="NOR199" s="40"/>
      <c r="NOS199" s="40"/>
      <c r="NOT199" s="40"/>
      <c r="NOU199" s="40"/>
      <c r="NOV199" s="40"/>
      <c r="NOW199" s="40"/>
      <c r="NOX199" s="40"/>
      <c r="NOY199" s="40"/>
      <c r="NOZ199" s="40"/>
      <c r="NPA199" s="40"/>
      <c r="NPB199" s="40"/>
      <c r="NPC199" s="40"/>
      <c r="NPD199" s="40"/>
      <c r="NPE199" s="40"/>
      <c r="NPF199" s="40"/>
      <c r="NPG199" s="40"/>
      <c r="NPH199" s="40"/>
      <c r="NPI199" s="40"/>
      <c r="NPJ199" s="40"/>
      <c r="NPK199" s="40"/>
      <c r="NPL199" s="40"/>
      <c r="NPM199" s="40"/>
      <c r="NPN199" s="40"/>
      <c r="NPO199" s="40"/>
      <c r="NPP199" s="40"/>
      <c r="NPQ199" s="40"/>
      <c r="NPR199" s="40"/>
      <c r="NPS199" s="40"/>
      <c r="NPT199" s="40"/>
      <c r="NPU199" s="40"/>
      <c r="NPV199" s="40"/>
      <c r="NPW199" s="40"/>
      <c r="NPX199" s="40"/>
      <c r="NPY199" s="40"/>
      <c r="NPZ199" s="40"/>
      <c r="NQA199" s="40"/>
      <c r="NQB199" s="40"/>
      <c r="NQC199" s="40"/>
      <c r="NQD199" s="40"/>
      <c r="NQE199" s="40"/>
      <c r="NQF199" s="40"/>
      <c r="NQG199" s="40"/>
      <c r="NQH199" s="40"/>
      <c r="NQI199" s="40"/>
      <c r="NQJ199" s="40"/>
      <c r="NQK199" s="40"/>
      <c r="NQL199" s="40"/>
      <c r="NQM199" s="40"/>
      <c r="NQN199" s="40"/>
      <c r="NQO199" s="40"/>
      <c r="NQP199" s="40"/>
      <c r="NQQ199" s="40"/>
      <c r="NQR199" s="40"/>
      <c r="NQS199" s="40"/>
      <c r="NQT199" s="40"/>
      <c r="NQU199" s="40"/>
      <c r="NQV199" s="40"/>
      <c r="NQW199" s="40"/>
      <c r="NQX199" s="40"/>
      <c r="NQY199" s="40"/>
      <c r="NQZ199" s="40"/>
      <c r="NRA199" s="40"/>
      <c r="NRB199" s="40"/>
      <c r="NRC199" s="40"/>
      <c r="NRD199" s="40"/>
      <c r="NRE199" s="40"/>
      <c r="NRF199" s="40"/>
      <c r="NRG199" s="40"/>
      <c r="NRH199" s="40"/>
      <c r="NRI199" s="40"/>
      <c r="NRJ199" s="40"/>
      <c r="NRK199" s="40"/>
      <c r="NRL199" s="40"/>
      <c r="NRM199" s="40"/>
      <c r="NRN199" s="40"/>
      <c r="NRO199" s="40"/>
      <c r="NRP199" s="40"/>
      <c r="NRQ199" s="40"/>
      <c r="NRR199" s="40"/>
      <c r="NRS199" s="40"/>
      <c r="NRT199" s="40"/>
      <c r="NRU199" s="40"/>
      <c r="NRV199" s="40"/>
      <c r="NRW199" s="40"/>
      <c r="NRX199" s="40"/>
      <c r="NRY199" s="40"/>
      <c r="NRZ199" s="40"/>
      <c r="NSA199" s="40"/>
      <c r="NSB199" s="40"/>
      <c r="NSC199" s="40"/>
      <c r="NSD199" s="40"/>
      <c r="NSE199" s="40"/>
      <c r="NSF199" s="40"/>
      <c r="NSG199" s="40"/>
      <c r="NSH199" s="40"/>
      <c r="NSI199" s="40"/>
      <c r="NSJ199" s="40"/>
      <c r="NSK199" s="40"/>
      <c r="NSL199" s="40"/>
      <c r="NSM199" s="40"/>
      <c r="NSN199" s="40"/>
      <c r="NSO199" s="40"/>
      <c r="NSP199" s="40"/>
      <c r="NSQ199" s="40"/>
      <c r="NSR199" s="40"/>
      <c r="NSS199" s="40"/>
      <c r="NST199" s="40"/>
      <c r="NSU199" s="40"/>
      <c r="NSV199" s="40"/>
      <c r="NSW199" s="40"/>
      <c r="NSX199" s="40"/>
      <c r="NSY199" s="40"/>
      <c r="NSZ199" s="40"/>
      <c r="NTA199" s="40"/>
      <c r="NTB199" s="40"/>
      <c r="NTC199" s="40"/>
      <c r="NTD199" s="40"/>
      <c r="NTE199" s="40"/>
      <c r="NTF199" s="40"/>
      <c r="NTG199" s="40"/>
      <c r="NTH199" s="40"/>
      <c r="NTI199" s="40"/>
      <c r="NTJ199" s="40"/>
      <c r="NTK199" s="40"/>
      <c r="NTL199" s="40"/>
      <c r="NTM199" s="40"/>
      <c r="NTN199" s="40"/>
      <c r="NTO199" s="40"/>
      <c r="NTP199" s="40"/>
      <c r="NTQ199" s="40"/>
      <c r="NTR199" s="40"/>
      <c r="NTS199" s="40"/>
      <c r="NTT199" s="40"/>
      <c r="NTU199" s="40"/>
      <c r="NTV199" s="40"/>
      <c r="NTW199" s="40"/>
      <c r="NTX199" s="40"/>
      <c r="NTY199" s="40"/>
      <c r="NTZ199" s="40"/>
      <c r="NUA199" s="40"/>
      <c r="NUB199" s="40"/>
      <c r="NUC199" s="40"/>
      <c r="NUD199" s="40"/>
      <c r="NUE199" s="40"/>
      <c r="NUF199" s="40"/>
      <c r="NUG199" s="40"/>
      <c r="NUH199" s="40"/>
      <c r="NUI199" s="40"/>
      <c r="NUJ199" s="40"/>
      <c r="NUK199" s="40"/>
      <c r="NUL199" s="40"/>
      <c r="NUM199" s="40"/>
      <c r="NUN199" s="40"/>
      <c r="NUO199" s="40"/>
      <c r="NUP199" s="40"/>
      <c r="NUQ199" s="40"/>
      <c r="NUR199" s="40"/>
      <c r="NUS199" s="40"/>
      <c r="NUT199" s="40"/>
      <c r="NUU199" s="40"/>
      <c r="NUV199" s="40"/>
      <c r="NUW199" s="40"/>
      <c r="NUX199" s="40"/>
      <c r="NUY199" s="40"/>
      <c r="NUZ199" s="40"/>
      <c r="NVA199" s="40"/>
      <c r="NVB199" s="40"/>
      <c r="NVC199" s="40"/>
      <c r="NVD199" s="40"/>
      <c r="NVE199" s="40"/>
      <c r="NVF199" s="40"/>
      <c r="NVG199" s="40"/>
      <c r="NVH199" s="40"/>
      <c r="NVI199" s="40"/>
      <c r="NVJ199" s="40"/>
      <c r="NVK199" s="40"/>
      <c r="NVL199" s="40"/>
      <c r="NVM199" s="40"/>
      <c r="NVN199" s="40"/>
      <c r="NVO199" s="40"/>
      <c r="NVP199" s="40"/>
      <c r="NVQ199" s="40"/>
      <c r="NVR199" s="40"/>
      <c r="NVS199" s="40"/>
      <c r="NVT199" s="40"/>
      <c r="NVU199" s="40"/>
      <c r="NVV199" s="40"/>
      <c r="NVW199" s="40"/>
      <c r="NVX199" s="40"/>
      <c r="NVY199" s="40"/>
      <c r="NVZ199" s="40"/>
      <c r="NWA199" s="40"/>
      <c r="NWB199" s="40"/>
      <c r="NWC199" s="40"/>
      <c r="NWD199" s="40"/>
      <c r="NWE199" s="40"/>
      <c r="NWF199" s="40"/>
      <c r="NWG199" s="40"/>
      <c r="NWH199" s="40"/>
      <c r="NWI199" s="40"/>
      <c r="NWJ199" s="40"/>
      <c r="NWK199" s="40"/>
      <c r="NWL199" s="40"/>
      <c r="NWM199" s="40"/>
      <c r="NWN199" s="40"/>
      <c r="NWO199" s="40"/>
      <c r="NWP199" s="40"/>
      <c r="NWQ199" s="40"/>
      <c r="NWR199" s="40"/>
      <c r="NWS199" s="40"/>
      <c r="NWT199" s="40"/>
      <c r="NWU199" s="40"/>
      <c r="NWV199" s="40"/>
      <c r="NWW199" s="40"/>
      <c r="NWX199" s="40"/>
      <c r="NWY199" s="40"/>
      <c r="NWZ199" s="40"/>
      <c r="NXA199" s="40"/>
      <c r="NXB199" s="40"/>
      <c r="NXC199" s="40"/>
      <c r="NXD199" s="40"/>
      <c r="NXE199" s="40"/>
      <c r="NXF199" s="40"/>
      <c r="NXG199" s="40"/>
      <c r="NXH199" s="40"/>
      <c r="NXI199" s="40"/>
      <c r="NXJ199" s="40"/>
      <c r="NXK199" s="40"/>
      <c r="NXL199" s="40"/>
      <c r="NXM199" s="40"/>
      <c r="NXN199" s="40"/>
      <c r="NXO199" s="40"/>
      <c r="NXP199" s="40"/>
      <c r="NXQ199" s="40"/>
      <c r="NXR199" s="40"/>
      <c r="NXS199" s="40"/>
      <c r="NXT199" s="40"/>
      <c r="NXU199" s="40"/>
      <c r="NXV199" s="40"/>
      <c r="NXW199" s="40"/>
      <c r="NXX199" s="40"/>
      <c r="NXY199" s="40"/>
      <c r="NXZ199" s="40"/>
      <c r="NYA199" s="40"/>
      <c r="NYB199" s="40"/>
      <c r="NYC199" s="40"/>
      <c r="NYD199" s="40"/>
      <c r="NYE199" s="40"/>
      <c r="NYF199" s="40"/>
      <c r="NYG199" s="40"/>
      <c r="NYH199" s="40"/>
      <c r="NYI199" s="40"/>
      <c r="NYJ199" s="40"/>
      <c r="NYK199" s="40"/>
      <c r="NYL199" s="40"/>
      <c r="NYM199" s="40"/>
      <c r="NYN199" s="40"/>
      <c r="NYO199" s="40"/>
      <c r="NYP199" s="40"/>
      <c r="NYQ199" s="40"/>
      <c r="NYR199" s="40"/>
      <c r="NYS199" s="40"/>
      <c r="NYT199" s="40"/>
      <c r="NYU199" s="40"/>
      <c r="NYV199" s="40"/>
      <c r="NYW199" s="40"/>
      <c r="NYX199" s="40"/>
      <c r="NYY199" s="40"/>
      <c r="NYZ199" s="40"/>
      <c r="NZA199" s="40"/>
      <c r="NZB199" s="40"/>
      <c r="NZC199" s="40"/>
      <c r="NZD199" s="40"/>
      <c r="NZE199" s="40"/>
      <c r="NZF199" s="40"/>
      <c r="NZG199" s="40"/>
      <c r="NZH199" s="40"/>
      <c r="NZI199" s="40"/>
      <c r="NZJ199" s="40"/>
      <c r="NZK199" s="40"/>
      <c r="NZL199" s="40"/>
      <c r="NZM199" s="40"/>
      <c r="NZN199" s="40"/>
      <c r="NZO199" s="40"/>
      <c r="NZP199" s="40"/>
      <c r="NZQ199" s="40"/>
      <c r="NZR199" s="40"/>
      <c r="NZS199" s="40"/>
      <c r="NZT199" s="40"/>
      <c r="NZU199" s="40"/>
      <c r="NZV199" s="40"/>
      <c r="NZW199" s="40"/>
      <c r="NZX199" s="40"/>
      <c r="NZY199" s="40"/>
      <c r="NZZ199" s="40"/>
      <c r="OAA199" s="40"/>
      <c r="OAB199" s="40"/>
      <c r="OAC199" s="40"/>
      <c r="OAD199" s="40"/>
      <c r="OAE199" s="40"/>
      <c r="OAF199" s="40"/>
      <c r="OAG199" s="40"/>
      <c r="OAH199" s="40"/>
      <c r="OAI199" s="40"/>
      <c r="OAJ199" s="40"/>
      <c r="OAK199" s="40"/>
      <c r="OAL199" s="40"/>
      <c r="OAM199" s="40"/>
      <c r="OAN199" s="40"/>
      <c r="OAO199" s="40"/>
      <c r="OAP199" s="40"/>
      <c r="OAQ199" s="40"/>
      <c r="OAR199" s="40"/>
      <c r="OAS199" s="40"/>
      <c r="OAT199" s="40"/>
      <c r="OAU199" s="40"/>
      <c r="OAV199" s="40"/>
      <c r="OAW199" s="40"/>
      <c r="OAX199" s="40"/>
      <c r="OAY199" s="40"/>
      <c r="OAZ199" s="40"/>
      <c r="OBA199" s="40"/>
      <c r="OBB199" s="40"/>
      <c r="OBC199" s="40"/>
      <c r="OBD199" s="40"/>
      <c r="OBE199" s="40"/>
      <c r="OBF199" s="40"/>
      <c r="OBG199" s="40"/>
      <c r="OBH199" s="40"/>
      <c r="OBI199" s="40"/>
      <c r="OBJ199" s="40"/>
      <c r="OBK199" s="40"/>
      <c r="OBL199" s="40"/>
      <c r="OBM199" s="40"/>
      <c r="OBN199" s="40"/>
      <c r="OBO199" s="40"/>
      <c r="OBP199" s="40"/>
      <c r="OBQ199" s="40"/>
      <c r="OBR199" s="40"/>
      <c r="OBS199" s="40"/>
      <c r="OBT199" s="40"/>
      <c r="OBU199" s="40"/>
      <c r="OBV199" s="40"/>
      <c r="OBW199" s="40"/>
      <c r="OBX199" s="40"/>
      <c r="OBY199" s="40"/>
      <c r="OBZ199" s="40"/>
      <c r="OCA199" s="40"/>
      <c r="OCB199" s="40"/>
      <c r="OCC199" s="40"/>
      <c r="OCD199" s="40"/>
      <c r="OCE199" s="40"/>
      <c r="OCF199" s="40"/>
      <c r="OCG199" s="40"/>
      <c r="OCH199" s="40"/>
      <c r="OCI199" s="40"/>
      <c r="OCJ199" s="40"/>
      <c r="OCK199" s="40"/>
      <c r="OCL199" s="40"/>
      <c r="OCM199" s="40"/>
      <c r="OCN199" s="40"/>
      <c r="OCO199" s="40"/>
      <c r="OCP199" s="40"/>
      <c r="OCQ199" s="40"/>
      <c r="OCR199" s="40"/>
      <c r="OCS199" s="40"/>
      <c r="OCT199" s="40"/>
      <c r="OCU199" s="40"/>
      <c r="OCV199" s="40"/>
      <c r="OCW199" s="40"/>
      <c r="OCX199" s="40"/>
      <c r="OCY199" s="40"/>
      <c r="OCZ199" s="40"/>
      <c r="ODA199" s="40"/>
      <c r="ODB199" s="40"/>
      <c r="ODC199" s="40"/>
      <c r="ODD199" s="40"/>
      <c r="ODE199" s="40"/>
      <c r="ODF199" s="40"/>
      <c r="ODG199" s="40"/>
      <c r="ODH199" s="40"/>
      <c r="ODI199" s="40"/>
      <c r="ODJ199" s="40"/>
      <c r="ODK199" s="40"/>
      <c r="ODL199" s="40"/>
      <c r="ODM199" s="40"/>
      <c r="ODN199" s="40"/>
      <c r="ODO199" s="40"/>
      <c r="ODP199" s="40"/>
      <c r="ODQ199" s="40"/>
      <c r="ODR199" s="40"/>
      <c r="ODS199" s="40"/>
      <c r="ODT199" s="40"/>
      <c r="ODU199" s="40"/>
      <c r="ODV199" s="40"/>
      <c r="ODW199" s="40"/>
      <c r="ODX199" s="40"/>
      <c r="ODY199" s="40"/>
      <c r="ODZ199" s="40"/>
      <c r="OEA199" s="40"/>
      <c r="OEB199" s="40"/>
      <c r="OEC199" s="40"/>
      <c r="OED199" s="40"/>
      <c r="OEE199" s="40"/>
      <c r="OEF199" s="40"/>
      <c r="OEG199" s="40"/>
      <c r="OEH199" s="40"/>
      <c r="OEI199" s="40"/>
      <c r="OEJ199" s="40"/>
      <c r="OEK199" s="40"/>
      <c r="OEL199" s="40"/>
      <c r="OEM199" s="40"/>
      <c r="OEN199" s="40"/>
      <c r="OEO199" s="40"/>
      <c r="OEP199" s="40"/>
      <c r="OEQ199" s="40"/>
      <c r="OER199" s="40"/>
      <c r="OES199" s="40"/>
      <c r="OET199" s="40"/>
      <c r="OEU199" s="40"/>
      <c r="OEV199" s="40"/>
      <c r="OEW199" s="40"/>
      <c r="OEX199" s="40"/>
      <c r="OEY199" s="40"/>
      <c r="OEZ199" s="40"/>
      <c r="OFA199" s="40"/>
      <c r="OFB199" s="40"/>
      <c r="OFC199" s="40"/>
      <c r="OFD199" s="40"/>
      <c r="OFE199" s="40"/>
      <c r="OFF199" s="40"/>
      <c r="OFG199" s="40"/>
      <c r="OFH199" s="40"/>
      <c r="OFI199" s="40"/>
      <c r="OFJ199" s="40"/>
      <c r="OFK199" s="40"/>
      <c r="OFL199" s="40"/>
      <c r="OFM199" s="40"/>
      <c r="OFN199" s="40"/>
      <c r="OFO199" s="40"/>
      <c r="OFP199" s="40"/>
      <c r="OFQ199" s="40"/>
      <c r="OFR199" s="40"/>
      <c r="OFS199" s="40"/>
      <c r="OFT199" s="40"/>
      <c r="OFU199" s="40"/>
      <c r="OFV199" s="40"/>
      <c r="OFW199" s="40"/>
      <c r="OFX199" s="40"/>
      <c r="OFY199" s="40"/>
      <c r="OFZ199" s="40"/>
      <c r="OGA199" s="40"/>
      <c r="OGB199" s="40"/>
      <c r="OGC199" s="40"/>
      <c r="OGD199" s="40"/>
      <c r="OGE199" s="40"/>
      <c r="OGF199" s="40"/>
      <c r="OGG199" s="40"/>
      <c r="OGH199" s="40"/>
      <c r="OGI199" s="40"/>
      <c r="OGJ199" s="40"/>
      <c r="OGK199" s="40"/>
      <c r="OGL199" s="40"/>
      <c r="OGM199" s="40"/>
      <c r="OGN199" s="40"/>
      <c r="OGO199" s="40"/>
      <c r="OGP199" s="40"/>
      <c r="OGQ199" s="40"/>
      <c r="OGR199" s="40"/>
      <c r="OGS199" s="40"/>
      <c r="OGT199" s="40"/>
      <c r="OGU199" s="40"/>
      <c r="OGV199" s="40"/>
      <c r="OGW199" s="40"/>
      <c r="OGX199" s="40"/>
      <c r="OGY199" s="40"/>
      <c r="OGZ199" s="40"/>
      <c r="OHA199" s="40"/>
      <c r="OHB199" s="40"/>
      <c r="OHC199" s="40"/>
      <c r="OHD199" s="40"/>
      <c r="OHE199" s="40"/>
      <c r="OHF199" s="40"/>
      <c r="OHG199" s="40"/>
      <c r="OHH199" s="40"/>
      <c r="OHI199" s="40"/>
      <c r="OHJ199" s="40"/>
      <c r="OHK199" s="40"/>
      <c r="OHL199" s="40"/>
      <c r="OHM199" s="40"/>
      <c r="OHN199" s="40"/>
      <c r="OHO199" s="40"/>
      <c r="OHP199" s="40"/>
      <c r="OHQ199" s="40"/>
      <c r="OHR199" s="40"/>
      <c r="OHS199" s="40"/>
      <c r="OHT199" s="40"/>
      <c r="OHU199" s="40"/>
      <c r="OHV199" s="40"/>
      <c r="OHW199" s="40"/>
      <c r="OHX199" s="40"/>
      <c r="OHY199" s="40"/>
      <c r="OHZ199" s="40"/>
      <c r="OIA199" s="40"/>
      <c r="OIB199" s="40"/>
      <c r="OIC199" s="40"/>
      <c r="OID199" s="40"/>
      <c r="OIE199" s="40"/>
      <c r="OIF199" s="40"/>
      <c r="OIG199" s="40"/>
      <c r="OIH199" s="40"/>
      <c r="OII199" s="40"/>
      <c r="OIJ199" s="40"/>
      <c r="OIK199" s="40"/>
      <c r="OIL199" s="40"/>
      <c r="OIM199" s="40"/>
      <c r="OIN199" s="40"/>
      <c r="OIO199" s="40"/>
      <c r="OIP199" s="40"/>
      <c r="OIQ199" s="40"/>
      <c r="OIR199" s="40"/>
      <c r="OIS199" s="40"/>
      <c r="OIT199" s="40"/>
      <c r="OIU199" s="40"/>
      <c r="OIV199" s="40"/>
      <c r="OIW199" s="40"/>
      <c r="OIX199" s="40"/>
      <c r="OIY199" s="40"/>
      <c r="OIZ199" s="40"/>
      <c r="OJA199" s="40"/>
      <c r="OJB199" s="40"/>
      <c r="OJC199" s="40"/>
      <c r="OJD199" s="40"/>
      <c r="OJE199" s="40"/>
      <c r="OJF199" s="40"/>
      <c r="OJG199" s="40"/>
      <c r="OJH199" s="40"/>
      <c r="OJI199" s="40"/>
      <c r="OJJ199" s="40"/>
      <c r="OJK199" s="40"/>
      <c r="OJL199" s="40"/>
      <c r="OJM199" s="40"/>
      <c r="OJN199" s="40"/>
      <c r="OJO199" s="40"/>
      <c r="OJP199" s="40"/>
      <c r="OJQ199" s="40"/>
      <c r="OJR199" s="40"/>
      <c r="OJS199" s="40"/>
      <c r="OJT199" s="40"/>
      <c r="OJU199" s="40"/>
      <c r="OJV199" s="40"/>
      <c r="OJW199" s="40"/>
      <c r="OJX199" s="40"/>
      <c r="OJY199" s="40"/>
      <c r="OJZ199" s="40"/>
      <c r="OKA199" s="40"/>
      <c r="OKB199" s="40"/>
      <c r="OKC199" s="40"/>
      <c r="OKD199" s="40"/>
      <c r="OKE199" s="40"/>
      <c r="OKF199" s="40"/>
      <c r="OKG199" s="40"/>
      <c r="OKH199" s="40"/>
      <c r="OKI199" s="40"/>
      <c r="OKJ199" s="40"/>
      <c r="OKK199" s="40"/>
      <c r="OKL199" s="40"/>
      <c r="OKM199" s="40"/>
      <c r="OKN199" s="40"/>
      <c r="OKO199" s="40"/>
      <c r="OKP199" s="40"/>
      <c r="OKQ199" s="40"/>
      <c r="OKR199" s="40"/>
      <c r="OKS199" s="40"/>
      <c r="OKT199" s="40"/>
      <c r="OKU199" s="40"/>
      <c r="OKV199" s="40"/>
      <c r="OKW199" s="40"/>
      <c r="OKX199" s="40"/>
      <c r="OKY199" s="40"/>
      <c r="OKZ199" s="40"/>
      <c r="OLA199" s="40"/>
      <c r="OLB199" s="40"/>
      <c r="OLC199" s="40"/>
      <c r="OLD199" s="40"/>
      <c r="OLE199" s="40"/>
      <c r="OLF199" s="40"/>
      <c r="OLG199" s="40"/>
      <c r="OLH199" s="40"/>
      <c r="OLI199" s="40"/>
      <c r="OLJ199" s="40"/>
      <c r="OLK199" s="40"/>
      <c r="OLL199" s="40"/>
      <c r="OLM199" s="40"/>
      <c r="OLN199" s="40"/>
      <c r="OLO199" s="40"/>
      <c r="OLP199" s="40"/>
      <c r="OLQ199" s="40"/>
      <c r="OLR199" s="40"/>
      <c r="OLS199" s="40"/>
      <c r="OLT199" s="40"/>
      <c r="OLU199" s="40"/>
      <c r="OLV199" s="40"/>
      <c r="OLW199" s="40"/>
      <c r="OLX199" s="40"/>
      <c r="OLY199" s="40"/>
      <c r="OLZ199" s="40"/>
      <c r="OMA199" s="40"/>
      <c r="OMB199" s="40"/>
      <c r="OMC199" s="40"/>
      <c r="OMD199" s="40"/>
      <c r="OME199" s="40"/>
      <c r="OMF199" s="40"/>
      <c r="OMG199" s="40"/>
      <c r="OMH199" s="40"/>
      <c r="OMI199" s="40"/>
      <c r="OMJ199" s="40"/>
      <c r="OMK199" s="40"/>
      <c r="OML199" s="40"/>
      <c r="OMM199" s="40"/>
      <c r="OMN199" s="40"/>
      <c r="OMO199" s="40"/>
      <c r="OMP199" s="40"/>
      <c r="OMQ199" s="40"/>
      <c r="OMR199" s="40"/>
      <c r="OMS199" s="40"/>
      <c r="OMT199" s="40"/>
      <c r="OMU199" s="40"/>
      <c r="OMV199" s="40"/>
      <c r="OMW199" s="40"/>
      <c r="OMX199" s="40"/>
      <c r="OMY199" s="40"/>
      <c r="OMZ199" s="40"/>
      <c r="ONA199" s="40"/>
      <c r="ONB199" s="40"/>
      <c r="ONC199" s="40"/>
      <c r="OND199" s="40"/>
      <c r="ONE199" s="40"/>
      <c r="ONF199" s="40"/>
      <c r="ONG199" s="40"/>
      <c r="ONH199" s="40"/>
      <c r="ONI199" s="40"/>
      <c r="ONJ199" s="40"/>
      <c r="ONK199" s="40"/>
      <c r="ONL199" s="40"/>
      <c r="ONM199" s="40"/>
      <c r="ONN199" s="40"/>
      <c r="ONO199" s="40"/>
      <c r="ONP199" s="40"/>
      <c r="ONQ199" s="40"/>
      <c r="ONR199" s="40"/>
      <c r="ONS199" s="40"/>
      <c r="ONT199" s="40"/>
      <c r="ONU199" s="40"/>
      <c r="ONV199" s="40"/>
      <c r="ONW199" s="40"/>
      <c r="ONX199" s="40"/>
      <c r="ONY199" s="40"/>
      <c r="ONZ199" s="40"/>
      <c r="OOA199" s="40"/>
      <c r="OOB199" s="40"/>
      <c r="OOC199" s="40"/>
      <c r="OOD199" s="40"/>
      <c r="OOE199" s="40"/>
      <c r="OOF199" s="40"/>
      <c r="OOG199" s="40"/>
      <c r="OOH199" s="40"/>
      <c r="OOI199" s="40"/>
      <c r="OOJ199" s="40"/>
      <c r="OOK199" s="40"/>
      <c r="OOL199" s="40"/>
      <c r="OOM199" s="40"/>
      <c r="OON199" s="40"/>
      <c r="OOO199" s="40"/>
      <c r="OOP199" s="40"/>
      <c r="OOQ199" s="40"/>
      <c r="OOR199" s="40"/>
      <c r="OOS199" s="40"/>
      <c r="OOT199" s="40"/>
      <c r="OOU199" s="40"/>
      <c r="OOV199" s="40"/>
      <c r="OOW199" s="40"/>
      <c r="OOX199" s="40"/>
      <c r="OOY199" s="40"/>
      <c r="OOZ199" s="40"/>
      <c r="OPA199" s="40"/>
      <c r="OPB199" s="40"/>
      <c r="OPC199" s="40"/>
      <c r="OPD199" s="40"/>
      <c r="OPE199" s="40"/>
      <c r="OPF199" s="40"/>
      <c r="OPG199" s="40"/>
      <c r="OPH199" s="40"/>
      <c r="OPI199" s="40"/>
      <c r="OPJ199" s="40"/>
      <c r="OPK199" s="40"/>
      <c r="OPL199" s="40"/>
      <c r="OPM199" s="40"/>
      <c r="OPN199" s="40"/>
      <c r="OPO199" s="40"/>
      <c r="OPP199" s="40"/>
      <c r="OPQ199" s="40"/>
      <c r="OPR199" s="40"/>
      <c r="OPS199" s="40"/>
      <c r="OPT199" s="40"/>
      <c r="OPU199" s="40"/>
      <c r="OPV199" s="40"/>
      <c r="OPW199" s="40"/>
      <c r="OPX199" s="40"/>
      <c r="OPY199" s="40"/>
      <c r="OPZ199" s="40"/>
      <c r="OQA199" s="40"/>
      <c r="OQB199" s="40"/>
      <c r="OQC199" s="40"/>
      <c r="OQD199" s="40"/>
      <c r="OQE199" s="40"/>
      <c r="OQF199" s="40"/>
      <c r="OQG199" s="40"/>
      <c r="OQH199" s="40"/>
      <c r="OQI199" s="40"/>
      <c r="OQJ199" s="40"/>
      <c r="OQK199" s="40"/>
      <c r="OQL199" s="40"/>
      <c r="OQM199" s="40"/>
      <c r="OQN199" s="40"/>
      <c r="OQO199" s="40"/>
      <c r="OQP199" s="40"/>
      <c r="OQQ199" s="40"/>
      <c r="OQR199" s="40"/>
      <c r="OQS199" s="40"/>
      <c r="OQT199" s="40"/>
      <c r="OQU199" s="40"/>
      <c r="OQV199" s="40"/>
      <c r="OQW199" s="40"/>
      <c r="OQX199" s="40"/>
      <c r="OQY199" s="40"/>
      <c r="OQZ199" s="40"/>
      <c r="ORA199" s="40"/>
      <c r="ORB199" s="40"/>
      <c r="ORC199" s="40"/>
      <c r="ORD199" s="40"/>
      <c r="ORE199" s="40"/>
      <c r="ORF199" s="40"/>
      <c r="ORG199" s="40"/>
      <c r="ORH199" s="40"/>
      <c r="ORI199" s="40"/>
      <c r="ORJ199" s="40"/>
      <c r="ORK199" s="40"/>
      <c r="ORL199" s="40"/>
      <c r="ORM199" s="40"/>
      <c r="ORN199" s="40"/>
      <c r="ORO199" s="40"/>
      <c r="ORP199" s="40"/>
      <c r="ORQ199" s="40"/>
      <c r="ORR199" s="40"/>
      <c r="ORS199" s="40"/>
      <c r="ORT199" s="40"/>
      <c r="ORU199" s="40"/>
      <c r="ORV199" s="40"/>
      <c r="ORW199" s="40"/>
      <c r="ORX199" s="40"/>
      <c r="ORY199" s="40"/>
      <c r="ORZ199" s="40"/>
      <c r="OSA199" s="40"/>
      <c r="OSB199" s="40"/>
      <c r="OSC199" s="40"/>
      <c r="OSD199" s="40"/>
      <c r="OSE199" s="40"/>
      <c r="OSF199" s="40"/>
      <c r="OSG199" s="40"/>
      <c r="OSH199" s="40"/>
      <c r="OSI199" s="40"/>
      <c r="OSJ199" s="40"/>
      <c r="OSK199" s="40"/>
      <c r="OSL199" s="40"/>
      <c r="OSM199" s="40"/>
      <c r="OSN199" s="40"/>
      <c r="OSO199" s="40"/>
      <c r="OSP199" s="40"/>
      <c r="OSQ199" s="40"/>
      <c r="OSR199" s="40"/>
      <c r="OSS199" s="40"/>
      <c r="OST199" s="40"/>
      <c r="OSU199" s="40"/>
      <c r="OSV199" s="40"/>
      <c r="OSW199" s="40"/>
      <c r="OSX199" s="40"/>
      <c r="OSY199" s="40"/>
      <c r="OSZ199" s="40"/>
      <c r="OTA199" s="40"/>
      <c r="OTB199" s="40"/>
      <c r="OTC199" s="40"/>
      <c r="OTD199" s="40"/>
      <c r="OTE199" s="40"/>
      <c r="OTF199" s="40"/>
      <c r="OTG199" s="40"/>
      <c r="OTH199" s="40"/>
      <c r="OTI199" s="40"/>
      <c r="OTJ199" s="40"/>
      <c r="OTK199" s="40"/>
      <c r="OTL199" s="40"/>
      <c r="OTM199" s="40"/>
      <c r="OTN199" s="40"/>
      <c r="OTO199" s="40"/>
      <c r="OTP199" s="40"/>
      <c r="OTQ199" s="40"/>
      <c r="OTR199" s="40"/>
      <c r="OTS199" s="40"/>
      <c r="OTT199" s="40"/>
      <c r="OTU199" s="40"/>
      <c r="OTV199" s="40"/>
      <c r="OTW199" s="40"/>
      <c r="OTX199" s="40"/>
      <c r="OTY199" s="40"/>
      <c r="OTZ199" s="40"/>
      <c r="OUA199" s="40"/>
      <c r="OUB199" s="40"/>
      <c r="OUC199" s="40"/>
      <c r="OUD199" s="40"/>
      <c r="OUE199" s="40"/>
      <c r="OUF199" s="40"/>
      <c r="OUG199" s="40"/>
      <c r="OUH199" s="40"/>
      <c r="OUI199" s="40"/>
      <c r="OUJ199" s="40"/>
      <c r="OUK199" s="40"/>
      <c r="OUL199" s="40"/>
      <c r="OUM199" s="40"/>
      <c r="OUN199" s="40"/>
      <c r="OUO199" s="40"/>
      <c r="OUP199" s="40"/>
      <c r="OUQ199" s="40"/>
      <c r="OUR199" s="40"/>
      <c r="OUS199" s="40"/>
      <c r="OUT199" s="40"/>
      <c r="OUU199" s="40"/>
      <c r="OUV199" s="40"/>
      <c r="OUW199" s="40"/>
      <c r="OUX199" s="40"/>
      <c r="OUY199" s="40"/>
      <c r="OUZ199" s="40"/>
      <c r="OVA199" s="40"/>
      <c r="OVB199" s="40"/>
      <c r="OVC199" s="40"/>
      <c r="OVD199" s="40"/>
      <c r="OVE199" s="40"/>
      <c r="OVF199" s="40"/>
      <c r="OVG199" s="40"/>
      <c r="OVH199" s="40"/>
      <c r="OVI199" s="40"/>
      <c r="OVJ199" s="40"/>
      <c r="OVK199" s="40"/>
      <c r="OVL199" s="40"/>
      <c r="OVM199" s="40"/>
      <c r="OVN199" s="40"/>
      <c r="OVO199" s="40"/>
      <c r="OVP199" s="40"/>
      <c r="OVQ199" s="40"/>
      <c r="OVR199" s="40"/>
      <c r="OVS199" s="40"/>
      <c r="OVT199" s="40"/>
      <c r="OVU199" s="40"/>
      <c r="OVV199" s="40"/>
      <c r="OVW199" s="40"/>
      <c r="OVX199" s="40"/>
      <c r="OVY199" s="40"/>
      <c r="OVZ199" s="40"/>
      <c r="OWA199" s="40"/>
      <c r="OWB199" s="40"/>
      <c r="OWC199" s="40"/>
      <c r="OWD199" s="40"/>
      <c r="OWE199" s="40"/>
      <c r="OWF199" s="40"/>
      <c r="OWG199" s="40"/>
      <c r="OWH199" s="40"/>
      <c r="OWI199" s="40"/>
      <c r="OWJ199" s="40"/>
      <c r="OWK199" s="40"/>
      <c r="OWL199" s="40"/>
      <c r="OWM199" s="40"/>
      <c r="OWN199" s="40"/>
      <c r="OWO199" s="40"/>
      <c r="OWP199" s="40"/>
      <c r="OWQ199" s="40"/>
      <c r="OWR199" s="40"/>
      <c r="OWS199" s="40"/>
      <c r="OWT199" s="40"/>
      <c r="OWU199" s="40"/>
      <c r="OWV199" s="40"/>
      <c r="OWW199" s="40"/>
      <c r="OWX199" s="40"/>
      <c r="OWY199" s="40"/>
      <c r="OWZ199" s="40"/>
      <c r="OXA199" s="40"/>
      <c r="OXB199" s="40"/>
      <c r="OXC199" s="40"/>
      <c r="OXD199" s="40"/>
      <c r="OXE199" s="40"/>
      <c r="OXF199" s="40"/>
      <c r="OXG199" s="40"/>
      <c r="OXH199" s="40"/>
      <c r="OXI199" s="40"/>
      <c r="OXJ199" s="40"/>
      <c r="OXK199" s="40"/>
      <c r="OXL199" s="40"/>
      <c r="OXM199" s="40"/>
      <c r="OXN199" s="40"/>
      <c r="OXO199" s="40"/>
      <c r="OXP199" s="40"/>
      <c r="OXQ199" s="40"/>
      <c r="OXR199" s="40"/>
      <c r="OXS199" s="40"/>
      <c r="OXT199" s="40"/>
      <c r="OXU199" s="40"/>
      <c r="OXV199" s="40"/>
      <c r="OXW199" s="40"/>
      <c r="OXX199" s="40"/>
      <c r="OXY199" s="40"/>
      <c r="OXZ199" s="40"/>
      <c r="OYA199" s="40"/>
      <c r="OYB199" s="40"/>
      <c r="OYC199" s="40"/>
      <c r="OYD199" s="40"/>
      <c r="OYE199" s="40"/>
      <c r="OYF199" s="40"/>
      <c r="OYG199" s="40"/>
      <c r="OYH199" s="40"/>
      <c r="OYI199" s="40"/>
      <c r="OYJ199" s="40"/>
      <c r="OYK199" s="40"/>
      <c r="OYL199" s="40"/>
      <c r="OYM199" s="40"/>
      <c r="OYN199" s="40"/>
      <c r="OYO199" s="40"/>
      <c r="OYP199" s="40"/>
      <c r="OYQ199" s="40"/>
      <c r="OYR199" s="40"/>
      <c r="OYS199" s="40"/>
      <c r="OYT199" s="40"/>
      <c r="OYU199" s="40"/>
      <c r="OYV199" s="40"/>
      <c r="OYW199" s="40"/>
      <c r="OYX199" s="40"/>
      <c r="OYY199" s="40"/>
      <c r="OYZ199" s="40"/>
      <c r="OZA199" s="40"/>
      <c r="OZB199" s="40"/>
      <c r="OZC199" s="40"/>
      <c r="OZD199" s="40"/>
      <c r="OZE199" s="40"/>
      <c r="OZF199" s="40"/>
      <c r="OZG199" s="40"/>
      <c r="OZH199" s="40"/>
      <c r="OZI199" s="40"/>
      <c r="OZJ199" s="40"/>
      <c r="OZK199" s="40"/>
      <c r="OZL199" s="40"/>
      <c r="OZM199" s="40"/>
      <c r="OZN199" s="40"/>
      <c r="OZO199" s="40"/>
      <c r="OZP199" s="40"/>
      <c r="OZQ199" s="40"/>
      <c r="OZR199" s="40"/>
      <c r="OZS199" s="40"/>
      <c r="OZT199" s="40"/>
      <c r="OZU199" s="40"/>
      <c r="OZV199" s="40"/>
      <c r="OZW199" s="40"/>
      <c r="OZX199" s="40"/>
      <c r="OZY199" s="40"/>
      <c r="OZZ199" s="40"/>
      <c r="PAA199" s="40"/>
      <c r="PAB199" s="40"/>
      <c r="PAC199" s="40"/>
      <c r="PAD199" s="40"/>
      <c r="PAE199" s="40"/>
      <c r="PAF199" s="40"/>
      <c r="PAG199" s="40"/>
      <c r="PAH199" s="40"/>
      <c r="PAI199" s="40"/>
      <c r="PAJ199" s="40"/>
      <c r="PAK199" s="40"/>
      <c r="PAL199" s="40"/>
      <c r="PAM199" s="40"/>
      <c r="PAN199" s="40"/>
      <c r="PAO199" s="40"/>
      <c r="PAP199" s="40"/>
      <c r="PAQ199" s="40"/>
      <c r="PAR199" s="40"/>
      <c r="PAS199" s="40"/>
      <c r="PAT199" s="40"/>
      <c r="PAU199" s="40"/>
      <c r="PAV199" s="40"/>
      <c r="PAW199" s="40"/>
      <c r="PAX199" s="40"/>
      <c r="PAY199" s="40"/>
      <c r="PAZ199" s="40"/>
      <c r="PBA199" s="40"/>
      <c r="PBB199" s="40"/>
      <c r="PBC199" s="40"/>
      <c r="PBD199" s="40"/>
      <c r="PBE199" s="40"/>
      <c r="PBF199" s="40"/>
      <c r="PBG199" s="40"/>
      <c r="PBH199" s="40"/>
      <c r="PBI199" s="40"/>
      <c r="PBJ199" s="40"/>
      <c r="PBK199" s="40"/>
      <c r="PBL199" s="40"/>
      <c r="PBM199" s="40"/>
      <c r="PBN199" s="40"/>
      <c r="PBO199" s="40"/>
      <c r="PBP199" s="40"/>
      <c r="PBQ199" s="40"/>
      <c r="PBR199" s="40"/>
      <c r="PBS199" s="40"/>
      <c r="PBT199" s="40"/>
      <c r="PBU199" s="40"/>
      <c r="PBV199" s="40"/>
      <c r="PBW199" s="40"/>
      <c r="PBX199" s="40"/>
      <c r="PBY199" s="40"/>
      <c r="PBZ199" s="40"/>
      <c r="PCA199" s="40"/>
      <c r="PCB199" s="40"/>
      <c r="PCC199" s="40"/>
      <c r="PCD199" s="40"/>
      <c r="PCE199" s="40"/>
      <c r="PCF199" s="40"/>
      <c r="PCG199" s="40"/>
      <c r="PCH199" s="40"/>
      <c r="PCI199" s="40"/>
      <c r="PCJ199" s="40"/>
      <c r="PCK199" s="40"/>
      <c r="PCL199" s="40"/>
      <c r="PCM199" s="40"/>
      <c r="PCN199" s="40"/>
      <c r="PCO199" s="40"/>
      <c r="PCP199" s="40"/>
      <c r="PCQ199" s="40"/>
      <c r="PCR199" s="40"/>
      <c r="PCS199" s="40"/>
      <c r="PCT199" s="40"/>
      <c r="PCU199" s="40"/>
      <c r="PCV199" s="40"/>
      <c r="PCW199" s="40"/>
      <c r="PCX199" s="40"/>
      <c r="PCY199" s="40"/>
      <c r="PCZ199" s="40"/>
      <c r="PDA199" s="40"/>
      <c r="PDB199" s="40"/>
      <c r="PDC199" s="40"/>
      <c r="PDD199" s="40"/>
      <c r="PDE199" s="40"/>
      <c r="PDF199" s="40"/>
      <c r="PDG199" s="40"/>
      <c r="PDH199" s="40"/>
      <c r="PDI199" s="40"/>
      <c r="PDJ199" s="40"/>
      <c r="PDK199" s="40"/>
      <c r="PDL199" s="40"/>
      <c r="PDM199" s="40"/>
      <c r="PDN199" s="40"/>
      <c r="PDO199" s="40"/>
      <c r="PDP199" s="40"/>
      <c r="PDQ199" s="40"/>
      <c r="PDR199" s="40"/>
      <c r="PDS199" s="40"/>
      <c r="PDT199" s="40"/>
      <c r="PDU199" s="40"/>
      <c r="PDV199" s="40"/>
      <c r="PDW199" s="40"/>
      <c r="PDX199" s="40"/>
      <c r="PDY199" s="40"/>
      <c r="PDZ199" s="40"/>
      <c r="PEA199" s="40"/>
      <c r="PEB199" s="40"/>
      <c r="PEC199" s="40"/>
      <c r="PED199" s="40"/>
      <c r="PEE199" s="40"/>
      <c r="PEF199" s="40"/>
      <c r="PEG199" s="40"/>
      <c r="PEH199" s="40"/>
      <c r="PEI199" s="40"/>
      <c r="PEJ199" s="40"/>
      <c r="PEK199" s="40"/>
      <c r="PEL199" s="40"/>
      <c r="PEM199" s="40"/>
      <c r="PEN199" s="40"/>
      <c r="PEO199" s="40"/>
      <c r="PEP199" s="40"/>
      <c r="PEQ199" s="40"/>
      <c r="PER199" s="40"/>
      <c r="PES199" s="40"/>
      <c r="PET199" s="40"/>
      <c r="PEU199" s="40"/>
      <c r="PEV199" s="40"/>
      <c r="PEW199" s="40"/>
      <c r="PEX199" s="40"/>
      <c r="PEY199" s="40"/>
      <c r="PEZ199" s="40"/>
      <c r="PFA199" s="40"/>
      <c r="PFB199" s="40"/>
      <c r="PFC199" s="40"/>
      <c r="PFD199" s="40"/>
      <c r="PFE199" s="40"/>
      <c r="PFF199" s="40"/>
      <c r="PFG199" s="40"/>
      <c r="PFH199" s="40"/>
      <c r="PFI199" s="40"/>
      <c r="PFJ199" s="40"/>
      <c r="PFK199" s="40"/>
      <c r="PFL199" s="40"/>
      <c r="PFM199" s="40"/>
      <c r="PFN199" s="40"/>
      <c r="PFO199" s="40"/>
      <c r="PFP199" s="40"/>
      <c r="PFQ199" s="40"/>
      <c r="PFR199" s="40"/>
      <c r="PFS199" s="40"/>
      <c r="PFT199" s="40"/>
      <c r="PFU199" s="40"/>
      <c r="PFV199" s="40"/>
      <c r="PFW199" s="40"/>
      <c r="PFX199" s="40"/>
      <c r="PFY199" s="40"/>
      <c r="PFZ199" s="40"/>
      <c r="PGA199" s="40"/>
      <c r="PGB199" s="40"/>
      <c r="PGC199" s="40"/>
      <c r="PGD199" s="40"/>
      <c r="PGE199" s="40"/>
      <c r="PGF199" s="40"/>
      <c r="PGG199" s="40"/>
      <c r="PGH199" s="40"/>
      <c r="PGI199" s="40"/>
      <c r="PGJ199" s="40"/>
      <c r="PGK199" s="40"/>
      <c r="PGL199" s="40"/>
      <c r="PGM199" s="40"/>
      <c r="PGN199" s="40"/>
      <c r="PGO199" s="40"/>
      <c r="PGP199" s="40"/>
      <c r="PGQ199" s="40"/>
      <c r="PGR199" s="40"/>
      <c r="PGS199" s="40"/>
      <c r="PGT199" s="40"/>
      <c r="PGU199" s="40"/>
      <c r="PGV199" s="40"/>
      <c r="PGW199" s="40"/>
      <c r="PGX199" s="40"/>
      <c r="PGY199" s="40"/>
      <c r="PGZ199" s="40"/>
      <c r="PHA199" s="40"/>
      <c r="PHB199" s="40"/>
      <c r="PHC199" s="40"/>
      <c r="PHD199" s="40"/>
      <c r="PHE199" s="40"/>
      <c r="PHF199" s="40"/>
      <c r="PHG199" s="40"/>
      <c r="PHH199" s="40"/>
      <c r="PHI199" s="40"/>
      <c r="PHJ199" s="40"/>
      <c r="PHK199" s="40"/>
      <c r="PHL199" s="40"/>
      <c r="PHM199" s="40"/>
      <c r="PHN199" s="40"/>
      <c r="PHO199" s="40"/>
      <c r="PHP199" s="40"/>
      <c r="PHQ199" s="40"/>
      <c r="PHR199" s="40"/>
      <c r="PHS199" s="40"/>
      <c r="PHT199" s="40"/>
      <c r="PHU199" s="40"/>
      <c r="PHV199" s="40"/>
      <c r="PHW199" s="40"/>
      <c r="PHX199" s="40"/>
      <c r="PHY199" s="40"/>
      <c r="PHZ199" s="40"/>
      <c r="PIA199" s="40"/>
      <c r="PIB199" s="40"/>
      <c r="PIC199" s="40"/>
      <c r="PID199" s="40"/>
      <c r="PIE199" s="40"/>
      <c r="PIF199" s="40"/>
      <c r="PIG199" s="40"/>
      <c r="PIH199" s="40"/>
      <c r="PII199" s="40"/>
      <c r="PIJ199" s="40"/>
      <c r="PIK199" s="40"/>
      <c r="PIL199" s="40"/>
      <c r="PIM199" s="40"/>
      <c r="PIN199" s="40"/>
      <c r="PIO199" s="40"/>
      <c r="PIP199" s="40"/>
      <c r="PIQ199" s="40"/>
      <c r="PIR199" s="40"/>
      <c r="PIS199" s="40"/>
      <c r="PIT199" s="40"/>
      <c r="PIU199" s="40"/>
      <c r="PIV199" s="40"/>
      <c r="PIW199" s="40"/>
      <c r="PIX199" s="40"/>
      <c r="PIY199" s="40"/>
      <c r="PIZ199" s="40"/>
      <c r="PJA199" s="40"/>
      <c r="PJB199" s="40"/>
      <c r="PJC199" s="40"/>
      <c r="PJD199" s="40"/>
      <c r="PJE199" s="40"/>
      <c r="PJF199" s="40"/>
      <c r="PJG199" s="40"/>
      <c r="PJH199" s="40"/>
      <c r="PJI199" s="40"/>
      <c r="PJJ199" s="40"/>
      <c r="PJK199" s="40"/>
      <c r="PJL199" s="40"/>
      <c r="PJM199" s="40"/>
      <c r="PJN199" s="40"/>
      <c r="PJO199" s="40"/>
      <c r="PJP199" s="40"/>
      <c r="PJQ199" s="40"/>
      <c r="PJR199" s="40"/>
      <c r="PJS199" s="40"/>
      <c r="PJT199" s="40"/>
      <c r="PJU199" s="40"/>
      <c r="PJV199" s="40"/>
      <c r="PJW199" s="40"/>
      <c r="PJX199" s="40"/>
      <c r="PJY199" s="40"/>
      <c r="PJZ199" s="40"/>
      <c r="PKA199" s="40"/>
      <c r="PKB199" s="40"/>
      <c r="PKC199" s="40"/>
      <c r="PKD199" s="40"/>
      <c r="PKE199" s="40"/>
      <c r="PKF199" s="40"/>
      <c r="PKG199" s="40"/>
      <c r="PKH199" s="40"/>
      <c r="PKI199" s="40"/>
      <c r="PKJ199" s="40"/>
      <c r="PKK199" s="40"/>
      <c r="PKL199" s="40"/>
      <c r="PKM199" s="40"/>
      <c r="PKN199" s="40"/>
      <c r="PKO199" s="40"/>
      <c r="PKP199" s="40"/>
      <c r="PKQ199" s="40"/>
      <c r="PKR199" s="40"/>
      <c r="PKS199" s="40"/>
      <c r="PKT199" s="40"/>
      <c r="PKU199" s="40"/>
      <c r="PKV199" s="40"/>
      <c r="PKW199" s="40"/>
      <c r="PKX199" s="40"/>
      <c r="PKY199" s="40"/>
      <c r="PKZ199" s="40"/>
      <c r="PLA199" s="40"/>
      <c r="PLB199" s="40"/>
      <c r="PLC199" s="40"/>
      <c r="PLD199" s="40"/>
      <c r="PLE199" s="40"/>
      <c r="PLF199" s="40"/>
      <c r="PLG199" s="40"/>
      <c r="PLH199" s="40"/>
      <c r="PLI199" s="40"/>
      <c r="PLJ199" s="40"/>
      <c r="PLK199" s="40"/>
      <c r="PLL199" s="40"/>
      <c r="PLM199" s="40"/>
      <c r="PLN199" s="40"/>
      <c r="PLO199" s="40"/>
      <c r="PLP199" s="40"/>
      <c r="PLQ199" s="40"/>
      <c r="PLR199" s="40"/>
      <c r="PLS199" s="40"/>
      <c r="PLT199" s="40"/>
      <c r="PLU199" s="40"/>
      <c r="PLV199" s="40"/>
      <c r="PLW199" s="40"/>
      <c r="PLX199" s="40"/>
      <c r="PLY199" s="40"/>
      <c r="PLZ199" s="40"/>
      <c r="PMA199" s="40"/>
      <c r="PMB199" s="40"/>
      <c r="PMC199" s="40"/>
      <c r="PMD199" s="40"/>
      <c r="PME199" s="40"/>
      <c r="PMF199" s="40"/>
      <c r="PMG199" s="40"/>
      <c r="PMH199" s="40"/>
      <c r="PMI199" s="40"/>
      <c r="PMJ199" s="40"/>
      <c r="PMK199" s="40"/>
      <c r="PML199" s="40"/>
      <c r="PMM199" s="40"/>
      <c r="PMN199" s="40"/>
      <c r="PMO199" s="40"/>
      <c r="PMP199" s="40"/>
      <c r="PMQ199" s="40"/>
      <c r="PMR199" s="40"/>
      <c r="PMS199" s="40"/>
      <c r="PMT199" s="40"/>
      <c r="PMU199" s="40"/>
      <c r="PMV199" s="40"/>
      <c r="PMW199" s="40"/>
      <c r="PMX199" s="40"/>
      <c r="PMY199" s="40"/>
      <c r="PMZ199" s="40"/>
      <c r="PNA199" s="40"/>
      <c r="PNB199" s="40"/>
      <c r="PNC199" s="40"/>
      <c r="PND199" s="40"/>
      <c r="PNE199" s="40"/>
      <c r="PNF199" s="40"/>
      <c r="PNG199" s="40"/>
      <c r="PNH199" s="40"/>
      <c r="PNI199" s="40"/>
      <c r="PNJ199" s="40"/>
      <c r="PNK199" s="40"/>
      <c r="PNL199" s="40"/>
      <c r="PNM199" s="40"/>
      <c r="PNN199" s="40"/>
      <c r="PNO199" s="40"/>
      <c r="PNP199" s="40"/>
      <c r="PNQ199" s="40"/>
      <c r="PNR199" s="40"/>
      <c r="PNS199" s="40"/>
      <c r="PNT199" s="40"/>
      <c r="PNU199" s="40"/>
      <c r="PNV199" s="40"/>
      <c r="PNW199" s="40"/>
      <c r="PNX199" s="40"/>
      <c r="PNY199" s="40"/>
      <c r="PNZ199" s="40"/>
      <c r="POA199" s="40"/>
      <c r="POB199" s="40"/>
      <c r="POC199" s="40"/>
      <c r="POD199" s="40"/>
      <c r="POE199" s="40"/>
      <c r="POF199" s="40"/>
      <c r="POG199" s="40"/>
      <c r="POH199" s="40"/>
      <c r="POI199" s="40"/>
      <c r="POJ199" s="40"/>
      <c r="POK199" s="40"/>
      <c r="POL199" s="40"/>
      <c r="POM199" s="40"/>
      <c r="PON199" s="40"/>
      <c r="POO199" s="40"/>
      <c r="POP199" s="40"/>
      <c r="POQ199" s="40"/>
      <c r="POR199" s="40"/>
      <c r="POS199" s="40"/>
      <c r="POT199" s="40"/>
      <c r="POU199" s="40"/>
      <c r="POV199" s="40"/>
      <c r="POW199" s="40"/>
      <c r="POX199" s="40"/>
      <c r="POY199" s="40"/>
      <c r="POZ199" s="40"/>
      <c r="PPA199" s="40"/>
      <c r="PPB199" s="40"/>
      <c r="PPC199" s="40"/>
      <c r="PPD199" s="40"/>
      <c r="PPE199" s="40"/>
      <c r="PPF199" s="40"/>
      <c r="PPG199" s="40"/>
      <c r="PPH199" s="40"/>
      <c r="PPI199" s="40"/>
      <c r="PPJ199" s="40"/>
      <c r="PPK199" s="40"/>
      <c r="PPL199" s="40"/>
      <c r="PPM199" s="40"/>
      <c r="PPN199" s="40"/>
      <c r="PPO199" s="40"/>
      <c r="PPP199" s="40"/>
      <c r="PPQ199" s="40"/>
      <c r="PPR199" s="40"/>
      <c r="PPS199" s="40"/>
      <c r="PPT199" s="40"/>
      <c r="PPU199" s="40"/>
      <c r="PPV199" s="40"/>
      <c r="PPW199" s="40"/>
      <c r="PPX199" s="40"/>
      <c r="PPY199" s="40"/>
      <c r="PPZ199" s="40"/>
      <c r="PQA199" s="40"/>
      <c r="PQB199" s="40"/>
      <c r="PQC199" s="40"/>
      <c r="PQD199" s="40"/>
      <c r="PQE199" s="40"/>
      <c r="PQF199" s="40"/>
      <c r="PQG199" s="40"/>
      <c r="PQH199" s="40"/>
      <c r="PQI199" s="40"/>
      <c r="PQJ199" s="40"/>
      <c r="PQK199" s="40"/>
      <c r="PQL199" s="40"/>
      <c r="PQM199" s="40"/>
      <c r="PQN199" s="40"/>
      <c r="PQO199" s="40"/>
      <c r="PQP199" s="40"/>
      <c r="PQQ199" s="40"/>
      <c r="PQR199" s="40"/>
      <c r="PQS199" s="40"/>
      <c r="PQT199" s="40"/>
      <c r="PQU199" s="40"/>
      <c r="PQV199" s="40"/>
      <c r="PQW199" s="40"/>
      <c r="PQX199" s="40"/>
      <c r="PQY199" s="40"/>
      <c r="PQZ199" s="40"/>
      <c r="PRA199" s="40"/>
      <c r="PRB199" s="40"/>
      <c r="PRC199" s="40"/>
      <c r="PRD199" s="40"/>
      <c r="PRE199" s="40"/>
      <c r="PRF199" s="40"/>
      <c r="PRG199" s="40"/>
      <c r="PRH199" s="40"/>
      <c r="PRI199" s="40"/>
      <c r="PRJ199" s="40"/>
      <c r="PRK199" s="40"/>
      <c r="PRL199" s="40"/>
      <c r="PRM199" s="40"/>
      <c r="PRN199" s="40"/>
      <c r="PRO199" s="40"/>
      <c r="PRP199" s="40"/>
      <c r="PRQ199" s="40"/>
      <c r="PRR199" s="40"/>
      <c r="PRS199" s="40"/>
      <c r="PRT199" s="40"/>
      <c r="PRU199" s="40"/>
      <c r="PRV199" s="40"/>
      <c r="PRW199" s="40"/>
      <c r="PRX199" s="40"/>
      <c r="PRY199" s="40"/>
      <c r="PRZ199" s="40"/>
      <c r="PSA199" s="40"/>
      <c r="PSB199" s="40"/>
      <c r="PSC199" s="40"/>
      <c r="PSD199" s="40"/>
      <c r="PSE199" s="40"/>
      <c r="PSF199" s="40"/>
      <c r="PSG199" s="40"/>
      <c r="PSH199" s="40"/>
      <c r="PSI199" s="40"/>
      <c r="PSJ199" s="40"/>
      <c r="PSK199" s="40"/>
      <c r="PSL199" s="40"/>
      <c r="PSM199" s="40"/>
      <c r="PSN199" s="40"/>
      <c r="PSO199" s="40"/>
      <c r="PSP199" s="40"/>
      <c r="PSQ199" s="40"/>
      <c r="PSR199" s="40"/>
      <c r="PSS199" s="40"/>
      <c r="PST199" s="40"/>
      <c r="PSU199" s="40"/>
      <c r="PSV199" s="40"/>
      <c r="PSW199" s="40"/>
      <c r="PSX199" s="40"/>
      <c r="PSY199" s="40"/>
      <c r="PSZ199" s="40"/>
      <c r="PTA199" s="40"/>
      <c r="PTB199" s="40"/>
      <c r="PTC199" s="40"/>
      <c r="PTD199" s="40"/>
      <c r="PTE199" s="40"/>
      <c r="PTF199" s="40"/>
      <c r="PTG199" s="40"/>
      <c r="PTH199" s="40"/>
      <c r="PTI199" s="40"/>
      <c r="PTJ199" s="40"/>
      <c r="PTK199" s="40"/>
      <c r="PTL199" s="40"/>
      <c r="PTM199" s="40"/>
      <c r="PTN199" s="40"/>
      <c r="PTO199" s="40"/>
      <c r="PTP199" s="40"/>
      <c r="PTQ199" s="40"/>
      <c r="PTR199" s="40"/>
      <c r="PTS199" s="40"/>
      <c r="PTT199" s="40"/>
      <c r="PTU199" s="40"/>
      <c r="PTV199" s="40"/>
      <c r="PTW199" s="40"/>
      <c r="PTX199" s="40"/>
      <c r="PTY199" s="40"/>
      <c r="PTZ199" s="40"/>
      <c r="PUA199" s="40"/>
      <c r="PUB199" s="40"/>
      <c r="PUC199" s="40"/>
      <c r="PUD199" s="40"/>
      <c r="PUE199" s="40"/>
      <c r="PUF199" s="40"/>
      <c r="PUG199" s="40"/>
      <c r="PUH199" s="40"/>
      <c r="PUI199" s="40"/>
      <c r="PUJ199" s="40"/>
      <c r="PUK199" s="40"/>
      <c r="PUL199" s="40"/>
      <c r="PUM199" s="40"/>
      <c r="PUN199" s="40"/>
      <c r="PUO199" s="40"/>
      <c r="PUP199" s="40"/>
      <c r="PUQ199" s="40"/>
      <c r="PUR199" s="40"/>
      <c r="PUS199" s="40"/>
      <c r="PUT199" s="40"/>
      <c r="PUU199" s="40"/>
      <c r="PUV199" s="40"/>
      <c r="PUW199" s="40"/>
      <c r="PUX199" s="40"/>
      <c r="PUY199" s="40"/>
      <c r="PUZ199" s="40"/>
      <c r="PVA199" s="40"/>
      <c r="PVB199" s="40"/>
      <c r="PVC199" s="40"/>
      <c r="PVD199" s="40"/>
      <c r="PVE199" s="40"/>
      <c r="PVF199" s="40"/>
      <c r="PVG199" s="40"/>
      <c r="PVH199" s="40"/>
      <c r="PVI199" s="40"/>
      <c r="PVJ199" s="40"/>
      <c r="PVK199" s="40"/>
      <c r="PVL199" s="40"/>
      <c r="PVM199" s="40"/>
      <c r="PVN199" s="40"/>
      <c r="PVO199" s="40"/>
      <c r="PVP199" s="40"/>
      <c r="PVQ199" s="40"/>
      <c r="PVR199" s="40"/>
      <c r="PVS199" s="40"/>
      <c r="PVT199" s="40"/>
      <c r="PVU199" s="40"/>
      <c r="PVV199" s="40"/>
      <c r="PVW199" s="40"/>
      <c r="PVX199" s="40"/>
      <c r="PVY199" s="40"/>
      <c r="PVZ199" s="40"/>
      <c r="PWA199" s="40"/>
      <c r="PWB199" s="40"/>
      <c r="PWC199" s="40"/>
      <c r="PWD199" s="40"/>
      <c r="PWE199" s="40"/>
      <c r="PWF199" s="40"/>
      <c r="PWG199" s="40"/>
      <c r="PWH199" s="40"/>
      <c r="PWI199" s="40"/>
      <c r="PWJ199" s="40"/>
      <c r="PWK199" s="40"/>
      <c r="PWL199" s="40"/>
      <c r="PWM199" s="40"/>
      <c r="PWN199" s="40"/>
      <c r="PWO199" s="40"/>
      <c r="PWP199" s="40"/>
      <c r="PWQ199" s="40"/>
      <c r="PWR199" s="40"/>
      <c r="PWS199" s="40"/>
      <c r="PWT199" s="40"/>
      <c r="PWU199" s="40"/>
      <c r="PWV199" s="40"/>
      <c r="PWW199" s="40"/>
      <c r="PWX199" s="40"/>
      <c r="PWY199" s="40"/>
      <c r="PWZ199" s="40"/>
      <c r="PXA199" s="40"/>
      <c r="PXB199" s="40"/>
      <c r="PXC199" s="40"/>
      <c r="PXD199" s="40"/>
      <c r="PXE199" s="40"/>
      <c r="PXF199" s="40"/>
      <c r="PXG199" s="40"/>
      <c r="PXH199" s="40"/>
      <c r="PXI199" s="40"/>
      <c r="PXJ199" s="40"/>
      <c r="PXK199" s="40"/>
      <c r="PXL199" s="40"/>
      <c r="PXM199" s="40"/>
      <c r="PXN199" s="40"/>
      <c r="PXO199" s="40"/>
      <c r="PXP199" s="40"/>
      <c r="PXQ199" s="40"/>
      <c r="PXR199" s="40"/>
      <c r="PXS199" s="40"/>
      <c r="PXT199" s="40"/>
      <c r="PXU199" s="40"/>
      <c r="PXV199" s="40"/>
      <c r="PXW199" s="40"/>
      <c r="PXX199" s="40"/>
      <c r="PXY199" s="40"/>
      <c r="PXZ199" s="40"/>
      <c r="PYA199" s="40"/>
      <c r="PYB199" s="40"/>
      <c r="PYC199" s="40"/>
      <c r="PYD199" s="40"/>
      <c r="PYE199" s="40"/>
      <c r="PYF199" s="40"/>
      <c r="PYG199" s="40"/>
      <c r="PYH199" s="40"/>
      <c r="PYI199" s="40"/>
      <c r="PYJ199" s="40"/>
      <c r="PYK199" s="40"/>
      <c r="PYL199" s="40"/>
      <c r="PYM199" s="40"/>
      <c r="PYN199" s="40"/>
      <c r="PYO199" s="40"/>
      <c r="PYP199" s="40"/>
      <c r="PYQ199" s="40"/>
      <c r="PYR199" s="40"/>
      <c r="PYS199" s="40"/>
      <c r="PYT199" s="40"/>
      <c r="PYU199" s="40"/>
      <c r="PYV199" s="40"/>
      <c r="PYW199" s="40"/>
      <c r="PYX199" s="40"/>
      <c r="PYY199" s="40"/>
      <c r="PYZ199" s="40"/>
      <c r="PZA199" s="40"/>
      <c r="PZB199" s="40"/>
      <c r="PZC199" s="40"/>
      <c r="PZD199" s="40"/>
      <c r="PZE199" s="40"/>
      <c r="PZF199" s="40"/>
      <c r="PZG199" s="40"/>
      <c r="PZH199" s="40"/>
      <c r="PZI199" s="40"/>
      <c r="PZJ199" s="40"/>
      <c r="PZK199" s="40"/>
      <c r="PZL199" s="40"/>
      <c r="PZM199" s="40"/>
      <c r="PZN199" s="40"/>
      <c r="PZO199" s="40"/>
      <c r="PZP199" s="40"/>
      <c r="PZQ199" s="40"/>
      <c r="PZR199" s="40"/>
      <c r="PZS199" s="40"/>
      <c r="PZT199" s="40"/>
      <c r="PZU199" s="40"/>
      <c r="PZV199" s="40"/>
      <c r="PZW199" s="40"/>
      <c r="PZX199" s="40"/>
      <c r="PZY199" s="40"/>
      <c r="PZZ199" s="40"/>
      <c r="QAA199" s="40"/>
      <c r="QAB199" s="40"/>
      <c r="QAC199" s="40"/>
      <c r="QAD199" s="40"/>
      <c r="QAE199" s="40"/>
      <c r="QAF199" s="40"/>
      <c r="QAG199" s="40"/>
      <c r="QAH199" s="40"/>
      <c r="QAI199" s="40"/>
      <c r="QAJ199" s="40"/>
      <c r="QAK199" s="40"/>
      <c r="QAL199" s="40"/>
      <c r="QAM199" s="40"/>
      <c r="QAN199" s="40"/>
      <c r="QAO199" s="40"/>
      <c r="QAP199" s="40"/>
      <c r="QAQ199" s="40"/>
      <c r="QAR199" s="40"/>
      <c r="QAS199" s="40"/>
      <c r="QAT199" s="40"/>
      <c r="QAU199" s="40"/>
      <c r="QAV199" s="40"/>
      <c r="QAW199" s="40"/>
      <c r="QAX199" s="40"/>
      <c r="QAY199" s="40"/>
      <c r="QAZ199" s="40"/>
      <c r="QBA199" s="40"/>
      <c r="QBB199" s="40"/>
      <c r="QBC199" s="40"/>
      <c r="QBD199" s="40"/>
      <c r="QBE199" s="40"/>
      <c r="QBF199" s="40"/>
      <c r="QBG199" s="40"/>
      <c r="QBH199" s="40"/>
      <c r="QBI199" s="40"/>
      <c r="QBJ199" s="40"/>
      <c r="QBK199" s="40"/>
      <c r="QBL199" s="40"/>
      <c r="QBM199" s="40"/>
      <c r="QBN199" s="40"/>
      <c r="QBO199" s="40"/>
      <c r="QBP199" s="40"/>
      <c r="QBQ199" s="40"/>
      <c r="QBR199" s="40"/>
      <c r="QBS199" s="40"/>
      <c r="QBT199" s="40"/>
      <c r="QBU199" s="40"/>
      <c r="QBV199" s="40"/>
      <c r="QBW199" s="40"/>
      <c r="QBX199" s="40"/>
      <c r="QBY199" s="40"/>
      <c r="QBZ199" s="40"/>
      <c r="QCA199" s="40"/>
      <c r="QCB199" s="40"/>
      <c r="QCC199" s="40"/>
      <c r="QCD199" s="40"/>
      <c r="QCE199" s="40"/>
      <c r="QCF199" s="40"/>
      <c r="QCG199" s="40"/>
      <c r="QCH199" s="40"/>
      <c r="QCI199" s="40"/>
      <c r="QCJ199" s="40"/>
      <c r="QCK199" s="40"/>
      <c r="QCL199" s="40"/>
      <c r="QCM199" s="40"/>
      <c r="QCN199" s="40"/>
      <c r="QCO199" s="40"/>
      <c r="QCP199" s="40"/>
      <c r="QCQ199" s="40"/>
      <c r="QCR199" s="40"/>
      <c r="QCS199" s="40"/>
      <c r="QCT199" s="40"/>
      <c r="QCU199" s="40"/>
      <c r="QCV199" s="40"/>
      <c r="QCW199" s="40"/>
      <c r="QCX199" s="40"/>
      <c r="QCY199" s="40"/>
      <c r="QCZ199" s="40"/>
      <c r="QDA199" s="40"/>
      <c r="QDB199" s="40"/>
      <c r="QDC199" s="40"/>
      <c r="QDD199" s="40"/>
      <c r="QDE199" s="40"/>
      <c r="QDF199" s="40"/>
      <c r="QDG199" s="40"/>
      <c r="QDH199" s="40"/>
      <c r="QDI199" s="40"/>
      <c r="QDJ199" s="40"/>
      <c r="QDK199" s="40"/>
      <c r="QDL199" s="40"/>
      <c r="QDM199" s="40"/>
      <c r="QDN199" s="40"/>
      <c r="QDO199" s="40"/>
      <c r="QDP199" s="40"/>
      <c r="QDQ199" s="40"/>
      <c r="QDR199" s="40"/>
      <c r="QDS199" s="40"/>
      <c r="QDT199" s="40"/>
      <c r="QDU199" s="40"/>
      <c r="QDV199" s="40"/>
      <c r="QDW199" s="40"/>
      <c r="QDX199" s="40"/>
      <c r="QDY199" s="40"/>
      <c r="QDZ199" s="40"/>
      <c r="QEA199" s="40"/>
      <c r="QEB199" s="40"/>
      <c r="QEC199" s="40"/>
      <c r="QED199" s="40"/>
      <c r="QEE199" s="40"/>
      <c r="QEF199" s="40"/>
      <c r="QEG199" s="40"/>
      <c r="QEH199" s="40"/>
      <c r="QEI199" s="40"/>
      <c r="QEJ199" s="40"/>
      <c r="QEK199" s="40"/>
      <c r="QEL199" s="40"/>
      <c r="QEM199" s="40"/>
      <c r="QEN199" s="40"/>
      <c r="QEO199" s="40"/>
      <c r="QEP199" s="40"/>
      <c r="QEQ199" s="40"/>
      <c r="QER199" s="40"/>
      <c r="QES199" s="40"/>
      <c r="QET199" s="40"/>
      <c r="QEU199" s="40"/>
      <c r="QEV199" s="40"/>
      <c r="QEW199" s="40"/>
      <c r="QEX199" s="40"/>
      <c r="QEY199" s="40"/>
      <c r="QEZ199" s="40"/>
      <c r="QFA199" s="40"/>
      <c r="QFB199" s="40"/>
      <c r="QFC199" s="40"/>
      <c r="QFD199" s="40"/>
      <c r="QFE199" s="40"/>
      <c r="QFF199" s="40"/>
      <c r="QFG199" s="40"/>
      <c r="QFH199" s="40"/>
      <c r="QFI199" s="40"/>
      <c r="QFJ199" s="40"/>
      <c r="QFK199" s="40"/>
      <c r="QFL199" s="40"/>
      <c r="QFM199" s="40"/>
      <c r="QFN199" s="40"/>
      <c r="QFO199" s="40"/>
      <c r="QFP199" s="40"/>
      <c r="QFQ199" s="40"/>
      <c r="QFR199" s="40"/>
      <c r="QFS199" s="40"/>
      <c r="QFT199" s="40"/>
      <c r="QFU199" s="40"/>
      <c r="QFV199" s="40"/>
      <c r="QFW199" s="40"/>
      <c r="QFX199" s="40"/>
      <c r="QFY199" s="40"/>
      <c r="QFZ199" s="40"/>
      <c r="QGA199" s="40"/>
      <c r="QGB199" s="40"/>
      <c r="QGC199" s="40"/>
      <c r="QGD199" s="40"/>
      <c r="QGE199" s="40"/>
      <c r="QGF199" s="40"/>
      <c r="QGG199" s="40"/>
      <c r="QGH199" s="40"/>
      <c r="QGI199" s="40"/>
      <c r="QGJ199" s="40"/>
      <c r="QGK199" s="40"/>
      <c r="QGL199" s="40"/>
      <c r="QGM199" s="40"/>
      <c r="QGN199" s="40"/>
      <c r="QGO199" s="40"/>
      <c r="QGP199" s="40"/>
      <c r="QGQ199" s="40"/>
      <c r="QGR199" s="40"/>
      <c r="QGS199" s="40"/>
      <c r="QGT199" s="40"/>
      <c r="QGU199" s="40"/>
      <c r="QGV199" s="40"/>
      <c r="QGW199" s="40"/>
      <c r="QGX199" s="40"/>
      <c r="QGY199" s="40"/>
      <c r="QGZ199" s="40"/>
      <c r="QHA199" s="40"/>
      <c r="QHB199" s="40"/>
      <c r="QHC199" s="40"/>
      <c r="QHD199" s="40"/>
      <c r="QHE199" s="40"/>
      <c r="QHF199" s="40"/>
      <c r="QHG199" s="40"/>
      <c r="QHH199" s="40"/>
      <c r="QHI199" s="40"/>
      <c r="QHJ199" s="40"/>
      <c r="QHK199" s="40"/>
      <c r="QHL199" s="40"/>
      <c r="QHM199" s="40"/>
      <c r="QHN199" s="40"/>
      <c r="QHO199" s="40"/>
      <c r="QHP199" s="40"/>
      <c r="QHQ199" s="40"/>
      <c r="QHR199" s="40"/>
      <c r="QHS199" s="40"/>
      <c r="QHT199" s="40"/>
      <c r="QHU199" s="40"/>
      <c r="QHV199" s="40"/>
      <c r="QHW199" s="40"/>
      <c r="QHX199" s="40"/>
      <c r="QHY199" s="40"/>
      <c r="QHZ199" s="40"/>
      <c r="QIA199" s="40"/>
      <c r="QIB199" s="40"/>
      <c r="QIC199" s="40"/>
      <c r="QID199" s="40"/>
      <c r="QIE199" s="40"/>
      <c r="QIF199" s="40"/>
      <c r="QIG199" s="40"/>
      <c r="QIH199" s="40"/>
      <c r="QII199" s="40"/>
      <c r="QIJ199" s="40"/>
      <c r="QIK199" s="40"/>
      <c r="QIL199" s="40"/>
      <c r="QIM199" s="40"/>
      <c r="QIN199" s="40"/>
      <c r="QIO199" s="40"/>
      <c r="QIP199" s="40"/>
      <c r="QIQ199" s="40"/>
      <c r="QIR199" s="40"/>
      <c r="QIS199" s="40"/>
      <c r="QIT199" s="40"/>
      <c r="QIU199" s="40"/>
      <c r="QIV199" s="40"/>
      <c r="QIW199" s="40"/>
      <c r="QIX199" s="40"/>
      <c r="QIY199" s="40"/>
      <c r="QIZ199" s="40"/>
      <c r="QJA199" s="40"/>
      <c r="QJB199" s="40"/>
      <c r="QJC199" s="40"/>
      <c r="QJD199" s="40"/>
      <c r="QJE199" s="40"/>
      <c r="QJF199" s="40"/>
      <c r="QJG199" s="40"/>
      <c r="QJH199" s="40"/>
      <c r="QJI199" s="40"/>
      <c r="QJJ199" s="40"/>
      <c r="QJK199" s="40"/>
      <c r="QJL199" s="40"/>
      <c r="QJM199" s="40"/>
      <c r="QJN199" s="40"/>
      <c r="QJO199" s="40"/>
      <c r="QJP199" s="40"/>
      <c r="QJQ199" s="40"/>
      <c r="QJR199" s="40"/>
      <c r="QJS199" s="40"/>
      <c r="QJT199" s="40"/>
      <c r="QJU199" s="40"/>
      <c r="QJV199" s="40"/>
      <c r="QJW199" s="40"/>
      <c r="QJX199" s="40"/>
      <c r="QJY199" s="40"/>
      <c r="QJZ199" s="40"/>
      <c r="QKA199" s="40"/>
      <c r="QKB199" s="40"/>
      <c r="QKC199" s="40"/>
      <c r="QKD199" s="40"/>
      <c r="QKE199" s="40"/>
      <c r="QKF199" s="40"/>
      <c r="QKG199" s="40"/>
      <c r="QKH199" s="40"/>
      <c r="QKI199" s="40"/>
      <c r="QKJ199" s="40"/>
      <c r="QKK199" s="40"/>
      <c r="QKL199" s="40"/>
      <c r="QKM199" s="40"/>
      <c r="QKN199" s="40"/>
      <c r="QKO199" s="40"/>
      <c r="QKP199" s="40"/>
      <c r="QKQ199" s="40"/>
      <c r="QKR199" s="40"/>
      <c r="QKS199" s="40"/>
      <c r="QKT199" s="40"/>
      <c r="QKU199" s="40"/>
      <c r="QKV199" s="40"/>
      <c r="QKW199" s="40"/>
      <c r="QKX199" s="40"/>
      <c r="QKY199" s="40"/>
      <c r="QKZ199" s="40"/>
      <c r="QLA199" s="40"/>
      <c r="QLB199" s="40"/>
      <c r="QLC199" s="40"/>
      <c r="QLD199" s="40"/>
      <c r="QLE199" s="40"/>
      <c r="QLF199" s="40"/>
      <c r="QLG199" s="40"/>
      <c r="QLH199" s="40"/>
      <c r="QLI199" s="40"/>
      <c r="QLJ199" s="40"/>
      <c r="QLK199" s="40"/>
      <c r="QLL199" s="40"/>
      <c r="QLM199" s="40"/>
      <c r="QLN199" s="40"/>
      <c r="QLO199" s="40"/>
      <c r="QLP199" s="40"/>
      <c r="QLQ199" s="40"/>
      <c r="QLR199" s="40"/>
      <c r="QLS199" s="40"/>
      <c r="QLT199" s="40"/>
      <c r="QLU199" s="40"/>
      <c r="QLV199" s="40"/>
      <c r="QLW199" s="40"/>
      <c r="QLX199" s="40"/>
      <c r="QLY199" s="40"/>
      <c r="QLZ199" s="40"/>
      <c r="QMA199" s="40"/>
      <c r="QMB199" s="40"/>
      <c r="QMC199" s="40"/>
      <c r="QMD199" s="40"/>
      <c r="QME199" s="40"/>
      <c r="QMF199" s="40"/>
      <c r="QMG199" s="40"/>
      <c r="QMH199" s="40"/>
      <c r="QMI199" s="40"/>
      <c r="QMJ199" s="40"/>
      <c r="QMK199" s="40"/>
      <c r="QML199" s="40"/>
      <c r="QMM199" s="40"/>
      <c r="QMN199" s="40"/>
      <c r="QMO199" s="40"/>
      <c r="QMP199" s="40"/>
      <c r="QMQ199" s="40"/>
      <c r="QMR199" s="40"/>
      <c r="QMS199" s="40"/>
      <c r="QMT199" s="40"/>
      <c r="QMU199" s="40"/>
      <c r="QMV199" s="40"/>
      <c r="QMW199" s="40"/>
      <c r="QMX199" s="40"/>
      <c r="QMY199" s="40"/>
      <c r="QMZ199" s="40"/>
      <c r="QNA199" s="40"/>
      <c r="QNB199" s="40"/>
      <c r="QNC199" s="40"/>
      <c r="QND199" s="40"/>
      <c r="QNE199" s="40"/>
      <c r="QNF199" s="40"/>
      <c r="QNG199" s="40"/>
      <c r="QNH199" s="40"/>
      <c r="QNI199" s="40"/>
      <c r="QNJ199" s="40"/>
      <c r="QNK199" s="40"/>
      <c r="QNL199" s="40"/>
      <c r="QNM199" s="40"/>
      <c r="QNN199" s="40"/>
      <c r="QNO199" s="40"/>
      <c r="QNP199" s="40"/>
      <c r="QNQ199" s="40"/>
      <c r="QNR199" s="40"/>
      <c r="QNS199" s="40"/>
      <c r="QNT199" s="40"/>
      <c r="QNU199" s="40"/>
      <c r="QNV199" s="40"/>
      <c r="QNW199" s="40"/>
      <c r="QNX199" s="40"/>
      <c r="QNY199" s="40"/>
      <c r="QNZ199" s="40"/>
      <c r="QOA199" s="40"/>
      <c r="QOB199" s="40"/>
      <c r="QOC199" s="40"/>
      <c r="QOD199" s="40"/>
      <c r="QOE199" s="40"/>
      <c r="QOF199" s="40"/>
      <c r="QOG199" s="40"/>
      <c r="QOH199" s="40"/>
      <c r="QOI199" s="40"/>
      <c r="QOJ199" s="40"/>
      <c r="QOK199" s="40"/>
      <c r="QOL199" s="40"/>
      <c r="QOM199" s="40"/>
      <c r="QON199" s="40"/>
      <c r="QOO199" s="40"/>
      <c r="QOP199" s="40"/>
      <c r="QOQ199" s="40"/>
      <c r="QOR199" s="40"/>
      <c r="QOS199" s="40"/>
      <c r="QOT199" s="40"/>
      <c r="QOU199" s="40"/>
      <c r="QOV199" s="40"/>
      <c r="QOW199" s="40"/>
      <c r="QOX199" s="40"/>
      <c r="QOY199" s="40"/>
      <c r="QOZ199" s="40"/>
      <c r="QPA199" s="40"/>
      <c r="QPB199" s="40"/>
      <c r="QPC199" s="40"/>
      <c r="QPD199" s="40"/>
      <c r="QPE199" s="40"/>
      <c r="QPF199" s="40"/>
      <c r="QPG199" s="40"/>
      <c r="QPH199" s="40"/>
      <c r="QPI199" s="40"/>
      <c r="QPJ199" s="40"/>
      <c r="QPK199" s="40"/>
      <c r="QPL199" s="40"/>
      <c r="QPM199" s="40"/>
      <c r="QPN199" s="40"/>
      <c r="QPO199" s="40"/>
      <c r="QPP199" s="40"/>
      <c r="QPQ199" s="40"/>
      <c r="QPR199" s="40"/>
      <c r="QPS199" s="40"/>
      <c r="QPT199" s="40"/>
      <c r="QPU199" s="40"/>
      <c r="QPV199" s="40"/>
      <c r="QPW199" s="40"/>
      <c r="QPX199" s="40"/>
      <c r="QPY199" s="40"/>
      <c r="QPZ199" s="40"/>
      <c r="QQA199" s="40"/>
      <c r="QQB199" s="40"/>
      <c r="QQC199" s="40"/>
      <c r="QQD199" s="40"/>
      <c r="QQE199" s="40"/>
      <c r="QQF199" s="40"/>
      <c r="QQG199" s="40"/>
      <c r="QQH199" s="40"/>
      <c r="QQI199" s="40"/>
      <c r="QQJ199" s="40"/>
      <c r="QQK199" s="40"/>
      <c r="QQL199" s="40"/>
      <c r="QQM199" s="40"/>
      <c r="QQN199" s="40"/>
      <c r="QQO199" s="40"/>
      <c r="QQP199" s="40"/>
      <c r="QQQ199" s="40"/>
      <c r="QQR199" s="40"/>
      <c r="QQS199" s="40"/>
      <c r="QQT199" s="40"/>
      <c r="QQU199" s="40"/>
      <c r="QQV199" s="40"/>
      <c r="QQW199" s="40"/>
      <c r="QQX199" s="40"/>
      <c r="QQY199" s="40"/>
      <c r="QQZ199" s="40"/>
      <c r="QRA199" s="40"/>
      <c r="QRB199" s="40"/>
      <c r="QRC199" s="40"/>
      <c r="QRD199" s="40"/>
      <c r="QRE199" s="40"/>
      <c r="QRF199" s="40"/>
      <c r="QRG199" s="40"/>
      <c r="QRH199" s="40"/>
      <c r="QRI199" s="40"/>
      <c r="QRJ199" s="40"/>
      <c r="QRK199" s="40"/>
      <c r="QRL199" s="40"/>
      <c r="QRM199" s="40"/>
      <c r="QRN199" s="40"/>
      <c r="QRO199" s="40"/>
      <c r="QRP199" s="40"/>
      <c r="QRQ199" s="40"/>
      <c r="QRR199" s="40"/>
      <c r="QRS199" s="40"/>
      <c r="QRT199" s="40"/>
      <c r="QRU199" s="40"/>
      <c r="QRV199" s="40"/>
      <c r="QRW199" s="40"/>
      <c r="QRX199" s="40"/>
      <c r="QRY199" s="40"/>
      <c r="QRZ199" s="40"/>
      <c r="QSA199" s="40"/>
      <c r="QSB199" s="40"/>
      <c r="QSC199" s="40"/>
      <c r="QSD199" s="40"/>
      <c r="QSE199" s="40"/>
      <c r="QSF199" s="40"/>
      <c r="QSG199" s="40"/>
      <c r="QSH199" s="40"/>
      <c r="QSI199" s="40"/>
      <c r="QSJ199" s="40"/>
      <c r="QSK199" s="40"/>
      <c r="QSL199" s="40"/>
      <c r="QSM199" s="40"/>
      <c r="QSN199" s="40"/>
      <c r="QSO199" s="40"/>
      <c r="QSP199" s="40"/>
      <c r="QSQ199" s="40"/>
      <c r="QSR199" s="40"/>
      <c r="QSS199" s="40"/>
      <c r="QST199" s="40"/>
      <c r="QSU199" s="40"/>
      <c r="QSV199" s="40"/>
      <c r="QSW199" s="40"/>
      <c r="QSX199" s="40"/>
      <c r="QSY199" s="40"/>
      <c r="QSZ199" s="40"/>
      <c r="QTA199" s="40"/>
      <c r="QTB199" s="40"/>
      <c r="QTC199" s="40"/>
      <c r="QTD199" s="40"/>
      <c r="QTE199" s="40"/>
      <c r="QTF199" s="40"/>
      <c r="QTG199" s="40"/>
      <c r="QTH199" s="40"/>
      <c r="QTI199" s="40"/>
      <c r="QTJ199" s="40"/>
      <c r="QTK199" s="40"/>
      <c r="QTL199" s="40"/>
      <c r="QTM199" s="40"/>
      <c r="QTN199" s="40"/>
      <c r="QTO199" s="40"/>
      <c r="QTP199" s="40"/>
      <c r="QTQ199" s="40"/>
      <c r="QTR199" s="40"/>
      <c r="QTS199" s="40"/>
      <c r="QTT199" s="40"/>
      <c r="QTU199" s="40"/>
      <c r="QTV199" s="40"/>
      <c r="QTW199" s="40"/>
      <c r="QTX199" s="40"/>
      <c r="QTY199" s="40"/>
      <c r="QTZ199" s="40"/>
      <c r="QUA199" s="40"/>
      <c r="QUB199" s="40"/>
      <c r="QUC199" s="40"/>
      <c r="QUD199" s="40"/>
      <c r="QUE199" s="40"/>
      <c r="QUF199" s="40"/>
      <c r="QUG199" s="40"/>
      <c r="QUH199" s="40"/>
      <c r="QUI199" s="40"/>
      <c r="QUJ199" s="40"/>
      <c r="QUK199" s="40"/>
      <c r="QUL199" s="40"/>
      <c r="QUM199" s="40"/>
      <c r="QUN199" s="40"/>
      <c r="QUO199" s="40"/>
      <c r="QUP199" s="40"/>
      <c r="QUQ199" s="40"/>
      <c r="QUR199" s="40"/>
      <c r="QUS199" s="40"/>
      <c r="QUT199" s="40"/>
      <c r="QUU199" s="40"/>
      <c r="QUV199" s="40"/>
      <c r="QUW199" s="40"/>
      <c r="QUX199" s="40"/>
      <c r="QUY199" s="40"/>
      <c r="QUZ199" s="40"/>
      <c r="QVA199" s="40"/>
      <c r="QVB199" s="40"/>
      <c r="QVC199" s="40"/>
      <c r="QVD199" s="40"/>
      <c r="QVE199" s="40"/>
      <c r="QVF199" s="40"/>
      <c r="QVG199" s="40"/>
      <c r="QVH199" s="40"/>
      <c r="QVI199" s="40"/>
      <c r="QVJ199" s="40"/>
      <c r="QVK199" s="40"/>
      <c r="QVL199" s="40"/>
      <c r="QVM199" s="40"/>
      <c r="QVN199" s="40"/>
      <c r="QVO199" s="40"/>
      <c r="QVP199" s="40"/>
      <c r="QVQ199" s="40"/>
      <c r="QVR199" s="40"/>
      <c r="QVS199" s="40"/>
      <c r="QVT199" s="40"/>
      <c r="QVU199" s="40"/>
      <c r="QVV199" s="40"/>
      <c r="QVW199" s="40"/>
      <c r="QVX199" s="40"/>
      <c r="QVY199" s="40"/>
      <c r="QVZ199" s="40"/>
      <c r="QWA199" s="40"/>
      <c r="QWB199" s="40"/>
      <c r="QWC199" s="40"/>
      <c r="QWD199" s="40"/>
      <c r="QWE199" s="40"/>
      <c r="QWF199" s="40"/>
      <c r="QWG199" s="40"/>
      <c r="QWH199" s="40"/>
      <c r="QWI199" s="40"/>
      <c r="QWJ199" s="40"/>
      <c r="QWK199" s="40"/>
      <c r="QWL199" s="40"/>
      <c r="QWM199" s="40"/>
      <c r="QWN199" s="40"/>
      <c r="QWO199" s="40"/>
      <c r="QWP199" s="40"/>
      <c r="QWQ199" s="40"/>
      <c r="QWR199" s="40"/>
      <c r="QWS199" s="40"/>
      <c r="QWT199" s="40"/>
      <c r="QWU199" s="40"/>
      <c r="QWV199" s="40"/>
      <c r="QWW199" s="40"/>
      <c r="QWX199" s="40"/>
      <c r="QWY199" s="40"/>
      <c r="QWZ199" s="40"/>
      <c r="QXA199" s="40"/>
      <c r="QXB199" s="40"/>
      <c r="QXC199" s="40"/>
      <c r="QXD199" s="40"/>
      <c r="QXE199" s="40"/>
      <c r="QXF199" s="40"/>
      <c r="QXG199" s="40"/>
      <c r="QXH199" s="40"/>
      <c r="QXI199" s="40"/>
      <c r="QXJ199" s="40"/>
      <c r="QXK199" s="40"/>
      <c r="QXL199" s="40"/>
      <c r="QXM199" s="40"/>
      <c r="QXN199" s="40"/>
      <c r="QXO199" s="40"/>
      <c r="QXP199" s="40"/>
      <c r="QXQ199" s="40"/>
      <c r="QXR199" s="40"/>
      <c r="QXS199" s="40"/>
      <c r="QXT199" s="40"/>
      <c r="QXU199" s="40"/>
      <c r="QXV199" s="40"/>
      <c r="QXW199" s="40"/>
      <c r="QXX199" s="40"/>
      <c r="QXY199" s="40"/>
      <c r="QXZ199" s="40"/>
      <c r="QYA199" s="40"/>
      <c r="QYB199" s="40"/>
      <c r="QYC199" s="40"/>
      <c r="QYD199" s="40"/>
      <c r="QYE199" s="40"/>
      <c r="QYF199" s="40"/>
      <c r="QYG199" s="40"/>
      <c r="QYH199" s="40"/>
      <c r="QYI199" s="40"/>
      <c r="QYJ199" s="40"/>
      <c r="QYK199" s="40"/>
      <c r="QYL199" s="40"/>
      <c r="QYM199" s="40"/>
      <c r="QYN199" s="40"/>
      <c r="QYO199" s="40"/>
      <c r="QYP199" s="40"/>
      <c r="QYQ199" s="40"/>
      <c r="QYR199" s="40"/>
      <c r="QYS199" s="40"/>
      <c r="QYT199" s="40"/>
      <c r="QYU199" s="40"/>
      <c r="QYV199" s="40"/>
      <c r="QYW199" s="40"/>
      <c r="QYX199" s="40"/>
      <c r="QYY199" s="40"/>
      <c r="QYZ199" s="40"/>
      <c r="QZA199" s="40"/>
      <c r="QZB199" s="40"/>
      <c r="QZC199" s="40"/>
      <c r="QZD199" s="40"/>
      <c r="QZE199" s="40"/>
      <c r="QZF199" s="40"/>
      <c r="QZG199" s="40"/>
      <c r="QZH199" s="40"/>
      <c r="QZI199" s="40"/>
      <c r="QZJ199" s="40"/>
      <c r="QZK199" s="40"/>
      <c r="QZL199" s="40"/>
      <c r="QZM199" s="40"/>
      <c r="QZN199" s="40"/>
      <c r="QZO199" s="40"/>
      <c r="QZP199" s="40"/>
      <c r="QZQ199" s="40"/>
      <c r="QZR199" s="40"/>
      <c r="QZS199" s="40"/>
      <c r="QZT199" s="40"/>
      <c r="QZU199" s="40"/>
      <c r="QZV199" s="40"/>
      <c r="QZW199" s="40"/>
      <c r="QZX199" s="40"/>
      <c r="QZY199" s="40"/>
      <c r="QZZ199" s="40"/>
      <c r="RAA199" s="40"/>
      <c r="RAB199" s="40"/>
      <c r="RAC199" s="40"/>
      <c r="RAD199" s="40"/>
      <c r="RAE199" s="40"/>
      <c r="RAF199" s="40"/>
      <c r="RAG199" s="40"/>
      <c r="RAH199" s="40"/>
      <c r="RAI199" s="40"/>
      <c r="RAJ199" s="40"/>
      <c r="RAK199" s="40"/>
      <c r="RAL199" s="40"/>
      <c r="RAM199" s="40"/>
      <c r="RAN199" s="40"/>
      <c r="RAO199" s="40"/>
      <c r="RAP199" s="40"/>
      <c r="RAQ199" s="40"/>
      <c r="RAR199" s="40"/>
      <c r="RAS199" s="40"/>
      <c r="RAT199" s="40"/>
      <c r="RAU199" s="40"/>
      <c r="RAV199" s="40"/>
      <c r="RAW199" s="40"/>
      <c r="RAX199" s="40"/>
      <c r="RAY199" s="40"/>
      <c r="RAZ199" s="40"/>
      <c r="RBA199" s="40"/>
      <c r="RBB199" s="40"/>
      <c r="RBC199" s="40"/>
      <c r="RBD199" s="40"/>
      <c r="RBE199" s="40"/>
      <c r="RBF199" s="40"/>
      <c r="RBG199" s="40"/>
      <c r="RBH199" s="40"/>
      <c r="RBI199" s="40"/>
      <c r="RBJ199" s="40"/>
      <c r="RBK199" s="40"/>
      <c r="RBL199" s="40"/>
      <c r="RBM199" s="40"/>
      <c r="RBN199" s="40"/>
      <c r="RBO199" s="40"/>
      <c r="RBP199" s="40"/>
      <c r="RBQ199" s="40"/>
      <c r="RBR199" s="40"/>
      <c r="RBS199" s="40"/>
      <c r="RBT199" s="40"/>
      <c r="RBU199" s="40"/>
      <c r="RBV199" s="40"/>
      <c r="RBW199" s="40"/>
      <c r="RBX199" s="40"/>
      <c r="RBY199" s="40"/>
      <c r="RBZ199" s="40"/>
      <c r="RCA199" s="40"/>
      <c r="RCB199" s="40"/>
      <c r="RCC199" s="40"/>
      <c r="RCD199" s="40"/>
      <c r="RCE199" s="40"/>
      <c r="RCF199" s="40"/>
      <c r="RCG199" s="40"/>
      <c r="RCH199" s="40"/>
      <c r="RCI199" s="40"/>
      <c r="RCJ199" s="40"/>
      <c r="RCK199" s="40"/>
      <c r="RCL199" s="40"/>
      <c r="RCM199" s="40"/>
      <c r="RCN199" s="40"/>
      <c r="RCO199" s="40"/>
      <c r="RCP199" s="40"/>
      <c r="RCQ199" s="40"/>
      <c r="RCR199" s="40"/>
      <c r="RCS199" s="40"/>
      <c r="RCT199" s="40"/>
      <c r="RCU199" s="40"/>
      <c r="RCV199" s="40"/>
      <c r="RCW199" s="40"/>
      <c r="RCX199" s="40"/>
      <c r="RCY199" s="40"/>
      <c r="RCZ199" s="40"/>
      <c r="RDA199" s="40"/>
      <c r="RDB199" s="40"/>
      <c r="RDC199" s="40"/>
      <c r="RDD199" s="40"/>
      <c r="RDE199" s="40"/>
      <c r="RDF199" s="40"/>
      <c r="RDG199" s="40"/>
      <c r="RDH199" s="40"/>
      <c r="RDI199" s="40"/>
      <c r="RDJ199" s="40"/>
      <c r="RDK199" s="40"/>
      <c r="RDL199" s="40"/>
      <c r="RDM199" s="40"/>
      <c r="RDN199" s="40"/>
      <c r="RDO199" s="40"/>
      <c r="RDP199" s="40"/>
      <c r="RDQ199" s="40"/>
      <c r="RDR199" s="40"/>
      <c r="RDS199" s="40"/>
      <c r="RDT199" s="40"/>
      <c r="RDU199" s="40"/>
      <c r="RDV199" s="40"/>
      <c r="RDW199" s="40"/>
      <c r="RDX199" s="40"/>
      <c r="RDY199" s="40"/>
      <c r="RDZ199" s="40"/>
      <c r="REA199" s="40"/>
      <c r="REB199" s="40"/>
      <c r="REC199" s="40"/>
      <c r="RED199" s="40"/>
      <c r="REE199" s="40"/>
      <c r="REF199" s="40"/>
      <c r="REG199" s="40"/>
      <c r="REH199" s="40"/>
      <c r="REI199" s="40"/>
      <c r="REJ199" s="40"/>
      <c r="REK199" s="40"/>
      <c r="REL199" s="40"/>
      <c r="REM199" s="40"/>
      <c r="REN199" s="40"/>
      <c r="REO199" s="40"/>
      <c r="REP199" s="40"/>
      <c r="REQ199" s="40"/>
      <c r="RER199" s="40"/>
      <c r="RES199" s="40"/>
      <c r="RET199" s="40"/>
      <c r="REU199" s="40"/>
      <c r="REV199" s="40"/>
      <c r="REW199" s="40"/>
      <c r="REX199" s="40"/>
      <c r="REY199" s="40"/>
      <c r="REZ199" s="40"/>
      <c r="RFA199" s="40"/>
      <c r="RFB199" s="40"/>
      <c r="RFC199" s="40"/>
      <c r="RFD199" s="40"/>
      <c r="RFE199" s="40"/>
      <c r="RFF199" s="40"/>
      <c r="RFG199" s="40"/>
      <c r="RFH199" s="40"/>
      <c r="RFI199" s="40"/>
      <c r="RFJ199" s="40"/>
      <c r="RFK199" s="40"/>
      <c r="RFL199" s="40"/>
      <c r="RFM199" s="40"/>
      <c r="RFN199" s="40"/>
      <c r="RFO199" s="40"/>
      <c r="RFP199" s="40"/>
      <c r="RFQ199" s="40"/>
      <c r="RFR199" s="40"/>
      <c r="RFS199" s="40"/>
      <c r="RFT199" s="40"/>
      <c r="RFU199" s="40"/>
      <c r="RFV199" s="40"/>
      <c r="RFW199" s="40"/>
      <c r="RFX199" s="40"/>
      <c r="RFY199" s="40"/>
      <c r="RFZ199" s="40"/>
      <c r="RGA199" s="40"/>
      <c r="RGB199" s="40"/>
      <c r="RGC199" s="40"/>
      <c r="RGD199" s="40"/>
      <c r="RGE199" s="40"/>
      <c r="RGF199" s="40"/>
      <c r="RGG199" s="40"/>
      <c r="RGH199" s="40"/>
      <c r="RGI199" s="40"/>
      <c r="RGJ199" s="40"/>
      <c r="RGK199" s="40"/>
      <c r="RGL199" s="40"/>
      <c r="RGM199" s="40"/>
      <c r="RGN199" s="40"/>
      <c r="RGO199" s="40"/>
      <c r="RGP199" s="40"/>
      <c r="RGQ199" s="40"/>
      <c r="RGR199" s="40"/>
      <c r="RGS199" s="40"/>
      <c r="RGT199" s="40"/>
      <c r="RGU199" s="40"/>
      <c r="RGV199" s="40"/>
      <c r="RGW199" s="40"/>
      <c r="RGX199" s="40"/>
      <c r="RGY199" s="40"/>
      <c r="RGZ199" s="40"/>
      <c r="RHA199" s="40"/>
      <c r="RHB199" s="40"/>
      <c r="RHC199" s="40"/>
      <c r="RHD199" s="40"/>
      <c r="RHE199" s="40"/>
      <c r="RHF199" s="40"/>
      <c r="RHG199" s="40"/>
      <c r="RHH199" s="40"/>
      <c r="RHI199" s="40"/>
      <c r="RHJ199" s="40"/>
      <c r="RHK199" s="40"/>
      <c r="RHL199" s="40"/>
      <c r="RHM199" s="40"/>
      <c r="RHN199" s="40"/>
      <c r="RHO199" s="40"/>
      <c r="RHP199" s="40"/>
      <c r="RHQ199" s="40"/>
      <c r="RHR199" s="40"/>
      <c r="RHS199" s="40"/>
      <c r="RHT199" s="40"/>
      <c r="RHU199" s="40"/>
      <c r="RHV199" s="40"/>
      <c r="RHW199" s="40"/>
      <c r="RHX199" s="40"/>
      <c r="RHY199" s="40"/>
      <c r="RHZ199" s="40"/>
      <c r="RIA199" s="40"/>
      <c r="RIB199" s="40"/>
      <c r="RIC199" s="40"/>
      <c r="RID199" s="40"/>
      <c r="RIE199" s="40"/>
      <c r="RIF199" s="40"/>
      <c r="RIG199" s="40"/>
      <c r="RIH199" s="40"/>
      <c r="RII199" s="40"/>
      <c r="RIJ199" s="40"/>
      <c r="RIK199" s="40"/>
      <c r="RIL199" s="40"/>
      <c r="RIM199" s="40"/>
      <c r="RIN199" s="40"/>
      <c r="RIO199" s="40"/>
      <c r="RIP199" s="40"/>
      <c r="RIQ199" s="40"/>
      <c r="RIR199" s="40"/>
      <c r="RIS199" s="40"/>
      <c r="RIT199" s="40"/>
      <c r="RIU199" s="40"/>
      <c r="RIV199" s="40"/>
      <c r="RIW199" s="40"/>
      <c r="RIX199" s="40"/>
      <c r="RIY199" s="40"/>
      <c r="RIZ199" s="40"/>
      <c r="RJA199" s="40"/>
      <c r="RJB199" s="40"/>
      <c r="RJC199" s="40"/>
      <c r="RJD199" s="40"/>
      <c r="RJE199" s="40"/>
      <c r="RJF199" s="40"/>
      <c r="RJG199" s="40"/>
      <c r="RJH199" s="40"/>
      <c r="RJI199" s="40"/>
      <c r="RJJ199" s="40"/>
      <c r="RJK199" s="40"/>
      <c r="RJL199" s="40"/>
      <c r="RJM199" s="40"/>
      <c r="RJN199" s="40"/>
      <c r="RJO199" s="40"/>
      <c r="RJP199" s="40"/>
      <c r="RJQ199" s="40"/>
      <c r="RJR199" s="40"/>
      <c r="RJS199" s="40"/>
      <c r="RJT199" s="40"/>
      <c r="RJU199" s="40"/>
      <c r="RJV199" s="40"/>
      <c r="RJW199" s="40"/>
      <c r="RJX199" s="40"/>
      <c r="RJY199" s="40"/>
      <c r="RJZ199" s="40"/>
      <c r="RKA199" s="40"/>
      <c r="RKB199" s="40"/>
      <c r="RKC199" s="40"/>
      <c r="RKD199" s="40"/>
      <c r="RKE199" s="40"/>
      <c r="RKF199" s="40"/>
      <c r="RKG199" s="40"/>
      <c r="RKH199" s="40"/>
      <c r="RKI199" s="40"/>
      <c r="RKJ199" s="40"/>
      <c r="RKK199" s="40"/>
      <c r="RKL199" s="40"/>
      <c r="RKM199" s="40"/>
      <c r="RKN199" s="40"/>
      <c r="RKO199" s="40"/>
      <c r="RKP199" s="40"/>
      <c r="RKQ199" s="40"/>
      <c r="RKR199" s="40"/>
      <c r="RKS199" s="40"/>
      <c r="RKT199" s="40"/>
      <c r="RKU199" s="40"/>
      <c r="RKV199" s="40"/>
      <c r="RKW199" s="40"/>
      <c r="RKX199" s="40"/>
      <c r="RKY199" s="40"/>
      <c r="RKZ199" s="40"/>
      <c r="RLA199" s="40"/>
      <c r="RLB199" s="40"/>
      <c r="RLC199" s="40"/>
      <c r="RLD199" s="40"/>
      <c r="RLE199" s="40"/>
      <c r="RLF199" s="40"/>
      <c r="RLG199" s="40"/>
      <c r="RLH199" s="40"/>
      <c r="RLI199" s="40"/>
      <c r="RLJ199" s="40"/>
      <c r="RLK199" s="40"/>
      <c r="RLL199" s="40"/>
      <c r="RLM199" s="40"/>
      <c r="RLN199" s="40"/>
      <c r="RLO199" s="40"/>
      <c r="RLP199" s="40"/>
      <c r="RLQ199" s="40"/>
      <c r="RLR199" s="40"/>
      <c r="RLS199" s="40"/>
      <c r="RLT199" s="40"/>
      <c r="RLU199" s="40"/>
      <c r="RLV199" s="40"/>
      <c r="RLW199" s="40"/>
      <c r="RLX199" s="40"/>
      <c r="RLY199" s="40"/>
      <c r="RLZ199" s="40"/>
      <c r="RMA199" s="40"/>
      <c r="RMB199" s="40"/>
      <c r="RMC199" s="40"/>
      <c r="RMD199" s="40"/>
      <c r="RME199" s="40"/>
      <c r="RMF199" s="40"/>
      <c r="RMG199" s="40"/>
      <c r="RMH199" s="40"/>
      <c r="RMI199" s="40"/>
      <c r="RMJ199" s="40"/>
      <c r="RMK199" s="40"/>
      <c r="RML199" s="40"/>
      <c r="RMM199" s="40"/>
      <c r="RMN199" s="40"/>
      <c r="RMO199" s="40"/>
      <c r="RMP199" s="40"/>
      <c r="RMQ199" s="40"/>
      <c r="RMR199" s="40"/>
      <c r="RMS199" s="40"/>
      <c r="RMT199" s="40"/>
      <c r="RMU199" s="40"/>
      <c r="RMV199" s="40"/>
      <c r="RMW199" s="40"/>
      <c r="RMX199" s="40"/>
      <c r="RMY199" s="40"/>
      <c r="RMZ199" s="40"/>
      <c r="RNA199" s="40"/>
      <c r="RNB199" s="40"/>
      <c r="RNC199" s="40"/>
      <c r="RND199" s="40"/>
      <c r="RNE199" s="40"/>
      <c r="RNF199" s="40"/>
      <c r="RNG199" s="40"/>
      <c r="RNH199" s="40"/>
      <c r="RNI199" s="40"/>
      <c r="RNJ199" s="40"/>
      <c r="RNK199" s="40"/>
      <c r="RNL199" s="40"/>
      <c r="RNM199" s="40"/>
      <c r="RNN199" s="40"/>
      <c r="RNO199" s="40"/>
      <c r="RNP199" s="40"/>
      <c r="RNQ199" s="40"/>
      <c r="RNR199" s="40"/>
      <c r="RNS199" s="40"/>
      <c r="RNT199" s="40"/>
      <c r="RNU199" s="40"/>
      <c r="RNV199" s="40"/>
      <c r="RNW199" s="40"/>
      <c r="RNX199" s="40"/>
      <c r="RNY199" s="40"/>
      <c r="RNZ199" s="40"/>
      <c r="ROA199" s="40"/>
      <c r="ROB199" s="40"/>
      <c r="ROC199" s="40"/>
      <c r="ROD199" s="40"/>
      <c r="ROE199" s="40"/>
      <c r="ROF199" s="40"/>
      <c r="ROG199" s="40"/>
      <c r="ROH199" s="40"/>
      <c r="ROI199" s="40"/>
      <c r="ROJ199" s="40"/>
      <c r="ROK199" s="40"/>
      <c r="ROL199" s="40"/>
      <c r="ROM199" s="40"/>
      <c r="RON199" s="40"/>
      <c r="ROO199" s="40"/>
      <c r="ROP199" s="40"/>
      <c r="ROQ199" s="40"/>
      <c r="ROR199" s="40"/>
      <c r="ROS199" s="40"/>
      <c r="ROT199" s="40"/>
      <c r="ROU199" s="40"/>
      <c r="ROV199" s="40"/>
      <c r="ROW199" s="40"/>
      <c r="ROX199" s="40"/>
      <c r="ROY199" s="40"/>
      <c r="ROZ199" s="40"/>
      <c r="RPA199" s="40"/>
      <c r="RPB199" s="40"/>
      <c r="RPC199" s="40"/>
      <c r="RPD199" s="40"/>
      <c r="RPE199" s="40"/>
      <c r="RPF199" s="40"/>
      <c r="RPG199" s="40"/>
      <c r="RPH199" s="40"/>
      <c r="RPI199" s="40"/>
      <c r="RPJ199" s="40"/>
      <c r="RPK199" s="40"/>
      <c r="RPL199" s="40"/>
      <c r="RPM199" s="40"/>
      <c r="RPN199" s="40"/>
      <c r="RPO199" s="40"/>
      <c r="RPP199" s="40"/>
      <c r="RPQ199" s="40"/>
      <c r="RPR199" s="40"/>
      <c r="RPS199" s="40"/>
      <c r="RPT199" s="40"/>
      <c r="RPU199" s="40"/>
      <c r="RPV199" s="40"/>
      <c r="RPW199" s="40"/>
      <c r="RPX199" s="40"/>
      <c r="RPY199" s="40"/>
      <c r="RPZ199" s="40"/>
      <c r="RQA199" s="40"/>
      <c r="RQB199" s="40"/>
      <c r="RQC199" s="40"/>
      <c r="RQD199" s="40"/>
      <c r="RQE199" s="40"/>
      <c r="RQF199" s="40"/>
      <c r="RQG199" s="40"/>
      <c r="RQH199" s="40"/>
      <c r="RQI199" s="40"/>
      <c r="RQJ199" s="40"/>
      <c r="RQK199" s="40"/>
      <c r="RQL199" s="40"/>
      <c r="RQM199" s="40"/>
      <c r="RQN199" s="40"/>
      <c r="RQO199" s="40"/>
      <c r="RQP199" s="40"/>
      <c r="RQQ199" s="40"/>
      <c r="RQR199" s="40"/>
      <c r="RQS199" s="40"/>
      <c r="RQT199" s="40"/>
      <c r="RQU199" s="40"/>
      <c r="RQV199" s="40"/>
      <c r="RQW199" s="40"/>
      <c r="RQX199" s="40"/>
      <c r="RQY199" s="40"/>
      <c r="RQZ199" s="40"/>
      <c r="RRA199" s="40"/>
      <c r="RRB199" s="40"/>
      <c r="RRC199" s="40"/>
      <c r="RRD199" s="40"/>
      <c r="RRE199" s="40"/>
      <c r="RRF199" s="40"/>
      <c r="RRG199" s="40"/>
      <c r="RRH199" s="40"/>
      <c r="RRI199" s="40"/>
      <c r="RRJ199" s="40"/>
      <c r="RRK199" s="40"/>
      <c r="RRL199" s="40"/>
      <c r="RRM199" s="40"/>
      <c r="RRN199" s="40"/>
      <c r="RRO199" s="40"/>
      <c r="RRP199" s="40"/>
      <c r="RRQ199" s="40"/>
      <c r="RRR199" s="40"/>
      <c r="RRS199" s="40"/>
      <c r="RRT199" s="40"/>
      <c r="RRU199" s="40"/>
      <c r="RRV199" s="40"/>
      <c r="RRW199" s="40"/>
      <c r="RRX199" s="40"/>
      <c r="RRY199" s="40"/>
      <c r="RRZ199" s="40"/>
      <c r="RSA199" s="40"/>
      <c r="RSB199" s="40"/>
      <c r="RSC199" s="40"/>
      <c r="RSD199" s="40"/>
      <c r="RSE199" s="40"/>
      <c r="RSF199" s="40"/>
      <c r="RSG199" s="40"/>
      <c r="RSH199" s="40"/>
      <c r="RSI199" s="40"/>
      <c r="RSJ199" s="40"/>
      <c r="RSK199" s="40"/>
      <c r="RSL199" s="40"/>
      <c r="RSM199" s="40"/>
      <c r="RSN199" s="40"/>
      <c r="RSO199" s="40"/>
      <c r="RSP199" s="40"/>
      <c r="RSQ199" s="40"/>
      <c r="RSR199" s="40"/>
      <c r="RSS199" s="40"/>
      <c r="RST199" s="40"/>
      <c r="RSU199" s="40"/>
      <c r="RSV199" s="40"/>
      <c r="RSW199" s="40"/>
      <c r="RSX199" s="40"/>
      <c r="RSY199" s="40"/>
      <c r="RSZ199" s="40"/>
      <c r="RTA199" s="40"/>
      <c r="RTB199" s="40"/>
      <c r="RTC199" s="40"/>
      <c r="RTD199" s="40"/>
      <c r="RTE199" s="40"/>
      <c r="RTF199" s="40"/>
      <c r="RTG199" s="40"/>
      <c r="RTH199" s="40"/>
      <c r="RTI199" s="40"/>
      <c r="RTJ199" s="40"/>
      <c r="RTK199" s="40"/>
      <c r="RTL199" s="40"/>
      <c r="RTM199" s="40"/>
      <c r="RTN199" s="40"/>
      <c r="RTO199" s="40"/>
      <c r="RTP199" s="40"/>
      <c r="RTQ199" s="40"/>
      <c r="RTR199" s="40"/>
      <c r="RTS199" s="40"/>
      <c r="RTT199" s="40"/>
      <c r="RTU199" s="40"/>
      <c r="RTV199" s="40"/>
      <c r="RTW199" s="40"/>
      <c r="RTX199" s="40"/>
      <c r="RTY199" s="40"/>
      <c r="RTZ199" s="40"/>
      <c r="RUA199" s="40"/>
      <c r="RUB199" s="40"/>
      <c r="RUC199" s="40"/>
      <c r="RUD199" s="40"/>
      <c r="RUE199" s="40"/>
      <c r="RUF199" s="40"/>
      <c r="RUG199" s="40"/>
      <c r="RUH199" s="40"/>
      <c r="RUI199" s="40"/>
      <c r="RUJ199" s="40"/>
      <c r="RUK199" s="40"/>
      <c r="RUL199" s="40"/>
      <c r="RUM199" s="40"/>
      <c r="RUN199" s="40"/>
      <c r="RUO199" s="40"/>
      <c r="RUP199" s="40"/>
      <c r="RUQ199" s="40"/>
      <c r="RUR199" s="40"/>
      <c r="RUS199" s="40"/>
      <c r="RUT199" s="40"/>
      <c r="RUU199" s="40"/>
      <c r="RUV199" s="40"/>
      <c r="RUW199" s="40"/>
      <c r="RUX199" s="40"/>
      <c r="RUY199" s="40"/>
      <c r="RUZ199" s="40"/>
      <c r="RVA199" s="40"/>
      <c r="RVB199" s="40"/>
      <c r="RVC199" s="40"/>
      <c r="RVD199" s="40"/>
      <c r="RVE199" s="40"/>
      <c r="RVF199" s="40"/>
      <c r="RVG199" s="40"/>
      <c r="RVH199" s="40"/>
      <c r="RVI199" s="40"/>
      <c r="RVJ199" s="40"/>
      <c r="RVK199" s="40"/>
      <c r="RVL199" s="40"/>
      <c r="RVM199" s="40"/>
      <c r="RVN199" s="40"/>
      <c r="RVO199" s="40"/>
      <c r="RVP199" s="40"/>
      <c r="RVQ199" s="40"/>
      <c r="RVR199" s="40"/>
      <c r="RVS199" s="40"/>
      <c r="RVT199" s="40"/>
      <c r="RVU199" s="40"/>
      <c r="RVV199" s="40"/>
      <c r="RVW199" s="40"/>
      <c r="RVX199" s="40"/>
      <c r="RVY199" s="40"/>
      <c r="RVZ199" s="40"/>
      <c r="RWA199" s="40"/>
      <c r="RWB199" s="40"/>
      <c r="RWC199" s="40"/>
      <c r="RWD199" s="40"/>
      <c r="RWE199" s="40"/>
      <c r="RWF199" s="40"/>
      <c r="RWG199" s="40"/>
      <c r="RWH199" s="40"/>
      <c r="RWI199" s="40"/>
      <c r="RWJ199" s="40"/>
      <c r="RWK199" s="40"/>
      <c r="RWL199" s="40"/>
      <c r="RWM199" s="40"/>
      <c r="RWN199" s="40"/>
      <c r="RWO199" s="40"/>
      <c r="RWP199" s="40"/>
      <c r="RWQ199" s="40"/>
      <c r="RWR199" s="40"/>
      <c r="RWS199" s="40"/>
      <c r="RWT199" s="40"/>
      <c r="RWU199" s="40"/>
      <c r="RWV199" s="40"/>
      <c r="RWW199" s="40"/>
      <c r="RWX199" s="40"/>
      <c r="RWY199" s="40"/>
      <c r="RWZ199" s="40"/>
      <c r="RXA199" s="40"/>
      <c r="RXB199" s="40"/>
      <c r="RXC199" s="40"/>
      <c r="RXD199" s="40"/>
      <c r="RXE199" s="40"/>
      <c r="RXF199" s="40"/>
      <c r="RXG199" s="40"/>
      <c r="RXH199" s="40"/>
      <c r="RXI199" s="40"/>
      <c r="RXJ199" s="40"/>
      <c r="RXK199" s="40"/>
      <c r="RXL199" s="40"/>
      <c r="RXM199" s="40"/>
      <c r="RXN199" s="40"/>
      <c r="RXO199" s="40"/>
      <c r="RXP199" s="40"/>
      <c r="RXQ199" s="40"/>
      <c r="RXR199" s="40"/>
      <c r="RXS199" s="40"/>
      <c r="RXT199" s="40"/>
      <c r="RXU199" s="40"/>
      <c r="RXV199" s="40"/>
      <c r="RXW199" s="40"/>
      <c r="RXX199" s="40"/>
      <c r="RXY199" s="40"/>
      <c r="RXZ199" s="40"/>
      <c r="RYA199" s="40"/>
      <c r="RYB199" s="40"/>
      <c r="RYC199" s="40"/>
      <c r="RYD199" s="40"/>
      <c r="RYE199" s="40"/>
      <c r="RYF199" s="40"/>
      <c r="RYG199" s="40"/>
      <c r="RYH199" s="40"/>
      <c r="RYI199" s="40"/>
      <c r="RYJ199" s="40"/>
      <c r="RYK199" s="40"/>
      <c r="RYL199" s="40"/>
      <c r="RYM199" s="40"/>
      <c r="RYN199" s="40"/>
      <c r="RYO199" s="40"/>
      <c r="RYP199" s="40"/>
      <c r="RYQ199" s="40"/>
      <c r="RYR199" s="40"/>
      <c r="RYS199" s="40"/>
      <c r="RYT199" s="40"/>
      <c r="RYU199" s="40"/>
      <c r="RYV199" s="40"/>
      <c r="RYW199" s="40"/>
      <c r="RYX199" s="40"/>
      <c r="RYY199" s="40"/>
      <c r="RYZ199" s="40"/>
      <c r="RZA199" s="40"/>
      <c r="RZB199" s="40"/>
      <c r="RZC199" s="40"/>
      <c r="RZD199" s="40"/>
      <c r="RZE199" s="40"/>
      <c r="RZF199" s="40"/>
      <c r="RZG199" s="40"/>
      <c r="RZH199" s="40"/>
      <c r="RZI199" s="40"/>
      <c r="RZJ199" s="40"/>
      <c r="RZK199" s="40"/>
      <c r="RZL199" s="40"/>
      <c r="RZM199" s="40"/>
      <c r="RZN199" s="40"/>
      <c r="RZO199" s="40"/>
      <c r="RZP199" s="40"/>
      <c r="RZQ199" s="40"/>
      <c r="RZR199" s="40"/>
      <c r="RZS199" s="40"/>
      <c r="RZT199" s="40"/>
      <c r="RZU199" s="40"/>
      <c r="RZV199" s="40"/>
      <c r="RZW199" s="40"/>
      <c r="RZX199" s="40"/>
      <c r="RZY199" s="40"/>
      <c r="RZZ199" s="40"/>
      <c r="SAA199" s="40"/>
      <c r="SAB199" s="40"/>
      <c r="SAC199" s="40"/>
      <c r="SAD199" s="40"/>
      <c r="SAE199" s="40"/>
      <c r="SAF199" s="40"/>
      <c r="SAG199" s="40"/>
      <c r="SAH199" s="40"/>
      <c r="SAI199" s="40"/>
      <c r="SAJ199" s="40"/>
      <c r="SAK199" s="40"/>
      <c r="SAL199" s="40"/>
      <c r="SAM199" s="40"/>
      <c r="SAN199" s="40"/>
      <c r="SAO199" s="40"/>
      <c r="SAP199" s="40"/>
      <c r="SAQ199" s="40"/>
      <c r="SAR199" s="40"/>
      <c r="SAS199" s="40"/>
      <c r="SAT199" s="40"/>
      <c r="SAU199" s="40"/>
      <c r="SAV199" s="40"/>
      <c r="SAW199" s="40"/>
      <c r="SAX199" s="40"/>
      <c r="SAY199" s="40"/>
      <c r="SAZ199" s="40"/>
      <c r="SBA199" s="40"/>
      <c r="SBB199" s="40"/>
      <c r="SBC199" s="40"/>
      <c r="SBD199" s="40"/>
      <c r="SBE199" s="40"/>
      <c r="SBF199" s="40"/>
      <c r="SBG199" s="40"/>
      <c r="SBH199" s="40"/>
      <c r="SBI199" s="40"/>
      <c r="SBJ199" s="40"/>
      <c r="SBK199" s="40"/>
      <c r="SBL199" s="40"/>
      <c r="SBM199" s="40"/>
      <c r="SBN199" s="40"/>
      <c r="SBO199" s="40"/>
      <c r="SBP199" s="40"/>
      <c r="SBQ199" s="40"/>
      <c r="SBR199" s="40"/>
      <c r="SBS199" s="40"/>
      <c r="SBT199" s="40"/>
      <c r="SBU199" s="40"/>
      <c r="SBV199" s="40"/>
      <c r="SBW199" s="40"/>
      <c r="SBX199" s="40"/>
      <c r="SBY199" s="40"/>
      <c r="SBZ199" s="40"/>
      <c r="SCA199" s="40"/>
      <c r="SCB199" s="40"/>
      <c r="SCC199" s="40"/>
      <c r="SCD199" s="40"/>
      <c r="SCE199" s="40"/>
      <c r="SCF199" s="40"/>
      <c r="SCG199" s="40"/>
      <c r="SCH199" s="40"/>
      <c r="SCI199" s="40"/>
      <c r="SCJ199" s="40"/>
      <c r="SCK199" s="40"/>
      <c r="SCL199" s="40"/>
      <c r="SCM199" s="40"/>
      <c r="SCN199" s="40"/>
      <c r="SCO199" s="40"/>
      <c r="SCP199" s="40"/>
      <c r="SCQ199" s="40"/>
      <c r="SCR199" s="40"/>
      <c r="SCS199" s="40"/>
      <c r="SCT199" s="40"/>
      <c r="SCU199" s="40"/>
      <c r="SCV199" s="40"/>
      <c r="SCW199" s="40"/>
      <c r="SCX199" s="40"/>
      <c r="SCY199" s="40"/>
      <c r="SCZ199" s="40"/>
      <c r="SDA199" s="40"/>
      <c r="SDB199" s="40"/>
      <c r="SDC199" s="40"/>
      <c r="SDD199" s="40"/>
      <c r="SDE199" s="40"/>
      <c r="SDF199" s="40"/>
      <c r="SDG199" s="40"/>
      <c r="SDH199" s="40"/>
      <c r="SDI199" s="40"/>
      <c r="SDJ199" s="40"/>
      <c r="SDK199" s="40"/>
      <c r="SDL199" s="40"/>
      <c r="SDM199" s="40"/>
      <c r="SDN199" s="40"/>
      <c r="SDO199" s="40"/>
      <c r="SDP199" s="40"/>
      <c r="SDQ199" s="40"/>
      <c r="SDR199" s="40"/>
      <c r="SDS199" s="40"/>
      <c r="SDT199" s="40"/>
      <c r="SDU199" s="40"/>
      <c r="SDV199" s="40"/>
      <c r="SDW199" s="40"/>
      <c r="SDX199" s="40"/>
      <c r="SDY199" s="40"/>
      <c r="SDZ199" s="40"/>
      <c r="SEA199" s="40"/>
      <c r="SEB199" s="40"/>
      <c r="SEC199" s="40"/>
      <c r="SED199" s="40"/>
      <c r="SEE199" s="40"/>
      <c r="SEF199" s="40"/>
      <c r="SEG199" s="40"/>
      <c r="SEH199" s="40"/>
      <c r="SEI199" s="40"/>
      <c r="SEJ199" s="40"/>
      <c r="SEK199" s="40"/>
      <c r="SEL199" s="40"/>
      <c r="SEM199" s="40"/>
      <c r="SEN199" s="40"/>
      <c r="SEO199" s="40"/>
      <c r="SEP199" s="40"/>
      <c r="SEQ199" s="40"/>
      <c r="SER199" s="40"/>
      <c r="SES199" s="40"/>
      <c r="SET199" s="40"/>
      <c r="SEU199" s="40"/>
      <c r="SEV199" s="40"/>
      <c r="SEW199" s="40"/>
      <c r="SEX199" s="40"/>
      <c r="SEY199" s="40"/>
      <c r="SEZ199" s="40"/>
      <c r="SFA199" s="40"/>
      <c r="SFB199" s="40"/>
      <c r="SFC199" s="40"/>
      <c r="SFD199" s="40"/>
      <c r="SFE199" s="40"/>
      <c r="SFF199" s="40"/>
      <c r="SFG199" s="40"/>
      <c r="SFH199" s="40"/>
      <c r="SFI199" s="40"/>
      <c r="SFJ199" s="40"/>
      <c r="SFK199" s="40"/>
      <c r="SFL199" s="40"/>
      <c r="SFM199" s="40"/>
      <c r="SFN199" s="40"/>
      <c r="SFO199" s="40"/>
      <c r="SFP199" s="40"/>
      <c r="SFQ199" s="40"/>
      <c r="SFR199" s="40"/>
      <c r="SFS199" s="40"/>
      <c r="SFT199" s="40"/>
      <c r="SFU199" s="40"/>
      <c r="SFV199" s="40"/>
      <c r="SFW199" s="40"/>
      <c r="SFX199" s="40"/>
      <c r="SFY199" s="40"/>
      <c r="SFZ199" s="40"/>
      <c r="SGA199" s="40"/>
      <c r="SGB199" s="40"/>
      <c r="SGC199" s="40"/>
      <c r="SGD199" s="40"/>
      <c r="SGE199" s="40"/>
      <c r="SGF199" s="40"/>
      <c r="SGG199" s="40"/>
      <c r="SGH199" s="40"/>
      <c r="SGI199" s="40"/>
      <c r="SGJ199" s="40"/>
      <c r="SGK199" s="40"/>
      <c r="SGL199" s="40"/>
      <c r="SGM199" s="40"/>
      <c r="SGN199" s="40"/>
      <c r="SGO199" s="40"/>
      <c r="SGP199" s="40"/>
      <c r="SGQ199" s="40"/>
      <c r="SGR199" s="40"/>
      <c r="SGS199" s="40"/>
      <c r="SGT199" s="40"/>
      <c r="SGU199" s="40"/>
      <c r="SGV199" s="40"/>
      <c r="SGW199" s="40"/>
      <c r="SGX199" s="40"/>
      <c r="SGY199" s="40"/>
      <c r="SGZ199" s="40"/>
      <c r="SHA199" s="40"/>
      <c r="SHB199" s="40"/>
      <c r="SHC199" s="40"/>
      <c r="SHD199" s="40"/>
      <c r="SHE199" s="40"/>
      <c r="SHF199" s="40"/>
      <c r="SHG199" s="40"/>
      <c r="SHH199" s="40"/>
      <c r="SHI199" s="40"/>
      <c r="SHJ199" s="40"/>
      <c r="SHK199" s="40"/>
      <c r="SHL199" s="40"/>
      <c r="SHM199" s="40"/>
      <c r="SHN199" s="40"/>
      <c r="SHO199" s="40"/>
      <c r="SHP199" s="40"/>
      <c r="SHQ199" s="40"/>
      <c r="SHR199" s="40"/>
      <c r="SHS199" s="40"/>
      <c r="SHT199" s="40"/>
      <c r="SHU199" s="40"/>
      <c r="SHV199" s="40"/>
      <c r="SHW199" s="40"/>
      <c r="SHX199" s="40"/>
      <c r="SHY199" s="40"/>
      <c r="SHZ199" s="40"/>
      <c r="SIA199" s="40"/>
      <c r="SIB199" s="40"/>
      <c r="SIC199" s="40"/>
      <c r="SID199" s="40"/>
      <c r="SIE199" s="40"/>
      <c r="SIF199" s="40"/>
      <c r="SIG199" s="40"/>
      <c r="SIH199" s="40"/>
      <c r="SII199" s="40"/>
      <c r="SIJ199" s="40"/>
      <c r="SIK199" s="40"/>
      <c r="SIL199" s="40"/>
      <c r="SIM199" s="40"/>
      <c r="SIN199" s="40"/>
      <c r="SIO199" s="40"/>
      <c r="SIP199" s="40"/>
      <c r="SIQ199" s="40"/>
      <c r="SIR199" s="40"/>
      <c r="SIS199" s="40"/>
      <c r="SIT199" s="40"/>
      <c r="SIU199" s="40"/>
      <c r="SIV199" s="40"/>
      <c r="SIW199" s="40"/>
      <c r="SIX199" s="40"/>
      <c r="SIY199" s="40"/>
      <c r="SIZ199" s="40"/>
      <c r="SJA199" s="40"/>
      <c r="SJB199" s="40"/>
      <c r="SJC199" s="40"/>
      <c r="SJD199" s="40"/>
      <c r="SJE199" s="40"/>
      <c r="SJF199" s="40"/>
      <c r="SJG199" s="40"/>
      <c r="SJH199" s="40"/>
      <c r="SJI199" s="40"/>
      <c r="SJJ199" s="40"/>
      <c r="SJK199" s="40"/>
      <c r="SJL199" s="40"/>
      <c r="SJM199" s="40"/>
      <c r="SJN199" s="40"/>
      <c r="SJO199" s="40"/>
      <c r="SJP199" s="40"/>
      <c r="SJQ199" s="40"/>
      <c r="SJR199" s="40"/>
      <c r="SJS199" s="40"/>
      <c r="SJT199" s="40"/>
      <c r="SJU199" s="40"/>
      <c r="SJV199" s="40"/>
      <c r="SJW199" s="40"/>
      <c r="SJX199" s="40"/>
      <c r="SJY199" s="40"/>
      <c r="SJZ199" s="40"/>
      <c r="SKA199" s="40"/>
      <c r="SKB199" s="40"/>
      <c r="SKC199" s="40"/>
      <c r="SKD199" s="40"/>
      <c r="SKE199" s="40"/>
      <c r="SKF199" s="40"/>
      <c r="SKG199" s="40"/>
      <c r="SKH199" s="40"/>
      <c r="SKI199" s="40"/>
      <c r="SKJ199" s="40"/>
      <c r="SKK199" s="40"/>
      <c r="SKL199" s="40"/>
      <c r="SKM199" s="40"/>
      <c r="SKN199" s="40"/>
      <c r="SKO199" s="40"/>
      <c r="SKP199" s="40"/>
      <c r="SKQ199" s="40"/>
      <c r="SKR199" s="40"/>
      <c r="SKS199" s="40"/>
      <c r="SKT199" s="40"/>
      <c r="SKU199" s="40"/>
      <c r="SKV199" s="40"/>
      <c r="SKW199" s="40"/>
      <c r="SKX199" s="40"/>
      <c r="SKY199" s="40"/>
      <c r="SKZ199" s="40"/>
      <c r="SLA199" s="40"/>
      <c r="SLB199" s="40"/>
      <c r="SLC199" s="40"/>
      <c r="SLD199" s="40"/>
      <c r="SLE199" s="40"/>
      <c r="SLF199" s="40"/>
      <c r="SLG199" s="40"/>
      <c r="SLH199" s="40"/>
      <c r="SLI199" s="40"/>
      <c r="SLJ199" s="40"/>
      <c r="SLK199" s="40"/>
      <c r="SLL199" s="40"/>
      <c r="SLM199" s="40"/>
      <c r="SLN199" s="40"/>
      <c r="SLO199" s="40"/>
      <c r="SLP199" s="40"/>
      <c r="SLQ199" s="40"/>
      <c r="SLR199" s="40"/>
      <c r="SLS199" s="40"/>
      <c r="SLT199" s="40"/>
      <c r="SLU199" s="40"/>
      <c r="SLV199" s="40"/>
      <c r="SLW199" s="40"/>
      <c r="SLX199" s="40"/>
      <c r="SLY199" s="40"/>
      <c r="SLZ199" s="40"/>
      <c r="SMA199" s="40"/>
      <c r="SMB199" s="40"/>
      <c r="SMC199" s="40"/>
      <c r="SMD199" s="40"/>
      <c r="SME199" s="40"/>
      <c r="SMF199" s="40"/>
      <c r="SMG199" s="40"/>
      <c r="SMH199" s="40"/>
      <c r="SMI199" s="40"/>
      <c r="SMJ199" s="40"/>
      <c r="SMK199" s="40"/>
      <c r="SML199" s="40"/>
      <c r="SMM199" s="40"/>
      <c r="SMN199" s="40"/>
      <c r="SMO199" s="40"/>
      <c r="SMP199" s="40"/>
      <c r="SMQ199" s="40"/>
      <c r="SMR199" s="40"/>
      <c r="SMS199" s="40"/>
      <c r="SMT199" s="40"/>
      <c r="SMU199" s="40"/>
      <c r="SMV199" s="40"/>
      <c r="SMW199" s="40"/>
      <c r="SMX199" s="40"/>
      <c r="SMY199" s="40"/>
      <c r="SMZ199" s="40"/>
      <c r="SNA199" s="40"/>
      <c r="SNB199" s="40"/>
      <c r="SNC199" s="40"/>
      <c r="SND199" s="40"/>
      <c r="SNE199" s="40"/>
      <c r="SNF199" s="40"/>
      <c r="SNG199" s="40"/>
      <c r="SNH199" s="40"/>
      <c r="SNI199" s="40"/>
      <c r="SNJ199" s="40"/>
      <c r="SNK199" s="40"/>
      <c r="SNL199" s="40"/>
      <c r="SNM199" s="40"/>
      <c r="SNN199" s="40"/>
      <c r="SNO199" s="40"/>
      <c r="SNP199" s="40"/>
      <c r="SNQ199" s="40"/>
      <c r="SNR199" s="40"/>
      <c r="SNS199" s="40"/>
      <c r="SNT199" s="40"/>
      <c r="SNU199" s="40"/>
      <c r="SNV199" s="40"/>
      <c r="SNW199" s="40"/>
      <c r="SNX199" s="40"/>
      <c r="SNY199" s="40"/>
      <c r="SNZ199" s="40"/>
      <c r="SOA199" s="40"/>
      <c r="SOB199" s="40"/>
      <c r="SOC199" s="40"/>
      <c r="SOD199" s="40"/>
      <c r="SOE199" s="40"/>
      <c r="SOF199" s="40"/>
      <c r="SOG199" s="40"/>
      <c r="SOH199" s="40"/>
      <c r="SOI199" s="40"/>
      <c r="SOJ199" s="40"/>
      <c r="SOK199" s="40"/>
      <c r="SOL199" s="40"/>
      <c r="SOM199" s="40"/>
      <c r="SON199" s="40"/>
      <c r="SOO199" s="40"/>
      <c r="SOP199" s="40"/>
      <c r="SOQ199" s="40"/>
      <c r="SOR199" s="40"/>
      <c r="SOS199" s="40"/>
      <c r="SOT199" s="40"/>
      <c r="SOU199" s="40"/>
      <c r="SOV199" s="40"/>
      <c r="SOW199" s="40"/>
      <c r="SOX199" s="40"/>
      <c r="SOY199" s="40"/>
      <c r="SOZ199" s="40"/>
      <c r="SPA199" s="40"/>
      <c r="SPB199" s="40"/>
      <c r="SPC199" s="40"/>
      <c r="SPD199" s="40"/>
      <c r="SPE199" s="40"/>
      <c r="SPF199" s="40"/>
      <c r="SPG199" s="40"/>
      <c r="SPH199" s="40"/>
      <c r="SPI199" s="40"/>
      <c r="SPJ199" s="40"/>
      <c r="SPK199" s="40"/>
      <c r="SPL199" s="40"/>
      <c r="SPM199" s="40"/>
      <c r="SPN199" s="40"/>
      <c r="SPO199" s="40"/>
      <c r="SPP199" s="40"/>
      <c r="SPQ199" s="40"/>
      <c r="SPR199" s="40"/>
      <c r="SPS199" s="40"/>
      <c r="SPT199" s="40"/>
      <c r="SPU199" s="40"/>
      <c r="SPV199" s="40"/>
      <c r="SPW199" s="40"/>
      <c r="SPX199" s="40"/>
      <c r="SPY199" s="40"/>
      <c r="SPZ199" s="40"/>
      <c r="SQA199" s="40"/>
      <c r="SQB199" s="40"/>
      <c r="SQC199" s="40"/>
      <c r="SQD199" s="40"/>
      <c r="SQE199" s="40"/>
      <c r="SQF199" s="40"/>
      <c r="SQG199" s="40"/>
      <c r="SQH199" s="40"/>
      <c r="SQI199" s="40"/>
      <c r="SQJ199" s="40"/>
      <c r="SQK199" s="40"/>
      <c r="SQL199" s="40"/>
      <c r="SQM199" s="40"/>
      <c r="SQN199" s="40"/>
      <c r="SQO199" s="40"/>
      <c r="SQP199" s="40"/>
      <c r="SQQ199" s="40"/>
      <c r="SQR199" s="40"/>
      <c r="SQS199" s="40"/>
      <c r="SQT199" s="40"/>
      <c r="SQU199" s="40"/>
      <c r="SQV199" s="40"/>
      <c r="SQW199" s="40"/>
      <c r="SQX199" s="40"/>
      <c r="SQY199" s="40"/>
      <c r="SQZ199" s="40"/>
      <c r="SRA199" s="40"/>
      <c r="SRB199" s="40"/>
      <c r="SRC199" s="40"/>
      <c r="SRD199" s="40"/>
      <c r="SRE199" s="40"/>
      <c r="SRF199" s="40"/>
      <c r="SRG199" s="40"/>
      <c r="SRH199" s="40"/>
      <c r="SRI199" s="40"/>
      <c r="SRJ199" s="40"/>
      <c r="SRK199" s="40"/>
      <c r="SRL199" s="40"/>
      <c r="SRM199" s="40"/>
      <c r="SRN199" s="40"/>
      <c r="SRO199" s="40"/>
      <c r="SRP199" s="40"/>
      <c r="SRQ199" s="40"/>
      <c r="SRR199" s="40"/>
      <c r="SRS199" s="40"/>
      <c r="SRT199" s="40"/>
      <c r="SRU199" s="40"/>
      <c r="SRV199" s="40"/>
      <c r="SRW199" s="40"/>
      <c r="SRX199" s="40"/>
      <c r="SRY199" s="40"/>
      <c r="SRZ199" s="40"/>
      <c r="SSA199" s="40"/>
      <c r="SSB199" s="40"/>
      <c r="SSC199" s="40"/>
      <c r="SSD199" s="40"/>
      <c r="SSE199" s="40"/>
      <c r="SSF199" s="40"/>
      <c r="SSG199" s="40"/>
      <c r="SSH199" s="40"/>
      <c r="SSI199" s="40"/>
      <c r="SSJ199" s="40"/>
      <c r="SSK199" s="40"/>
      <c r="SSL199" s="40"/>
      <c r="SSM199" s="40"/>
      <c r="SSN199" s="40"/>
      <c r="SSO199" s="40"/>
      <c r="SSP199" s="40"/>
      <c r="SSQ199" s="40"/>
      <c r="SSR199" s="40"/>
      <c r="SSS199" s="40"/>
      <c r="SST199" s="40"/>
      <c r="SSU199" s="40"/>
      <c r="SSV199" s="40"/>
      <c r="SSW199" s="40"/>
      <c r="SSX199" s="40"/>
      <c r="SSY199" s="40"/>
      <c r="SSZ199" s="40"/>
      <c r="STA199" s="40"/>
      <c r="STB199" s="40"/>
      <c r="STC199" s="40"/>
      <c r="STD199" s="40"/>
      <c r="STE199" s="40"/>
      <c r="STF199" s="40"/>
      <c r="STG199" s="40"/>
      <c r="STH199" s="40"/>
      <c r="STI199" s="40"/>
      <c r="STJ199" s="40"/>
      <c r="STK199" s="40"/>
      <c r="STL199" s="40"/>
      <c r="STM199" s="40"/>
      <c r="STN199" s="40"/>
      <c r="STO199" s="40"/>
      <c r="STP199" s="40"/>
      <c r="STQ199" s="40"/>
      <c r="STR199" s="40"/>
      <c r="STS199" s="40"/>
      <c r="STT199" s="40"/>
      <c r="STU199" s="40"/>
      <c r="STV199" s="40"/>
      <c r="STW199" s="40"/>
      <c r="STX199" s="40"/>
      <c r="STY199" s="40"/>
      <c r="STZ199" s="40"/>
      <c r="SUA199" s="40"/>
      <c r="SUB199" s="40"/>
      <c r="SUC199" s="40"/>
      <c r="SUD199" s="40"/>
      <c r="SUE199" s="40"/>
      <c r="SUF199" s="40"/>
      <c r="SUG199" s="40"/>
      <c r="SUH199" s="40"/>
      <c r="SUI199" s="40"/>
      <c r="SUJ199" s="40"/>
      <c r="SUK199" s="40"/>
      <c r="SUL199" s="40"/>
      <c r="SUM199" s="40"/>
      <c r="SUN199" s="40"/>
      <c r="SUO199" s="40"/>
      <c r="SUP199" s="40"/>
      <c r="SUQ199" s="40"/>
      <c r="SUR199" s="40"/>
      <c r="SUS199" s="40"/>
      <c r="SUT199" s="40"/>
      <c r="SUU199" s="40"/>
      <c r="SUV199" s="40"/>
      <c r="SUW199" s="40"/>
      <c r="SUX199" s="40"/>
      <c r="SUY199" s="40"/>
      <c r="SUZ199" s="40"/>
      <c r="SVA199" s="40"/>
      <c r="SVB199" s="40"/>
      <c r="SVC199" s="40"/>
      <c r="SVD199" s="40"/>
      <c r="SVE199" s="40"/>
      <c r="SVF199" s="40"/>
      <c r="SVG199" s="40"/>
      <c r="SVH199" s="40"/>
      <c r="SVI199" s="40"/>
      <c r="SVJ199" s="40"/>
      <c r="SVK199" s="40"/>
      <c r="SVL199" s="40"/>
      <c r="SVM199" s="40"/>
      <c r="SVN199" s="40"/>
      <c r="SVO199" s="40"/>
      <c r="SVP199" s="40"/>
      <c r="SVQ199" s="40"/>
      <c r="SVR199" s="40"/>
      <c r="SVS199" s="40"/>
      <c r="SVT199" s="40"/>
      <c r="SVU199" s="40"/>
      <c r="SVV199" s="40"/>
      <c r="SVW199" s="40"/>
      <c r="SVX199" s="40"/>
      <c r="SVY199" s="40"/>
      <c r="SVZ199" s="40"/>
      <c r="SWA199" s="40"/>
      <c r="SWB199" s="40"/>
      <c r="SWC199" s="40"/>
      <c r="SWD199" s="40"/>
      <c r="SWE199" s="40"/>
      <c r="SWF199" s="40"/>
      <c r="SWG199" s="40"/>
      <c r="SWH199" s="40"/>
      <c r="SWI199" s="40"/>
      <c r="SWJ199" s="40"/>
      <c r="SWK199" s="40"/>
      <c r="SWL199" s="40"/>
      <c r="SWM199" s="40"/>
      <c r="SWN199" s="40"/>
      <c r="SWO199" s="40"/>
      <c r="SWP199" s="40"/>
      <c r="SWQ199" s="40"/>
      <c r="SWR199" s="40"/>
      <c r="SWS199" s="40"/>
      <c r="SWT199" s="40"/>
      <c r="SWU199" s="40"/>
      <c r="SWV199" s="40"/>
      <c r="SWW199" s="40"/>
      <c r="SWX199" s="40"/>
      <c r="SWY199" s="40"/>
      <c r="SWZ199" s="40"/>
      <c r="SXA199" s="40"/>
      <c r="SXB199" s="40"/>
      <c r="SXC199" s="40"/>
      <c r="SXD199" s="40"/>
      <c r="SXE199" s="40"/>
      <c r="SXF199" s="40"/>
      <c r="SXG199" s="40"/>
      <c r="SXH199" s="40"/>
      <c r="SXI199" s="40"/>
      <c r="SXJ199" s="40"/>
      <c r="SXK199" s="40"/>
      <c r="SXL199" s="40"/>
      <c r="SXM199" s="40"/>
      <c r="SXN199" s="40"/>
      <c r="SXO199" s="40"/>
      <c r="SXP199" s="40"/>
      <c r="SXQ199" s="40"/>
      <c r="SXR199" s="40"/>
      <c r="SXS199" s="40"/>
      <c r="SXT199" s="40"/>
      <c r="SXU199" s="40"/>
      <c r="SXV199" s="40"/>
      <c r="SXW199" s="40"/>
      <c r="SXX199" s="40"/>
      <c r="SXY199" s="40"/>
      <c r="SXZ199" s="40"/>
      <c r="SYA199" s="40"/>
      <c r="SYB199" s="40"/>
      <c r="SYC199" s="40"/>
      <c r="SYD199" s="40"/>
      <c r="SYE199" s="40"/>
      <c r="SYF199" s="40"/>
      <c r="SYG199" s="40"/>
      <c r="SYH199" s="40"/>
      <c r="SYI199" s="40"/>
      <c r="SYJ199" s="40"/>
      <c r="SYK199" s="40"/>
      <c r="SYL199" s="40"/>
      <c r="SYM199" s="40"/>
      <c r="SYN199" s="40"/>
      <c r="SYO199" s="40"/>
      <c r="SYP199" s="40"/>
      <c r="SYQ199" s="40"/>
      <c r="SYR199" s="40"/>
      <c r="SYS199" s="40"/>
      <c r="SYT199" s="40"/>
      <c r="SYU199" s="40"/>
      <c r="SYV199" s="40"/>
      <c r="SYW199" s="40"/>
      <c r="SYX199" s="40"/>
      <c r="SYY199" s="40"/>
      <c r="SYZ199" s="40"/>
      <c r="SZA199" s="40"/>
      <c r="SZB199" s="40"/>
      <c r="SZC199" s="40"/>
      <c r="SZD199" s="40"/>
      <c r="SZE199" s="40"/>
      <c r="SZF199" s="40"/>
      <c r="SZG199" s="40"/>
      <c r="SZH199" s="40"/>
      <c r="SZI199" s="40"/>
      <c r="SZJ199" s="40"/>
      <c r="SZK199" s="40"/>
      <c r="SZL199" s="40"/>
      <c r="SZM199" s="40"/>
      <c r="SZN199" s="40"/>
      <c r="SZO199" s="40"/>
      <c r="SZP199" s="40"/>
      <c r="SZQ199" s="40"/>
      <c r="SZR199" s="40"/>
      <c r="SZS199" s="40"/>
      <c r="SZT199" s="40"/>
      <c r="SZU199" s="40"/>
      <c r="SZV199" s="40"/>
      <c r="SZW199" s="40"/>
      <c r="SZX199" s="40"/>
      <c r="SZY199" s="40"/>
      <c r="SZZ199" s="40"/>
      <c r="TAA199" s="40"/>
      <c r="TAB199" s="40"/>
      <c r="TAC199" s="40"/>
      <c r="TAD199" s="40"/>
      <c r="TAE199" s="40"/>
      <c r="TAF199" s="40"/>
      <c r="TAG199" s="40"/>
      <c r="TAH199" s="40"/>
      <c r="TAI199" s="40"/>
      <c r="TAJ199" s="40"/>
      <c r="TAK199" s="40"/>
      <c r="TAL199" s="40"/>
      <c r="TAM199" s="40"/>
      <c r="TAN199" s="40"/>
      <c r="TAO199" s="40"/>
      <c r="TAP199" s="40"/>
      <c r="TAQ199" s="40"/>
      <c r="TAR199" s="40"/>
      <c r="TAS199" s="40"/>
      <c r="TAT199" s="40"/>
      <c r="TAU199" s="40"/>
      <c r="TAV199" s="40"/>
      <c r="TAW199" s="40"/>
      <c r="TAX199" s="40"/>
      <c r="TAY199" s="40"/>
      <c r="TAZ199" s="40"/>
      <c r="TBA199" s="40"/>
      <c r="TBB199" s="40"/>
      <c r="TBC199" s="40"/>
      <c r="TBD199" s="40"/>
      <c r="TBE199" s="40"/>
      <c r="TBF199" s="40"/>
      <c r="TBG199" s="40"/>
      <c r="TBH199" s="40"/>
      <c r="TBI199" s="40"/>
      <c r="TBJ199" s="40"/>
      <c r="TBK199" s="40"/>
      <c r="TBL199" s="40"/>
      <c r="TBM199" s="40"/>
      <c r="TBN199" s="40"/>
      <c r="TBO199" s="40"/>
      <c r="TBP199" s="40"/>
      <c r="TBQ199" s="40"/>
      <c r="TBR199" s="40"/>
      <c r="TBS199" s="40"/>
      <c r="TBT199" s="40"/>
      <c r="TBU199" s="40"/>
      <c r="TBV199" s="40"/>
      <c r="TBW199" s="40"/>
      <c r="TBX199" s="40"/>
      <c r="TBY199" s="40"/>
      <c r="TBZ199" s="40"/>
      <c r="TCA199" s="40"/>
      <c r="TCB199" s="40"/>
      <c r="TCC199" s="40"/>
      <c r="TCD199" s="40"/>
      <c r="TCE199" s="40"/>
      <c r="TCF199" s="40"/>
      <c r="TCG199" s="40"/>
      <c r="TCH199" s="40"/>
      <c r="TCI199" s="40"/>
      <c r="TCJ199" s="40"/>
      <c r="TCK199" s="40"/>
      <c r="TCL199" s="40"/>
      <c r="TCM199" s="40"/>
      <c r="TCN199" s="40"/>
      <c r="TCO199" s="40"/>
      <c r="TCP199" s="40"/>
      <c r="TCQ199" s="40"/>
      <c r="TCR199" s="40"/>
      <c r="TCS199" s="40"/>
      <c r="TCT199" s="40"/>
      <c r="TCU199" s="40"/>
      <c r="TCV199" s="40"/>
      <c r="TCW199" s="40"/>
      <c r="TCX199" s="40"/>
      <c r="TCY199" s="40"/>
      <c r="TCZ199" s="40"/>
      <c r="TDA199" s="40"/>
      <c r="TDB199" s="40"/>
      <c r="TDC199" s="40"/>
      <c r="TDD199" s="40"/>
      <c r="TDE199" s="40"/>
      <c r="TDF199" s="40"/>
      <c r="TDG199" s="40"/>
      <c r="TDH199" s="40"/>
      <c r="TDI199" s="40"/>
      <c r="TDJ199" s="40"/>
      <c r="TDK199" s="40"/>
      <c r="TDL199" s="40"/>
      <c r="TDM199" s="40"/>
      <c r="TDN199" s="40"/>
      <c r="TDO199" s="40"/>
      <c r="TDP199" s="40"/>
      <c r="TDQ199" s="40"/>
      <c r="TDR199" s="40"/>
      <c r="TDS199" s="40"/>
      <c r="TDT199" s="40"/>
      <c r="TDU199" s="40"/>
      <c r="TDV199" s="40"/>
      <c r="TDW199" s="40"/>
      <c r="TDX199" s="40"/>
      <c r="TDY199" s="40"/>
      <c r="TDZ199" s="40"/>
      <c r="TEA199" s="40"/>
      <c r="TEB199" s="40"/>
      <c r="TEC199" s="40"/>
      <c r="TED199" s="40"/>
      <c r="TEE199" s="40"/>
      <c r="TEF199" s="40"/>
      <c r="TEG199" s="40"/>
      <c r="TEH199" s="40"/>
      <c r="TEI199" s="40"/>
      <c r="TEJ199" s="40"/>
      <c r="TEK199" s="40"/>
      <c r="TEL199" s="40"/>
      <c r="TEM199" s="40"/>
      <c r="TEN199" s="40"/>
      <c r="TEO199" s="40"/>
      <c r="TEP199" s="40"/>
      <c r="TEQ199" s="40"/>
      <c r="TER199" s="40"/>
      <c r="TES199" s="40"/>
      <c r="TET199" s="40"/>
      <c r="TEU199" s="40"/>
      <c r="TEV199" s="40"/>
      <c r="TEW199" s="40"/>
      <c r="TEX199" s="40"/>
      <c r="TEY199" s="40"/>
      <c r="TEZ199" s="40"/>
      <c r="TFA199" s="40"/>
      <c r="TFB199" s="40"/>
      <c r="TFC199" s="40"/>
      <c r="TFD199" s="40"/>
      <c r="TFE199" s="40"/>
      <c r="TFF199" s="40"/>
      <c r="TFG199" s="40"/>
      <c r="TFH199" s="40"/>
      <c r="TFI199" s="40"/>
      <c r="TFJ199" s="40"/>
      <c r="TFK199" s="40"/>
      <c r="TFL199" s="40"/>
      <c r="TFM199" s="40"/>
      <c r="TFN199" s="40"/>
      <c r="TFO199" s="40"/>
      <c r="TFP199" s="40"/>
      <c r="TFQ199" s="40"/>
      <c r="TFR199" s="40"/>
      <c r="TFS199" s="40"/>
      <c r="TFT199" s="40"/>
      <c r="TFU199" s="40"/>
      <c r="TFV199" s="40"/>
      <c r="TFW199" s="40"/>
      <c r="TFX199" s="40"/>
      <c r="TFY199" s="40"/>
      <c r="TFZ199" s="40"/>
      <c r="TGA199" s="40"/>
      <c r="TGB199" s="40"/>
      <c r="TGC199" s="40"/>
      <c r="TGD199" s="40"/>
      <c r="TGE199" s="40"/>
      <c r="TGF199" s="40"/>
      <c r="TGG199" s="40"/>
      <c r="TGH199" s="40"/>
      <c r="TGI199" s="40"/>
      <c r="TGJ199" s="40"/>
      <c r="TGK199" s="40"/>
      <c r="TGL199" s="40"/>
      <c r="TGM199" s="40"/>
      <c r="TGN199" s="40"/>
      <c r="TGO199" s="40"/>
      <c r="TGP199" s="40"/>
      <c r="TGQ199" s="40"/>
      <c r="TGR199" s="40"/>
      <c r="TGS199" s="40"/>
      <c r="TGT199" s="40"/>
      <c r="TGU199" s="40"/>
      <c r="TGV199" s="40"/>
      <c r="TGW199" s="40"/>
      <c r="TGX199" s="40"/>
      <c r="TGY199" s="40"/>
      <c r="TGZ199" s="40"/>
      <c r="THA199" s="40"/>
      <c r="THB199" s="40"/>
      <c r="THC199" s="40"/>
      <c r="THD199" s="40"/>
      <c r="THE199" s="40"/>
      <c r="THF199" s="40"/>
      <c r="THG199" s="40"/>
      <c r="THH199" s="40"/>
      <c r="THI199" s="40"/>
      <c r="THJ199" s="40"/>
      <c r="THK199" s="40"/>
      <c r="THL199" s="40"/>
      <c r="THM199" s="40"/>
      <c r="THN199" s="40"/>
      <c r="THO199" s="40"/>
      <c r="THP199" s="40"/>
      <c r="THQ199" s="40"/>
      <c r="THR199" s="40"/>
      <c r="THS199" s="40"/>
      <c r="THT199" s="40"/>
      <c r="THU199" s="40"/>
      <c r="THV199" s="40"/>
      <c r="THW199" s="40"/>
      <c r="THX199" s="40"/>
      <c r="THY199" s="40"/>
      <c r="THZ199" s="40"/>
      <c r="TIA199" s="40"/>
      <c r="TIB199" s="40"/>
      <c r="TIC199" s="40"/>
      <c r="TID199" s="40"/>
      <c r="TIE199" s="40"/>
      <c r="TIF199" s="40"/>
      <c r="TIG199" s="40"/>
      <c r="TIH199" s="40"/>
      <c r="TII199" s="40"/>
      <c r="TIJ199" s="40"/>
      <c r="TIK199" s="40"/>
      <c r="TIL199" s="40"/>
      <c r="TIM199" s="40"/>
      <c r="TIN199" s="40"/>
      <c r="TIO199" s="40"/>
      <c r="TIP199" s="40"/>
      <c r="TIQ199" s="40"/>
      <c r="TIR199" s="40"/>
      <c r="TIS199" s="40"/>
      <c r="TIT199" s="40"/>
      <c r="TIU199" s="40"/>
      <c r="TIV199" s="40"/>
      <c r="TIW199" s="40"/>
      <c r="TIX199" s="40"/>
      <c r="TIY199" s="40"/>
      <c r="TIZ199" s="40"/>
      <c r="TJA199" s="40"/>
      <c r="TJB199" s="40"/>
      <c r="TJC199" s="40"/>
      <c r="TJD199" s="40"/>
      <c r="TJE199" s="40"/>
      <c r="TJF199" s="40"/>
      <c r="TJG199" s="40"/>
      <c r="TJH199" s="40"/>
      <c r="TJI199" s="40"/>
      <c r="TJJ199" s="40"/>
      <c r="TJK199" s="40"/>
      <c r="TJL199" s="40"/>
      <c r="TJM199" s="40"/>
      <c r="TJN199" s="40"/>
      <c r="TJO199" s="40"/>
      <c r="TJP199" s="40"/>
      <c r="TJQ199" s="40"/>
      <c r="TJR199" s="40"/>
      <c r="TJS199" s="40"/>
      <c r="TJT199" s="40"/>
      <c r="TJU199" s="40"/>
      <c r="TJV199" s="40"/>
      <c r="TJW199" s="40"/>
      <c r="TJX199" s="40"/>
      <c r="TJY199" s="40"/>
      <c r="TJZ199" s="40"/>
      <c r="TKA199" s="40"/>
      <c r="TKB199" s="40"/>
      <c r="TKC199" s="40"/>
      <c r="TKD199" s="40"/>
      <c r="TKE199" s="40"/>
      <c r="TKF199" s="40"/>
      <c r="TKG199" s="40"/>
      <c r="TKH199" s="40"/>
      <c r="TKI199" s="40"/>
      <c r="TKJ199" s="40"/>
      <c r="TKK199" s="40"/>
      <c r="TKL199" s="40"/>
      <c r="TKM199" s="40"/>
      <c r="TKN199" s="40"/>
      <c r="TKO199" s="40"/>
      <c r="TKP199" s="40"/>
      <c r="TKQ199" s="40"/>
      <c r="TKR199" s="40"/>
      <c r="TKS199" s="40"/>
      <c r="TKT199" s="40"/>
      <c r="TKU199" s="40"/>
      <c r="TKV199" s="40"/>
      <c r="TKW199" s="40"/>
      <c r="TKX199" s="40"/>
      <c r="TKY199" s="40"/>
      <c r="TKZ199" s="40"/>
      <c r="TLA199" s="40"/>
      <c r="TLB199" s="40"/>
      <c r="TLC199" s="40"/>
      <c r="TLD199" s="40"/>
      <c r="TLE199" s="40"/>
      <c r="TLF199" s="40"/>
      <c r="TLG199" s="40"/>
      <c r="TLH199" s="40"/>
      <c r="TLI199" s="40"/>
      <c r="TLJ199" s="40"/>
      <c r="TLK199" s="40"/>
      <c r="TLL199" s="40"/>
      <c r="TLM199" s="40"/>
      <c r="TLN199" s="40"/>
      <c r="TLO199" s="40"/>
      <c r="TLP199" s="40"/>
      <c r="TLQ199" s="40"/>
      <c r="TLR199" s="40"/>
      <c r="TLS199" s="40"/>
      <c r="TLT199" s="40"/>
      <c r="TLU199" s="40"/>
      <c r="TLV199" s="40"/>
      <c r="TLW199" s="40"/>
      <c r="TLX199" s="40"/>
      <c r="TLY199" s="40"/>
      <c r="TLZ199" s="40"/>
      <c r="TMA199" s="40"/>
      <c r="TMB199" s="40"/>
      <c r="TMC199" s="40"/>
      <c r="TMD199" s="40"/>
      <c r="TME199" s="40"/>
      <c r="TMF199" s="40"/>
      <c r="TMG199" s="40"/>
      <c r="TMH199" s="40"/>
      <c r="TMI199" s="40"/>
      <c r="TMJ199" s="40"/>
      <c r="TMK199" s="40"/>
      <c r="TML199" s="40"/>
      <c r="TMM199" s="40"/>
      <c r="TMN199" s="40"/>
      <c r="TMO199" s="40"/>
      <c r="TMP199" s="40"/>
      <c r="TMQ199" s="40"/>
      <c r="TMR199" s="40"/>
      <c r="TMS199" s="40"/>
      <c r="TMT199" s="40"/>
      <c r="TMU199" s="40"/>
      <c r="TMV199" s="40"/>
      <c r="TMW199" s="40"/>
      <c r="TMX199" s="40"/>
      <c r="TMY199" s="40"/>
      <c r="TMZ199" s="40"/>
      <c r="TNA199" s="40"/>
      <c r="TNB199" s="40"/>
      <c r="TNC199" s="40"/>
      <c r="TND199" s="40"/>
      <c r="TNE199" s="40"/>
      <c r="TNF199" s="40"/>
      <c r="TNG199" s="40"/>
      <c r="TNH199" s="40"/>
      <c r="TNI199" s="40"/>
      <c r="TNJ199" s="40"/>
      <c r="TNK199" s="40"/>
      <c r="TNL199" s="40"/>
      <c r="TNM199" s="40"/>
      <c r="TNN199" s="40"/>
      <c r="TNO199" s="40"/>
      <c r="TNP199" s="40"/>
      <c r="TNQ199" s="40"/>
      <c r="TNR199" s="40"/>
      <c r="TNS199" s="40"/>
      <c r="TNT199" s="40"/>
      <c r="TNU199" s="40"/>
      <c r="TNV199" s="40"/>
      <c r="TNW199" s="40"/>
      <c r="TNX199" s="40"/>
      <c r="TNY199" s="40"/>
      <c r="TNZ199" s="40"/>
      <c r="TOA199" s="40"/>
      <c r="TOB199" s="40"/>
      <c r="TOC199" s="40"/>
      <c r="TOD199" s="40"/>
      <c r="TOE199" s="40"/>
      <c r="TOF199" s="40"/>
      <c r="TOG199" s="40"/>
      <c r="TOH199" s="40"/>
      <c r="TOI199" s="40"/>
      <c r="TOJ199" s="40"/>
      <c r="TOK199" s="40"/>
      <c r="TOL199" s="40"/>
      <c r="TOM199" s="40"/>
      <c r="TON199" s="40"/>
      <c r="TOO199" s="40"/>
      <c r="TOP199" s="40"/>
      <c r="TOQ199" s="40"/>
      <c r="TOR199" s="40"/>
      <c r="TOS199" s="40"/>
      <c r="TOT199" s="40"/>
      <c r="TOU199" s="40"/>
      <c r="TOV199" s="40"/>
      <c r="TOW199" s="40"/>
      <c r="TOX199" s="40"/>
      <c r="TOY199" s="40"/>
      <c r="TOZ199" s="40"/>
      <c r="TPA199" s="40"/>
      <c r="TPB199" s="40"/>
      <c r="TPC199" s="40"/>
      <c r="TPD199" s="40"/>
      <c r="TPE199" s="40"/>
      <c r="TPF199" s="40"/>
      <c r="TPG199" s="40"/>
      <c r="TPH199" s="40"/>
      <c r="TPI199" s="40"/>
      <c r="TPJ199" s="40"/>
      <c r="TPK199" s="40"/>
      <c r="TPL199" s="40"/>
      <c r="TPM199" s="40"/>
      <c r="TPN199" s="40"/>
      <c r="TPO199" s="40"/>
      <c r="TPP199" s="40"/>
      <c r="TPQ199" s="40"/>
      <c r="TPR199" s="40"/>
      <c r="TPS199" s="40"/>
      <c r="TPT199" s="40"/>
      <c r="TPU199" s="40"/>
      <c r="TPV199" s="40"/>
      <c r="TPW199" s="40"/>
      <c r="TPX199" s="40"/>
      <c r="TPY199" s="40"/>
      <c r="TPZ199" s="40"/>
      <c r="TQA199" s="40"/>
      <c r="TQB199" s="40"/>
      <c r="TQC199" s="40"/>
      <c r="TQD199" s="40"/>
      <c r="TQE199" s="40"/>
      <c r="TQF199" s="40"/>
      <c r="TQG199" s="40"/>
      <c r="TQH199" s="40"/>
      <c r="TQI199" s="40"/>
      <c r="TQJ199" s="40"/>
      <c r="TQK199" s="40"/>
      <c r="TQL199" s="40"/>
      <c r="TQM199" s="40"/>
      <c r="TQN199" s="40"/>
      <c r="TQO199" s="40"/>
      <c r="TQP199" s="40"/>
      <c r="TQQ199" s="40"/>
      <c r="TQR199" s="40"/>
      <c r="TQS199" s="40"/>
      <c r="TQT199" s="40"/>
      <c r="TQU199" s="40"/>
      <c r="TQV199" s="40"/>
      <c r="TQW199" s="40"/>
      <c r="TQX199" s="40"/>
      <c r="TQY199" s="40"/>
      <c r="TQZ199" s="40"/>
      <c r="TRA199" s="40"/>
      <c r="TRB199" s="40"/>
      <c r="TRC199" s="40"/>
      <c r="TRD199" s="40"/>
      <c r="TRE199" s="40"/>
      <c r="TRF199" s="40"/>
      <c r="TRG199" s="40"/>
      <c r="TRH199" s="40"/>
      <c r="TRI199" s="40"/>
      <c r="TRJ199" s="40"/>
      <c r="TRK199" s="40"/>
      <c r="TRL199" s="40"/>
      <c r="TRM199" s="40"/>
      <c r="TRN199" s="40"/>
      <c r="TRO199" s="40"/>
      <c r="TRP199" s="40"/>
      <c r="TRQ199" s="40"/>
      <c r="TRR199" s="40"/>
      <c r="TRS199" s="40"/>
      <c r="TRT199" s="40"/>
      <c r="TRU199" s="40"/>
      <c r="TRV199" s="40"/>
      <c r="TRW199" s="40"/>
      <c r="TRX199" s="40"/>
      <c r="TRY199" s="40"/>
      <c r="TRZ199" s="40"/>
      <c r="TSA199" s="40"/>
      <c r="TSB199" s="40"/>
      <c r="TSC199" s="40"/>
      <c r="TSD199" s="40"/>
      <c r="TSE199" s="40"/>
      <c r="TSF199" s="40"/>
      <c r="TSG199" s="40"/>
      <c r="TSH199" s="40"/>
      <c r="TSI199" s="40"/>
      <c r="TSJ199" s="40"/>
      <c r="TSK199" s="40"/>
      <c r="TSL199" s="40"/>
      <c r="TSM199" s="40"/>
      <c r="TSN199" s="40"/>
      <c r="TSO199" s="40"/>
      <c r="TSP199" s="40"/>
      <c r="TSQ199" s="40"/>
      <c r="TSR199" s="40"/>
      <c r="TSS199" s="40"/>
      <c r="TST199" s="40"/>
      <c r="TSU199" s="40"/>
      <c r="TSV199" s="40"/>
      <c r="TSW199" s="40"/>
      <c r="TSX199" s="40"/>
      <c r="TSY199" s="40"/>
      <c r="TSZ199" s="40"/>
      <c r="TTA199" s="40"/>
      <c r="TTB199" s="40"/>
      <c r="TTC199" s="40"/>
      <c r="TTD199" s="40"/>
      <c r="TTE199" s="40"/>
      <c r="TTF199" s="40"/>
      <c r="TTG199" s="40"/>
      <c r="TTH199" s="40"/>
      <c r="TTI199" s="40"/>
      <c r="TTJ199" s="40"/>
      <c r="TTK199" s="40"/>
      <c r="TTL199" s="40"/>
      <c r="TTM199" s="40"/>
      <c r="TTN199" s="40"/>
      <c r="TTO199" s="40"/>
      <c r="TTP199" s="40"/>
      <c r="TTQ199" s="40"/>
      <c r="TTR199" s="40"/>
      <c r="TTS199" s="40"/>
      <c r="TTT199" s="40"/>
      <c r="TTU199" s="40"/>
      <c r="TTV199" s="40"/>
      <c r="TTW199" s="40"/>
      <c r="TTX199" s="40"/>
      <c r="TTY199" s="40"/>
      <c r="TTZ199" s="40"/>
      <c r="TUA199" s="40"/>
      <c r="TUB199" s="40"/>
      <c r="TUC199" s="40"/>
      <c r="TUD199" s="40"/>
      <c r="TUE199" s="40"/>
      <c r="TUF199" s="40"/>
      <c r="TUG199" s="40"/>
      <c r="TUH199" s="40"/>
      <c r="TUI199" s="40"/>
      <c r="TUJ199" s="40"/>
      <c r="TUK199" s="40"/>
      <c r="TUL199" s="40"/>
      <c r="TUM199" s="40"/>
      <c r="TUN199" s="40"/>
      <c r="TUO199" s="40"/>
      <c r="TUP199" s="40"/>
      <c r="TUQ199" s="40"/>
      <c r="TUR199" s="40"/>
      <c r="TUS199" s="40"/>
      <c r="TUT199" s="40"/>
      <c r="TUU199" s="40"/>
      <c r="TUV199" s="40"/>
      <c r="TUW199" s="40"/>
      <c r="TUX199" s="40"/>
      <c r="TUY199" s="40"/>
      <c r="TUZ199" s="40"/>
      <c r="TVA199" s="40"/>
      <c r="TVB199" s="40"/>
      <c r="TVC199" s="40"/>
      <c r="TVD199" s="40"/>
      <c r="TVE199" s="40"/>
      <c r="TVF199" s="40"/>
      <c r="TVG199" s="40"/>
      <c r="TVH199" s="40"/>
      <c r="TVI199" s="40"/>
      <c r="TVJ199" s="40"/>
      <c r="TVK199" s="40"/>
      <c r="TVL199" s="40"/>
      <c r="TVM199" s="40"/>
      <c r="TVN199" s="40"/>
      <c r="TVO199" s="40"/>
      <c r="TVP199" s="40"/>
      <c r="TVQ199" s="40"/>
      <c r="TVR199" s="40"/>
      <c r="TVS199" s="40"/>
      <c r="TVT199" s="40"/>
      <c r="TVU199" s="40"/>
      <c r="TVV199" s="40"/>
      <c r="TVW199" s="40"/>
      <c r="TVX199" s="40"/>
      <c r="TVY199" s="40"/>
      <c r="TVZ199" s="40"/>
      <c r="TWA199" s="40"/>
      <c r="TWB199" s="40"/>
      <c r="TWC199" s="40"/>
      <c r="TWD199" s="40"/>
      <c r="TWE199" s="40"/>
      <c r="TWF199" s="40"/>
      <c r="TWG199" s="40"/>
      <c r="TWH199" s="40"/>
      <c r="TWI199" s="40"/>
      <c r="TWJ199" s="40"/>
      <c r="TWK199" s="40"/>
      <c r="TWL199" s="40"/>
      <c r="TWM199" s="40"/>
      <c r="TWN199" s="40"/>
      <c r="TWO199" s="40"/>
      <c r="TWP199" s="40"/>
      <c r="TWQ199" s="40"/>
      <c r="TWR199" s="40"/>
      <c r="TWS199" s="40"/>
      <c r="TWT199" s="40"/>
      <c r="TWU199" s="40"/>
      <c r="TWV199" s="40"/>
      <c r="TWW199" s="40"/>
      <c r="TWX199" s="40"/>
      <c r="TWY199" s="40"/>
      <c r="TWZ199" s="40"/>
      <c r="TXA199" s="40"/>
      <c r="TXB199" s="40"/>
      <c r="TXC199" s="40"/>
      <c r="TXD199" s="40"/>
      <c r="TXE199" s="40"/>
      <c r="TXF199" s="40"/>
      <c r="TXG199" s="40"/>
      <c r="TXH199" s="40"/>
      <c r="TXI199" s="40"/>
      <c r="TXJ199" s="40"/>
      <c r="TXK199" s="40"/>
      <c r="TXL199" s="40"/>
      <c r="TXM199" s="40"/>
      <c r="TXN199" s="40"/>
      <c r="TXO199" s="40"/>
      <c r="TXP199" s="40"/>
      <c r="TXQ199" s="40"/>
      <c r="TXR199" s="40"/>
      <c r="TXS199" s="40"/>
      <c r="TXT199" s="40"/>
      <c r="TXU199" s="40"/>
      <c r="TXV199" s="40"/>
      <c r="TXW199" s="40"/>
      <c r="TXX199" s="40"/>
      <c r="TXY199" s="40"/>
      <c r="TXZ199" s="40"/>
      <c r="TYA199" s="40"/>
      <c r="TYB199" s="40"/>
      <c r="TYC199" s="40"/>
      <c r="TYD199" s="40"/>
      <c r="TYE199" s="40"/>
      <c r="TYF199" s="40"/>
      <c r="TYG199" s="40"/>
      <c r="TYH199" s="40"/>
      <c r="TYI199" s="40"/>
      <c r="TYJ199" s="40"/>
      <c r="TYK199" s="40"/>
      <c r="TYL199" s="40"/>
      <c r="TYM199" s="40"/>
      <c r="TYN199" s="40"/>
      <c r="TYO199" s="40"/>
      <c r="TYP199" s="40"/>
      <c r="TYQ199" s="40"/>
      <c r="TYR199" s="40"/>
      <c r="TYS199" s="40"/>
      <c r="TYT199" s="40"/>
      <c r="TYU199" s="40"/>
      <c r="TYV199" s="40"/>
      <c r="TYW199" s="40"/>
      <c r="TYX199" s="40"/>
      <c r="TYY199" s="40"/>
      <c r="TYZ199" s="40"/>
      <c r="TZA199" s="40"/>
      <c r="TZB199" s="40"/>
      <c r="TZC199" s="40"/>
      <c r="TZD199" s="40"/>
      <c r="TZE199" s="40"/>
      <c r="TZF199" s="40"/>
      <c r="TZG199" s="40"/>
      <c r="TZH199" s="40"/>
      <c r="TZI199" s="40"/>
      <c r="TZJ199" s="40"/>
      <c r="TZK199" s="40"/>
      <c r="TZL199" s="40"/>
      <c r="TZM199" s="40"/>
      <c r="TZN199" s="40"/>
      <c r="TZO199" s="40"/>
      <c r="TZP199" s="40"/>
      <c r="TZQ199" s="40"/>
      <c r="TZR199" s="40"/>
      <c r="TZS199" s="40"/>
      <c r="TZT199" s="40"/>
      <c r="TZU199" s="40"/>
      <c r="TZV199" s="40"/>
      <c r="TZW199" s="40"/>
      <c r="TZX199" s="40"/>
      <c r="TZY199" s="40"/>
      <c r="TZZ199" s="40"/>
      <c r="UAA199" s="40"/>
      <c r="UAB199" s="40"/>
      <c r="UAC199" s="40"/>
      <c r="UAD199" s="40"/>
      <c r="UAE199" s="40"/>
      <c r="UAF199" s="40"/>
      <c r="UAG199" s="40"/>
      <c r="UAH199" s="40"/>
      <c r="UAI199" s="40"/>
      <c r="UAJ199" s="40"/>
      <c r="UAK199" s="40"/>
      <c r="UAL199" s="40"/>
      <c r="UAM199" s="40"/>
      <c r="UAN199" s="40"/>
      <c r="UAO199" s="40"/>
      <c r="UAP199" s="40"/>
      <c r="UAQ199" s="40"/>
      <c r="UAR199" s="40"/>
      <c r="UAS199" s="40"/>
      <c r="UAT199" s="40"/>
      <c r="UAU199" s="40"/>
      <c r="UAV199" s="40"/>
      <c r="UAW199" s="40"/>
      <c r="UAX199" s="40"/>
      <c r="UAY199" s="40"/>
      <c r="UAZ199" s="40"/>
      <c r="UBA199" s="40"/>
      <c r="UBB199" s="40"/>
      <c r="UBC199" s="40"/>
      <c r="UBD199" s="40"/>
      <c r="UBE199" s="40"/>
      <c r="UBF199" s="40"/>
      <c r="UBG199" s="40"/>
      <c r="UBH199" s="40"/>
      <c r="UBI199" s="40"/>
      <c r="UBJ199" s="40"/>
      <c r="UBK199" s="40"/>
      <c r="UBL199" s="40"/>
      <c r="UBM199" s="40"/>
      <c r="UBN199" s="40"/>
      <c r="UBO199" s="40"/>
      <c r="UBP199" s="40"/>
      <c r="UBQ199" s="40"/>
      <c r="UBR199" s="40"/>
      <c r="UBS199" s="40"/>
      <c r="UBT199" s="40"/>
      <c r="UBU199" s="40"/>
      <c r="UBV199" s="40"/>
      <c r="UBW199" s="40"/>
      <c r="UBX199" s="40"/>
      <c r="UBY199" s="40"/>
      <c r="UBZ199" s="40"/>
      <c r="UCA199" s="40"/>
      <c r="UCB199" s="40"/>
      <c r="UCC199" s="40"/>
      <c r="UCD199" s="40"/>
      <c r="UCE199" s="40"/>
      <c r="UCF199" s="40"/>
      <c r="UCG199" s="40"/>
      <c r="UCH199" s="40"/>
      <c r="UCI199" s="40"/>
      <c r="UCJ199" s="40"/>
      <c r="UCK199" s="40"/>
      <c r="UCL199" s="40"/>
      <c r="UCM199" s="40"/>
      <c r="UCN199" s="40"/>
      <c r="UCO199" s="40"/>
      <c r="UCP199" s="40"/>
      <c r="UCQ199" s="40"/>
      <c r="UCR199" s="40"/>
      <c r="UCS199" s="40"/>
      <c r="UCT199" s="40"/>
      <c r="UCU199" s="40"/>
      <c r="UCV199" s="40"/>
      <c r="UCW199" s="40"/>
      <c r="UCX199" s="40"/>
      <c r="UCY199" s="40"/>
      <c r="UCZ199" s="40"/>
      <c r="UDA199" s="40"/>
      <c r="UDB199" s="40"/>
      <c r="UDC199" s="40"/>
      <c r="UDD199" s="40"/>
      <c r="UDE199" s="40"/>
      <c r="UDF199" s="40"/>
      <c r="UDG199" s="40"/>
      <c r="UDH199" s="40"/>
      <c r="UDI199" s="40"/>
      <c r="UDJ199" s="40"/>
      <c r="UDK199" s="40"/>
      <c r="UDL199" s="40"/>
      <c r="UDM199" s="40"/>
      <c r="UDN199" s="40"/>
      <c r="UDO199" s="40"/>
      <c r="UDP199" s="40"/>
      <c r="UDQ199" s="40"/>
      <c r="UDR199" s="40"/>
      <c r="UDS199" s="40"/>
      <c r="UDT199" s="40"/>
      <c r="UDU199" s="40"/>
      <c r="UDV199" s="40"/>
      <c r="UDW199" s="40"/>
      <c r="UDX199" s="40"/>
      <c r="UDY199" s="40"/>
      <c r="UDZ199" s="40"/>
      <c r="UEA199" s="40"/>
      <c r="UEB199" s="40"/>
      <c r="UEC199" s="40"/>
      <c r="UED199" s="40"/>
      <c r="UEE199" s="40"/>
      <c r="UEF199" s="40"/>
      <c r="UEG199" s="40"/>
      <c r="UEH199" s="40"/>
      <c r="UEI199" s="40"/>
      <c r="UEJ199" s="40"/>
      <c r="UEK199" s="40"/>
      <c r="UEL199" s="40"/>
      <c r="UEM199" s="40"/>
      <c r="UEN199" s="40"/>
      <c r="UEO199" s="40"/>
      <c r="UEP199" s="40"/>
      <c r="UEQ199" s="40"/>
      <c r="UER199" s="40"/>
      <c r="UES199" s="40"/>
      <c r="UET199" s="40"/>
      <c r="UEU199" s="40"/>
      <c r="UEV199" s="40"/>
      <c r="UEW199" s="40"/>
      <c r="UEX199" s="40"/>
      <c r="UEY199" s="40"/>
      <c r="UEZ199" s="40"/>
      <c r="UFA199" s="40"/>
      <c r="UFB199" s="40"/>
      <c r="UFC199" s="40"/>
      <c r="UFD199" s="40"/>
      <c r="UFE199" s="40"/>
      <c r="UFF199" s="40"/>
      <c r="UFG199" s="40"/>
      <c r="UFH199" s="40"/>
      <c r="UFI199" s="40"/>
      <c r="UFJ199" s="40"/>
      <c r="UFK199" s="40"/>
      <c r="UFL199" s="40"/>
      <c r="UFM199" s="40"/>
      <c r="UFN199" s="40"/>
      <c r="UFO199" s="40"/>
      <c r="UFP199" s="40"/>
      <c r="UFQ199" s="40"/>
      <c r="UFR199" s="40"/>
      <c r="UFS199" s="40"/>
      <c r="UFT199" s="40"/>
      <c r="UFU199" s="40"/>
      <c r="UFV199" s="40"/>
      <c r="UFW199" s="40"/>
      <c r="UFX199" s="40"/>
      <c r="UFY199" s="40"/>
      <c r="UFZ199" s="40"/>
      <c r="UGA199" s="40"/>
      <c r="UGB199" s="40"/>
      <c r="UGC199" s="40"/>
      <c r="UGD199" s="40"/>
      <c r="UGE199" s="40"/>
      <c r="UGF199" s="40"/>
      <c r="UGG199" s="40"/>
      <c r="UGH199" s="40"/>
      <c r="UGI199" s="40"/>
      <c r="UGJ199" s="40"/>
      <c r="UGK199" s="40"/>
      <c r="UGL199" s="40"/>
      <c r="UGM199" s="40"/>
      <c r="UGN199" s="40"/>
      <c r="UGO199" s="40"/>
      <c r="UGP199" s="40"/>
      <c r="UGQ199" s="40"/>
      <c r="UGR199" s="40"/>
      <c r="UGS199" s="40"/>
      <c r="UGT199" s="40"/>
      <c r="UGU199" s="40"/>
      <c r="UGV199" s="40"/>
      <c r="UGW199" s="40"/>
      <c r="UGX199" s="40"/>
      <c r="UGY199" s="40"/>
      <c r="UGZ199" s="40"/>
      <c r="UHA199" s="40"/>
      <c r="UHB199" s="40"/>
      <c r="UHC199" s="40"/>
      <c r="UHD199" s="40"/>
      <c r="UHE199" s="40"/>
      <c r="UHF199" s="40"/>
      <c r="UHG199" s="40"/>
      <c r="UHH199" s="40"/>
      <c r="UHI199" s="40"/>
      <c r="UHJ199" s="40"/>
      <c r="UHK199" s="40"/>
      <c r="UHL199" s="40"/>
      <c r="UHM199" s="40"/>
      <c r="UHN199" s="40"/>
      <c r="UHO199" s="40"/>
      <c r="UHP199" s="40"/>
      <c r="UHQ199" s="40"/>
      <c r="UHR199" s="40"/>
      <c r="UHS199" s="40"/>
      <c r="UHT199" s="40"/>
      <c r="UHU199" s="40"/>
      <c r="UHV199" s="40"/>
      <c r="UHW199" s="40"/>
      <c r="UHX199" s="40"/>
      <c r="UHY199" s="40"/>
      <c r="UHZ199" s="40"/>
      <c r="UIA199" s="40"/>
      <c r="UIB199" s="40"/>
      <c r="UIC199" s="40"/>
      <c r="UID199" s="40"/>
      <c r="UIE199" s="40"/>
      <c r="UIF199" s="40"/>
      <c r="UIG199" s="40"/>
      <c r="UIH199" s="40"/>
      <c r="UII199" s="40"/>
      <c r="UIJ199" s="40"/>
      <c r="UIK199" s="40"/>
      <c r="UIL199" s="40"/>
      <c r="UIM199" s="40"/>
      <c r="UIN199" s="40"/>
      <c r="UIO199" s="40"/>
      <c r="UIP199" s="40"/>
      <c r="UIQ199" s="40"/>
      <c r="UIR199" s="40"/>
      <c r="UIS199" s="40"/>
      <c r="UIT199" s="40"/>
      <c r="UIU199" s="40"/>
      <c r="UIV199" s="40"/>
      <c r="UIW199" s="40"/>
      <c r="UIX199" s="40"/>
      <c r="UIY199" s="40"/>
      <c r="UIZ199" s="40"/>
      <c r="UJA199" s="40"/>
      <c r="UJB199" s="40"/>
      <c r="UJC199" s="40"/>
      <c r="UJD199" s="40"/>
      <c r="UJE199" s="40"/>
      <c r="UJF199" s="40"/>
      <c r="UJG199" s="40"/>
      <c r="UJH199" s="40"/>
      <c r="UJI199" s="40"/>
      <c r="UJJ199" s="40"/>
      <c r="UJK199" s="40"/>
      <c r="UJL199" s="40"/>
      <c r="UJM199" s="40"/>
      <c r="UJN199" s="40"/>
      <c r="UJO199" s="40"/>
      <c r="UJP199" s="40"/>
      <c r="UJQ199" s="40"/>
      <c r="UJR199" s="40"/>
      <c r="UJS199" s="40"/>
      <c r="UJT199" s="40"/>
      <c r="UJU199" s="40"/>
      <c r="UJV199" s="40"/>
      <c r="UJW199" s="40"/>
      <c r="UJX199" s="40"/>
      <c r="UJY199" s="40"/>
      <c r="UJZ199" s="40"/>
      <c r="UKA199" s="40"/>
      <c r="UKB199" s="40"/>
      <c r="UKC199" s="40"/>
      <c r="UKD199" s="40"/>
      <c r="UKE199" s="40"/>
      <c r="UKF199" s="40"/>
      <c r="UKG199" s="40"/>
      <c r="UKH199" s="40"/>
      <c r="UKI199" s="40"/>
      <c r="UKJ199" s="40"/>
      <c r="UKK199" s="40"/>
      <c r="UKL199" s="40"/>
      <c r="UKM199" s="40"/>
      <c r="UKN199" s="40"/>
      <c r="UKO199" s="40"/>
      <c r="UKP199" s="40"/>
      <c r="UKQ199" s="40"/>
      <c r="UKR199" s="40"/>
      <c r="UKS199" s="40"/>
      <c r="UKT199" s="40"/>
      <c r="UKU199" s="40"/>
      <c r="UKV199" s="40"/>
      <c r="UKW199" s="40"/>
      <c r="UKX199" s="40"/>
      <c r="UKY199" s="40"/>
      <c r="UKZ199" s="40"/>
      <c r="ULA199" s="40"/>
      <c r="ULB199" s="40"/>
      <c r="ULC199" s="40"/>
      <c r="ULD199" s="40"/>
      <c r="ULE199" s="40"/>
      <c r="ULF199" s="40"/>
      <c r="ULG199" s="40"/>
      <c r="ULH199" s="40"/>
      <c r="ULI199" s="40"/>
      <c r="ULJ199" s="40"/>
      <c r="ULK199" s="40"/>
      <c r="ULL199" s="40"/>
      <c r="ULM199" s="40"/>
      <c r="ULN199" s="40"/>
      <c r="ULO199" s="40"/>
      <c r="ULP199" s="40"/>
      <c r="ULQ199" s="40"/>
      <c r="ULR199" s="40"/>
      <c r="ULS199" s="40"/>
      <c r="ULT199" s="40"/>
      <c r="ULU199" s="40"/>
      <c r="ULV199" s="40"/>
      <c r="ULW199" s="40"/>
      <c r="ULX199" s="40"/>
      <c r="ULY199" s="40"/>
      <c r="ULZ199" s="40"/>
      <c r="UMA199" s="40"/>
      <c r="UMB199" s="40"/>
      <c r="UMC199" s="40"/>
      <c r="UMD199" s="40"/>
      <c r="UME199" s="40"/>
      <c r="UMF199" s="40"/>
      <c r="UMG199" s="40"/>
      <c r="UMH199" s="40"/>
      <c r="UMI199" s="40"/>
      <c r="UMJ199" s="40"/>
      <c r="UMK199" s="40"/>
      <c r="UML199" s="40"/>
      <c r="UMM199" s="40"/>
      <c r="UMN199" s="40"/>
      <c r="UMO199" s="40"/>
      <c r="UMP199" s="40"/>
      <c r="UMQ199" s="40"/>
      <c r="UMR199" s="40"/>
      <c r="UMS199" s="40"/>
      <c r="UMT199" s="40"/>
      <c r="UMU199" s="40"/>
      <c r="UMV199" s="40"/>
      <c r="UMW199" s="40"/>
      <c r="UMX199" s="40"/>
      <c r="UMY199" s="40"/>
      <c r="UMZ199" s="40"/>
      <c r="UNA199" s="40"/>
      <c r="UNB199" s="40"/>
      <c r="UNC199" s="40"/>
      <c r="UND199" s="40"/>
      <c r="UNE199" s="40"/>
      <c r="UNF199" s="40"/>
      <c r="UNG199" s="40"/>
      <c r="UNH199" s="40"/>
      <c r="UNI199" s="40"/>
      <c r="UNJ199" s="40"/>
      <c r="UNK199" s="40"/>
      <c r="UNL199" s="40"/>
      <c r="UNM199" s="40"/>
      <c r="UNN199" s="40"/>
      <c r="UNO199" s="40"/>
      <c r="UNP199" s="40"/>
      <c r="UNQ199" s="40"/>
      <c r="UNR199" s="40"/>
      <c r="UNS199" s="40"/>
      <c r="UNT199" s="40"/>
      <c r="UNU199" s="40"/>
      <c r="UNV199" s="40"/>
      <c r="UNW199" s="40"/>
      <c r="UNX199" s="40"/>
      <c r="UNY199" s="40"/>
      <c r="UNZ199" s="40"/>
      <c r="UOA199" s="40"/>
      <c r="UOB199" s="40"/>
      <c r="UOC199" s="40"/>
      <c r="UOD199" s="40"/>
      <c r="UOE199" s="40"/>
      <c r="UOF199" s="40"/>
      <c r="UOG199" s="40"/>
      <c r="UOH199" s="40"/>
      <c r="UOI199" s="40"/>
      <c r="UOJ199" s="40"/>
      <c r="UOK199" s="40"/>
      <c r="UOL199" s="40"/>
      <c r="UOM199" s="40"/>
      <c r="UON199" s="40"/>
      <c r="UOO199" s="40"/>
      <c r="UOP199" s="40"/>
      <c r="UOQ199" s="40"/>
      <c r="UOR199" s="40"/>
      <c r="UOS199" s="40"/>
      <c r="UOT199" s="40"/>
      <c r="UOU199" s="40"/>
      <c r="UOV199" s="40"/>
      <c r="UOW199" s="40"/>
      <c r="UOX199" s="40"/>
      <c r="UOY199" s="40"/>
      <c r="UOZ199" s="40"/>
      <c r="UPA199" s="40"/>
      <c r="UPB199" s="40"/>
      <c r="UPC199" s="40"/>
      <c r="UPD199" s="40"/>
      <c r="UPE199" s="40"/>
      <c r="UPF199" s="40"/>
      <c r="UPG199" s="40"/>
      <c r="UPH199" s="40"/>
      <c r="UPI199" s="40"/>
      <c r="UPJ199" s="40"/>
      <c r="UPK199" s="40"/>
      <c r="UPL199" s="40"/>
      <c r="UPM199" s="40"/>
      <c r="UPN199" s="40"/>
      <c r="UPO199" s="40"/>
      <c r="UPP199" s="40"/>
      <c r="UPQ199" s="40"/>
      <c r="UPR199" s="40"/>
      <c r="UPS199" s="40"/>
      <c r="UPT199" s="40"/>
      <c r="UPU199" s="40"/>
      <c r="UPV199" s="40"/>
      <c r="UPW199" s="40"/>
      <c r="UPX199" s="40"/>
      <c r="UPY199" s="40"/>
      <c r="UPZ199" s="40"/>
      <c r="UQA199" s="40"/>
      <c r="UQB199" s="40"/>
      <c r="UQC199" s="40"/>
      <c r="UQD199" s="40"/>
      <c r="UQE199" s="40"/>
      <c r="UQF199" s="40"/>
      <c r="UQG199" s="40"/>
      <c r="UQH199" s="40"/>
      <c r="UQI199" s="40"/>
      <c r="UQJ199" s="40"/>
      <c r="UQK199" s="40"/>
      <c r="UQL199" s="40"/>
      <c r="UQM199" s="40"/>
      <c r="UQN199" s="40"/>
      <c r="UQO199" s="40"/>
      <c r="UQP199" s="40"/>
      <c r="UQQ199" s="40"/>
      <c r="UQR199" s="40"/>
      <c r="UQS199" s="40"/>
      <c r="UQT199" s="40"/>
      <c r="UQU199" s="40"/>
      <c r="UQV199" s="40"/>
      <c r="UQW199" s="40"/>
      <c r="UQX199" s="40"/>
      <c r="UQY199" s="40"/>
      <c r="UQZ199" s="40"/>
      <c r="URA199" s="40"/>
      <c r="URB199" s="40"/>
      <c r="URC199" s="40"/>
      <c r="URD199" s="40"/>
      <c r="URE199" s="40"/>
      <c r="URF199" s="40"/>
      <c r="URG199" s="40"/>
      <c r="URH199" s="40"/>
      <c r="URI199" s="40"/>
      <c r="URJ199" s="40"/>
      <c r="URK199" s="40"/>
      <c r="URL199" s="40"/>
      <c r="URM199" s="40"/>
      <c r="URN199" s="40"/>
      <c r="URO199" s="40"/>
      <c r="URP199" s="40"/>
      <c r="URQ199" s="40"/>
      <c r="URR199" s="40"/>
      <c r="URS199" s="40"/>
      <c r="URT199" s="40"/>
      <c r="URU199" s="40"/>
      <c r="URV199" s="40"/>
      <c r="URW199" s="40"/>
      <c r="URX199" s="40"/>
      <c r="URY199" s="40"/>
      <c r="URZ199" s="40"/>
      <c r="USA199" s="40"/>
      <c r="USB199" s="40"/>
      <c r="USC199" s="40"/>
      <c r="USD199" s="40"/>
      <c r="USE199" s="40"/>
      <c r="USF199" s="40"/>
      <c r="USG199" s="40"/>
      <c r="USH199" s="40"/>
      <c r="USI199" s="40"/>
      <c r="USJ199" s="40"/>
      <c r="USK199" s="40"/>
      <c r="USL199" s="40"/>
      <c r="USM199" s="40"/>
      <c r="USN199" s="40"/>
      <c r="USO199" s="40"/>
      <c r="USP199" s="40"/>
      <c r="USQ199" s="40"/>
      <c r="USR199" s="40"/>
      <c r="USS199" s="40"/>
      <c r="UST199" s="40"/>
      <c r="USU199" s="40"/>
      <c r="USV199" s="40"/>
      <c r="USW199" s="40"/>
      <c r="USX199" s="40"/>
      <c r="USY199" s="40"/>
      <c r="USZ199" s="40"/>
      <c r="UTA199" s="40"/>
      <c r="UTB199" s="40"/>
      <c r="UTC199" s="40"/>
      <c r="UTD199" s="40"/>
      <c r="UTE199" s="40"/>
      <c r="UTF199" s="40"/>
      <c r="UTG199" s="40"/>
      <c r="UTH199" s="40"/>
      <c r="UTI199" s="40"/>
      <c r="UTJ199" s="40"/>
      <c r="UTK199" s="40"/>
      <c r="UTL199" s="40"/>
      <c r="UTM199" s="40"/>
      <c r="UTN199" s="40"/>
      <c r="UTO199" s="40"/>
      <c r="UTP199" s="40"/>
      <c r="UTQ199" s="40"/>
      <c r="UTR199" s="40"/>
      <c r="UTS199" s="40"/>
      <c r="UTT199" s="40"/>
      <c r="UTU199" s="40"/>
      <c r="UTV199" s="40"/>
      <c r="UTW199" s="40"/>
      <c r="UTX199" s="40"/>
      <c r="UTY199" s="40"/>
      <c r="UTZ199" s="40"/>
      <c r="UUA199" s="40"/>
      <c r="UUB199" s="40"/>
      <c r="UUC199" s="40"/>
      <c r="UUD199" s="40"/>
      <c r="UUE199" s="40"/>
      <c r="UUF199" s="40"/>
      <c r="UUG199" s="40"/>
      <c r="UUH199" s="40"/>
      <c r="UUI199" s="40"/>
      <c r="UUJ199" s="40"/>
      <c r="UUK199" s="40"/>
      <c r="UUL199" s="40"/>
      <c r="UUM199" s="40"/>
      <c r="UUN199" s="40"/>
      <c r="UUO199" s="40"/>
      <c r="UUP199" s="40"/>
      <c r="UUQ199" s="40"/>
      <c r="UUR199" s="40"/>
      <c r="UUS199" s="40"/>
      <c r="UUT199" s="40"/>
      <c r="UUU199" s="40"/>
      <c r="UUV199" s="40"/>
      <c r="UUW199" s="40"/>
      <c r="UUX199" s="40"/>
      <c r="UUY199" s="40"/>
      <c r="UUZ199" s="40"/>
      <c r="UVA199" s="40"/>
      <c r="UVB199" s="40"/>
      <c r="UVC199" s="40"/>
      <c r="UVD199" s="40"/>
      <c r="UVE199" s="40"/>
      <c r="UVF199" s="40"/>
      <c r="UVG199" s="40"/>
      <c r="UVH199" s="40"/>
      <c r="UVI199" s="40"/>
      <c r="UVJ199" s="40"/>
      <c r="UVK199" s="40"/>
      <c r="UVL199" s="40"/>
      <c r="UVM199" s="40"/>
      <c r="UVN199" s="40"/>
      <c r="UVO199" s="40"/>
      <c r="UVP199" s="40"/>
      <c r="UVQ199" s="40"/>
      <c r="UVR199" s="40"/>
      <c r="UVS199" s="40"/>
      <c r="UVT199" s="40"/>
      <c r="UVU199" s="40"/>
      <c r="UVV199" s="40"/>
      <c r="UVW199" s="40"/>
      <c r="UVX199" s="40"/>
      <c r="UVY199" s="40"/>
      <c r="UVZ199" s="40"/>
      <c r="UWA199" s="40"/>
      <c r="UWB199" s="40"/>
      <c r="UWC199" s="40"/>
      <c r="UWD199" s="40"/>
      <c r="UWE199" s="40"/>
      <c r="UWF199" s="40"/>
      <c r="UWG199" s="40"/>
      <c r="UWH199" s="40"/>
      <c r="UWI199" s="40"/>
      <c r="UWJ199" s="40"/>
      <c r="UWK199" s="40"/>
      <c r="UWL199" s="40"/>
      <c r="UWM199" s="40"/>
      <c r="UWN199" s="40"/>
      <c r="UWO199" s="40"/>
      <c r="UWP199" s="40"/>
      <c r="UWQ199" s="40"/>
      <c r="UWR199" s="40"/>
      <c r="UWS199" s="40"/>
      <c r="UWT199" s="40"/>
      <c r="UWU199" s="40"/>
      <c r="UWV199" s="40"/>
      <c r="UWW199" s="40"/>
      <c r="UWX199" s="40"/>
      <c r="UWY199" s="40"/>
      <c r="UWZ199" s="40"/>
      <c r="UXA199" s="40"/>
      <c r="UXB199" s="40"/>
      <c r="UXC199" s="40"/>
      <c r="UXD199" s="40"/>
      <c r="UXE199" s="40"/>
      <c r="UXF199" s="40"/>
      <c r="UXG199" s="40"/>
      <c r="UXH199" s="40"/>
      <c r="UXI199" s="40"/>
      <c r="UXJ199" s="40"/>
      <c r="UXK199" s="40"/>
      <c r="UXL199" s="40"/>
      <c r="UXM199" s="40"/>
      <c r="UXN199" s="40"/>
      <c r="UXO199" s="40"/>
      <c r="UXP199" s="40"/>
      <c r="UXQ199" s="40"/>
      <c r="UXR199" s="40"/>
      <c r="UXS199" s="40"/>
      <c r="UXT199" s="40"/>
      <c r="UXU199" s="40"/>
      <c r="UXV199" s="40"/>
      <c r="UXW199" s="40"/>
      <c r="UXX199" s="40"/>
      <c r="UXY199" s="40"/>
      <c r="UXZ199" s="40"/>
      <c r="UYA199" s="40"/>
      <c r="UYB199" s="40"/>
      <c r="UYC199" s="40"/>
      <c r="UYD199" s="40"/>
      <c r="UYE199" s="40"/>
      <c r="UYF199" s="40"/>
      <c r="UYG199" s="40"/>
      <c r="UYH199" s="40"/>
      <c r="UYI199" s="40"/>
      <c r="UYJ199" s="40"/>
      <c r="UYK199" s="40"/>
      <c r="UYL199" s="40"/>
      <c r="UYM199" s="40"/>
      <c r="UYN199" s="40"/>
      <c r="UYO199" s="40"/>
      <c r="UYP199" s="40"/>
      <c r="UYQ199" s="40"/>
      <c r="UYR199" s="40"/>
      <c r="UYS199" s="40"/>
      <c r="UYT199" s="40"/>
      <c r="UYU199" s="40"/>
      <c r="UYV199" s="40"/>
      <c r="UYW199" s="40"/>
      <c r="UYX199" s="40"/>
      <c r="UYY199" s="40"/>
      <c r="UYZ199" s="40"/>
      <c r="UZA199" s="40"/>
      <c r="UZB199" s="40"/>
      <c r="UZC199" s="40"/>
      <c r="UZD199" s="40"/>
      <c r="UZE199" s="40"/>
      <c r="UZF199" s="40"/>
      <c r="UZG199" s="40"/>
      <c r="UZH199" s="40"/>
      <c r="UZI199" s="40"/>
      <c r="UZJ199" s="40"/>
      <c r="UZK199" s="40"/>
      <c r="UZL199" s="40"/>
      <c r="UZM199" s="40"/>
      <c r="UZN199" s="40"/>
      <c r="UZO199" s="40"/>
      <c r="UZP199" s="40"/>
      <c r="UZQ199" s="40"/>
      <c r="UZR199" s="40"/>
      <c r="UZS199" s="40"/>
      <c r="UZT199" s="40"/>
      <c r="UZU199" s="40"/>
      <c r="UZV199" s="40"/>
      <c r="UZW199" s="40"/>
      <c r="UZX199" s="40"/>
      <c r="UZY199" s="40"/>
      <c r="UZZ199" s="40"/>
      <c r="VAA199" s="40"/>
      <c r="VAB199" s="40"/>
      <c r="VAC199" s="40"/>
      <c r="VAD199" s="40"/>
      <c r="VAE199" s="40"/>
      <c r="VAF199" s="40"/>
      <c r="VAG199" s="40"/>
      <c r="VAH199" s="40"/>
      <c r="VAI199" s="40"/>
      <c r="VAJ199" s="40"/>
      <c r="VAK199" s="40"/>
      <c r="VAL199" s="40"/>
      <c r="VAM199" s="40"/>
      <c r="VAN199" s="40"/>
      <c r="VAO199" s="40"/>
      <c r="VAP199" s="40"/>
      <c r="VAQ199" s="40"/>
      <c r="VAR199" s="40"/>
      <c r="VAS199" s="40"/>
      <c r="VAT199" s="40"/>
      <c r="VAU199" s="40"/>
      <c r="VAV199" s="40"/>
      <c r="VAW199" s="40"/>
      <c r="VAX199" s="40"/>
      <c r="VAY199" s="40"/>
      <c r="VAZ199" s="40"/>
      <c r="VBA199" s="40"/>
      <c r="VBB199" s="40"/>
      <c r="VBC199" s="40"/>
      <c r="VBD199" s="40"/>
      <c r="VBE199" s="40"/>
      <c r="VBF199" s="40"/>
      <c r="VBG199" s="40"/>
      <c r="VBH199" s="40"/>
      <c r="VBI199" s="40"/>
      <c r="VBJ199" s="40"/>
      <c r="VBK199" s="40"/>
      <c r="VBL199" s="40"/>
      <c r="VBM199" s="40"/>
      <c r="VBN199" s="40"/>
      <c r="VBO199" s="40"/>
      <c r="VBP199" s="40"/>
      <c r="VBQ199" s="40"/>
      <c r="VBR199" s="40"/>
      <c r="VBS199" s="40"/>
      <c r="VBT199" s="40"/>
      <c r="VBU199" s="40"/>
      <c r="VBV199" s="40"/>
      <c r="VBW199" s="40"/>
      <c r="VBX199" s="40"/>
      <c r="VBY199" s="40"/>
      <c r="VBZ199" s="40"/>
      <c r="VCA199" s="40"/>
      <c r="VCB199" s="40"/>
      <c r="VCC199" s="40"/>
      <c r="VCD199" s="40"/>
      <c r="VCE199" s="40"/>
      <c r="VCF199" s="40"/>
      <c r="VCG199" s="40"/>
      <c r="VCH199" s="40"/>
      <c r="VCI199" s="40"/>
      <c r="VCJ199" s="40"/>
      <c r="VCK199" s="40"/>
      <c r="VCL199" s="40"/>
      <c r="VCM199" s="40"/>
      <c r="VCN199" s="40"/>
      <c r="VCO199" s="40"/>
      <c r="VCP199" s="40"/>
      <c r="VCQ199" s="40"/>
      <c r="VCR199" s="40"/>
      <c r="VCS199" s="40"/>
      <c r="VCT199" s="40"/>
      <c r="VCU199" s="40"/>
      <c r="VCV199" s="40"/>
      <c r="VCW199" s="40"/>
      <c r="VCX199" s="40"/>
      <c r="VCY199" s="40"/>
      <c r="VCZ199" s="40"/>
      <c r="VDA199" s="40"/>
      <c r="VDB199" s="40"/>
      <c r="VDC199" s="40"/>
      <c r="VDD199" s="40"/>
      <c r="VDE199" s="40"/>
      <c r="VDF199" s="40"/>
      <c r="VDG199" s="40"/>
      <c r="VDH199" s="40"/>
      <c r="VDI199" s="40"/>
      <c r="VDJ199" s="40"/>
      <c r="VDK199" s="40"/>
      <c r="VDL199" s="40"/>
      <c r="VDM199" s="40"/>
      <c r="VDN199" s="40"/>
      <c r="VDO199" s="40"/>
      <c r="VDP199" s="40"/>
      <c r="VDQ199" s="40"/>
      <c r="VDR199" s="40"/>
      <c r="VDS199" s="40"/>
      <c r="VDT199" s="40"/>
      <c r="VDU199" s="40"/>
      <c r="VDV199" s="40"/>
      <c r="VDW199" s="40"/>
      <c r="VDX199" s="40"/>
      <c r="VDY199" s="40"/>
      <c r="VDZ199" s="40"/>
      <c r="VEA199" s="40"/>
      <c r="VEB199" s="40"/>
      <c r="VEC199" s="40"/>
      <c r="VED199" s="40"/>
      <c r="VEE199" s="40"/>
      <c r="VEF199" s="40"/>
      <c r="VEG199" s="40"/>
      <c r="VEH199" s="40"/>
      <c r="VEI199" s="40"/>
      <c r="VEJ199" s="40"/>
      <c r="VEK199" s="40"/>
      <c r="VEL199" s="40"/>
      <c r="VEM199" s="40"/>
      <c r="VEN199" s="40"/>
      <c r="VEO199" s="40"/>
      <c r="VEP199" s="40"/>
      <c r="VEQ199" s="40"/>
      <c r="VER199" s="40"/>
      <c r="VES199" s="40"/>
      <c r="VET199" s="40"/>
      <c r="VEU199" s="40"/>
      <c r="VEV199" s="40"/>
      <c r="VEW199" s="40"/>
      <c r="VEX199" s="40"/>
      <c r="VEY199" s="40"/>
      <c r="VEZ199" s="40"/>
      <c r="VFA199" s="40"/>
      <c r="VFB199" s="40"/>
      <c r="VFC199" s="40"/>
      <c r="VFD199" s="40"/>
      <c r="VFE199" s="40"/>
      <c r="VFF199" s="40"/>
      <c r="VFG199" s="40"/>
      <c r="VFH199" s="40"/>
      <c r="VFI199" s="40"/>
      <c r="VFJ199" s="40"/>
      <c r="VFK199" s="40"/>
      <c r="VFL199" s="40"/>
      <c r="VFM199" s="40"/>
      <c r="VFN199" s="40"/>
      <c r="VFO199" s="40"/>
      <c r="VFP199" s="40"/>
      <c r="VFQ199" s="40"/>
      <c r="VFR199" s="40"/>
      <c r="VFS199" s="40"/>
      <c r="VFT199" s="40"/>
      <c r="VFU199" s="40"/>
      <c r="VFV199" s="40"/>
      <c r="VFW199" s="40"/>
      <c r="VFX199" s="40"/>
      <c r="VFY199" s="40"/>
      <c r="VFZ199" s="40"/>
      <c r="VGA199" s="40"/>
      <c r="VGB199" s="40"/>
      <c r="VGC199" s="40"/>
      <c r="VGD199" s="40"/>
      <c r="VGE199" s="40"/>
      <c r="VGF199" s="40"/>
      <c r="VGG199" s="40"/>
      <c r="VGH199" s="40"/>
      <c r="VGI199" s="40"/>
      <c r="VGJ199" s="40"/>
      <c r="VGK199" s="40"/>
      <c r="VGL199" s="40"/>
      <c r="VGM199" s="40"/>
      <c r="VGN199" s="40"/>
      <c r="VGO199" s="40"/>
      <c r="VGP199" s="40"/>
      <c r="VGQ199" s="40"/>
      <c r="VGR199" s="40"/>
      <c r="VGS199" s="40"/>
      <c r="VGT199" s="40"/>
      <c r="VGU199" s="40"/>
      <c r="VGV199" s="40"/>
      <c r="VGW199" s="40"/>
      <c r="VGX199" s="40"/>
      <c r="VGY199" s="40"/>
      <c r="VGZ199" s="40"/>
      <c r="VHA199" s="40"/>
      <c r="VHB199" s="40"/>
      <c r="VHC199" s="40"/>
      <c r="VHD199" s="40"/>
      <c r="VHE199" s="40"/>
      <c r="VHF199" s="40"/>
      <c r="VHG199" s="40"/>
      <c r="VHH199" s="40"/>
      <c r="VHI199" s="40"/>
      <c r="VHJ199" s="40"/>
      <c r="VHK199" s="40"/>
      <c r="VHL199" s="40"/>
      <c r="VHM199" s="40"/>
      <c r="VHN199" s="40"/>
      <c r="VHO199" s="40"/>
      <c r="VHP199" s="40"/>
      <c r="VHQ199" s="40"/>
      <c r="VHR199" s="40"/>
      <c r="VHS199" s="40"/>
      <c r="VHT199" s="40"/>
      <c r="VHU199" s="40"/>
      <c r="VHV199" s="40"/>
      <c r="VHW199" s="40"/>
      <c r="VHX199" s="40"/>
      <c r="VHY199" s="40"/>
      <c r="VHZ199" s="40"/>
      <c r="VIA199" s="40"/>
      <c r="VIB199" s="40"/>
      <c r="VIC199" s="40"/>
      <c r="VID199" s="40"/>
      <c r="VIE199" s="40"/>
      <c r="VIF199" s="40"/>
      <c r="VIG199" s="40"/>
      <c r="VIH199" s="40"/>
      <c r="VII199" s="40"/>
      <c r="VIJ199" s="40"/>
      <c r="VIK199" s="40"/>
      <c r="VIL199" s="40"/>
      <c r="VIM199" s="40"/>
      <c r="VIN199" s="40"/>
      <c r="VIO199" s="40"/>
      <c r="VIP199" s="40"/>
      <c r="VIQ199" s="40"/>
      <c r="VIR199" s="40"/>
      <c r="VIS199" s="40"/>
      <c r="VIT199" s="40"/>
      <c r="VIU199" s="40"/>
      <c r="VIV199" s="40"/>
      <c r="VIW199" s="40"/>
      <c r="VIX199" s="40"/>
      <c r="VIY199" s="40"/>
      <c r="VIZ199" s="40"/>
      <c r="VJA199" s="40"/>
      <c r="VJB199" s="40"/>
      <c r="VJC199" s="40"/>
      <c r="VJD199" s="40"/>
      <c r="VJE199" s="40"/>
      <c r="VJF199" s="40"/>
      <c r="VJG199" s="40"/>
      <c r="VJH199" s="40"/>
      <c r="VJI199" s="40"/>
      <c r="VJJ199" s="40"/>
      <c r="VJK199" s="40"/>
      <c r="VJL199" s="40"/>
      <c r="VJM199" s="40"/>
      <c r="VJN199" s="40"/>
      <c r="VJO199" s="40"/>
      <c r="VJP199" s="40"/>
      <c r="VJQ199" s="40"/>
      <c r="VJR199" s="40"/>
      <c r="VJS199" s="40"/>
      <c r="VJT199" s="40"/>
      <c r="VJU199" s="40"/>
      <c r="VJV199" s="40"/>
      <c r="VJW199" s="40"/>
      <c r="VJX199" s="40"/>
      <c r="VJY199" s="40"/>
      <c r="VJZ199" s="40"/>
      <c r="VKA199" s="40"/>
      <c r="VKB199" s="40"/>
      <c r="VKC199" s="40"/>
      <c r="VKD199" s="40"/>
      <c r="VKE199" s="40"/>
      <c r="VKF199" s="40"/>
      <c r="VKG199" s="40"/>
      <c r="VKH199" s="40"/>
      <c r="VKI199" s="40"/>
      <c r="VKJ199" s="40"/>
      <c r="VKK199" s="40"/>
      <c r="VKL199" s="40"/>
      <c r="VKM199" s="40"/>
      <c r="VKN199" s="40"/>
      <c r="VKO199" s="40"/>
      <c r="VKP199" s="40"/>
      <c r="VKQ199" s="40"/>
      <c r="VKR199" s="40"/>
      <c r="VKS199" s="40"/>
      <c r="VKT199" s="40"/>
      <c r="VKU199" s="40"/>
      <c r="VKV199" s="40"/>
      <c r="VKW199" s="40"/>
      <c r="VKX199" s="40"/>
      <c r="VKY199" s="40"/>
      <c r="VKZ199" s="40"/>
      <c r="VLA199" s="40"/>
      <c r="VLB199" s="40"/>
      <c r="VLC199" s="40"/>
      <c r="VLD199" s="40"/>
      <c r="VLE199" s="40"/>
      <c r="VLF199" s="40"/>
      <c r="VLG199" s="40"/>
      <c r="VLH199" s="40"/>
      <c r="VLI199" s="40"/>
      <c r="VLJ199" s="40"/>
      <c r="VLK199" s="40"/>
      <c r="VLL199" s="40"/>
      <c r="VLM199" s="40"/>
      <c r="VLN199" s="40"/>
      <c r="VLO199" s="40"/>
      <c r="VLP199" s="40"/>
      <c r="VLQ199" s="40"/>
      <c r="VLR199" s="40"/>
      <c r="VLS199" s="40"/>
      <c r="VLT199" s="40"/>
      <c r="VLU199" s="40"/>
      <c r="VLV199" s="40"/>
      <c r="VLW199" s="40"/>
      <c r="VLX199" s="40"/>
      <c r="VLY199" s="40"/>
      <c r="VLZ199" s="40"/>
      <c r="VMA199" s="40"/>
      <c r="VMB199" s="40"/>
      <c r="VMC199" s="40"/>
      <c r="VMD199" s="40"/>
      <c r="VME199" s="40"/>
      <c r="VMF199" s="40"/>
      <c r="VMG199" s="40"/>
      <c r="VMH199" s="40"/>
      <c r="VMI199" s="40"/>
      <c r="VMJ199" s="40"/>
      <c r="VMK199" s="40"/>
      <c r="VML199" s="40"/>
      <c r="VMM199" s="40"/>
      <c r="VMN199" s="40"/>
      <c r="VMO199" s="40"/>
      <c r="VMP199" s="40"/>
      <c r="VMQ199" s="40"/>
      <c r="VMR199" s="40"/>
      <c r="VMS199" s="40"/>
      <c r="VMT199" s="40"/>
      <c r="VMU199" s="40"/>
      <c r="VMV199" s="40"/>
      <c r="VMW199" s="40"/>
      <c r="VMX199" s="40"/>
      <c r="VMY199" s="40"/>
      <c r="VMZ199" s="40"/>
      <c r="VNA199" s="40"/>
      <c r="VNB199" s="40"/>
      <c r="VNC199" s="40"/>
      <c r="VND199" s="40"/>
      <c r="VNE199" s="40"/>
      <c r="VNF199" s="40"/>
      <c r="VNG199" s="40"/>
      <c r="VNH199" s="40"/>
      <c r="VNI199" s="40"/>
      <c r="VNJ199" s="40"/>
      <c r="VNK199" s="40"/>
      <c r="VNL199" s="40"/>
      <c r="VNM199" s="40"/>
      <c r="VNN199" s="40"/>
      <c r="VNO199" s="40"/>
      <c r="VNP199" s="40"/>
      <c r="VNQ199" s="40"/>
      <c r="VNR199" s="40"/>
      <c r="VNS199" s="40"/>
      <c r="VNT199" s="40"/>
      <c r="VNU199" s="40"/>
      <c r="VNV199" s="40"/>
      <c r="VNW199" s="40"/>
      <c r="VNX199" s="40"/>
      <c r="VNY199" s="40"/>
      <c r="VNZ199" s="40"/>
      <c r="VOA199" s="40"/>
      <c r="VOB199" s="40"/>
      <c r="VOC199" s="40"/>
      <c r="VOD199" s="40"/>
      <c r="VOE199" s="40"/>
      <c r="VOF199" s="40"/>
      <c r="VOG199" s="40"/>
      <c r="VOH199" s="40"/>
      <c r="VOI199" s="40"/>
      <c r="VOJ199" s="40"/>
      <c r="VOK199" s="40"/>
      <c r="VOL199" s="40"/>
      <c r="VOM199" s="40"/>
      <c r="VON199" s="40"/>
      <c r="VOO199" s="40"/>
      <c r="VOP199" s="40"/>
      <c r="VOQ199" s="40"/>
      <c r="VOR199" s="40"/>
      <c r="VOS199" s="40"/>
      <c r="VOT199" s="40"/>
      <c r="VOU199" s="40"/>
      <c r="VOV199" s="40"/>
      <c r="VOW199" s="40"/>
      <c r="VOX199" s="40"/>
      <c r="VOY199" s="40"/>
      <c r="VOZ199" s="40"/>
      <c r="VPA199" s="40"/>
      <c r="VPB199" s="40"/>
      <c r="VPC199" s="40"/>
      <c r="VPD199" s="40"/>
      <c r="VPE199" s="40"/>
      <c r="VPF199" s="40"/>
      <c r="VPG199" s="40"/>
      <c r="VPH199" s="40"/>
      <c r="VPI199" s="40"/>
      <c r="VPJ199" s="40"/>
      <c r="VPK199" s="40"/>
      <c r="VPL199" s="40"/>
      <c r="VPM199" s="40"/>
      <c r="VPN199" s="40"/>
      <c r="VPO199" s="40"/>
      <c r="VPP199" s="40"/>
      <c r="VPQ199" s="40"/>
      <c r="VPR199" s="40"/>
      <c r="VPS199" s="40"/>
      <c r="VPT199" s="40"/>
      <c r="VPU199" s="40"/>
      <c r="VPV199" s="40"/>
      <c r="VPW199" s="40"/>
      <c r="VPX199" s="40"/>
      <c r="VPY199" s="40"/>
      <c r="VPZ199" s="40"/>
      <c r="VQA199" s="40"/>
      <c r="VQB199" s="40"/>
      <c r="VQC199" s="40"/>
      <c r="VQD199" s="40"/>
      <c r="VQE199" s="40"/>
      <c r="VQF199" s="40"/>
      <c r="VQG199" s="40"/>
      <c r="VQH199" s="40"/>
      <c r="VQI199" s="40"/>
      <c r="VQJ199" s="40"/>
      <c r="VQK199" s="40"/>
      <c r="VQL199" s="40"/>
      <c r="VQM199" s="40"/>
      <c r="VQN199" s="40"/>
      <c r="VQO199" s="40"/>
      <c r="VQP199" s="40"/>
      <c r="VQQ199" s="40"/>
      <c r="VQR199" s="40"/>
      <c r="VQS199" s="40"/>
      <c r="VQT199" s="40"/>
      <c r="VQU199" s="40"/>
      <c r="VQV199" s="40"/>
      <c r="VQW199" s="40"/>
      <c r="VQX199" s="40"/>
      <c r="VQY199" s="40"/>
      <c r="VQZ199" s="40"/>
      <c r="VRA199" s="40"/>
      <c r="VRB199" s="40"/>
      <c r="VRC199" s="40"/>
      <c r="VRD199" s="40"/>
      <c r="VRE199" s="40"/>
      <c r="VRF199" s="40"/>
      <c r="VRG199" s="40"/>
      <c r="VRH199" s="40"/>
      <c r="VRI199" s="40"/>
      <c r="VRJ199" s="40"/>
      <c r="VRK199" s="40"/>
      <c r="VRL199" s="40"/>
      <c r="VRM199" s="40"/>
      <c r="VRN199" s="40"/>
      <c r="VRO199" s="40"/>
      <c r="VRP199" s="40"/>
      <c r="VRQ199" s="40"/>
      <c r="VRR199" s="40"/>
      <c r="VRS199" s="40"/>
      <c r="VRT199" s="40"/>
      <c r="VRU199" s="40"/>
      <c r="VRV199" s="40"/>
      <c r="VRW199" s="40"/>
      <c r="VRX199" s="40"/>
      <c r="VRY199" s="40"/>
      <c r="VRZ199" s="40"/>
      <c r="VSA199" s="40"/>
      <c r="VSB199" s="40"/>
      <c r="VSC199" s="40"/>
      <c r="VSD199" s="40"/>
      <c r="VSE199" s="40"/>
      <c r="VSF199" s="40"/>
      <c r="VSG199" s="40"/>
      <c r="VSH199" s="40"/>
      <c r="VSI199" s="40"/>
      <c r="VSJ199" s="40"/>
      <c r="VSK199" s="40"/>
      <c r="VSL199" s="40"/>
      <c r="VSM199" s="40"/>
      <c r="VSN199" s="40"/>
      <c r="VSO199" s="40"/>
      <c r="VSP199" s="40"/>
      <c r="VSQ199" s="40"/>
      <c r="VSR199" s="40"/>
      <c r="VSS199" s="40"/>
      <c r="VST199" s="40"/>
      <c r="VSU199" s="40"/>
      <c r="VSV199" s="40"/>
      <c r="VSW199" s="40"/>
      <c r="VSX199" s="40"/>
      <c r="VSY199" s="40"/>
      <c r="VSZ199" s="40"/>
      <c r="VTA199" s="40"/>
      <c r="VTB199" s="40"/>
      <c r="VTC199" s="40"/>
      <c r="VTD199" s="40"/>
      <c r="VTE199" s="40"/>
      <c r="VTF199" s="40"/>
      <c r="VTG199" s="40"/>
      <c r="VTH199" s="40"/>
      <c r="VTI199" s="40"/>
      <c r="VTJ199" s="40"/>
      <c r="VTK199" s="40"/>
      <c r="VTL199" s="40"/>
      <c r="VTM199" s="40"/>
      <c r="VTN199" s="40"/>
      <c r="VTO199" s="40"/>
      <c r="VTP199" s="40"/>
      <c r="VTQ199" s="40"/>
      <c r="VTR199" s="40"/>
      <c r="VTS199" s="40"/>
      <c r="VTT199" s="40"/>
      <c r="VTU199" s="40"/>
      <c r="VTV199" s="40"/>
      <c r="VTW199" s="40"/>
      <c r="VTX199" s="40"/>
      <c r="VTY199" s="40"/>
      <c r="VTZ199" s="40"/>
      <c r="VUA199" s="40"/>
      <c r="VUB199" s="40"/>
      <c r="VUC199" s="40"/>
      <c r="VUD199" s="40"/>
      <c r="VUE199" s="40"/>
      <c r="VUF199" s="40"/>
      <c r="VUG199" s="40"/>
      <c r="VUH199" s="40"/>
      <c r="VUI199" s="40"/>
      <c r="VUJ199" s="40"/>
      <c r="VUK199" s="40"/>
      <c r="VUL199" s="40"/>
      <c r="VUM199" s="40"/>
      <c r="VUN199" s="40"/>
      <c r="VUO199" s="40"/>
      <c r="VUP199" s="40"/>
      <c r="VUQ199" s="40"/>
      <c r="VUR199" s="40"/>
      <c r="VUS199" s="40"/>
      <c r="VUT199" s="40"/>
      <c r="VUU199" s="40"/>
      <c r="VUV199" s="40"/>
      <c r="VUW199" s="40"/>
      <c r="VUX199" s="40"/>
      <c r="VUY199" s="40"/>
      <c r="VUZ199" s="40"/>
      <c r="VVA199" s="40"/>
      <c r="VVB199" s="40"/>
      <c r="VVC199" s="40"/>
      <c r="VVD199" s="40"/>
      <c r="VVE199" s="40"/>
      <c r="VVF199" s="40"/>
      <c r="VVG199" s="40"/>
      <c r="VVH199" s="40"/>
      <c r="VVI199" s="40"/>
      <c r="VVJ199" s="40"/>
      <c r="VVK199" s="40"/>
      <c r="VVL199" s="40"/>
      <c r="VVM199" s="40"/>
      <c r="VVN199" s="40"/>
      <c r="VVO199" s="40"/>
      <c r="VVP199" s="40"/>
      <c r="VVQ199" s="40"/>
      <c r="VVR199" s="40"/>
      <c r="VVS199" s="40"/>
      <c r="VVT199" s="40"/>
      <c r="VVU199" s="40"/>
      <c r="VVV199" s="40"/>
      <c r="VVW199" s="40"/>
      <c r="VVX199" s="40"/>
      <c r="VVY199" s="40"/>
      <c r="VVZ199" s="40"/>
      <c r="VWA199" s="40"/>
      <c r="VWB199" s="40"/>
      <c r="VWC199" s="40"/>
      <c r="VWD199" s="40"/>
      <c r="VWE199" s="40"/>
      <c r="VWF199" s="40"/>
      <c r="VWG199" s="40"/>
      <c r="VWH199" s="40"/>
      <c r="VWI199" s="40"/>
      <c r="VWJ199" s="40"/>
      <c r="VWK199" s="40"/>
      <c r="VWL199" s="40"/>
      <c r="VWM199" s="40"/>
      <c r="VWN199" s="40"/>
      <c r="VWO199" s="40"/>
      <c r="VWP199" s="40"/>
      <c r="VWQ199" s="40"/>
      <c r="VWR199" s="40"/>
      <c r="VWS199" s="40"/>
      <c r="VWT199" s="40"/>
      <c r="VWU199" s="40"/>
      <c r="VWV199" s="40"/>
      <c r="VWW199" s="40"/>
      <c r="VWX199" s="40"/>
      <c r="VWY199" s="40"/>
      <c r="VWZ199" s="40"/>
      <c r="VXA199" s="40"/>
      <c r="VXB199" s="40"/>
      <c r="VXC199" s="40"/>
      <c r="VXD199" s="40"/>
      <c r="VXE199" s="40"/>
      <c r="VXF199" s="40"/>
      <c r="VXG199" s="40"/>
      <c r="VXH199" s="40"/>
      <c r="VXI199" s="40"/>
      <c r="VXJ199" s="40"/>
      <c r="VXK199" s="40"/>
      <c r="VXL199" s="40"/>
      <c r="VXM199" s="40"/>
      <c r="VXN199" s="40"/>
      <c r="VXO199" s="40"/>
      <c r="VXP199" s="40"/>
      <c r="VXQ199" s="40"/>
      <c r="VXR199" s="40"/>
      <c r="VXS199" s="40"/>
      <c r="VXT199" s="40"/>
      <c r="VXU199" s="40"/>
      <c r="VXV199" s="40"/>
      <c r="VXW199" s="40"/>
      <c r="VXX199" s="40"/>
      <c r="VXY199" s="40"/>
      <c r="VXZ199" s="40"/>
      <c r="VYA199" s="40"/>
      <c r="VYB199" s="40"/>
      <c r="VYC199" s="40"/>
      <c r="VYD199" s="40"/>
      <c r="VYE199" s="40"/>
      <c r="VYF199" s="40"/>
      <c r="VYG199" s="40"/>
      <c r="VYH199" s="40"/>
      <c r="VYI199" s="40"/>
      <c r="VYJ199" s="40"/>
      <c r="VYK199" s="40"/>
      <c r="VYL199" s="40"/>
      <c r="VYM199" s="40"/>
      <c r="VYN199" s="40"/>
      <c r="VYO199" s="40"/>
      <c r="VYP199" s="40"/>
      <c r="VYQ199" s="40"/>
      <c r="VYR199" s="40"/>
      <c r="VYS199" s="40"/>
      <c r="VYT199" s="40"/>
      <c r="VYU199" s="40"/>
      <c r="VYV199" s="40"/>
      <c r="VYW199" s="40"/>
      <c r="VYX199" s="40"/>
      <c r="VYY199" s="40"/>
      <c r="VYZ199" s="40"/>
      <c r="VZA199" s="40"/>
      <c r="VZB199" s="40"/>
      <c r="VZC199" s="40"/>
      <c r="VZD199" s="40"/>
      <c r="VZE199" s="40"/>
      <c r="VZF199" s="40"/>
      <c r="VZG199" s="40"/>
      <c r="VZH199" s="40"/>
      <c r="VZI199" s="40"/>
      <c r="VZJ199" s="40"/>
      <c r="VZK199" s="40"/>
      <c r="VZL199" s="40"/>
      <c r="VZM199" s="40"/>
      <c r="VZN199" s="40"/>
      <c r="VZO199" s="40"/>
      <c r="VZP199" s="40"/>
      <c r="VZQ199" s="40"/>
      <c r="VZR199" s="40"/>
      <c r="VZS199" s="40"/>
      <c r="VZT199" s="40"/>
      <c r="VZU199" s="40"/>
      <c r="VZV199" s="40"/>
      <c r="VZW199" s="40"/>
      <c r="VZX199" s="40"/>
      <c r="VZY199" s="40"/>
      <c r="VZZ199" s="40"/>
      <c r="WAA199" s="40"/>
      <c r="WAB199" s="40"/>
      <c r="WAC199" s="40"/>
      <c r="WAD199" s="40"/>
      <c r="WAE199" s="40"/>
      <c r="WAF199" s="40"/>
      <c r="WAG199" s="40"/>
      <c r="WAH199" s="40"/>
      <c r="WAI199" s="40"/>
      <c r="WAJ199" s="40"/>
      <c r="WAK199" s="40"/>
      <c r="WAL199" s="40"/>
      <c r="WAM199" s="40"/>
      <c r="WAN199" s="40"/>
      <c r="WAO199" s="40"/>
      <c r="WAP199" s="40"/>
      <c r="WAQ199" s="40"/>
      <c r="WAR199" s="40"/>
      <c r="WAS199" s="40"/>
      <c r="WAT199" s="40"/>
      <c r="WAU199" s="40"/>
      <c r="WAV199" s="40"/>
      <c r="WAW199" s="40"/>
      <c r="WAX199" s="40"/>
      <c r="WAY199" s="40"/>
      <c r="WAZ199" s="40"/>
      <c r="WBA199" s="40"/>
      <c r="WBB199" s="40"/>
      <c r="WBC199" s="40"/>
      <c r="WBD199" s="40"/>
      <c r="WBE199" s="40"/>
      <c r="WBF199" s="40"/>
      <c r="WBG199" s="40"/>
      <c r="WBH199" s="40"/>
      <c r="WBI199" s="40"/>
      <c r="WBJ199" s="40"/>
      <c r="WBK199" s="40"/>
      <c r="WBL199" s="40"/>
      <c r="WBM199" s="40"/>
      <c r="WBN199" s="40"/>
      <c r="WBO199" s="40"/>
      <c r="WBP199" s="40"/>
      <c r="WBQ199" s="40"/>
      <c r="WBR199" s="40"/>
      <c r="WBS199" s="40"/>
      <c r="WBT199" s="40"/>
      <c r="WBU199" s="40"/>
      <c r="WBV199" s="40"/>
      <c r="WBW199" s="40"/>
      <c r="WBX199" s="40"/>
      <c r="WBY199" s="40"/>
      <c r="WBZ199" s="40"/>
      <c r="WCA199" s="40"/>
      <c r="WCB199" s="40"/>
      <c r="WCC199" s="40"/>
      <c r="WCD199" s="40"/>
      <c r="WCE199" s="40"/>
      <c r="WCF199" s="40"/>
      <c r="WCG199" s="40"/>
      <c r="WCH199" s="40"/>
      <c r="WCI199" s="40"/>
      <c r="WCJ199" s="40"/>
      <c r="WCK199" s="40"/>
      <c r="WCL199" s="40"/>
      <c r="WCM199" s="40"/>
      <c r="WCN199" s="40"/>
      <c r="WCO199" s="40"/>
      <c r="WCP199" s="40"/>
      <c r="WCQ199" s="40"/>
      <c r="WCR199" s="40"/>
      <c r="WCS199" s="40"/>
      <c r="WCT199" s="40"/>
      <c r="WCU199" s="40"/>
      <c r="WCV199" s="40"/>
      <c r="WCW199" s="40"/>
      <c r="WCX199" s="40"/>
      <c r="WCY199" s="40"/>
      <c r="WCZ199" s="40"/>
      <c r="WDA199" s="40"/>
      <c r="WDB199" s="40"/>
      <c r="WDC199" s="40"/>
      <c r="WDD199" s="40"/>
      <c r="WDE199" s="40"/>
      <c r="WDF199" s="40"/>
      <c r="WDG199" s="40"/>
      <c r="WDH199" s="40"/>
      <c r="WDI199" s="40"/>
      <c r="WDJ199" s="40"/>
      <c r="WDK199" s="40"/>
      <c r="WDL199" s="40"/>
      <c r="WDM199" s="40"/>
      <c r="WDN199" s="40"/>
      <c r="WDO199" s="40"/>
      <c r="WDP199" s="40"/>
      <c r="WDQ199" s="40"/>
      <c r="WDR199" s="40"/>
      <c r="WDS199" s="40"/>
      <c r="WDT199" s="40"/>
      <c r="WDU199" s="40"/>
      <c r="WDV199" s="40"/>
      <c r="WDW199" s="40"/>
      <c r="WDX199" s="40"/>
      <c r="WDY199" s="40"/>
      <c r="WDZ199" s="40"/>
      <c r="WEA199" s="40"/>
      <c r="WEB199" s="40"/>
      <c r="WEC199" s="40"/>
      <c r="WED199" s="40"/>
      <c r="WEE199" s="40"/>
      <c r="WEF199" s="40"/>
      <c r="WEG199" s="40"/>
      <c r="WEH199" s="40"/>
      <c r="WEI199" s="40"/>
      <c r="WEJ199" s="40"/>
      <c r="WEK199" s="40"/>
      <c r="WEL199" s="40"/>
      <c r="WEM199" s="40"/>
      <c r="WEN199" s="40"/>
      <c r="WEO199" s="40"/>
      <c r="WEP199" s="40"/>
      <c r="WEQ199" s="40"/>
      <c r="WER199" s="40"/>
      <c r="WES199" s="40"/>
      <c r="WET199" s="40"/>
      <c r="WEU199" s="40"/>
      <c r="WEV199" s="40"/>
      <c r="WEW199" s="40"/>
      <c r="WEX199" s="40"/>
      <c r="WEY199" s="40"/>
      <c r="WEZ199" s="40"/>
      <c r="WFA199" s="40"/>
      <c r="WFB199" s="40"/>
      <c r="WFC199" s="40"/>
      <c r="WFD199" s="40"/>
      <c r="WFE199" s="40"/>
      <c r="WFF199" s="40"/>
      <c r="WFG199" s="40"/>
      <c r="WFH199" s="40"/>
      <c r="WFI199" s="40"/>
      <c r="WFJ199" s="40"/>
      <c r="WFK199" s="40"/>
      <c r="WFL199" s="40"/>
      <c r="WFM199" s="40"/>
      <c r="WFN199" s="40"/>
      <c r="WFO199" s="40"/>
      <c r="WFP199" s="40"/>
      <c r="WFQ199" s="40"/>
      <c r="WFR199" s="40"/>
      <c r="WFS199" s="40"/>
      <c r="WFT199" s="40"/>
      <c r="WFU199" s="40"/>
      <c r="WFV199" s="40"/>
      <c r="WFW199" s="40"/>
      <c r="WFX199" s="40"/>
      <c r="WFY199" s="40"/>
      <c r="WFZ199" s="40"/>
      <c r="WGA199" s="40"/>
      <c r="WGB199" s="40"/>
      <c r="WGC199" s="40"/>
      <c r="WGD199" s="40"/>
      <c r="WGE199" s="40"/>
      <c r="WGF199" s="40"/>
      <c r="WGG199" s="40"/>
      <c r="WGH199" s="40"/>
      <c r="WGI199" s="40"/>
      <c r="WGJ199" s="40"/>
      <c r="WGK199" s="40"/>
      <c r="WGL199" s="40"/>
      <c r="WGM199" s="40"/>
      <c r="WGN199" s="40"/>
      <c r="WGO199" s="40"/>
      <c r="WGP199" s="40"/>
      <c r="WGQ199" s="40"/>
      <c r="WGR199" s="40"/>
      <c r="WGS199" s="40"/>
      <c r="WGT199" s="40"/>
      <c r="WGU199" s="40"/>
      <c r="WGV199" s="40"/>
      <c r="WGW199" s="40"/>
      <c r="WGX199" s="40"/>
      <c r="WGY199" s="40"/>
      <c r="WGZ199" s="40"/>
      <c r="WHA199" s="40"/>
      <c r="WHB199" s="40"/>
      <c r="WHC199" s="40"/>
      <c r="WHD199" s="40"/>
      <c r="WHE199" s="40"/>
      <c r="WHF199" s="40"/>
      <c r="WHG199" s="40"/>
      <c r="WHH199" s="40"/>
      <c r="WHI199" s="40"/>
      <c r="WHJ199" s="40"/>
      <c r="WHK199" s="40"/>
      <c r="WHL199" s="40"/>
      <c r="WHM199" s="40"/>
      <c r="WHN199" s="40"/>
      <c r="WHO199" s="40"/>
      <c r="WHP199" s="40"/>
      <c r="WHQ199" s="40"/>
      <c r="WHR199" s="40"/>
      <c r="WHS199" s="40"/>
      <c r="WHT199" s="40"/>
      <c r="WHU199" s="40"/>
      <c r="WHV199" s="40"/>
      <c r="WHW199" s="40"/>
      <c r="WHX199" s="40"/>
      <c r="WHY199" s="40"/>
      <c r="WHZ199" s="40"/>
      <c r="WIA199" s="40"/>
      <c r="WIB199" s="40"/>
      <c r="WIC199" s="40"/>
      <c r="WID199" s="40"/>
      <c r="WIE199" s="40"/>
      <c r="WIF199" s="40"/>
      <c r="WIG199" s="40"/>
      <c r="WIH199" s="40"/>
      <c r="WII199" s="40"/>
      <c r="WIJ199" s="40"/>
      <c r="WIK199" s="40"/>
      <c r="WIL199" s="40"/>
      <c r="WIM199" s="40"/>
      <c r="WIN199" s="40"/>
      <c r="WIO199" s="40"/>
      <c r="WIP199" s="40"/>
      <c r="WIQ199" s="40"/>
      <c r="WIR199" s="40"/>
      <c r="WIS199" s="40"/>
      <c r="WIT199" s="40"/>
      <c r="WIU199" s="40"/>
      <c r="WIV199" s="40"/>
      <c r="WIW199" s="40"/>
      <c r="WIX199" s="40"/>
      <c r="WIY199" s="40"/>
      <c r="WIZ199" s="40"/>
      <c r="WJA199" s="40"/>
      <c r="WJB199" s="40"/>
      <c r="WJC199" s="40"/>
      <c r="WJD199" s="40"/>
      <c r="WJE199" s="40"/>
      <c r="WJF199" s="40"/>
      <c r="WJG199" s="40"/>
      <c r="WJH199" s="40"/>
      <c r="WJI199" s="40"/>
      <c r="WJJ199" s="40"/>
      <c r="WJK199" s="40"/>
      <c r="WJL199" s="40"/>
      <c r="WJM199" s="40"/>
      <c r="WJN199" s="40"/>
      <c r="WJO199" s="40"/>
      <c r="WJP199" s="40"/>
      <c r="WJQ199" s="40"/>
      <c r="WJR199" s="40"/>
      <c r="WJS199" s="40"/>
      <c r="WJT199" s="40"/>
      <c r="WJU199" s="40"/>
      <c r="WJV199" s="40"/>
      <c r="WJW199" s="40"/>
      <c r="WJX199" s="40"/>
      <c r="WJY199" s="40"/>
      <c r="WJZ199" s="40"/>
      <c r="WKA199" s="40"/>
      <c r="WKB199" s="40"/>
      <c r="WKC199" s="40"/>
      <c r="WKD199" s="40"/>
      <c r="WKE199" s="40"/>
      <c r="WKF199" s="40"/>
      <c r="WKG199" s="40"/>
      <c r="WKH199" s="40"/>
      <c r="WKI199" s="40"/>
      <c r="WKJ199" s="40"/>
      <c r="WKK199" s="40"/>
      <c r="WKL199" s="40"/>
      <c r="WKM199" s="40"/>
      <c r="WKN199" s="40"/>
      <c r="WKO199" s="40"/>
      <c r="WKP199" s="40"/>
      <c r="WKQ199" s="40"/>
      <c r="WKR199" s="40"/>
      <c r="WKS199" s="40"/>
      <c r="WKT199" s="40"/>
      <c r="WKU199" s="40"/>
      <c r="WKV199" s="40"/>
      <c r="WKW199" s="40"/>
      <c r="WKX199" s="40"/>
      <c r="WKY199" s="40"/>
      <c r="WKZ199" s="40"/>
      <c r="WLA199" s="40"/>
      <c r="WLB199" s="40"/>
      <c r="WLC199" s="40"/>
      <c r="WLD199" s="40"/>
      <c r="WLE199" s="40"/>
      <c r="WLF199" s="40"/>
      <c r="WLG199" s="40"/>
      <c r="WLH199" s="40"/>
      <c r="WLI199" s="40"/>
      <c r="WLJ199" s="40"/>
      <c r="WLK199" s="40"/>
      <c r="WLL199" s="40"/>
      <c r="WLM199" s="40"/>
      <c r="WLN199" s="40"/>
      <c r="WLO199" s="40"/>
      <c r="WLP199" s="40"/>
      <c r="WLQ199" s="40"/>
      <c r="WLR199" s="40"/>
      <c r="WLS199" s="40"/>
      <c r="WLT199" s="40"/>
      <c r="WLU199" s="40"/>
      <c r="WLV199" s="40"/>
      <c r="WLW199" s="40"/>
      <c r="WLX199" s="40"/>
      <c r="WLY199" s="40"/>
      <c r="WLZ199" s="40"/>
      <c r="WMA199" s="40"/>
      <c r="WMB199" s="40"/>
      <c r="WMC199" s="40"/>
      <c r="WMD199" s="40"/>
      <c r="WME199" s="40"/>
      <c r="WMF199" s="40"/>
      <c r="WMG199" s="40"/>
      <c r="WMH199" s="40"/>
      <c r="WMI199" s="40"/>
      <c r="WMJ199" s="40"/>
      <c r="WMK199" s="40"/>
      <c r="WML199" s="40"/>
      <c r="WMM199" s="40"/>
      <c r="WMN199" s="40"/>
      <c r="WMO199" s="40"/>
      <c r="WMP199" s="40"/>
      <c r="WMQ199" s="40"/>
      <c r="WMR199" s="40"/>
      <c r="WMS199" s="40"/>
      <c r="WMT199" s="40"/>
      <c r="WMU199" s="40"/>
      <c r="WMV199" s="40"/>
      <c r="WMW199" s="40"/>
      <c r="WMX199" s="40"/>
      <c r="WMY199" s="40"/>
      <c r="WMZ199" s="40"/>
      <c r="WNA199" s="40"/>
      <c r="WNB199" s="40"/>
      <c r="WNC199" s="40"/>
      <c r="WND199" s="40"/>
      <c r="WNE199" s="40"/>
      <c r="WNF199" s="40"/>
      <c r="WNG199" s="40"/>
      <c r="WNH199" s="40"/>
      <c r="WNI199" s="40"/>
      <c r="WNJ199" s="40"/>
      <c r="WNK199" s="40"/>
      <c r="WNL199" s="40"/>
      <c r="WNM199" s="40"/>
      <c r="WNN199" s="40"/>
      <c r="WNO199" s="40"/>
      <c r="WNP199" s="40"/>
      <c r="WNQ199" s="40"/>
      <c r="WNR199" s="40"/>
      <c r="WNS199" s="40"/>
      <c r="WNT199" s="40"/>
      <c r="WNU199" s="40"/>
      <c r="WNV199" s="40"/>
      <c r="WNW199" s="40"/>
      <c r="WNX199" s="40"/>
      <c r="WNY199" s="40"/>
      <c r="WNZ199" s="40"/>
      <c r="WOA199" s="40"/>
      <c r="WOB199" s="40"/>
      <c r="WOC199" s="40"/>
      <c r="WOD199" s="40"/>
      <c r="WOE199" s="40"/>
      <c r="WOF199" s="40"/>
      <c r="WOG199" s="40"/>
      <c r="WOH199" s="40"/>
      <c r="WOI199" s="40"/>
      <c r="WOJ199" s="40"/>
      <c r="WOK199" s="40"/>
      <c r="WOL199" s="40"/>
      <c r="WOM199" s="40"/>
      <c r="WON199" s="40"/>
      <c r="WOO199" s="40"/>
      <c r="WOP199" s="40"/>
      <c r="WOQ199" s="40"/>
      <c r="WOR199" s="40"/>
      <c r="WOS199" s="40"/>
      <c r="WOT199" s="40"/>
      <c r="WOU199" s="40"/>
      <c r="WOV199" s="40"/>
      <c r="WOW199" s="40"/>
      <c r="WOX199" s="40"/>
      <c r="WOY199" s="40"/>
      <c r="WOZ199" s="40"/>
      <c r="WPA199" s="40"/>
      <c r="WPB199" s="40"/>
      <c r="WPC199" s="40"/>
      <c r="WPD199" s="40"/>
      <c r="WPE199" s="40"/>
      <c r="WPF199" s="40"/>
      <c r="WPG199" s="40"/>
      <c r="WPH199" s="40"/>
      <c r="WPI199" s="40"/>
      <c r="WPJ199" s="40"/>
      <c r="WPK199" s="40"/>
      <c r="WPL199" s="40"/>
      <c r="WPM199" s="40"/>
      <c r="WPN199" s="40"/>
      <c r="WPO199" s="40"/>
      <c r="WPP199" s="40"/>
      <c r="WPQ199" s="40"/>
      <c r="WPR199" s="40"/>
      <c r="WPS199" s="40"/>
      <c r="WPT199" s="40"/>
      <c r="WPU199" s="40"/>
      <c r="WPV199" s="40"/>
      <c r="WPW199" s="40"/>
      <c r="WPX199" s="40"/>
      <c r="WPY199" s="40"/>
      <c r="WPZ199" s="40"/>
      <c r="WQA199" s="40"/>
      <c r="WQB199" s="40"/>
      <c r="WQC199" s="40"/>
      <c r="WQD199" s="40"/>
      <c r="WQE199" s="40"/>
      <c r="WQF199" s="40"/>
      <c r="WQG199" s="40"/>
      <c r="WQH199" s="40"/>
      <c r="WQI199" s="40"/>
      <c r="WQJ199" s="40"/>
      <c r="WQK199" s="40"/>
      <c r="WQL199" s="40"/>
      <c r="WQM199" s="40"/>
      <c r="WQN199" s="40"/>
      <c r="WQO199" s="40"/>
      <c r="WQP199" s="40"/>
      <c r="WQQ199" s="40"/>
      <c r="WQR199" s="40"/>
      <c r="WQS199" s="40"/>
      <c r="WQT199" s="40"/>
      <c r="WQU199" s="40"/>
      <c r="WQV199" s="40"/>
      <c r="WQW199" s="40"/>
      <c r="WQX199" s="40"/>
      <c r="WQY199" s="40"/>
      <c r="WQZ199" s="40"/>
      <c r="WRA199" s="40"/>
      <c r="WRB199" s="40"/>
      <c r="WRC199" s="40"/>
      <c r="WRD199" s="40"/>
      <c r="WRE199" s="40"/>
      <c r="WRF199" s="40"/>
      <c r="WRG199" s="40"/>
      <c r="WRH199" s="40"/>
      <c r="WRI199" s="40"/>
      <c r="WRJ199" s="40"/>
      <c r="WRK199" s="40"/>
      <c r="WRL199" s="40"/>
      <c r="WRM199" s="40"/>
      <c r="WRN199" s="40"/>
      <c r="WRO199" s="40"/>
      <c r="WRP199" s="40"/>
      <c r="WRQ199" s="40"/>
      <c r="WRR199" s="40"/>
      <c r="WRS199" s="40"/>
      <c r="WRT199" s="40"/>
      <c r="WRU199" s="40"/>
      <c r="WRV199" s="40"/>
      <c r="WRW199" s="40"/>
      <c r="WRX199" s="40"/>
      <c r="WRY199" s="40"/>
      <c r="WRZ199" s="40"/>
      <c r="WSA199" s="40"/>
      <c r="WSB199" s="40"/>
      <c r="WSC199" s="40"/>
      <c r="WSD199" s="40"/>
      <c r="WSE199" s="40"/>
      <c r="WSF199" s="40"/>
      <c r="WSG199" s="40"/>
      <c r="WSH199" s="40"/>
      <c r="WSI199" s="40"/>
      <c r="WSJ199" s="40"/>
      <c r="WSK199" s="40"/>
      <c r="WSL199" s="40"/>
      <c r="WSM199" s="40"/>
      <c r="WSN199" s="40"/>
      <c r="WSO199" s="40"/>
      <c r="WSP199" s="40"/>
      <c r="WSQ199" s="40"/>
      <c r="WSR199" s="40"/>
      <c r="WSS199" s="40"/>
      <c r="WST199" s="40"/>
      <c r="WSU199" s="40"/>
      <c r="WSV199" s="40"/>
      <c r="WSW199" s="40"/>
      <c r="WSX199" s="40"/>
      <c r="WSY199" s="40"/>
      <c r="WSZ199" s="40"/>
      <c r="WTA199" s="40"/>
      <c r="WTB199" s="40"/>
      <c r="WTC199" s="40"/>
      <c r="WTD199" s="40"/>
      <c r="WTE199" s="40"/>
      <c r="WTF199" s="40"/>
      <c r="WTG199" s="40"/>
      <c r="WTH199" s="40"/>
      <c r="WTI199" s="40"/>
      <c r="WTJ199" s="40"/>
      <c r="WTK199" s="40"/>
      <c r="WTL199" s="40"/>
      <c r="WTM199" s="40"/>
      <c r="WTN199" s="40"/>
      <c r="WTO199" s="40"/>
      <c r="WTP199" s="40"/>
      <c r="WTQ199" s="40"/>
      <c r="WTR199" s="40"/>
      <c r="WTS199" s="40"/>
      <c r="WTT199" s="40"/>
      <c r="WTU199" s="40"/>
      <c r="WTV199" s="40"/>
      <c r="WTW199" s="40"/>
      <c r="WTX199" s="40"/>
      <c r="WTY199" s="40"/>
      <c r="WTZ199" s="40"/>
      <c r="WUA199" s="40"/>
      <c r="WUB199" s="40"/>
      <c r="WUC199" s="40"/>
      <c r="WUD199" s="40"/>
      <c r="WUE199" s="40"/>
      <c r="WUF199" s="40"/>
      <c r="WUG199" s="40"/>
      <c r="WUH199" s="40"/>
      <c r="WUI199" s="40"/>
      <c r="WUJ199" s="40"/>
      <c r="WUK199" s="40"/>
      <c r="WUL199" s="40"/>
      <c r="WUM199" s="40"/>
      <c r="WUN199" s="40"/>
      <c r="WUO199" s="40"/>
      <c r="WUP199" s="40"/>
      <c r="WUQ199" s="40"/>
      <c r="WUR199" s="40"/>
      <c r="WUS199" s="40"/>
      <c r="WUT199" s="40"/>
      <c r="WUU199" s="40"/>
      <c r="WUV199" s="40"/>
      <c r="WUW199" s="40"/>
      <c r="WUX199" s="40"/>
      <c r="WUY199" s="40"/>
      <c r="WUZ199" s="40"/>
      <c r="WVA199" s="40"/>
      <c r="WVB199" s="40"/>
      <c r="WVC199" s="40"/>
      <c r="WVD199" s="40"/>
      <c r="WVE199" s="40"/>
      <c r="WVF199" s="40"/>
      <c r="WVG199" s="40"/>
      <c r="WVH199" s="40"/>
      <c r="WVI199" s="40"/>
      <c r="WVJ199" s="40"/>
      <c r="WVK199" s="40"/>
      <c r="WVL199" s="40"/>
      <c r="WVM199" s="40"/>
      <c r="WVN199" s="40"/>
      <c r="WVO199" s="40"/>
      <c r="WVP199" s="40"/>
      <c r="WVQ199" s="40"/>
      <c r="WVR199" s="40"/>
      <c r="WVS199" s="40"/>
      <c r="WVT199" s="40"/>
      <c r="WVU199" s="40"/>
      <c r="WVV199" s="40"/>
      <c r="WVW199" s="40"/>
      <c r="WVX199" s="40"/>
      <c r="WVY199" s="40"/>
      <c r="WVZ199" s="40"/>
      <c r="WWA199" s="40"/>
      <c r="WWB199" s="40"/>
      <c r="WWC199" s="40"/>
      <c r="WWD199" s="40"/>
      <c r="WWE199" s="40"/>
      <c r="WWF199" s="40"/>
      <c r="WWG199" s="40"/>
      <c r="WWH199" s="40"/>
      <c r="WWI199" s="40"/>
      <c r="WWJ199" s="40"/>
      <c r="WWK199" s="40"/>
      <c r="WWL199" s="40"/>
      <c r="WWM199" s="40"/>
      <c r="WWN199" s="40"/>
      <c r="WWO199" s="40"/>
      <c r="WWP199" s="40"/>
      <c r="WWQ199" s="40"/>
      <c r="WWR199" s="40"/>
      <c r="WWS199" s="40"/>
      <c r="WWT199" s="40"/>
      <c r="WWU199" s="40"/>
      <c r="WWV199" s="40"/>
      <c r="WWW199" s="40"/>
      <c r="WWX199" s="40"/>
      <c r="WWY199" s="40"/>
      <c r="WWZ199" s="40"/>
      <c r="WXA199" s="40"/>
      <c r="WXB199" s="40"/>
      <c r="WXC199" s="40"/>
      <c r="WXD199" s="40"/>
      <c r="WXE199" s="40"/>
      <c r="WXF199" s="40"/>
      <c r="WXG199" s="40"/>
      <c r="WXH199" s="40"/>
      <c r="WXI199" s="40"/>
      <c r="WXJ199" s="40"/>
      <c r="WXK199" s="40"/>
      <c r="WXL199" s="40"/>
      <c r="WXM199" s="40"/>
      <c r="WXN199" s="40"/>
      <c r="WXO199" s="40"/>
      <c r="WXP199" s="40"/>
      <c r="WXQ199" s="40"/>
      <c r="WXR199" s="40"/>
      <c r="WXS199" s="40"/>
      <c r="WXT199" s="40"/>
      <c r="WXU199" s="40"/>
      <c r="WXV199" s="40"/>
      <c r="WXW199" s="40"/>
      <c r="WXX199" s="40"/>
      <c r="WXY199" s="40"/>
      <c r="WXZ199" s="40"/>
      <c r="WYA199" s="40"/>
      <c r="WYB199" s="40"/>
      <c r="WYC199" s="40"/>
      <c r="WYD199" s="40"/>
      <c r="WYE199" s="40"/>
      <c r="WYF199" s="40"/>
      <c r="WYG199" s="40"/>
      <c r="WYH199" s="40"/>
      <c r="WYI199" s="40"/>
      <c r="WYJ199" s="40"/>
      <c r="WYK199" s="40"/>
      <c r="WYL199" s="40"/>
      <c r="WYM199" s="40"/>
      <c r="WYN199" s="40"/>
      <c r="WYO199" s="40"/>
      <c r="WYP199" s="40"/>
      <c r="WYQ199" s="40"/>
      <c r="WYR199" s="40"/>
      <c r="WYS199" s="40"/>
      <c r="WYT199" s="40"/>
      <c r="WYU199" s="40"/>
      <c r="WYV199" s="40"/>
      <c r="WYW199" s="40"/>
      <c r="WYX199" s="40"/>
      <c r="WYY199" s="40"/>
      <c r="WYZ199" s="40"/>
      <c r="WZA199" s="40"/>
      <c r="WZB199" s="40"/>
      <c r="WZC199" s="40"/>
      <c r="WZD199" s="40"/>
      <c r="WZE199" s="40"/>
      <c r="WZF199" s="40"/>
      <c r="WZG199" s="40"/>
      <c r="WZH199" s="40"/>
      <c r="WZI199" s="40"/>
      <c r="WZJ199" s="40"/>
      <c r="WZK199" s="40"/>
      <c r="WZL199" s="40"/>
      <c r="WZM199" s="40"/>
      <c r="WZN199" s="40"/>
      <c r="WZO199" s="40"/>
      <c r="WZP199" s="40"/>
      <c r="WZQ199" s="40"/>
      <c r="WZR199" s="40"/>
      <c r="WZS199" s="40"/>
      <c r="WZT199" s="40"/>
      <c r="WZU199" s="40"/>
      <c r="WZV199" s="40"/>
      <c r="WZW199" s="40"/>
      <c r="WZX199" s="40"/>
      <c r="WZY199" s="40"/>
      <c r="WZZ199" s="40"/>
      <c r="XAA199" s="40"/>
      <c r="XAB199" s="40"/>
      <c r="XAC199" s="40"/>
      <c r="XAD199" s="40"/>
      <c r="XAE199" s="40"/>
      <c r="XAF199" s="40"/>
      <c r="XAG199" s="40"/>
      <c r="XAH199" s="40"/>
      <c r="XAI199" s="40"/>
      <c r="XAJ199" s="40"/>
      <c r="XAK199" s="40"/>
      <c r="XAL199" s="40"/>
      <c r="XAM199" s="40"/>
      <c r="XAN199" s="40"/>
      <c r="XAO199" s="40"/>
      <c r="XAP199" s="40"/>
      <c r="XAQ199" s="40"/>
      <c r="XAR199" s="40"/>
      <c r="XAS199" s="40"/>
      <c r="XAT199" s="40"/>
      <c r="XAU199" s="40"/>
      <c r="XAV199" s="40"/>
      <c r="XAW199" s="40"/>
      <c r="XAX199" s="40"/>
      <c r="XAY199" s="40"/>
      <c r="XAZ199" s="40"/>
      <c r="XBA199" s="40"/>
      <c r="XBB199" s="40"/>
      <c r="XBC199" s="40"/>
      <c r="XBD199" s="40"/>
      <c r="XBE199" s="40"/>
      <c r="XBF199" s="40"/>
      <c r="XBG199" s="40"/>
      <c r="XBH199" s="40"/>
      <c r="XBI199" s="40"/>
      <c r="XBJ199" s="40"/>
      <c r="XBK199" s="40"/>
      <c r="XBL199" s="40"/>
      <c r="XBM199" s="40"/>
      <c r="XBN199" s="40"/>
      <c r="XBO199" s="40"/>
      <c r="XBP199" s="40"/>
      <c r="XBQ199" s="40"/>
      <c r="XBR199" s="40"/>
      <c r="XBS199" s="40"/>
      <c r="XBT199" s="40"/>
      <c r="XBU199" s="40"/>
      <c r="XBV199" s="40"/>
      <c r="XBW199" s="40"/>
      <c r="XBX199" s="40"/>
      <c r="XBY199" s="40"/>
      <c r="XBZ199" s="40"/>
      <c r="XCA199" s="40"/>
      <c r="XCB199" s="40"/>
      <c r="XCC199" s="40"/>
      <c r="XCD199" s="40"/>
      <c r="XCE199" s="40"/>
      <c r="XCF199" s="40"/>
      <c r="XCG199" s="40"/>
      <c r="XCH199" s="40"/>
      <c r="XCI199" s="40"/>
      <c r="XCJ199" s="40"/>
      <c r="XCK199" s="40"/>
      <c r="XCL199" s="40"/>
      <c r="XCM199" s="40"/>
      <c r="XCN199" s="40"/>
      <c r="XCO199" s="40"/>
      <c r="XCP199" s="40"/>
      <c r="XCQ199" s="40"/>
      <c r="XCR199" s="40"/>
      <c r="XCS199" s="40"/>
      <c r="XCT199" s="40"/>
      <c r="XCU199" s="40"/>
      <c r="XCV199" s="40"/>
      <c r="XCW199" s="40"/>
      <c r="XCX199" s="40"/>
      <c r="XCY199" s="40"/>
      <c r="XCZ199" s="40"/>
      <c r="XDA199" s="40"/>
      <c r="XDB199" s="40"/>
      <c r="XDC199" s="40"/>
      <c r="XDD199" s="40"/>
      <c r="XDE199" s="40"/>
      <c r="XDF199" s="40"/>
      <c r="XDG199" s="40"/>
      <c r="XDH199" s="40"/>
      <c r="XDI199" s="40"/>
      <c r="XDJ199" s="40"/>
      <c r="XDK199" s="40"/>
      <c r="XDL199" s="40"/>
      <c r="XDM199" s="40"/>
      <c r="XDN199" s="40"/>
      <c r="XDO199" s="40"/>
      <c r="XDP199" s="40"/>
      <c r="XDQ199" s="40"/>
      <c r="XDR199" s="40"/>
      <c r="XDS199" s="40"/>
      <c r="XDT199" s="40"/>
      <c r="XDU199" s="40"/>
      <c r="XDV199" s="40"/>
      <c r="XDW199" s="40"/>
      <c r="XDX199" s="40"/>
      <c r="XDY199" s="40"/>
      <c r="XDZ199" s="40"/>
      <c r="XEA199" s="40"/>
      <c r="XEB199" s="40"/>
      <c r="XEC199" s="40"/>
      <c r="XED199" s="40"/>
      <c r="XEE199" s="40"/>
      <c r="XEF199" s="40"/>
      <c r="XEG199" s="40"/>
      <c r="XEH199" s="40"/>
      <c r="XEI199" s="40"/>
      <c r="XEJ199" s="40"/>
      <c r="XEK199" s="40"/>
      <c r="XEL199" s="40"/>
      <c r="XEM199" s="40"/>
      <c r="XEN199" s="40"/>
      <c r="XEO199" s="40"/>
      <c r="XEP199" s="40"/>
      <c r="XEQ199" s="40"/>
      <c r="XER199" s="40"/>
      <c r="XES199" s="40"/>
      <c r="XET199" s="40"/>
      <c r="XEU199" s="40"/>
      <c r="XEV199" s="40"/>
      <c r="XEW199" s="40"/>
      <c r="XEX199" s="40"/>
      <c r="XEY199" s="40"/>
      <c r="XEZ199" s="40"/>
      <c r="XFA199" s="40"/>
      <c r="XFB199" s="40"/>
      <c r="XFC199" s="40"/>
      <c r="XFD199" s="40"/>
    </row>
    <row r="200" spans="1:16384" hidden="1" x14ac:dyDescent="0.35">
      <c r="A200" s="15"/>
      <c r="B200" s="37"/>
      <c r="C200" s="37"/>
      <c r="D200" s="37"/>
      <c r="E200" s="37"/>
      <c r="F200" s="3"/>
    </row>
    <row r="201" spans="1:16384" hidden="1" x14ac:dyDescent="0.35">
      <c r="A201" s="10">
        <v>2018</v>
      </c>
      <c r="B201" s="37"/>
      <c r="C201" s="37"/>
      <c r="D201" s="37"/>
      <c r="E201" s="37"/>
      <c r="F201" s="3"/>
    </row>
    <row r="202" spans="1:16384" ht="18" hidden="1" x14ac:dyDescent="0.35">
      <c r="A202" s="59" t="s">
        <v>136</v>
      </c>
      <c r="B202" s="37">
        <v>11956</v>
      </c>
      <c r="C202" s="37">
        <v>119</v>
      </c>
      <c r="D202" s="37">
        <v>17480</v>
      </c>
      <c r="E202" s="37">
        <v>1255</v>
      </c>
      <c r="F202" s="3"/>
    </row>
    <row r="203" spans="1:16384" ht="18" hidden="1" x14ac:dyDescent="0.35">
      <c r="A203" s="59" t="s">
        <v>137</v>
      </c>
      <c r="B203" s="37">
        <v>16349</v>
      </c>
      <c r="C203" s="37">
        <v>0</v>
      </c>
      <c r="D203" s="37">
        <v>18713</v>
      </c>
      <c r="E203" s="37">
        <v>645</v>
      </c>
      <c r="F203" s="3"/>
    </row>
    <row r="204" spans="1:16384" ht="18" hidden="1" x14ac:dyDescent="0.35">
      <c r="A204" s="59" t="s">
        <v>138</v>
      </c>
      <c r="B204" s="37">
        <v>12412</v>
      </c>
      <c r="C204" s="37">
        <v>75</v>
      </c>
      <c r="D204" s="37">
        <v>17434</v>
      </c>
      <c r="E204" s="37">
        <v>1139</v>
      </c>
      <c r="F204" s="3"/>
    </row>
    <row r="205" spans="1:16384" ht="18" hidden="1" x14ac:dyDescent="0.35">
      <c r="A205" s="59" t="s">
        <v>139</v>
      </c>
      <c r="B205" s="37">
        <v>12215</v>
      </c>
      <c r="C205" s="37">
        <v>0</v>
      </c>
      <c r="D205" s="37">
        <v>14196</v>
      </c>
      <c r="E205" s="37">
        <v>1410</v>
      </c>
      <c r="F205" s="3"/>
    </row>
    <row r="206" spans="1:16384" hidden="1" x14ac:dyDescent="0.35">
      <c r="A206" s="15"/>
      <c r="B206" s="37"/>
      <c r="C206" s="37"/>
      <c r="D206" s="37"/>
      <c r="E206" s="37"/>
      <c r="F206" s="3"/>
    </row>
    <row r="207" spans="1:16384" hidden="1" x14ac:dyDescent="0.35">
      <c r="A207" s="10">
        <v>2019</v>
      </c>
      <c r="B207" s="37"/>
      <c r="C207" s="37"/>
      <c r="D207" s="37"/>
      <c r="E207" s="37"/>
      <c r="F207" s="3"/>
    </row>
    <row r="208" spans="1:16384" ht="18" hidden="1" x14ac:dyDescent="0.35">
      <c r="A208" s="59" t="s">
        <v>136</v>
      </c>
      <c r="B208" s="37">
        <v>13613</v>
      </c>
      <c r="C208" s="37">
        <v>0</v>
      </c>
      <c r="D208" s="37">
        <v>17644</v>
      </c>
      <c r="E208" s="37">
        <v>515</v>
      </c>
      <c r="F208" s="3"/>
    </row>
    <row r="209" spans="1:6" ht="18" hidden="1" x14ac:dyDescent="0.35">
      <c r="A209" s="59" t="s">
        <v>137</v>
      </c>
      <c r="B209" s="37">
        <v>12419</v>
      </c>
      <c r="C209" s="37">
        <v>70</v>
      </c>
      <c r="D209" s="37">
        <v>18597</v>
      </c>
      <c r="E209" s="37">
        <v>1044</v>
      </c>
      <c r="F209" s="3"/>
    </row>
    <row r="210" spans="1:6" ht="18" hidden="1" x14ac:dyDescent="0.35">
      <c r="A210" s="59" t="s">
        <v>138</v>
      </c>
      <c r="B210" s="37">
        <f>B329+B330+B331</f>
        <v>15227</v>
      </c>
      <c r="C210" s="37">
        <f>C329+C330+C331</f>
        <v>75</v>
      </c>
      <c r="D210" s="37">
        <f>D329+D330+D331</f>
        <v>20518</v>
      </c>
      <c r="E210" s="37">
        <f>E329+E330+E331</f>
        <v>1049</v>
      </c>
      <c r="F210" s="3"/>
    </row>
    <row r="211" spans="1:6" ht="18" hidden="1" x14ac:dyDescent="0.35">
      <c r="A211" s="59" t="s">
        <v>139</v>
      </c>
      <c r="B211" s="37">
        <f>B332+B333+B334</f>
        <v>13745</v>
      </c>
      <c r="C211" s="37">
        <f>C332+C333+C334</f>
        <v>156</v>
      </c>
      <c r="D211" s="37">
        <f>D332+D333+D334</f>
        <v>17226</v>
      </c>
      <c r="E211" s="37">
        <f>E332+E333+E334</f>
        <v>1799</v>
      </c>
      <c r="F211" s="3"/>
    </row>
    <row r="212" spans="1:6" hidden="1" x14ac:dyDescent="0.35">
      <c r="A212" s="10">
        <v>2011</v>
      </c>
      <c r="B212" s="37"/>
      <c r="C212" s="37"/>
      <c r="D212" s="37"/>
      <c r="E212" s="37"/>
    </row>
    <row r="213" spans="1:6" hidden="1" x14ac:dyDescent="0.35">
      <c r="A213" s="45" t="s">
        <v>49</v>
      </c>
      <c r="B213" s="37">
        <f>2660+5</f>
        <v>2665</v>
      </c>
      <c r="C213" s="37">
        <f>179+9</f>
        <v>188</v>
      </c>
      <c r="D213" s="37">
        <f>3935+19</f>
        <v>3954</v>
      </c>
      <c r="E213" s="37">
        <v>961</v>
      </c>
    </row>
    <row r="214" spans="1:6" hidden="1" x14ac:dyDescent="0.35">
      <c r="A214" s="45" t="s">
        <v>50</v>
      </c>
      <c r="B214" s="37">
        <v>4079</v>
      </c>
      <c r="C214" s="37">
        <v>151</v>
      </c>
      <c r="D214" s="37">
        <v>2549</v>
      </c>
      <c r="E214" s="37">
        <v>347</v>
      </c>
    </row>
    <row r="215" spans="1:6" hidden="1" x14ac:dyDescent="0.35">
      <c r="A215" s="45" t="s">
        <v>51</v>
      </c>
      <c r="B215" s="37">
        <f>2417+6</f>
        <v>2423</v>
      </c>
      <c r="C215" s="37">
        <v>37</v>
      </c>
      <c r="D215" s="37">
        <f>3907+183</f>
        <v>4090</v>
      </c>
      <c r="E215" s="37">
        <f>591+2</f>
        <v>593</v>
      </c>
    </row>
    <row r="216" spans="1:6" hidden="1" x14ac:dyDescent="0.35">
      <c r="A216" s="45" t="s">
        <v>52</v>
      </c>
      <c r="B216" s="37">
        <v>752</v>
      </c>
      <c r="C216" s="37">
        <v>209</v>
      </c>
      <c r="D216" s="37">
        <f>1008+60</f>
        <v>1068</v>
      </c>
      <c r="E216" s="37">
        <v>105</v>
      </c>
    </row>
    <row r="217" spans="1:6" hidden="1" x14ac:dyDescent="0.35">
      <c r="A217" s="45" t="s">
        <v>53</v>
      </c>
      <c r="B217" s="37">
        <f>2766+118</f>
        <v>2884</v>
      </c>
      <c r="C217" s="37">
        <v>491</v>
      </c>
      <c r="D217" s="37">
        <v>2008</v>
      </c>
      <c r="E217" s="37">
        <v>937</v>
      </c>
    </row>
    <row r="218" spans="1:6" hidden="1" x14ac:dyDescent="0.35">
      <c r="A218" s="45" t="s">
        <v>54</v>
      </c>
      <c r="B218" s="37">
        <v>3049</v>
      </c>
      <c r="C218" s="37">
        <v>420</v>
      </c>
      <c r="D218" s="37">
        <v>2605</v>
      </c>
      <c r="E218" s="37">
        <v>0</v>
      </c>
    </row>
    <row r="219" spans="1:6" hidden="1" x14ac:dyDescent="0.35">
      <c r="A219" s="45" t="s">
        <v>55</v>
      </c>
      <c r="B219" s="37">
        <v>3250</v>
      </c>
      <c r="C219" s="37">
        <v>82</v>
      </c>
      <c r="D219" s="37">
        <v>2834</v>
      </c>
      <c r="E219" s="37">
        <v>167</v>
      </c>
    </row>
    <row r="220" spans="1:6" hidden="1" x14ac:dyDescent="0.35">
      <c r="A220" s="45" t="s">
        <v>56</v>
      </c>
      <c r="B220" s="37">
        <v>2365</v>
      </c>
      <c r="C220" s="37">
        <v>330</v>
      </c>
      <c r="D220" s="37">
        <v>3926</v>
      </c>
      <c r="E220" s="37">
        <v>1189</v>
      </c>
    </row>
    <row r="221" spans="1:6" hidden="1" x14ac:dyDescent="0.35">
      <c r="A221" s="45" t="s">
        <v>57</v>
      </c>
      <c r="B221" s="37">
        <v>3874</v>
      </c>
      <c r="C221" s="37">
        <v>285</v>
      </c>
      <c r="D221" s="37">
        <v>4448</v>
      </c>
      <c r="E221" s="37">
        <v>953</v>
      </c>
    </row>
    <row r="222" spans="1:6" hidden="1" x14ac:dyDescent="0.35">
      <c r="A222" s="45" t="s">
        <v>58</v>
      </c>
      <c r="B222" s="37">
        <v>4274</v>
      </c>
      <c r="C222" s="37">
        <v>281</v>
      </c>
      <c r="D222" s="37">
        <v>2496</v>
      </c>
      <c r="E222" s="46">
        <v>0</v>
      </c>
    </row>
    <row r="223" spans="1:6" hidden="1" x14ac:dyDescent="0.35">
      <c r="A223" s="45" t="s">
        <v>59</v>
      </c>
      <c r="B223" s="37">
        <v>3299</v>
      </c>
      <c r="C223" s="37">
        <v>478</v>
      </c>
      <c r="D223" s="37">
        <v>2472</v>
      </c>
      <c r="E223" s="37">
        <v>281</v>
      </c>
    </row>
    <row r="224" spans="1:6" hidden="1" x14ac:dyDescent="0.35">
      <c r="A224" s="45" t="s">
        <v>60</v>
      </c>
      <c r="B224" s="37">
        <v>3114</v>
      </c>
      <c r="C224" s="37">
        <v>308</v>
      </c>
      <c r="D224" s="37">
        <v>3674</v>
      </c>
      <c r="E224" s="37">
        <v>562</v>
      </c>
    </row>
    <row r="225" spans="1:5" hidden="1" x14ac:dyDescent="0.35">
      <c r="A225" s="9"/>
      <c r="B225" s="37"/>
      <c r="C225" s="37"/>
      <c r="D225" s="37"/>
      <c r="E225" s="37"/>
    </row>
    <row r="226" spans="1:5" hidden="1" x14ac:dyDescent="0.35">
      <c r="A226" s="10">
        <v>2012</v>
      </c>
      <c r="B226" s="37"/>
      <c r="C226" s="37"/>
      <c r="D226" s="37"/>
      <c r="E226" s="37"/>
    </row>
    <row r="227" spans="1:5" hidden="1" x14ac:dyDescent="0.35">
      <c r="A227" s="45" t="s">
        <v>49</v>
      </c>
      <c r="B227" s="37">
        <v>3772</v>
      </c>
      <c r="C227" s="37">
        <f>67+55</f>
        <v>122</v>
      </c>
      <c r="D227" s="37">
        <v>3759</v>
      </c>
      <c r="E227" s="46">
        <v>0</v>
      </c>
    </row>
    <row r="228" spans="1:5" hidden="1" x14ac:dyDescent="0.35">
      <c r="A228" s="45" t="s">
        <v>50</v>
      </c>
      <c r="B228" s="37">
        <v>2109</v>
      </c>
      <c r="C228" s="46">
        <v>0</v>
      </c>
      <c r="D228" s="37">
        <v>3777</v>
      </c>
      <c r="E228" s="46">
        <v>0</v>
      </c>
    </row>
    <row r="229" spans="1:5" hidden="1" x14ac:dyDescent="0.35">
      <c r="A229" s="45" t="s">
        <v>51</v>
      </c>
      <c r="B229" s="37">
        <v>3174</v>
      </c>
      <c r="C229" s="37">
        <v>35</v>
      </c>
      <c r="D229" s="37">
        <v>2999</v>
      </c>
      <c r="E229" s="37">
        <v>245</v>
      </c>
    </row>
    <row r="230" spans="1:5" hidden="1" x14ac:dyDescent="0.35">
      <c r="A230" s="45" t="s">
        <v>52</v>
      </c>
      <c r="B230" s="37">
        <v>4828</v>
      </c>
      <c r="C230" s="37">
        <v>211</v>
      </c>
      <c r="D230" s="37">
        <v>925</v>
      </c>
      <c r="E230" s="37">
        <v>520</v>
      </c>
    </row>
    <row r="231" spans="1:5" hidden="1" x14ac:dyDescent="0.35">
      <c r="A231" s="45" t="s">
        <v>53</v>
      </c>
      <c r="B231" s="37">
        <v>4125</v>
      </c>
      <c r="C231" s="37">
        <v>66</v>
      </c>
      <c r="D231" s="37">
        <v>2524</v>
      </c>
      <c r="E231" s="46">
        <v>0</v>
      </c>
    </row>
    <row r="232" spans="1:5" hidden="1" x14ac:dyDescent="0.35">
      <c r="A232" s="45" t="s">
        <v>54</v>
      </c>
      <c r="B232" s="37">
        <v>4614</v>
      </c>
      <c r="C232" s="37">
        <v>532</v>
      </c>
      <c r="D232" s="37">
        <v>3515</v>
      </c>
      <c r="E232" s="37">
        <v>388</v>
      </c>
    </row>
    <row r="233" spans="1:5" hidden="1" x14ac:dyDescent="0.35">
      <c r="A233" s="45" t="s">
        <v>55</v>
      </c>
      <c r="B233" s="37">
        <v>2883</v>
      </c>
      <c r="C233" s="37">
        <v>445</v>
      </c>
      <c r="D233" s="37">
        <v>4162</v>
      </c>
      <c r="E233" s="37">
        <v>721</v>
      </c>
    </row>
    <row r="234" spans="1:5" hidden="1" x14ac:dyDescent="0.35">
      <c r="A234" s="45" t="s">
        <v>56</v>
      </c>
      <c r="B234" s="37">
        <v>4365</v>
      </c>
      <c r="C234" s="37">
        <v>135</v>
      </c>
      <c r="D234" s="37">
        <v>4953</v>
      </c>
      <c r="E234" s="37">
        <v>507</v>
      </c>
    </row>
    <row r="235" spans="1:5" hidden="1" x14ac:dyDescent="0.35">
      <c r="A235" s="45" t="s">
        <v>57</v>
      </c>
      <c r="B235" s="37">
        <v>3591</v>
      </c>
      <c r="C235" s="37">
        <v>636</v>
      </c>
      <c r="D235" s="37">
        <v>856</v>
      </c>
      <c r="E235" s="37">
        <v>1150</v>
      </c>
    </row>
    <row r="236" spans="1:5" hidden="1" x14ac:dyDescent="0.35">
      <c r="A236" s="45" t="s">
        <v>58</v>
      </c>
      <c r="B236" s="37">
        <v>2697</v>
      </c>
      <c r="C236" s="37">
        <v>133</v>
      </c>
      <c r="D236" s="37">
        <v>2170</v>
      </c>
      <c r="E236" s="46">
        <v>0</v>
      </c>
    </row>
    <row r="237" spans="1:5" hidden="1" x14ac:dyDescent="0.35">
      <c r="A237" s="45" t="s">
        <v>59</v>
      </c>
      <c r="B237" s="37">
        <v>4181</v>
      </c>
      <c r="C237" s="37">
        <v>515</v>
      </c>
      <c r="D237" s="37">
        <v>3793</v>
      </c>
      <c r="E237" s="37">
        <v>519</v>
      </c>
    </row>
    <row r="238" spans="1:5" hidden="1" x14ac:dyDescent="0.35">
      <c r="A238" s="45" t="s">
        <v>60</v>
      </c>
      <c r="B238" s="37">
        <v>1339</v>
      </c>
      <c r="C238" s="37">
        <v>249</v>
      </c>
      <c r="D238" s="37">
        <v>1288</v>
      </c>
      <c r="E238" s="37">
        <v>596</v>
      </c>
    </row>
    <row r="239" spans="1:5" hidden="1" x14ac:dyDescent="0.35">
      <c r="A239" s="45"/>
      <c r="B239" s="37"/>
      <c r="C239" s="37"/>
      <c r="D239" s="37"/>
      <c r="E239" s="37"/>
    </row>
    <row r="240" spans="1:5" hidden="1" x14ac:dyDescent="0.35">
      <c r="A240" s="10">
        <v>2013</v>
      </c>
      <c r="B240" s="37"/>
      <c r="C240" s="37"/>
      <c r="D240" s="37"/>
      <c r="E240" s="37"/>
    </row>
    <row r="241" spans="1:5" hidden="1" x14ac:dyDescent="0.35">
      <c r="A241" s="45" t="s">
        <v>49</v>
      </c>
      <c r="B241" s="37">
        <v>2728</v>
      </c>
      <c r="C241" s="37">
        <v>213</v>
      </c>
      <c r="D241" s="37">
        <v>3247</v>
      </c>
      <c r="E241" s="37">
        <v>1053</v>
      </c>
    </row>
    <row r="242" spans="1:5" hidden="1" x14ac:dyDescent="0.35">
      <c r="A242" s="45" t="s">
        <v>50</v>
      </c>
      <c r="B242" s="37">
        <v>3395</v>
      </c>
      <c r="C242" s="46">
        <v>0</v>
      </c>
      <c r="D242" s="37">
        <v>2647</v>
      </c>
      <c r="E242" s="46">
        <v>0</v>
      </c>
    </row>
    <row r="243" spans="1:5" hidden="1" x14ac:dyDescent="0.35">
      <c r="A243" s="45" t="s">
        <v>51</v>
      </c>
      <c r="B243" s="37">
        <v>1306</v>
      </c>
      <c r="C243" s="37">
        <v>654</v>
      </c>
      <c r="D243" s="37">
        <v>3189</v>
      </c>
      <c r="E243" s="37">
        <v>763</v>
      </c>
    </row>
    <row r="244" spans="1:5" hidden="1" x14ac:dyDescent="0.35">
      <c r="A244" s="45" t="s">
        <v>52</v>
      </c>
      <c r="B244" s="37">
        <v>4447</v>
      </c>
      <c r="C244" s="37">
        <v>222</v>
      </c>
      <c r="D244" s="37">
        <v>2502</v>
      </c>
      <c r="E244" s="37" t="s">
        <v>75</v>
      </c>
    </row>
    <row r="245" spans="1:5" hidden="1" x14ac:dyDescent="0.35">
      <c r="A245" s="45" t="s">
        <v>53</v>
      </c>
      <c r="B245" s="37">
        <f>3496+20</f>
        <v>3516</v>
      </c>
      <c r="C245" s="37">
        <f>299+2</f>
        <v>301</v>
      </c>
      <c r="D245" s="37">
        <v>1507</v>
      </c>
      <c r="E245" s="37" t="s">
        <v>75</v>
      </c>
    </row>
    <row r="246" spans="1:5" hidden="1" x14ac:dyDescent="0.35">
      <c r="A246" s="45" t="s">
        <v>54</v>
      </c>
      <c r="B246" s="40">
        <v>3058</v>
      </c>
      <c r="C246" s="47">
        <v>70</v>
      </c>
      <c r="D246" s="47">
        <v>1807</v>
      </c>
      <c r="E246" s="37" t="s">
        <v>75</v>
      </c>
    </row>
    <row r="247" spans="1:5" hidden="1" x14ac:dyDescent="0.35">
      <c r="A247" s="45" t="s">
        <v>55</v>
      </c>
      <c r="B247" s="40">
        <v>4115</v>
      </c>
      <c r="C247" s="47">
        <v>233</v>
      </c>
      <c r="D247" s="47">
        <v>3676</v>
      </c>
      <c r="E247" s="37">
        <v>836</v>
      </c>
    </row>
    <row r="248" spans="1:5" hidden="1" x14ac:dyDescent="0.35">
      <c r="A248" s="45" t="s">
        <v>56</v>
      </c>
      <c r="B248" s="40">
        <v>4813</v>
      </c>
      <c r="C248" s="47">
        <v>324</v>
      </c>
      <c r="D248" s="47">
        <v>4850</v>
      </c>
      <c r="E248" s="37">
        <v>382</v>
      </c>
    </row>
    <row r="249" spans="1:5" hidden="1" x14ac:dyDescent="0.35">
      <c r="A249" s="45" t="s">
        <v>57</v>
      </c>
      <c r="B249" s="40">
        <v>3524</v>
      </c>
      <c r="C249" s="47">
        <v>361</v>
      </c>
      <c r="D249" s="47">
        <v>2367</v>
      </c>
      <c r="E249" s="37">
        <v>489</v>
      </c>
    </row>
    <row r="250" spans="1:5" hidden="1" x14ac:dyDescent="0.35">
      <c r="A250" s="45" t="s">
        <v>58</v>
      </c>
      <c r="B250" s="40">
        <v>3428</v>
      </c>
      <c r="C250" s="48">
        <v>420</v>
      </c>
      <c r="D250" s="47">
        <v>2300</v>
      </c>
      <c r="E250" s="37">
        <v>556</v>
      </c>
    </row>
    <row r="251" spans="1:5" hidden="1" x14ac:dyDescent="0.35">
      <c r="A251" s="45" t="s">
        <v>59</v>
      </c>
      <c r="B251" s="37">
        <v>3372</v>
      </c>
      <c r="C251" s="37">
        <v>289</v>
      </c>
      <c r="D251" s="37">
        <v>2104</v>
      </c>
      <c r="E251" s="41">
        <v>278</v>
      </c>
    </row>
    <row r="252" spans="1:5" hidden="1" x14ac:dyDescent="0.35">
      <c r="A252" s="45" t="s">
        <v>60</v>
      </c>
      <c r="B252" s="37">
        <v>2985</v>
      </c>
      <c r="C252" s="37">
        <v>265</v>
      </c>
      <c r="D252" s="37">
        <v>2824</v>
      </c>
      <c r="E252" s="41">
        <v>807</v>
      </c>
    </row>
    <row r="253" spans="1:5" hidden="1" x14ac:dyDescent="0.35">
      <c r="A253" s="45"/>
      <c r="B253" s="40"/>
      <c r="C253" s="47"/>
      <c r="D253" s="37"/>
      <c r="E253" s="41"/>
    </row>
    <row r="254" spans="1:5" hidden="1" x14ac:dyDescent="0.35">
      <c r="A254" s="10">
        <v>2014</v>
      </c>
      <c r="B254" s="40"/>
      <c r="C254" s="47"/>
      <c r="D254" s="37"/>
      <c r="E254" s="41"/>
    </row>
    <row r="255" spans="1:5" hidden="1" x14ac:dyDescent="0.35">
      <c r="A255" s="45" t="s">
        <v>49</v>
      </c>
      <c r="B255" s="40">
        <v>3728</v>
      </c>
      <c r="C255" s="48">
        <f>208+29</f>
        <v>237</v>
      </c>
      <c r="D255" s="47">
        <v>2506</v>
      </c>
      <c r="E255" s="37">
        <v>173</v>
      </c>
    </row>
    <row r="256" spans="1:5" hidden="1" x14ac:dyDescent="0.35">
      <c r="A256" s="45" t="s">
        <v>50</v>
      </c>
      <c r="B256" s="40">
        <v>1849</v>
      </c>
      <c r="C256" s="48">
        <v>321</v>
      </c>
      <c r="D256" s="47">
        <v>3280</v>
      </c>
      <c r="E256" s="37">
        <v>1041</v>
      </c>
    </row>
    <row r="257" spans="1:5" hidden="1" x14ac:dyDescent="0.35">
      <c r="A257" s="45" t="s">
        <v>51</v>
      </c>
      <c r="B257" s="40">
        <v>3760</v>
      </c>
      <c r="C257" s="48">
        <v>245</v>
      </c>
      <c r="D257" s="47">
        <f>2521+135</f>
        <v>2656</v>
      </c>
      <c r="E257" s="37">
        <v>452</v>
      </c>
    </row>
    <row r="258" spans="1:5" hidden="1" x14ac:dyDescent="0.35">
      <c r="A258" s="45" t="s">
        <v>52</v>
      </c>
      <c r="B258" s="40">
        <v>2377</v>
      </c>
      <c r="C258" s="48">
        <v>138</v>
      </c>
      <c r="D258" s="47">
        <v>2750</v>
      </c>
      <c r="E258" s="37">
        <v>102</v>
      </c>
    </row>
    <row r="259" spans="1:5" hidden="1" x14ac:dyDescent="0.35">
      <c r="A259" s="45" t="s">
        <v>53</v>
      </c>
      <c r="B259" s="40">
        <v>2943</v>
      </c>
      <c r="C259" s="48">
        <v>202</v>
      </c>
      <c r="D259" s="47">
        <v>2249</v>
      </c>
      <c r="E259" s="37">
        <v>452</v>
      </c>
    </row>
    <row r="260" spans="1:5" hidden="1" x14ac:dyDescent="0.35">
      <c r="A260" s="49" t="s">
        <v>54</v>
      </c>
      <c r="B260" s="40">
        <v>2427</v>
      </c>
      <c r="C260" s="46">
        <v>0</v>
      </c>
      <c r="D260" s="47">
        <v>1560</v>
      </c>
      <c r="E260" s="37">
        <v>0</v>
      </c>
    </row>
    <row r="261" spans="1:5" hidden="1" x14ac:dyDescent="0.35">
      <c r="A261" s="49" t="s">
        <v>55</v>
      </c>
      <c r="B261" s="40">
        <f>2724+146</f>
        <v>2870</v>
      </c>
      <c r="C261" s="46">
        <v>0</v>
      </c>
      <c r="D261" s="47">
        <f>2755+19</f>
        <v>2774</v>
      </c>
      <c r="E261" s="37">
        <v>339</v>
      </c>
    </row>
    <row r="262" spans="1:5" hidden="1" x14ac:dyDescent="0.35">
      <c r="A262" s="49" t="s">
        <v>56</v>
      </c>
      <c r="B262" s="40">
        <v>2873</v>
      </c>
      <c r="C262" s="48">
        <v>74</v>
      </c>
      <c r="D262" s="47">
        <v>2725</v>
      </c>
      <c r="E262" s="37">
        <v>974</v>
      </c>
    </row>
    <row r="263" spans="1:5" hidden="1" x14ac:dyDescent="0.35">
      <c r="A263" s="49" t="s">
        <v>57</v>
      </c>
      <c r="B263" s="40">
        <v>4259</v>
      </c>
      <c r="C263" s="48">
        <v>71</v>
      </c>
      <c r="D263" s="47">
        <v>2770</v>
      </c>
      <c r="E263" s="37">
        <v>748</v>
      </c>
    </row>
    <row r="264" spans="1:5" hidden="1" x14ac:dyDescent="0.35">
      <c r="A264" s="49" t="s">
        <v>58</v>
      </c>
      <c r="B264" s="40">
        <v>3456</v>
      </c>
      <c r="C264" s="48">
        <v>0</v>
      </c>
      <c r="D264" s="47">
        <v>2656</v>
      </c>
      <c r="E264" s="37">
        <v>248</v>
      </c>
    </row>
    <row r="265" spans="1:5" hidden="1" x14ac:dyDescent="0.35">
      <c r="A265" s="49" t="s">
        <v>59</v>
      </c>
      <c r="B265" s="40">
        <v>1887</v>
      </c>
      <c r="C265" s="48">
        <v>0</v>
      </c>
      <c r="D265" s="47">
        <v>2083</v>
      </c>
      <c r="E265" s="37">
        <v>726</v>
      </c>
    </row>
    <row r="266" spans="1:5" hidden="1" x14ac:dyDescent="0.35">
      <c r="A266" s="49" t="s">
        <v>60</v>
      </c>
      <c r="B266" s="40">
        <v>3481</v>
      </c>
      <c r="C266" s="48">
        <v>0</v>
      </c>
      <c r="D266" s="47">
        <v>3001</v>
      </c>
      <c r="E266" s="37">
        <v>0</v>
      </c>
    </row>
    <row r="267" spans="1:5" hidden="1" x14ac:dyDescent="0.35">
      <c r="A267" s="45"/>
      <c r="B267" s="40"/>
      <c r="C267" s="48"/>
      <c r="D267" s="47"/>
      <c r="E267" s="37"/>
    </row>
    <row r="268" spans="1:5" hidden="1" x14ac:dyDescent="0.35">
      <c r="A268" s="10">
        <v>2015</v>
      </c>
      <c r="B268" s="40"/>
      <c r="C268" s="48"/>
      <c r="D268" s="47"/>
      <c r="E268" s="37"/>
    </row>
    <row r="269" spans="1:5" hidden="1" x14ac:dyDescent="0.35">
      <c r="A269" s="49" t="s">
        <v>49</v>
      </c>
      <c r="B269" s="40">
        <v>2905</v>
      </c>
      <c r="C269" s="48">
        <v>0</v>
      </c>
      <c r="D269" s="47">
        <v>1922</v>
      </c>
      <c r="E269" s="37">
        <v>0</v>
      </c>
    </row>
    <row r="270" spans="1:5" hidden="1" x14ac:dyDescent="0.35">
      <c r="A270" s="49" t="s">
        <v>50</v>
      </c>
      <c r="B270" s="40">
        <v>2316</v>
      </c>
      <c r="C270" s="48">
        <v>33</v>
      </c>
      <c r="D270" s="47">
        <v>1498</v>
      </c>
      <c r="E270" s="37">
        <v>710</v>
      </c>
    </row>
    <row r="271" spans="1:5" hidden="1" x14ac:dyDescent="0.35">
      <c r="A271" s="49" t="s">
        <v>51</v>
      </c>
      <c r="B271" s="40">
        <v>2478</v>
      </c>
      <c r="C271" s="48">
        <v>103</v>
      </c>
      <c r="D271" s="47">
        <v>1717</v>
      </c>
      <c r="E271" s="37">
        <v>343</v>
      </c>
    </row>
    <row r="272" spans="1:5" hidden="1" x14ac:dyDescent="0.35">
      <c r="A272" s="49" t="s">
        <v>52</v>
      </c>
      <c r="B272" s="40">
        <v>2006</v>
      </c>
      <c r="C272" s="48">
        <v>33</v>
      </c>
      <c r="D272" s="47">
        <v>1826</v>
      </c>
      <c r="E272" s="37">
        <v>355</v>
      </c>
    </row>
    <row r="273" spans="1:5" hidden="1" x14ac:dyDescent="0.35">
      <c r="A273" s="49" t="s">
        <v>53</v>
      </c>
      <c r="B273" s="40">
        <v>1682</v>
      </c>
      <c r="C273" s="48">
        <v>36</v>
      </c>
      <c r="D273" s="47">
        <v>1734</v>
      </c>
      <c r="E273" s="37">
        <v>0</v>
      </c>
    </row>
    <row r="274" spans="1:5" hidden="1" x14ac:dyDescent="0.35">
      <c r="A274" s="49" t="s">
        <v>54</v>
      </c>
      <c r="B274" s="40">
        <v>3083</v>
      </c>
      <c r="C274" s="48">
        <v>0</v>
      </c>
      <c r="D274" s="47">
        <v>2482</v>
      </c>
      <c r="E274" s="37">
        <v>390</v>
      </c>
    </row>
    <row r="275" spans="1:5" hidden="1" x14ac:dyDescent="0.35">
      <c r="A275" s="49" t="s">
        <v>55</v>
      </c>
      <c r="B275" s="40">
        <v>2194</v>
      </c>
      <c r="C275" s="48">
        <v>139</v>
      </c>
      <c r="D275" s="47">
        <v>1153</v>
      </c>
      <c r="E275" s="37">
        <v>549</v>
      </c>
    </row>
    <row r="276" spans="1:5" hidden="1" x14ac:dyDescent="0.35">
      <c r="A276" s="49" t="s">
        <v>56</v>
      </c>
      <c r="B276" s="40">
        <v>2654</v>
      </c>
      <c r="C276" s="48">
        <v>74</v>
      </c>
      <c r="D276" s="47">
        <v>1928</v>
      </c>
      <c r="E276" s="37">
        <v>318</v>
      </c>
    </row>
    <row r="277" spans="1:5" hidden="1" x14ac:dyDescent="0.35">
      <c r="A277" s="49" t="s">
        <v>57</v>
      </c>
      <c r="B277" s="40">
        <v>3583</v>
      </c>
      <c r="C277" s="48">
        <v>0</v>
      </c>
      <c r="D277" s="47">
        <v>2495</v>
      </c>
      <c r="E277" s="37">
        <v>0</v>
      </c>
    </row>
    <row r="278" spans="1:5" hidden="1" x14ac:dyDescent="0.35">
      <c r="A278" s="49" t="s">
        <v>58</v>
      </c>
      <c r="B278" s="40">
        <v>3304</v>
      </c>
      <c r="C278" s="48">
        <v>70</v>
      </c>
      <c r="D278" s="47">
        <v>1760</v>
      </c>
      <c r="E278" s="37">
        <v>219</v>
      </c>
    </row>
    <row r="279" spans="1:5" hidden="1" x14ac:dyDescent="0.35">
      <c r="A279" s="49" t="s">
        <v>59</v>
      </c>
      <c r="B279" s="40">
        <v>2447</v>
      </c>
      <c r="C279" s="48">
        <v>66</v>
      </c>
      <c r="D279" s="47">
        <v>1742</v>
      </c>
      <c r="E279" s="37">
        <v>103</v>
      </c>
    </row>
    <row r="280" spans="1:5" hidden="1" x14ac:dyDescent="0.35">
      <c r="A280" s="49" t="s">
        <v>60</v>
      </c>
      <c r="B280" s="40">
        <v>4004</v>
      </c>
      <c r="C280" s="48">
        <v>33</v>
      </c>
      <c r="D280" s="47">
        <v>1454</v>
      </c>
      <c r="E280" s="37">
        <v>213</v>
      </c>
    </row>
    <row r="281" spans="1:5" hidden="1" x14ac:dyDescent="0.35">
      <c r="A281" s="45"/>
      <c r="B281" s="40"/>
      <c r="C281" s="48"/>
      <c r="D281" s="47"/>
      <c r="E281" s="37"/>
    </row>
    <row r="282" spans="1:5" hidden="1" x14ac:dyDescent="0.35">
      <c r="A282" s="10">
        <v>2016</v>
      </c>
      <c r="B282" s="40"/>
      <c r="C282" s="48"/>
      <c r="D282" s="47"/>
      <c r="E282" s="37"/>
    </row>
    <row r="283" spans="1:5" hidden="1" x14ac:dyDescent="0.35">
      <c r="A283" s="49" t="s">
        <v>49</v>
      </c>
      <c r="B283" s="40">
        <f>1513+144</f>
        <v>1657</v>
      </c>
      <c r="C283" s="48">
        <v>0</v>
      </c>
      <c r="D283" s="48">
        <f>1765+2</f>
        <v>1767</v>
      </c>
      <c r="E283" s="37">
        <v>0</v>
      </c>
    </row>
    <row r="284" spans="1:5" hidden="1" x14ac:dyDescent="0.35">
      <c r="A284" s="49" t="s">
        <v>50</v>
      </c>
      <c r="B284" s="40">
        <v>1612</v>
      </c>
      <c r="C284" s="48">
        <v>0</v>
      </c>
      <c r="D284" s="48">
        <v>1765</v>
      </c>
      <c r="E284" s="37">
        <v>0</v>
      </c>
    </row>
    <row r="285" spans="1:5" hidden="1" x14ac:dyDescent="0.35">
      <c r="A285" s="49" t="s">
        <v>51</v>
      </c>
      <c r="B285" s="40">
        <v>3002</v>
      </c>
      <c r="C285" s="48">
        <v>0</v>
      </c>
      <c r="D285" s="48">
        <f>2388+5</f>
        <v>2393</v>
      </c>
      <c r="E285" s="37">
        <f>337+29</f>
        <v>366</v>
      </c>
    </row>
    <row r="286" spans="1:5" hidden="1" x14ac:dyDescent="0.35">
      <c r="A286" s="49" t="s">
        <v>52</v>
      </c>
      <c r="B286" s="40">
        <v>486</v>
      </c>
      <c r="C286" s="48">
        <v>40</v>
      </c>
      <c r="D286" s="48">
        <f>711+4</f>
        <v>715</v>
      </c>
      <c r="E286" s="37">
        <v>0</v>
      </c>
    </row>
    <row r="287" spans="1:5" hidden="1" x14ac:dyDescent="0.35">
      <c r="A287" s="49" t="s">
        <v>53</v>
      </c>
      <c r="B287" s="40">
        <v>464</v>
      </c>
      <c r="C287" s="48">
        <v>65</v>
      </c>
      <c r="D287" s="48">
        <f>519+3</f>
        <v>522</v>
      </c>
      <c r="E287" s="37">
        <v>236</v>
      </c>
    </row>
    <row r="288" spans="1:5" hidden="1" x14ac:dyDescent="0.35">
      <c r="A288" s="49" t="s">
        <v>54</v>
      </c>
      <c r="B288" s="50">
        <v>705</v>
      </c>
      <c r="C288" s="51">
        <v>0</v>
      </c>
      <c r="D288" s="51">
        <v>705</v>
      </c>
      <c r="E288" s="52">
        <v>262</v>
      </c>
    </row>
    <row r="289" spans="1:5" hidden="1" x14ac:dyDescent="0.35">
      <c r="A289" s="49" t="s">
        <v>55</v>
      </c>
      <c r="B289" s="50">
        <v>1636</v>
      </c>
      <c r="C289" s="48">
        <v>5</v>
      </c>
      <c r="D289" s="51">
        <v>1301</v>
      </c>
      <c r="E289" s="52">
        <v>0</v>
      </c>
    </row>
    <row r="290" spans="1:5" hidden="1" x14ac:dyDescent="0.35">
      <c r="A290" s="49" t="s">
        <v>56</v>
      </c>
      <c r="B290" s="50">
        <v>2676</v>
      </c>
      <c r="C290" s="48">
        <v>39</v>
      </c>
      <c r="D290" s="51">
        <v>1992</v>
      </c>
      <c r="E290" s="52">
        <v>255</v>
      </c>
    </row>
    <row r="291" spans="1:5" hidden="1" x14ac:dyDescent="0.35">
      <c r="A291" s="49" t="s">
        <v>57</v>
      </c>
      <c r="B291" s="50">
        <v>3516</v>
      </c>
      <c r="C291" s="48">
        <v>0</v>
      </c>
      <c r="D291" s="51">
        <v>2952</v>
      </c>
      <c r="E291" s="52">
        <v>256</v>
      </c>
    </row>
    <row r="292" spans="1:5" hidden="1" x14ac:dyDescent="0.35">
      <c r="A292" s="49" t="s">
        <v>58</v>
      </c>
      <c r="B292" s="50">
        <v>1602</v>
      </c>
      <c r="C292" s="48">
        <v>40</v>
      </c>
      <c r="D292" s="51">
        <v>2246</v>
      </c>
      <c r="E292" s="52">
        <v>118</v>
      </c>
    </row>
    <row r="293" spans="1:5" hidden="1" x14ac:dyDescent="0.35">
      <c r="A293" s="49" t="s">
        <v>59</v>
      </c>
      <c r="B293" s="50">
        <v>2552</v>
      </c>
      <c r="C293" s="48">
        <v>79</v>
      </c>
      <c r="D293" s="51">
        <v>2292</v>
      </c>
      <c r="E293" s="52">
        <v>147</v>
      </c>
    </row>
    <row r="294" spans="1:5" hidden="1" x14ac:dyDescent="0.35">
      <c r="A294" s="49" t="s">
        <v>60</v>
      </c>
      <c r="B294" s="50">
        <v>2353</v>
      </c>
      <c r="C294" s="48">
        <v>40</v>
      </c>
      <c r="D294" s="51">
        <v>2432</v>
      </c>
      <c r="E294" s="52">
        <v>0</v>
      </c>
    </row>
    <row r="295" spans="1:5" hidden="1" x14ac:dyDescent="0.35">
      <c r="A295" s="49"/>
      <c r="B295" s="50"/>
      <c r="C295" s="48"/>
      <c r="D295" s="51"/>
      <c r="E295" s="52"/>
    </row>
    <row r="296" spans="1:5" hidden="1" x14ac:dyDescent="0.35">
      <c r="A296" s="49"/>
      <c r="B296" s="50"/>
      <c r="C296" s="48"/>
      <c r="D296" s="51"/>
      <c r="E296" s="52"/>
    </row>
    <row r="297" spans="1:5" hidden="1" x14ac:dyDescent="0.35">
      <c r="A297" s="10">
        <v>2017</v>
      </c>
      <c r="B297" s="50"/>
      <c r="C297" s="48"/>
      <c r="D297" s="51"/>
      <c r="E297" s="52"/>
    </row>
    <row r="298" spans="1:5" hidden="1" x14ac:dyDescent="0.35">
      <c r="A298" s="49" t="s">
        <v>49</v>
      </c>
      <c r="B298" s="50">
        <v>2518</v>
      </c>
      <c r="C298" s="48">
        <v>316</v>
      </c>
      <c r="D298" s="51">
        <v>1693</v>
      </c>
      <c r="E298" s="52">
        <v>0</v>
      </c>
    </row>
    <row r="299" spans="1:5" hidden="1" x14ac:dyDescent="0.35">
      <c r="A299" s="49" t="s">
        <v>50</v>
      </c>
      <c r="B299" s="50">
        <v>1873</v>
      </c>
      <c r="C299" s="48">
        <v>0</v>
      </c>
      <c r="D299" s="51">
        <v>922</v>
      </c>
      <c r="E299" s="52">
        <v>156</v>
      </c>
    </row>
    <row r="300" spans="1:5" hidden="1" x14ac:dyDescent="0.35">
      <c r="A300" s="49" t="s">
        <v>51</v>
      </c>
      <c r="B300" s="50">
        <v>3229</v>
      </c>
      <c r="C300" s="48">
        <v>0</v>
      </c>
      <c r="D300" s="51">
        <v>3105</v>
      </c>
      <c r="E300" s="52">
        <v>193</v>
      </c>
    </row>
    <row r="301" spans="1:5" hidden="1" x14ac:dyDescent="0.35">
      <c r="A301" s="49" t="s">
        <v>52</v>
      </c>
      <c r="B301" s="50">
        <v>2910</v>
      </c>
      <c r="C301" s="48">
        <v>0</v>
      </c>
      <c r="D301" s="51">
        <v>3174</v>
      </c>
      <c r="E301" s="52">
        <v>190</v>
      </c>
    </row>
    <row r="302" spans="1:5" hidden="1" x14ac:dyDescent="0.35">
      <c r="A302" s="49" t="s">
        <v>53</v>
      </c>
      <c r="B302" s="50">
        <v>3474</v>
      </c>
      <c r="C302" s="48">
        <v>0</v>
      </c>
      <c r="D302" s="51">
        <v>2703</v>
      </c>
      <c r="E302" s="52">
        <v>345</v>
      </c>
    </row>
    <row r="303" spans="1:5" hidden="1" x14ac:dyDescent="0.35">
      <c r="A303" s="49" t="s">
        <v>54</v>
      </c>
      <c r="B303" s="50">
        <v>2901</v>
      </c>
      <c r="C303" s="48">
        <v>0</v>
      </c>
      <c r="D303" s="51">
        <v>3600</v>
      </c>
      <c r="E303" s="52">
        <v>76</v>
      </c>
    </row>
    <row r="304" spans="1:5" hidden="1" x14ac:dyDescent="0.35">
      <c r="A304" s="49" t="s">
        <v>55</v>
      </c>
      <c r="B304" s="50">
        <v>3004</v>
      </c>
      <c r="C304" s="48">
        <v>0</v>
      </c>
      <c r="D304" s="51">
        <v>3984</v>
      </c>
      <c r="E304" s="52">
        <v>699</v>
      </c>
    </row>
    <row r="305" spans="1:5" hidden="1" x14ac:dyDescent="0.35">
      <c r="A305" s="49" t="s">
        <v>56</v>
      </c>
      <c r="B305" s="50">
        <v>3558</v>
      </c>
      <c r="C305" s="48">
        <v>0</v>
      </c>
      <c r="D305" s="51">
        <v>4695</v>
      </c>
      <c r="E305" s="52">
        <v>620</v>
      </c>
    </row>
    <row r="306" spans="1:5" hidden="1" x14ac:dyDescent="0.35">
      <c r="A306" s="49" t="s">
        <v>57</v>
      </c>
      <c r="B306" s="50">
        <v>2115</v>
      </c>
      <c r="C306" s="48">
        <v>0</v>
      </c>
      <c r="D306" s="51">
        <v>4480</v>
      </c>
      <c r="E306" s="52">
        <v>658</v>
      </c>
    </row>
    <row r="307" spans="1:5" hidden="1" x14ac:dyDescent="0.35">
      <c r="A307" s="49" t="s">
        <v>58</v>
      </c>
      <c r="B307" s="50">
        <v>3754</v>
      </c>
      <c r="C307" s="48">
        <v>0</v>
      </c>
      <c r="D307" s="51">
        <v>6122</v>
      </c>
      <c r="E307" s="52">
        <v>79</v>
      </c>
    </row>
    <row r="308" spans="1:5" hidden="1" x14ac:dyDescent="0.35">
      <c r="A308" s="49" t="s">
        <v>59</v>
      </c>
      <c r="B308" s="50">
        <v>4515</v>
      </c>
      <c r="C308" s="48">
        <v>0</v>
      </c>
      <c r="D308" s="51">
        <v>7063</v>
      </c>
      <c r="E308" s="52">
        <v>734</v>
      </c>
    </row>
    <row r="309" spans="1:5" hidden="1" x14ac:dyDescent="0.35">
      <c r="A309" s="49" t="s">
        <v>60</v>
      </c>
      <c r="B309" s="50">
        <v>3147</v>
      </c>
      <c r="C309" s="48">
        <v>0</v>
      </c>
      <c r="D309" s="51">
        <v>6454</v>
      </c>
      <c r="E309" s="52">
        <v>768</v>
      </c>
    </row>
    <row r="310" spans="1:5" hidden="1" x14ac:dyDescent="0.35">
      <c r="A310" s="49"/>
      <c r="B310" s="50"/>
      <c r="C310" s="48"/>
      <c r="D310" s="51"/>
      <c r="E310" s="52"/>
    </row>
    <row r="311" spans="1:5" hidden="1" x14ac:dyDescent="0.35">
      <c r="A311" s="10">
        <v>2020</v>
      </c>
      <c r="B311" s="50"/>
      <c r="C311" s="48"/>
      <c r="D311" s="51"/>
      <c r="E311" s="52"/>
    </row>
    <row r="312" spans="1:5" ht="18" hidden="1" x14ac:dyDescent="0.35">
      <c r="A312" s="59" t="s">
        <v>136</v>
      </c>
      <c r="B312" s="51">
        <f>SUM(B347:B349)</f>
        <v>8971</v>
      </c>
      <c r="C312" s="51">
        <f>SUM(C347:C349)</f>
        <v>0</v>
      </c>
      <c r="D312" s="51">
        <f>SUM(D347:D349)</f>
        <v>13289</v>
      </c>
      <c r="E312" s="51">
        <f>SUM(E347:E349)</f>
        <v>1162</v>
      </c>
    </row>
    <row r="313" spans="1:5" ht="18" hidden="1" x14ac:dyDescent="0.35">
      <c r="A313" s="59" t="s">
        <v>137</v>
      </c>
      <c r="B313" s="51">
        <f>SUM(B350:B352)</f>
        <v>7065</v>
      </c>
      <c r="C313" s="51">
        <f t="shared" ref="C313:E313" si="257">SUM(C350:C352)</f>
        <v>0</v>
      </c>
      <c r="D313" s="51">
        <f t="shared" si="257"/>
        <v>11220</v>
      </c>
      <c r="E313" s="51">
        <f t="shared" si="257"/>
        <v>234</v>
      </c>
    </row>
    <row r="314" spans="1:5" ht="18" hidden="1" x14ac:dyDescent="0.35">
      <c r="A314" s="59" t="s">
        <v>138</v>
      </c>
      <c r="B314" s="51">
        <f>B353+B354+B355</f>
        <v>6870</v>
      </c>
      <c r="C314" s="51">
        <f t="shared" ref="C314:E314" si="258">C353+C354+C355</f>
        <v>77</v>
      </c>
      <c r="D314" s="51">
        <f t="shared" si="258"/>
        <v>12668</v>
      </c>
      <c r="E314" s="51">
        <f t="shared" si="258"/>
        <v>311</v>
      </c>
    </row>
    <row r="315" spans="1:5" ht="18" hidden="1" x14ac:dyDescent="0.35">
      <c r="A315" s="59" t="s">
        <v>139</v>
      </c>
      <c r="B315" s="51">
        <f>B356+B357+B358</f>
        <v>5979</v>
      </c>
      <c r="C315" s="51">
        <f>C356+C357+C358</f>
        <v>0</v>
      </c>
      <c r="D315" s="51">
        <f>D356+D357+D358</f>
        <v>12378</v>
      </c>
      <c r="E315" s="51">
        <f>E356+E357+E358</f>
        <v>663</v>
      </c>
    </row>
    <row r="316" spans="1:5" x14ac:dyDescent="0.35">
      <c r="A316" s="59"/>
      <c r="B316" s="50"/>
      <c r="C316" s="48"/>
      <c r="D316" s="51"/>
      <c r="E316" s="52"/>
    </row>
    <row r="317" spans="1:5" x14ac:dyDescent="0.35">
      <c r="A317" s="10">
        <v>2021</v>
      </c>
      <c r="B317" s="50"/>
      <c r="C317" s="48"/>
      <c r="D317" s="51"/>
      <c r="E317" s="52"/>
    </row>
    <row r="318" spans="1:5" ht="18" hidden="1" x14ac:dyDescent="0.35">
      <c r="A318" s="59" t="s">
        <v>136</v>
      </c>
      <c r="B318" s="50">
        <v>7511</v>
      </c>
      <c r="C318" s="48">
        <v>76</v>
      </c>
      <c r="D318" s="51">
        <v>10484</v>
      </c>
      <c r="E318" s="52">
        <v>694</v>
      </c>
    </row>
    <row r="319" spans="1:5" ht="18" x14ac:dyDescent="0.35">
      <c r="A319" s="59" t="s">
        <v>137</v>
      </c>
      <c r="B319" s="50">
        <f>B364+B365+B366</f>
        <v>5580</v>
      </c>
      <c r="C319" s="48">
        <f>C364+C365+C366</f>
        <v>38</v>
      </c>
      <c r="D319" s="51">
        <f>D364+D365+D366</f>
        <v>12578</v>
      </c>
      <c r="E319" s="52">
        <f>E364+E365+E366</f>
        <v>493</v>
      </c>
    </row>
    <row r="320" spans="1:5" x14ac:dyDescent="0.35">
      <c r="A320" s="59" t="s">
        <v>140</v>
      </c>
      <c r="B320" s="50">
        <v>6833</v>
      </c>
      <c r="C320" s="48">
        <v>76</v>
      </c>
      <c r="D320" s="51">
        <v>15567</v>
      </c>
      <c r="E320" s="52">
        <v>685</v>
      </c>
    </row>
    <row r="321" spans="1:5" x14ac:dyDescent="0.35">
      <c r="A321" s="59" t="s">
        <v>141</v>
      </c>
      <c r="B321" s="50">
        <f>B370+B371+B372</f>
        <v>6684</v>
      </c>
      <c r="C321" s="48">
        <f>C370+C371+C372</f>
        <v>76</v>
      </c>
      <c r="D321" s="51">
        <f>D370+D371+D372</f>
        <v>14872</v>
      </c>
      <c r="E321" s="51">
        <f>E370+E371+E372</f>
        <v>962</v>
      </c>
    </row>
    <row r="322" spans="1:5" hidden="1" x14ac:dyDescent="0.35">
      <c r="A322" s="10">
        <v>2019</v>
      </c>
      <c r="B322" s="50"/>
      <c r="C322" s="48"/>
      <c r="D322" s="51"/>
      <c r="E322" s="52"/>
    </row>
    <row r="323" spans="1:5" hidden="1" x14ac:dyDescent="0.35">
      <c r="A323" s="49" t="s">
        <v>49</v>
      </c>
      <c r="B323" s="50">
        <v>4650</v>
      </c>
      <c r="C323" s="48">
        <v>0</v>
      </c>
      <c r="D323" s="51">
        <v>6253</v>
      </c>
      <c r="E323" s="52">
        <v>76</v>
      </c>
    </row>
    <row r="324" spans="1:5" hidden="1" x14ac:dyDescent="0.35">
      <c r="A324" s="49" t="s">
        <v>50</v>
      </c>
      <c r="B324" s="50">
        <v>3974</v>
      </c>
      <c r="C324" s="48">
        <v>0</v>
      </c>
      <c r="D324" s="51">
        <v>4989</v>
      </c>
      <c r="E324" s="52">
        <v>363</v>
      </c>
    </row>
    <row r="325" spans="1:5" hidden="1" x14ac:dyDescent="0.35">
      <c r="A325" s="49" t="s">
        <v>51</v>
      </c>
      <c r="B325" s="50">
        <v>4989</v>
      </c>
      <c r="C325" s="48">
        <v>0</v>
      </c>
      <c r="D325" s="51">
        <v>6402</v>
      </c>
      <c r="E325" s="52">
        <v>76</v>
      </c>
    </row>
    <row r="326" spans="1:5" hidden="1" x14ac:dyDescent="0.35">
      <c r="A326" s="49" t="s">
        <v>52</v>
      </c>
      <c r="B326" s="50">
        <v>4485</v>
      </c>
      <c r="C326" s="48">
        <v>70</v>
      </c>
      <c r="D326" s="51">
        <v>7116</v>
      </c>
      <c r="E326" s="52">
        <v>377</v>
      </c>
    </row>
    <row r="327" spans="1:5" hidden="1" x14ac:dyDescent="0.35">
      <c r="A327" s="49" t="s">
        <v>53</v>
      </c>
      <c r="B327" s="50">
        <v>3897</v>
      </c>
      <c r="C327" s="48">
        <v>0</v>
      </c>
      <c r="D327" s="51">
        <v>5423</v>
      </c>
      <c r="E327" s="52">
        <v>217</v>
      </c>
    </row>
    <row r="328" spans="1:5" hidden="1" x14ac:dyDescent="0.35">
      <c r="A328" s="49" t="s">
        <v>54</v>
      </c>
      <c r="B328" s="50">
        <v>4037</v>
      </c>
      <c r="C328" s="48">
        <v>0</v>
      </c>
      <c r="D328" s="51">
        <v>6058</v>
      </c>
      <c r="E328" s="52">
        <v>450</v>
      </c>
    </row>
    <row r="329" spans="1:5" hidden="1" x14ac:dyDescent="0.35">
      <c r="A329" s="49" t="s">
        <v>55</v>
      </c>
      <c r="B329" s="50">
        <v>4880</v>
      </c>
      <c r="C329" s="48">
        <v>37</v>
      </c>
      <c r="D329" s="51">
        <v>6813</v>
      </c>
      <c r="E329" s="52">
        <v>352</v>
      </c>
    </row>
    <row r="330" spans="1:5" hidden="1" x14ac:dyDescent="0.35">
      <c r="A330" s="49" t="s">
        <v>56</v>
      </c>
      <c r="B330" s="50">
        <v>4570</v>
      </c>
      <c r="C330" s="48">
        <v>38</v>
      </c>
      <c r="D330" s="51">
        <v>6841</v>
      </c>
      <c r="E330" s="52">
        <v>585</v>
      </c>
    </row>
    <row r="331" spans="1:5" hidden="1" x14ac:dyDescent="0.35">
      <c r="A331" s="49" t="s">
        <v>57</v>
      </c>
      <c r="B331" s="50">
        <v>5777</v>
      </c>
      <c r="C331" s="48">
        <v>0</v>
      </c>
      <c r="D331" s="51">
        <v>6864</v>
      </c>
      <c r="E331" s="52">
        <v>112</v>
      </c>
    </row>
    <row r="332" spans="1:5" hidden="1" x14ac:dyDescent="0.35">
      <c r="A332" s="49" t="s">
        <v>58</v>
      </c>
      <c r="B332" s="50">
        <v>5112</v>
      </c>
      <c r="C332" s="48">
        <v>79</v>
      </c>
      <c r="D332" s="51">
        <v>7008</v>
      </c>
      <c r="E332" s="52">
        <v>785</v>
      </c>
    </row>
    <row r="333" spans="1:5" hidden="1" x14ac:dyDescent="0.35">
      <c r="A333" s="49" t="s">
        <v>59</v>
      </c>
      <c r="B333" s="50">
        <v>5067</v>
      </c>
      <c r="C333" s="48">
        <v>77</v>
      </c>
      <c r="D333" s="51">
        <v>5764</v>
      </c>
      <c r="E333" s="52">
        <v>665</v>
      </c>
    </row>
    <row r="334" spans="1:5" hidden="1" x14ac:dyDescent="0.35">
      <c r="A334" s="49" t="s">
        <v>60</v>
      </c>
      <c r="B334" s="50">
        <v>3566</v>
      </c>
      <c r="C334" s="48">
        <v>0</v>
      </c>
      <c r="D334" s="51">
        <v>4454</v>
      </c>
      <c r="E334" s="52">
        <v>349</v>
      </c>
    </row>
    <row r="335" spans="1:5" x14ac:dyDescent="0.35">
      <c r="A335" s="49"/>
      <c r="B335" s="50"/>
      <c r="C335" s="48"/>
      <c r="D335" s="51"/>
      <c r="E335" s="52"/>
    </row>
    <row r="336" spans="1:5" x14ac:dyDescent="0.35">
      <c r="A336" s="10">
        <v>2022</v>
      </c>
      <c r="B336" s="50"/>
      <c r="C336" s="48"/>
      <c r="D336" s="51"/>
      <c r="E336" s="52"/>
    </row>
    <row r="337" spans="1:5" ht="18" x14ac:dyDescent="0.35">
      <c r="A337" s="59" t="s">
        <v>136</v>
      </c>
      <c r="B337" s="50">
        <f>B375+B376+B377</f>
        <v>7093</v>
      </c>
      <c r="C337" s="48">
        <f>C375+C376+C377</f>
        <v>153</v>
      </c>
      <c r="D337" s="48">
        <f>D375+D376+D377</f>
        <v>13236</v>
      </c>
      <c r="E337" s="51">
        <f>E375+E376+E377</f>
        <v>778</v>
      </c>
    </row>
    <row r="338" spans="1:5" x14ac:dyDescent="0.35">
      <c r="A338" s="59" t="s">
        <v>142</v>
      </c>
      <c r="B338" s="50">
        <f>B378+B379+B380</f>
        <v>8671</v>
      </c>
      <c r="C338" s="48">
        <f t="shared" ref="C338:D338" si="259">C378+C379+C380</f>
        <v>39</v>
      </c>
      <c r="D338" s="48">
        <f t="shared" si="259"/>
        <v>13251</v>
      </c>
      <c r="E338" s="51">
        <f>E378+E379+E380</f>
        <v>2080</v>
      </c>
    </row>
    <row r="339" spans="1:5" x14ac:dyDescent="0.35">
      <c r="A339" s="59" t="s">
        <v>140</v>
      </c>
      <c r="B339" s="50">
        <v>4229</v>
      </c>
      <c r="C339" s="48">
        <v>79</v>
      </c>
      <c r="D339" s="48">
        <v>7230</v>
      </c>
      <c r="E339" s="51">
        <v>820</v>
      </c>
    </row>
    <row r="340" spans="1:5" x14ac:dyDescent="0.35">
      <c r="A340" s="59" t="s">
        <v>141</v>
      </c>
      <c r="B340" s="50">
        <f>SUM(B370:B372)</f>
        <v>6684</v>
      </c>
      <c r="C340" s="50">
        <f t="shared" ref="C340:E340" si="260">SUM(C370:C372)</f>
        <v>76</v>
      </c>
      <c r="D340" s="50">
        <f t="shared" si="260"/>
        <v>14872</v>
      </c>
      <c r="E340" s="50">
        <f t="shared" si="260"/>
        <v>962</v>
      </c>
    </row>
    <row r="341" spans="1:5" x14ac:dyDescent="0.35">
      <c r="A341" s="10">
        <v>2023</v>
      </c>
      <c r="B341" s="50"/>
      <c r="C341" s="50"/>
      <c r="D341" s="50"/>
      <c r="E341" s="50"/>
    </row>
    <row r="342" spans="1:5" ht="18" x14ac:dyDescent="0.35">
      <c r="A342" s="59" t="s">
        <v>136</v>
      </c>
      <c r="B342" s="50">
        <f>+B388+B389+B390</f>
        <v>12192</v>
      </c>
      <c r="C342" s="50">
        <f t="shared" ref="C342:E342" si="261">+C388+C389+C390</f>
        <v>114</v>
      </c>
      <c r="D342" s="50">
        <f t="shared" si="261"/>
        <v>5146</v>
      </c>
      <c r="E342" s="50">
        <f t="shared" si="261"/>
        <v>1296</v>
      </c>
    </row>
    <row r="343" spans="1:5" x14ac:dyDescent="0.35">
      <c r="A343" s="59" t="s">
        <v>142</v>
      </c>
      <c r="B343" s="50">
        <f>+B391+B392+B393</f>
        <v>580</v>
      </c>
      <c r="C343" s="50">
        <f t="shared" ref="C343:E343" si="262">+C391+C392+C393</f>
        <v>0</v>
      </c>
      <c r="D343" s="50">
        <f t="shared" si="262"/>
        <v>7195</v>
      </c>
      <c r="E343" s="50">
        <f t="shared" si="262"/>
        <v>1072</v>
      </c>
    </row>
    <row r="344" spans="1:5" x14ac:dyDescent="0.35">
      <c r="A344" s="59" t="s">
        <v>140</v>
      </c>
      <c r="B344" s="50">
        <f>+B394+B395+B396</f>
        <v>948</v>
      </c>
      <c r="C344" s="50">
        <f t="shared" ref="C344:E344" si="263">+C394+C395+C396</f>
        <v>0</v>
      </c>
      <c r="D344" s="50">
        <f t="shared" si="263"/>
        <v>9869</v>
      </c>
      <c r="E344" s="50">
        <f t="shared" si="263"/>
        <v>775</v>
      </c>
    </row>
    <row r="345" spans="1:5" x14ac:dyDescent="0.35">
      <c r="A345" s="49"/>
      <c r="B345" s="50"/>
      <c r="C345" s="48"/>
      <c r="D345" s="51"/>
      <c r="E345" s="52"/>
    </row>
    <row r="346" spans="1:5" hidden="1" x14ac:dyDescent="0.35">
      <c r="A346" s="10">
        <v>2020</v>
      </c>
      <c r="B346" s="50"/>
      <c r="C346" s="48"/>
      <c r="D346" s="51"/>
      <c r="E346" s="52"/>
    </row>
    <row r="347" spans="1:5" hidden="1" x14ac:dyDescent="0.35">
      <c r="A347" s="49" t="s">
        <v>49</v>
      </c>
      <c r="B347" s="50">
        <v>3355</v>
      </c>
      <c r="C347" s="48">
        <v>0</v>
      </c>
      <c r="D347" s="51">
        <v>5393</v>
      </c>
      <c r="E347" s="52">
        <v>154</v>
      </c>
    </row>
    <row r="348" spans="1:5" hidden="1" x14ac:dyDescent="0.35">
      <c r="A348" s="49" t="s">
        <v>50</v>
      </c>
      <c r="B348" s="50">
        <v>3458</v>
      </c>
      <c r="C348" s="48">
        <v>0</v>
      </c>
      <c r="D348" s="51">
        <v>4514</v>
      </c>
      <c r="E348" s="52">
        <v>426</v>
      </c>
    </row>
    <row r="349" spans="1:5" hidden="1" x14ac:dyDescent="0.35">
      <c r="A349" s="49" t="s">
        <v>51</v>
      </c>
      <c r="B349" s="50">
        <v>2158</v>
      </c>
      <c r="C349" s="48">
        <v>0</v>
      </c>
      <c r="D349" s="51">
        <v>3382</v>
      </c>
      <c r="E349" s="52">
        <v>582</v>
      </c>
    </row>
    <row r="350" spans="1:5" hidden="1" x14ac:dyDescent="0.35">
      <c r="A350" s="49" t="s">
        <v>52</v>
      </c>
      <c r="B350" s="50">
        <v>3321</v>
      </c>
      <c r="C350" s="48">
        <v>0</v>
      </c>
      <c r="D350" s="51">
        <v>3125</v>
      </c>
      <c r="E350" s="52">
        <v>37</v>
      </c>
    </row>
    <row r="351" spans="1:5" hidden="1" x14ac:dyDescent="0.35">
      <c r="A351" s="49" t="s">
        <v>53</v>
      </c>
      <c r="B351" s="50">
        <v>2956</v>
      </c>
      <c r="C351" s="48">
        <v>0</v>
      </c>
      <c r="D351" s="51">
        <v>2792</v>
      </c>
      <c r="E351" s="52">
        <v>0</v>
      </c>
    </row>
    <row r="352" spans="1:5" hidden="1" x14ac:dyDescent="0.35">
      <c r="A352" s="49" t="s">
        <v>54</v>
      </c>
      <c r="B352" s="50">
        <v>788</v>
      </c>
      <c r="C352" s="48">
        <v>0</v>
      </c>
      <c r="D352" s="51">
        <v>5303</v>
      </c>
      <c r="E352" s="52">
        <v>197</v>
      </c>
    </row>
    <row r="353" spans="1:5" hidden="1" x14ac:dyDescent="0.35">
      <c r="A353" s="49" t="s">
        <v>55</v>
      </c>
      <c r="B353" s="50">
        <v>2546</v>
      </c>
      <c r="C353" s="48">
        <v>0</v>
      </c>
      <c r="D353" s="51">
        <v>5157</v>
      </c>
      <c r="E353" s="52">
        <v>155</v>
      </c>
    </row>
    <row r="354" spans="1:5" hidden="1" x14ac:dyDescent="0.35">
      <c r="A354" s="49" t="s">
        <v>56</v>
      </c>
      <c r="B354" s="50">
        <v>1669</v>
      </c>
      <c r="C354" s="48">
        <v>0</v>
      </c>
      <c r="D354" s="51">
        <v>4304</v>
      </c>
      <c r="E354" s="52">
        <v>0</v>
      </c>
    </row>
    <row r="355" spans="1:5" hidden="1" x14ac:dyDescent="0.35">
      <c r="A355" s="49" t="s">
        <v>57</v>
      </c>
      <c r="B355" s="50">
        <v>2655</v>
      </c>
      <c r="C355" s="48">
        <v>77</v>
      </c>
      <c r="D355" s="51">
        <v>3207</v>
      </c>
      <c r="E355" s="52">
        <v>156</v>
      </c>
    </row>
    <row r="356" spans="1:5" hidden="1" x14ac:dyDescent="0.35">
      <c r="A356" s="49" t="s">
        <v>58</v>
      </c>
      <c r="B356" s="50">
        <v>1869</v>
      </c>
      <c r="C356" s="48">
        <v>0</v>
      </c>
      <c r="D356" s="51">
        <v>3841</v>
      </c>
      <c r="E356" s="52">
        <v>273</v>
      </c>
    </row>
    <row r="357" spans="1:5" hidden="1" x14ac:dyDescent="0.35">
      <c r="A357" s="49" t="s">
        <v>59</v>
      </c>
      <c r="B357" s="50">
        <v>2454</v>
      </c>
      <c r="C357" s="48">
        <v>0</v>
      </c>
      <c r="D357" s="51">
        <v>4284</v>
      </c>
      <c r="E357" s="52">
        <v>195</v>
      </c>
    </row>
    <row r="358" spans="1:5" hidden="1" x14ac:dyDescent="0.35">
      <c r="A358" s="49" t="s">
        <v>60</v>
      </c>
      <c r="B358" s="50">
        <v>1656</v>
      </c>
      <c r="C358" s="48">
        <v>0</v>
      </c>
      <c r="D358" s="51">
        <v>4253</v>
      </c>
      <c r="E358" s="52">
        <v>195</v>
      </c>
    </row>
    <row r="359" spans="1:5" hidden="1" x14ac:dyDescent="0.35">
      <c r="A359" s="49"/>
      <c r="B359" s="50"/>
      <c r="C359" s="48"/>
      <c r="D359" s="51"/>
      <c r="E359" s="52"/>
    </row>
    <row r="360" spans="1:5" x14ac:dyDescent="0.35">
      <c r="A360" s="10">
        <v>2021</v>
      </c>
      <c r="B360" s="50"/>
      <c r="C360" s="48"/>
      <c r="D360" s="51"/>
      <c r="E360" s="52"/>
    </row>
    <row r="361" spans="1:5" hidden="1" x14ac:dyDescent="0.35">
      <c r="A361" s="49" t="s">
        <v>49</v>
      </c>
      <c r="B361" s="50">
        <v>1854</v>
      </c>
      <c r="C361" s="48">
        <v>0</v>
      </c>
      <c r="D361" s="51">
        <v>3241</v>
      </c>
      <c r="E361" s="52">
        <v>194</v>
      </c>
    </row>
    <row r="362" spans="1:5" hidden="1" x14ac:dyDescent="0.35">
      <c r="A362" s="49" t="s">
        <v>50</v>
      </c>
      <c r="B362" s="50">
        <v>1937</v>
      </c>
      <c r="C362" s="48">
        <v>0</v>
      </c>
      <c r="D362" s="51">
        <v>3596</v>
      </c>
      <c r="E362" s="52">
        <v>236</v>
      </c>
    </row>
    <row r="363" spans="1:5" hidden="1" x14ac:dyDescent="0.35">
      <c r="A363" s="49" t="s">
        <v>51</v>
      </c>
      <c r="B363" s="50">
        <v>3720</v>
      </c>
      <c r="C363" s="48">
        <v>76</v>
      </c>
      <c r="D363" s="51">
        <v>3647</v>
      </c>
      <c r="E363" s="52">
        <v>264</v>
      </c>
    </row>
    <row r="364" spans="1:5" hidden="1" x14ac:dyDescent="0.35">
      <c r="A364" s="49" t="s">
        <v>52</v>
      </c>
      <c r="B364" s="50">
        <v>2015</v>
      </c>
      <c r="C364" s="48">
        <v>0</v>
      </c>
      <c r="D364" s="51">
        <v>4580</v>
      </c>
      <c r="E364" s="52">
        <v>0</v>
      </c>
    </row>
    <row r="365" spans="1:5" hidden="1" x14ac:dyDescent="0.35">
      <c r="A365" s="49" t="s">
        <v>53</v>
      </c>
      <c r="B365" s="50">
        <v>909</v>
      </c>
      <c r="C365" s="48">
        <v>38</v>
      </c>
      <c r="D365" s="51">
        <v>4572</v>
      </c>
      <c r="E365" s="52">
        <v>455</v>
      </c>
    </row>
    <row r="366" spans="1:5" hidden="1" x14ac:dyDescent="0.35">
      <c r="A366" s="49" t="s">
        <v>54</v>
      </c>
      <c r="B366" s="50">
        <v>2656</v>
      </c>
      <c r="C366" s="48">
        <v>0</v>
      </c>
      <c r="D366" s="51">
        <v>3426</v>
      </c>
      <c r="E366" s="52">
        <v>38</v>
      </c>
    </row>
    <row r="367" spans="1:5" hidden="1" x14ac:dyDescent="0.35">
      <c r="A367" s="49" t="s">
        <v>55</v>
      </c>
      <c r="B367" s="50">
        <v>2575</v>
      </c>
      <c r="C367" s="48">
        <v>38</v>
      </c>
      <c r="D367" s="51">
        <v>4040</v>
      </c>
      <c r="E367" s="52">
        <v>304</v>
      </c>
    </row>
    <row r="368" spans="1:5" hidden="1" x14ac:dyDescent="0.35">
      <c r="A368" s="49" t="s">
        <v>56</v>
      </c>
      <c r="B368" s="50">
        <v>2220</v>
      </c>
      <c r="C368" s="48">
        <v>0</v>
      </c>
      <c r="D368" s="51">
        <v>5133</v>
      </c>
      <c r="E368" s="52">
        <v>189</v>
      </c>
    </row>
    <row r="369" spans="1:5" hidden="1" x14ac:dyDescent="0.35">
      <c r="A369" s="49" t="s">
        <v>57</v>
      </c>
      <c r="B369" s="50">
        <v>2038</v>
      </c>
      <c r="C369" s="48">
        <v>38</v>
      </c>
      <c r="D369" s="51">
        <v>6394</v>
      </c>
      <c r="E369" s="52">
        <v>192</v>
      </c>
    </row>
    <row r="370" spans="1:5" hidden="1" x14ac:dyDescent="0.35">
      <c r="A370" s="49" t="s">
        <v>58</v>
      </c>
      <c r="B370" s="50">
        <v>2924</v>
      </c>
      <c r="C370" s="48">
        <v>0</v>
      </c>
      <c r="D370" s="51">
        <v>4356</v>
      </c>
      <c r="E370" s="52">
        <v>118</v>
      </c>
    </row>
    <row r="371" spans="1:5" hidden="1" x14ac:dyDescent="0.35">
      <c r="A371" s="49" t="s">
        <v>59</v>
      </c>
      <c r="B371" s="50">
        <v>1971</v>
      </c>
      <c r="C371" s="48">
        <v>0</v>
      </c>
      <c r="D371" s="51">
        <v>5837</v>
      </c>
      <c r="E371" s="52">
        <v>310</v>
      </c>
    </row>
    <row r="372" spans="1:5" x14ac:dyDescent="0.35">
      <c r="A372" s="49" t="s">
        <v>60</v>
      </c>
      <c r="B372" s="50">
        <v>1789</v>
      </c>
      <c r="C372" s="48">
        <v>76</v>
      </c>
      <c r="D372" s="51">
        <v>4679</v>
      </c>
      <c r="E372" s="52">
        <v>534</v>
      </c>
    </row>
    <row r="373" spans="1:5" x14ac:dyDescent="0.35">
      <c r="A373" s="49"/>
      <c r="B373" s="50"/>
      <c r="C373" s="48"/>
      <c r="D373" s="51"/>
      <c r="E373" s="52"/>
    </row>
    <row r="374" spans="1:5" x14ac:dyDescent="0.35">
      <c r="A374" s="10">
        <v>2022</v>
      </c>
      <c r="B374" s="50"/>
      <c r="C374" s="48"/>
      <c r="D374" s="51"/>
      <c r="E374" s="52"/>
    </row>
    <row r="375" spans="1:5" x14ac:dyDescent="0.35">
      <c r="A375" s="49" t="s">
        <v>49</v>
      </c>
      <c r="B375" s="50">
        <v>1626</v>
      </c>
      <c r="C375" s="48">
        <v>0</v>
      </c>
      <c r="D375" s="51">
        <v>4473</v>
      </c>
      <c r="E375" s="52">
        <v>76</v>
      </c>
    </row>
    <row r="376" spans="1:5" x14ac:dyDescent="0.35">
      <c r="A376" s="49" t="s">
        <v>50</v>
      </c>
      <c r="B376" s="50">
        <v>2986</v>
      </c>
      <c r="C376" s="48">
        <v>153</v>
      </c>
      <c r="D376" s="51">
        <v>3770</v>
      </c>
      <c r="E376" s="52">
        <v>237</v>
      </c>
    </row>
    <row r="377" spans="1:5" x14ac:dyDescent="0.35">
      <c r="A377" s="49" t="s">
        <v>51</v>
      </c>
      <c r="B377" s="50">
        <v>2481</v>
      </c>
      <c r="C377" s="48">
        <v>0</v>
      </c>
      <c r="D377" s="51">
        <v>4993</v>
      </c>
      <c r="E377" s="52">
        <v>465</v>
      </c>
    </row>
    <row r="378" spans="1:5" x14ac:dyDescent="0.35">
      <c r="A378" s="49" t="s">
        <v>52</v>
      </c>
      <c r="B378" s="50">
        <v>2101</v>
      </c>
      <c r="C378" s="48">
        <v>0</v>
      </c>
      <c r="D378" s="51">
        <v>3852</v>
      </c>
      <c r="E378" s="52">
        <v>763</v>
      </c>
    </row>
    <row r="379" spans="1:5" x14ac:dyDescent="0.35">
      <c r="A379" s="49" t="s">
        <v>53</v>
      </c>
      <c r="B379" s="50">
        <v>3754</v>
      </c>
      <c r="C379" s="48">
        <v>0</v>
      </c>
      <c r="D379" s="51">
        <v>4653</v>
      </c>
      <c r="E379" s="52">
        <v>540</v>
      </c>
    </row>
    <row r="380" spans="1:5" x14ac:dyDescent="0.35">
      <c r="A380" s="49" t="s">
        <v>54</v>
      </c>
      <c r="B380" s="50">
        <v>2816</v>
      </c>
      <c r="C380" s="48">
        <v>39</v>
      </c>
      <c r="D380" s="51">
        <v>4746</v>
      </c>
      <c r="E380" s="52">
        <v>777</v>
      </c>
    </row>
    <row r="381" spans="1:5" x14ac:dyDescent="0.35">
      <c r="A381" s="49" t="s">
        <v>55</v>
      </c>
      <c r="B381" s="50">
        <v>1231</v>
      </c>
      <c r="C381" s="48">
        <v>0</v>
      </c>
      <c r="D381" s="51">
        <v>3968</v>
      </c>
      <c r="E381" s="52">
        <v>0</v>
      </c>
    </row>
    <row r="382" spans="1:5" x14ac:dyDescent="0.35">
      <c r="A382" s="49" t="s">
        <v>56</v>
      </c>
      <c r="B382" s="50">
        <v>1507</v>
      </c>
      <c r="C382" s="48">
        <v>79</v>
      </c>
      <c r="D382" s="51">
        <v>1359</v>
      </c>
      <c r="E382" s="52">
        <v>513</v>
      </c>
    </row>
    <row r="383" spans="1:5" x14ac:dyDescent="0.35">
      <c r="A383" s="49" t="s">
        <v>57</v>
      </c>
      <c r="B383" s="50">
        <v>1491</v>
      </c>
      <c r="C383" s="48">
        <v>0</v>
      </c>
      <c r="D383" s="51">
        <v>1903</v>
      </c>
      <c r="E383" s="52">
        <v>307</v>
      </c>
    </row>
    <row r="384" spans="1:5" x14ac:dyDescent="0.35">
      <c r="A384" s="49" t="s">
        <v>58</v>
      </c>
      <c r="B384" s="50">
        <v>3287</v>
      </c>
      <c r="C384" s="48">
        <v>0</v>
      </c>
      <c r="D384" s="51">
        <v>3881</v>
      </c>
      <c r="E384" s="52">
        <v>310</v>
      </c>
    </row>
    <row r="385" spans="1:5" x14ac:dyDescent="0.35">
      <c r="A385" s="49" t="s">
        <v>59</v>
      </c>
      <c r="B385" s="50">
        <v>3007</v>
      </c>
      <c r="C385" s="48">
        <v>0</v>
      </c>
      <c r="D385" s="51">
        <v>3152</v>
      </c>
      <c r="E385" s="52">
        <v>113</v>
      </c>
    </row>
    <row r="386" spans="1:5" x14ac:dyDescent="0.35">
      <c r="A386" s="49" t="s">
        <v>60</v>
      </c>
      <c r="B386" s="50">
        <v>2924</v>
      </c>
      <c r="C386" s="48">
        <v>0</v>
      </c>
      <c r="D386" s="51">
        <v>5208</v>
      </c>
      <c r="E386" s="52">
        <v>488</v>
      </c>
    </row>
    <row r="387" spans="1:5" x14ac:dyDescent="0.35">
      <c r="A387" s="10">
        <v>2023</v>
      </c>
      <c r="B387" s="50"/>
      <c r="C387" s="48"/>
      <c r="D387" s="51"/>
      <c r="E387" s="52"/>
    </row>
    <row r="388" spans="1:5" x14ac:dyDescent="0.35">
      <c r="A388" s="49" t="s">
        <v>49</v>
      </c>
      <c r="B388" s="50">
        <v>4107</v>
      </c>
      <c r="C388" s="48">
        <v>0</v>
      </c>
      <c r="D388" s="51">
        <v>777</v>
      </c>
      <c r="E388" s="52">
        <v>430</v>
      </c>
    </row>
    <row r="389" spans="1:5" x14ac:dyDescent="0.35">
      <c r="A389" s="49" t="s">
        <v>50</v>
      </c>
      <c r="B389" s="50">
        <v>3519</v>
      </c>
      <c r="C389" s="48">
        <v>0</v>
      </c>
      <c r="D389" s="51">
        <v>1336</v>
      </c>
      <c r="E389" s="52">
        <v>604</v>
      </c>
    </row>
    <row r="390" spans="1:5" x14ac:dyDescent="0.35">
      <c r="A390" s="49" t="s">
        <v>51</v>
      </c>
      <c r="B390" s="50">
        <v>4566</v>
      </c>
      <c r="C390" s="48">
        <v>114</v>
      </c>
      <c r="D390" s="51">
        <v>3033</v>
      </c>
      <c r="E390" s="52">
        <v>262</v>
      </c>
    </row>
    <row r="391" spans="1:5" x14ac:dyDescent="0.35">
      <c r="A391" s="49" t="s">
        <v>52</v>
      </c>
      <c r="B391" s="50">
        <v>184</v>
      </c>
      <c r="C391" s="48">
        <v>0</v>
      </c>
      <c r="D391" s="51">
        <v>2866</v>
      </c>
      <c r="E391" s="52">
        <v>475</v>
      </c>
    </row>
    <row r="392" spans="1:5" x14ac:dyDescent="0.35">
      <c r="A392" s="49" t="s">
        <v>53</v>
      </c>
      <c r="B392" s="50">
        <v>396</v>
      </c>
      <c r="C392" s="48">
        <v>0</v>
      </c>
      <c r="D392" s="51">
        <v>2446</v>
      </c>
      <c r="E392" s="52">
        <v>597</v>
      </c>
    </row>
    <row r="393" spans="1:5" x14ac:dyDescent="0.35">
      <c r="A393" s="49" t="s">
        <v>54</v>
      </c>
      <c r="B393" s="50">
        <v>0</v>
      </c>
      <c r="C393" s="48">
        <v>0</v>
      </c>
      <c r="D393" s="51">
        <v>1883</v>
      </c>
      <c r="E393" s="52">
        <v>0</v>
      </c>
    </row>
    <row r="394" spans="1:5" x14ac:dyDescent="0.35">
      <c r="A394" s="49" t="s">
        <v>55</v>
      </c>
      <c r="B394" s="50">
        <v>0</v>
      </c>
      <c r="C394" s="48">
        <v>0</v>
      </c>
      <c r="D394" s="51">
        <v>2466</v>
      </c>
      <c r="E394" s="52">
        <v>437</v>
      </c>
    </row>
    <row r="395" spans="1:5" x14ac:dyDescent="0.35">
      <c r="A395" s="49" t="s">
        <v>56</v>
      </c>
      <c r="B395" s="50">
        <v>197</v>
      </c>
      <c r="C395" s="48">
        <v>0</v>
      </c>
      <c r="D395" s="51">
        <v>4468</v>
      </c>
      <c r="E395" s="52">
        <v>0</v>
      </c>
    </row>
    <row r="396" spans="1:5" x14ac:dyDescent="0.35">
      <c r="A396" s="49" t="s">
        <v>57</v>
      </c>
      <c r="B396" s="50">
        <v>751</v>
      </c>
      <c r="C396" s="48">
        <v>0</v>
      </c>
      <c r="D396" s="51">
        <v>2935</v>
      </c>
      <c r="E396" s="52">
        <v>338</v>
      </c>
    </row>
    <row r="397" spans="1:5" x14ac:dyDescent="0.35">
      <c r="A397" s="49" t="s">
        <v>58</v>
      </c>
      <c r="B397" s="50">
        <v>1119</v>
      </c>
      <c r="C397" s="48">
        <v>0</v>
      </c>
      <c r="D397" s="51">
        <v>1428</v>
      </c>
      <c r="E397" s="52">
        <v>0</v>
      </c>
    </row>
    <row r="398" spans="1:5" x14ac:dyDescent="0.35">
      <c r="A398" s="49" t="s">
        <v>59</v>
      </c>
      <c r="B398" s="50">
        <v>544</v>
      </c>
      <c r="C398" s="48">
        <v>0</v>
      </c>
      <c r="D398" s="51">
        <v>412</v>
      </c>
      <c r="E398" s="52">
        <v>719</v>
      </c>
    </row>
    <row r="399" spans="1:5" x14ac:dyDescent="0.35">
      <c r="A399" s="49" t="s">
        <v>60</v>
      </c>
      <c r="B399" s="50">
        <v>0</v>
      </c>
      <c r="C399" s="48">
        <v>0</v>
      </c>
      <c r="D399" s="51">
        <v>37</v>
      </c>
      <c r="E399" s="52">
        <v>0</v>
      </c>
    </row>
    <row r="400" spans="1:5" x14ac:dyDescent="0.35">
      <c r="A400" s="49">
        <v>2024</v>
      </c>
      <c r="B400" s="50"/>
      <c r="C400" s="48"/>
      <c r="D400" s="51"/>
      <c r="E400" s="52"/>
    </row>
    <row r="401" spans="1:6" x14ac:dyDescent="0.35">
      <c r="A401" s="49" t="s">
        <v>49</v>
      </c>
      <c r="B401" s="50">
        <v>803</v>
      </c>
      <c r="C401" s="48">
        <v>0</v>
      </c>
      <c r="D401" s="51">
        <v>1175</v>
      </c>
      <c r="E401" s="52">
        <v>1181</v>
      </c>
    </row>
    <row r="402" spans="1:6" x14ac:dyDescent="0.35">
      <c r="A402" s="67" t="s">
        <v>50</v>
      </c>
      <c r="B402" s="50">
        <v>1893</v>
      </c>
      <c r="C402" s="48">
        <v>0</v>
      </c>
      <c r="D402" s="51">
        <v>2930</v>
      </c>
      <c r="E402" s="52">
        <v>264</v>
      </c>
    </row>
    <row r="403" spans="1:6" x14ac:dyDescent="0.35">
      <c r="B403" s="50"/>
      <c r="C403" s="48"/>
      <c r="D403" s="51"/>
      <c r="E403" s="52"/>
    </row>
    <row r="404" spans="1:6" x14ac:dyDescent="0.35">
      <c r="A404" s="19"/>
      <c r="B404" s="20"/>
      <c r="C404" s="20"/>
      <c r="D404" s="20"/>
      <c r="E404" s="21"/>
      <c r="F404" s="53"/>
    </row>
    <row r="405" spans="1:6" x14ac:dyDescent="0.35">
      <c r="A405" s="64" t="s">
        <v>132</v>
      </c>
      <c r="B405" s="65"/>
      <c r="C405" s="65"/>
      <c r="D405" s="17"/>
      <c r="E405" s="54"/>
      <c r="F405" s="53"/>
    </row>
    <row r="406" spans="1:6" hidden="1" x14ac:dyDescent="0.35">
      <c r="A406" s="64" t="s">
        <v>133</v>
      </c>
      <c r="B406" s="66"/>
      <c r="C406" s="66"/>
      <c r="D406" s="66"/>
      <c r="E406" s="54"/>
    </row>
    <row r="407" spans="1:6" hidden="1" x14ac:dyDescent="0.35">
      <c r="A407" s="64" t="s">
        <v>134</v>
      </c>
      <c r="B407" s="66"/>
      <c r="C407" s="66"/>
      <c r="D407" s="66"/>
      <c r="E407" s="54"/>
    </row>
    <row r="408" spans="1:6" x14ac:dyDescent="0.35">
      <c r="A408" s="22"/>
      <c r="B408" s="17"/>
      <c r="C408" s="17"/>
      <c r="D408" s="17"/>
      <c r="E408" s="54"/>
    </row>
    <row r="409" spans="1:6" x14ac:dyDescent="0.35">
      <c r="A409" s="16" t="s">
        <v>135</v>
      </c>
      <c r="B409" s="55"/>
      <c r="C409" s="55"/>
      <c r="D409" s="55"/>
      <c r="E409" s="56"/>
    </row>
    <row r="410" spans="1:6" x14ac:dyDescent="0.35">
      <c r="A410" s="23"/>
      <c r="B410" s="57"/>
      <c r="C410" s="57"/>
      <c r="D410" s="57"/>
      <c r="E410" s="58"/>
    </row>
    <row r="412" spans="1:6" x14ac:dyDescent="0.35">
      <c r="B412" s="2"/>
      <c r="C412" s="2"/>
      <c r="D412" s="2"/>
      <c r="E412" s="1"/>
    </row>
    <row r="417" spans="3:6" x14ac:dyDescent="0.35">
      <c r="C417" s="60"/>
      <c r="D417" s="60"/>
      <c r="E417" s="60"/>
      <c r="F417" s="60"/>
    </row>
  </sheetData>
  <mergeCells count="5">
    <mergeCell ref="A4:E4"/>
    <mergeCell ref="A5:E5"/>
    <mergeCell ref="A405:C405"/>
    <mergeCell ref="A406:D406"/>
    <mergeCell ref="A407:D407"/>
  </mergeCells>
  <pageMargins left="1.4960629921259843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V4 Engl</vt:lpstr>
      <vt:lpstr>'V4 Engl'!Zone_d_impression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NZUKOBARI Charles</cp:lastModifiedBy>
  <cp:lastPrinted>2018-09-03T13:37:18Z</cp:lastPrinted>
  <dcterms:created xsi:type="dcterms:W3CDTF">2000-08-21T12:17:43Z</dcterms:created>
  <dcterms:modified xsi:type="dcterms:W3CDTF">2024-04-11T06:37:14Z</dcterms:modified>
</cp:coreProperties>
</file>