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24000" windowHeight="9735" activeTab="1"/>
  </bookViews>
  <sheets>
    <sheet name="Table_de_Matière" sheetId="7" r:id="rId1"/>
    <sheet name="Mensuelle" sheetId="4" r:id="rId2"/>
    <sheet name="Trimestrielle" sheetId="5" r:id="rId3"/>
    <sheet name="Annuelle" sheetId="6" r:id="rId4"/>
  </sheets>
  <definedNames>
    <definedName name="\C">#REF!</definedName>
    <definedName name="\R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L211" i="4" l="1"/>
  <c r="M211" i="4" s="1"/>
  <c r="O211" i="4" s="1"/>
  <c r="I211" i="4"/>
  <c r="F211" i="4"/>
  <c r="L210" i="4"/>
  <c r="I210" i="4"/>
  <c r="F210" i="4"/>
  <c r="L209" i="4"/>
  <c r="I209" i="4"/>
  <c r="M209" i="4" s="1"/>
  <c r="O209" i="4" s="1"/>
  <c r="F209" i="4"/>
  <c r="L208" i="4"/>
  <c r="I208" i="4"/>
  <c r="F208" i="4"/>
  <c r="L207" i="4"/>
  <c r="I207" i="4"/>
  <c r="F207" i="4"/>
  <c r="M207" i="4" s="1"/>
  <c r="O207" i="4" s="1"/>
  <c r="L206" i="4"/>
  <c r="I206" i="4"/>
  <c r="F206" i="4"/>
  <c r="L205" i="4"/>
  <c r="I205" i="4"/>
  <c r="M205" i="4" s="1"/>
  <c r="O205" i="4" s="1"/>
  <c r="F205" i="4"/>
  <c r="L204" i="4"/>
  <c r="I204" i="4"/>
  <c r="F204" i="4"/>
  <c r="M204" i="4" s="1"/>
  <c r="O204" i="4" s="1"/>
  <c r="L203" i="4"/>
  <c r="I203" i="4"/>
  <c r="F203" i="4"/>
  <c r="M203" i="4" s="1"/>
  <c r="O203" i="4" s="1"/>
  <c r="L202" i="4"/>
  <c r="I202" i="4"/>
  <c r="F202" i="4"/>
  <c r="M202" i="4" s="1"/>
  <c r="O202" i="4" s="1"/>
  <c r="L201" i="4"/>
  <c r="I201" i="4"/>
  <c r="F201" i="4"/>
  <c r="L200" i="4"/>
  <c r="I200" i="4"/>
  <c r="F200" i="4"/>
  <c r="M210" i="4" l="1"/>
  <c r="O210" i="4" s="1"/>
  <c r="M200" i="4"/>
  <c r="O200" i="4" s="1"/>
  <c r="M201" i="4"/>
  <c r="O201" i="4" s="1"/>
  <c r="M206" i="4"/>
  <c r="O206" i="4" s="1"/>
  <c r="M208" i="4"/>
  <c r="O208" i="4" s="1"/>
  <c r="L199" i="4"/>
  <c r="I199" i="4"/>
  <c r="F199" i="4"/>
  <c r="M199" i="4" s="1"/>
  <c r="O199" i="4" s="1"/>
  <c r="L198" i="4"/>
  <c r="I198" i="4"/>
  <c r="F198" i="4"/>
  <c r="L197" i="4"/>
  <c r="I197" i="4"/>
  <c r="F197" i="4"/>
  <c r="M197" i="4" s="1"/>
  <c r="O197" i="4" s="1"/>
  <c r="L196" i="4"/>
  <c r="I196" i="4"/>
  <c r="M196" i="4" s="1"/>
  <c r="O196" i="4" s="1"/>
  <c r="F196" i="4"/>
  <c r="L195" i="4"/>
  <c r="I195" i="4"/>
  <c r="F195" i="4"/>
  <c r="M195" i="4" s="1"/>
  <c r="O195" i="4" s="1"/>
  <c r="L194" i="4"/>
  <c r="I194" i="4"/>
  <c r="F194" i="4"/>
  <c r="L193" i="4"/>
  <c r="I193" i="4"/>
  <c r="F193" i="4"/>
  <c r="L192" i="4"/>
  <c r="I192" i="4"/>
  <c r="F192" i="4"/>
  <c r="L191" i="4"/>
  <c r="I191" i="4"/>
  <c r="F191" i="4"/>
  <c r="M191" i="4" s="1"/>
  <c r="O191" i="4" s="1"/>
  <c r="L190" i="4"/>
  <c r="I190" i="4"/>
  <c r="F190" i="4"/>
  <c r="M190" i="4" s="1"/>
  <c r="O190" i="4" s="1"/>
  <c r="L189" i="4"/>
  <c r="I189" i="4"/>
  <c r="F189" i="4"/>
  <c r="L188" i="4"/>
  <c r="M188" i="4" s="1"/>
  <c r="O188" i="4" s="1"/>
  <c r="I188" i="4"/>
  <c r="F188" i="4"/>
  <c r="L187" i="4"/>
  <c r="I187" i="4"/>
  <c r="F187" i="4"/>
  <c r="L186" i="4"/>
  <c r="I186" i="4"/>
  <c r="F186" i="4"/>
  <c r="M186" i="4" s="1"/>
  <c r="O186" i="4" s="1"/>
  <c r="L185" i="4"/>
  <c r="I185" i="4"/>
  <c r="F185" i="4"/>
  <c r="M185" i="4" s="1"/>
  <c r="O185" i="4" s="1"/>
  <c r="M184" i="4"/>
  <c r="O184" i="4" s="1"/>
  <c r="L184" i="4"/>
  <c r="I184" i="4"/>
  <c r="F184" i="4"/>
  <c r="L183" i="4"/>
  <c r="I183" i="4"/>
  <c r="F183" i="4"/>
  <c r="M193" i="4" l="1"/>
  <c r="O193" i="4" s="1"/>
  <c r="M183" i="4"/>
  <c r="O183" i="4" s="1"/>
  <c r="M194" i="4"/>
  <c r="O194" i="4" s="1"/>
  <c r="M189" i="4"/>
  <c r="O189" i="4" s="1"/>
  <c r="M187" i="4"/>
  <c r="O187" i="4" s="1"/>
  <c r="M198" i="4"/>
  <c r="O198" i="4" s="1"/>
  <c r="M192" i="4"/>
  <c r="O192" i="4" s="1"/>
  <c r="L164" i="4" l="1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F164" i="4"/>
  <c r="M164" i="4" s="1"/>
  <c r="O164" i="4" s="1"/>
  <c r="F165" i="4"/>
  <c r="M165" i="4" s="1"/>
  <c r="O165" i="4" s="1"/>
  <c r="F166" i="4"/>
  <c r="M166" i="4" s="1"/>
  <c r="O166" i="4" s="1"/>
  <c r="F167" i="4"/>
  <c r="F168" i="4"/>
  <c r="M168" i="4" s="1"/>
  <c r="O168" i="4" s="1"/>
  <c r="F169" i="4"/>
  <c r="M169" i="4" s="1"/>
  <c r="O169" i="4" s="1"/>
  <c r="F170" i="4"/>
  <c r="F171" i="4"/>
  <c r="M171" i="4" s="1"/>
  <c r="O171" i="4" s="1"/>
  <c r="F172" i="4"/>
  <c r="M172" i="4" s="1"/>
  <c r="O172" i="4" s="1"/>
  <c r="F173" i="4"/>
  <c r="M173" i="4" s="1"/>
  <c r="O173" i="4" s="1"/>
  <c r="F174" i="4"/>
  <c r="M174" i="4" s="1"/>
  <c r="O174" i="4" s="1"/>
  <c r="F175" i="4"/>
  <c r="M175" i="4" s="1"/>
  <c r="O175" i="4" s="1"/>
  <c r="F176" i="4"/>
  <c r="M176" i="4" s="1"/>
  <c r="O176" i="4" s="1"/>
  <c r="F177" i="4"/>
  <c r="M177" i="4" s="1"/>
  <c r="O177" i="4" s="1"/>
  <c r="F178" i="4"/>
  <c r="M178" i="4" s="1"/>
  <c r="O178" i="4" s="1"/>
  <c r="F179" i="4"/>
  <c r="M179" i="4" s="1"/>
  <c r="O179" i="4" s="1"/>
  <c r="F180" i="4"/>
  <c r="M180" i="4" s="1"/>
  <c r="O180" i="4" s="1"/>
  <c r="F181" i="4"/>
  <c r="F182" i="4"/>
  <c r="M182" i="4" s="1"/>
  <c r="O182" i="4" s="1"/>
  <c r="M170" i="4" l="1"/>
  <c r="O170" i="4" s="1"/>
  <c r="M167" i="4"/>
  <c r="O167" i="4" s="1"/>
  <c r="M181" i="4"/>
  <c r="O181" i="4" s="1"/>
  <c r="L20" i="6"/>
  <c r="I20" i="6"/>
  <c r="F20" i="6"/>
  <c r="M20" i="6" s="1"/>
  <c r="O20" i="6" s="1"/>
  <c r="L59" i="5"/>
  <c r="I59" i="5"/>
  <c r="F59" i="5"/>
  <c r="L58" i="5"/>
  <c r="I58" i="5"/>
  <c r="F58" i="5"/>
  <c r="M58" i="5" l="1"/>
  <c r="O58" i="5" s="1"/>
  <c r="M59" i="5"/>
  <c r="O59" i="5" s="1"/>
  <c r="L163" i="4" l="1"/>
  <c r="I163" i="4"/>
  <c r="F163" i="4"/>
  <c r="L162" i="4"/>
  <c r="I162" i="4"/>
  <c r="F162" i="4"/>
  <c r="M162" i="4" s="1"/>
  <c r="O162" i="4" s="1"/>
  <c r="L161" i="4"/>
  <c r="I161" i="4"/>
  <c r="F161" i="4"/>
  <c r="L160" i="4"/>
  <c r="I160" i="4"/>
  <c r="F160" i="4"/>
  <c r="L159" i="4"/>
  <c r="I159" i="4"/>
  <c r="F159" i="4"/>
  <c r="L158" i="4"/>
  <c r="I158" i="4"/>
  <c r="F158" i="4"/>
  <c r="M161" i="4" l="1"/>
  <c r="O161" i="4" s="1"/>
  <c r="M158" i="4"/>
  <c r="O158" i="4" s="1"/>
  <c r="M163" i="4"/>
  <c r="O163" i="4" s="1"/>
  <c r="M160" i="4"/>
  <c r="O160" i="4" s="1"/>
  <c r="M159" i="4"/>
  <c r="O159" i="4" s="1"/>
  <c r="L19" i="6" l="1"/>
  <c r="I19" i="6"/>
  <c r="F19" i="6"/>
  <c r="L57" i="5"/>
  <c r="I57" i="5"/>
  <c r="B57" i="5"/>
  <c r="F57" i="5" s="1"/>
  <c r="L56" i="5"/>
  <c r="I56" i="5"/>
  <c r="F56" i="5"/>
  <c r="L55" i="5"/>
  <c r="I55" i="5"/>
  <c r="F55" i="5"/>
  <c r="L54" i="5"/>
  <c r="I54" i="5"/>
  <c r="F54" i="5"/>
  <c r="L53" i="5"/>
  <c r="I53" i="5"/>
  <c r="F53" i="5"/>
  <c r="L52" i="5"/>
  <c r="I52" i="5"/>
  <c r="F52" i="5"/>
  <c r="L157" i="4"/>
  <c r="I157" i="4"/>
  <c r="B157" i="4"/>
  <c r="F157" i="4" s="1"/>
  <c r="L156" i="4"/>
  <c r="I156" i="4"/>
  <c r="F156" i="4"/>
  <c r="L155" i="4"/>
  <c r="I155" i="4"/>
  <c r="F155" i="4"/>
  <c r="L154" i="4"/>
  <c r="I154" i="4"/>
  <c r="F154" i="4"/>
  <c r="L153" i="4"/>
  <c r="I153" i="4"/>
  <c r="F153" i="4"/>
  <c r="L152" i="4"/>
  <c r="I152" i="4"/>
  <c r="F152" i="4"/>
  <c r="M154" i="4" l="1"/>
  <c r="O154" i="4" s="1"/>
  <c r="M19" i="6"/>
  <c r="O19" i="6" s="1"/>
  <c r="M152" i="4"/>
  <c r="O152" i="4" s="1"/>
  <c r="M156" i="4"/>
  <c r="O156" i="4" s="1"/>
  <c r="M155" i="4"/>
  <c r="O155" i="4" s="1"/>
  <c r="M157" i="4"/>
  <c r="O157" i="4" s="1"/>
  <c r="M57" i="5"/>
  <c r="O57" i="5" s="1"/>
  <c r="M55" i="5"/>
  <c r="O55" i="5" s="1"/>
  <c r="M54" i="5"/>
  <c r="O54" i="5" s="1"/>
  <c r="M52" i="5"/>
  <c r="O52" i="5" s="1"/>
  <c r="M56" i="5"/>
  <c r="O56" i="5" s="1"/>
  <c r="M53" i="5"/>
  <c r="O53" i="5" s="1"/>
  <c r="M153" i="4"/>
  <c r="O153" i="4" s="1"/>
  <c r="L151" i="4" l="1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40" i="4"/>
  <c r="I140" i="4"/>
  <c r="F140" i="4"/>
  <c r="M147" i="4" l="1"/>
  <c r="O147" i="4" s="1"/>
  <c r="M140" i="4"/>
  <c r="O140" i="4" s="1"/>
  <c r="M143" i="4"/>
  <c r="O143" i="4" s="1"/>
  <c r="M146" i="4"/>
  <c r="O146" i="4" s="1"/>
  <c r="M144" i="4"/>
  <c r="O144" i="4" s="1"/>
  <c r="M148" i="4"/>
  <c r="O148" i="4" s="1"/>
  <c r="M149" i="4"/>
  <c r="O149" i="4" s="1"/>
  <c r="M150" i="4"/>
  <c r="O150" i="4" s="1"/>
  <c r="M141" i="4"/>
  <c r="O141" i="4" s="1"/>
  <c r="M151" i="4"/>
  <c r="O151" i="4" s="1"/>
  <c r="M142" i="4"/>
  <c r="O142" i="4" s="1"/>
  <c r="M145" i="4"/>
  <c r="O145" i="4" s="1"/>
  <c r="L51" i="5" l="1"/>
  <c r="I51" i="5"/>
  <c r="F51" i="5"/>
  <c r="L50" i="5"/>
  <c r="I50" i="5"/>
  <c r="F50" i="5"/>
  <c r="L49" i="5"/>
  <c r="I49" i="5"/>
  <c r="F49" i="5"/>
  <c r="L48" i="5"/>
  <c r="I48" i="5"/>
  <c r="F48" i="5"/>
  <c r="F128" i="4"/>
  <c r="F129" i="4"/>
  <c r="F130" i="4"/>
  <c r="F131" i="4"/>
  <c r="F132" i="4"/>
  <c r="F133" i="4"/>
  <c r="F134" i="4"/>
  <c r="F135" i="4"/>
  <c r="F136" i="4"/>
  <c r="F137" i="4"/>
  <c r="F138" i="4"/>
  <c r="F139" i="4"/>
  <c r="I128" i="4"/>
  <c r="I129" i="4"/>
  <c r="I130" i="4"/>
  <c r="I131" i="4"/>
  <c r="I132" i="4"/>
  <c r="I133" i="4"/>
  <c r="I134" i="4"/>
  <c r="I135" i="4"/>
  <c r="M135" i="4" s="1"/>
  <c r="O135" i="4" s="1"/>
  <c r="I136" i="4"/>
  <c r="I137" i="4"/>
  <c r="I138" i="4"/>
  <c r="I139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M132" i="4" l="1"/>
  <c r="O132" i="4" s="1"/>
  <c r="M134" i="4"/>
  <c r="O134" i="4" s="1"/>
  <c r="M130" i="4"/>
  <c r="O130" i="4" s="1"/>
  <c r="M48" i="5"/>
  <c r="O48" i="5" s="1"/>
  <c r="M49" i="5"/>
  <c r="O49" i="5" s="1"/>
  <c r="M50" i="5"/>
  <c r="O50" i="5" s="1"/>
  <c r="M51" i="5"/>
  <c r="O51" i="5" s="1"/>
  <c r="M136" i="4"/>
  <c r="O136" i="4" s="1"/>
  <c r="M128" i="4"/>
  <c r="O128" i="4" s="1"/>
  <c r="M138" i="4"/>
  <c r="O138" i="4" s="1"/>
  <c r="M137" i="4"/>
  <c r="O137" i="4" s="1"/>
  <c r="M129" i="4"/>
  <c r="O129" i="4" s="1"/>
  <c r="M133" i="4"/>
  <c r="O133" i="4" s="1"/>
  <c r="M139" i="4"/>
  <c r="O139" i="4" s="1"/>
  <c r="M131" i="4"/>
  <c r="O131" i="4" s="1"/>
  <c r="L18" i="6" l="1"/>
  <c r="I18" i="6"/>
  <c r="F18" i="6"/>
  <c r="M18" i="6" l="1"/>
  <c r="O18" i="6" s="1"/>
  <c r="L17" i="6"/>
  <c r="I17" i="6"/>
  <c r="F17" i="6"/>
  <c r="M17" i="6" s="1"/>
  <c r="O17" i="6" s="1"/>
  <c r="L47" i="5"/>
  <c r="I47" i="5"/>
  <c r="F47" i="5"/>
  <c r="F127" i="4"/>
  <c r="I127" i="4"/>
  <c r="L127" i="4"/>
  <c r="M47" i="5" l="1"/>
  <c r="O47" i="5" s="1"/>
  <c r="M127" i="4"/>
  <c r="O127" i="4" s="1"/>
  <c r="L16" i="6" l="1"/>
  <c r="I16" i="6"/>
  <c r="F16" i="6"/>
  <c r="L46" i="5"/>
  <c r="I46" i="5"/>
  <c r="F46" i="5"/>
  <c r="L45" i="5"/>
  <c r="I45" i="5"/>
  <c r="F45" i="5"/>
  <c r="L44" i="5"/>
  <c r="I44" i="5"/>
  <c r="F44" i="5"/>
  <c r="L43" i="5"/>
  <c r="I43" i="5"/>
  <c r="F43" i="5"/>
  <c r="F19" i="5"/>
  <c r="I19" i="5"/>
  <c r="L19" i="5"/>
  <c r="F20" i="5"/>
  <c r="I20" i="5"/>
  <c r="F21" i="5"/>
  <c r="I21" i="5"/>
  <c r="F22" i="5"/>
  <c r="I22" i="5"/>
  <c r="F23" i="5"/>
  <c r="I23" i="5"/>
  <c r="F24" i="5"/>
  <c r="I24" i="5"/>
  <c r="L24" i="5"/>
  <c r="F25" i="5"/>
  <c r="I25" i="5"/>
  <c r="L25" i="5"/>
  <c r="F26" i="5"/>
  <c r="I26" i="5"/>
  <c r="L26" i="5"/>
  <c r="F27" i="5"/>
  <c r="I27" i="5"/>
  <c r="L27" i="5"/>
  <c r="F28" i="5"/>
  <c r="I28" i="5"/>
  <c r="L28" i="5"/>
  <c r="F29" i="5"/>
  <c r="I29" i="5"/>
  <c r="L29" i="5"/>
  <c r="F30" i="5"/>
  <c r="I30" i="5"/>
  <c r="L30" i="5"/>
  <c r="F31" i="5"/>
  <c r="I31" i="5"/>
  <c r="L31" i="5"/>
  <c r="F32" i="5"/>
  <c r="I32" i="5"/>
  <c r="L32" i="5"/>
  <c r="F33" i="5"/>
  <c r="I33" i="5"/>
  <c r="L33" i="5"/>
  <c r="F34" i="5"/>
  <c r="I34" i="5"/>
  <c r="L34" i="5"/>
  <c r="F35" i="5"/>
  <c r="I35" i="5"/>
  <c r="L35" i="5"/>
  <c r="F36" i="5"/>
  <c r="I36" i="5"/>
  <c r="L36" i="5"/>
  <c r="F37" i="5"/>
  <c r="I37" i="5"/>
  <c r="L37" i="5"/>
  <c r="F38" i="5"/>
  <c r="I38" i="5"/>
  <c r="L38" i="5"/>
  <c r="F39" i="5"/>
  <c r="I39" i="5"/>
  <c r="L39" i="5"/>
  <c r="F40" i="5"/>
  <c r="I40" i="5"/>
  <c r="L40" i="5"/>
  <c r="F41" i="5"/>
  <c r="I41" i="5"/>
  <c r="L41" i="5"/>
  <c r="F42" i="5"/>
  <c r="I42" i="5"/>
  <c r="L42" i="5"/>
  <c r="L116" i="4"/>
  <c r="L117" i="4"/>
  <c r="L118" i="4"/>
  <c r="L119" i="4"/>
  <c r="L120" i="4"/>
  <c r="L121" i="4"/>
  <c r="L122" i="4"/>
  <c r="L123" i="4"/>
  <c r="L124" i="4"/>
  <c r="L125" i="4"/>
  <c r="L126" i="4"/>
  <c r="I116" i="4"/>
  <c r="I117" i="4"/>
  <c r="I118" i="4"/>
  <c r="I119" i="4"/>
  <c r="I120" i="4"/>
  <c r="I121" i="4"/>
  <c r="I122" i="4"/>
  <c r="I123" i="4"/>
  <c r="I124" i="4"/>
  <c r="I125" i="4"/>
  <c r="I126" i="4"/>
  <c r="F116" i="4"/>
  <c r="F117" i="4"/>
  <c r="F118" i="4"/>
  <c r="F119" i="4"/>
  <c r="F120" i="4"/>
  <c r="F121" i="4"/>
  <c r="F122" i="4"/>
  <c r="F123" i="4"/>
  <c r="F124" i="4"/>
  <c r="F125" i="4"/>
  <c r="F126" i="4"/>
  <c r="I115" i="4"/>
  <c r="M119" i="4" l="1"/>
  <c r="O119" i="4" s="1"/>
  <c r="M16" i="6"/>
  <c r="O16" i="6" s="1"/>
  <c r="M122" i="4"/>
  <c r="O122" i="4" s="1"/>
  <c r="M116" i="4"/>
  <c r="O116" i="4" s="1"/>
  <c r="M125" i="4"/>
  <c r="O125" i="4" s="1"/>
  <c r="M118" i="4"/>
  <c r="O118" i="4" s="1"/>
  <c r="M123" i="4"/>
  <c r="O123" i="4" s="1"/>
  <c r="M121" i="4"/>
  <c r="O121" i="4" s="1"/>
  <c r="M124" i="4"/>
  <c r="O124" i="4" s="1"/>
  <c r="M120" i="4"/>
  <c r="O120" i="4" s="1"/>
  <c r="M117" i="4"/>
  <c r="O117" i="4" s="1"/>
  <c r="M126" i="4"/>
  <c r="O126" i="4" s="1"/>
  <c r="M30" i="5"/>
  <c r="O30" i="5" s="1"/>
  <c r="M20" i="5"/>
  <c r="O20" i="5" s="1"/>
  <c r="M35" i="5"/>
  <c r="O35" i="5" s="1"/>
  <c r="M39" i="5"/>
  <c r="O39" i="5" s="1"/>
  <c r="M23" i="5"/>
  <c r="O23" i="5" s="1"/>
  <c r="M44" i="5"/>
  <c r="O44" i="5" s="1"/>
  <c r="M22" i="5"/>
  <c r="O22" i="5" s="1"/>
  <c r="M19" i="5"/>
  <c r="O19" i="5" s="1"/>
  <c r="M40" i="5"/>
  <c r="O40" i="5" s="1"/>
  <c r="M27" i="5"/>
  <c r="O27" i="5" s="1"/>
  <c r="M21" i="5"/>
  <c r="O21" i="5" s="1"/>
  <c r="M24" i="5"/>
  <c r="O24" i="5" s="1"/>
  <c r="M34" i="5"/>
  <c r="O34" i="5" s="1"/>
  <c r="M29" i="5"/>
  <c r="O29" i="5" s="1"/>
  <c r="M31" i="5"/>
  <c r="O31" i="5" s="1"/>
  <c r="M38" i="5"/>
  <c r="O38" i="5" s="1"/>
  <c r="M33" i="5"/>
  <c r="O33" i="5" s="1"/>
  <c r="M42" i="5"/>
  <c r="O42" i="5" s="1"/>
  <c r="M26" i="5"/>
  <c r="O26" i="5" s="1"/>
  <c r="M41" i="5"/>
  <c r="O41" i="5" s="1"/>
  <c r="M37" i="5"/>
  <c r="O37" i="5" s="1"/>
  <c r="M32" i="5"/>
  <c r="O32" i="5" s="1"/>
  <c r="M25" i="5"/>
  <c r="O25" i="5" s="1"/>
  <c r="M36" i="5"/>
  <c r="O36" i="5" s="1"/>
  <c r="M45" i="5"/>
  <c r="O45" i="5" s="1"/>
  <c r="M46" i="5"/>
  <c r="O46" i="5" s="1"/>
  <c r="M28" i="5"/>
  <c r="O28" i="5" s="1"/>
  <c r="M43" i="5"/>
  <c r="O43" i="5" s="1"/>
  <c r="L15" i="6" l="1"/>
  <c r="I15" i="6"/>
  <c r="F15" i="6"/>
  <c r="L14" i="6"/>
  <c r="I14" i="6"/>
  <c r="F14" i="6"/>
  <c r="L13" i="6"/>
  <c r="I13" i="6"/>
  <c r="F13" i="6"/>
  <c r="L12" i="6"/>
  <c r="I12" i="6"/>
  <c r="F12" i="6"/>
  <c r="I11" i="6"/>
  <c r="F11" i="6"/>
  <c r="L10" i="6"/>
  <c r="I10" i="6"/>
  <c r="F10" i="6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I104" i="4"/>
  <c r="I105" i="4"/>
  <c r="I106" i="4"/>
  <c r="I107" i="4"/>
  <c r="I108" i="4"/>
  <c r="I109" i="4"/>
  <c r="I110" i="4"/>
  <c r="I111" i="4"/>
  <c r="I112" i="4"/>
  <c r="I113" i="4"/>
  <c r="I114" i="4"/>
  <c r="I92" i="4"/>
  <c r="I93" i="4"/>
  <c r="I94" i="4"/>
  <c r="I95" i="4"/>
  <c r="I96" i="4"/>
  <c r="I97" i="4"/>
  <c r="I98" i="4"/>
  <c r="I99" i="4"/>
  <c r="I100" i="4"/>
  <c r="I101" i="4"/>
  <c r="I102" i="4"/>
  <c r="I103" i="4"/>
  <c r="I80" i="4"/>
  <c r="I81" i="4"/>
  <c r="I82" i="4"/>
  <c r="I83" i="4"/>
  <c r="I84" i="4"/>
  <c r="I85" i="4"/>
  <c r="I86" i="4"/>
  <c r="I87" i="4"/>
  <c r="I88" i="4"/>
  <c r="I89" i="4"/>
  <c r="I90" i="4"/>
  <c r="I91" i="4"/>
  <c r="I68" i="4"/>
  <c r="I69" i="4"/>
  <c r="I70" i="4"/>
  <c r="I71" i="4"/>
  <c r="I72" i="4"/>
  <c r="I73" i="4"/>
  <c r="I74" i="4"/>
  <c r="I75" i="4"/>
  <c r="I76" i="4"/>
  <c r="I77" i="4"/>
  <c r="I78" i="4"/>
  <c r="I79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44" i="4"/>
  <c r="I45" i="4"/>
  <c r="I46" i="4"/>
  <c r="I47" i="4"/>
  <c r="I48" i="4"/>
  <c r="I49" i="4"/>
  <c r="I50" i="4"/>
  <c r="I51" i="4"/>
  <c r="I52" i="4"/>
  <c r="I53" i="4"/>
  <c r="I54" i="4"/>
  <c r="M13" i="6" l="1"/>
  <c r="O13" i="6" s="1"/>
  <c r="M14" i="6"/>
  <c r="O14" i="6" s="1"/>
  <c r="M12" i="6"/>
  <c r="O12" i="6" s="1"/>
  <c r="M10" i="6"/>
  <c r="O10" i="6" s="1"/>
  <c r="M11" i="6"/>
  <c r="O11" i="6" s="1"/>
  <c r="M15" i="6"/>
  <c r="O15" i="6" s="1"/>
  <c r="L9" i="6" l="1"/>
  <c r="I9" i="6"/>
  <c r="F9" i="6"/>
  <c r="L8" i="6"/>
  <c r="I8" i="6"/>
  <c r="F8" i="6"/>
  <c r="L18" i="5"/>
  <c r="I18" i="5"/>
  <c r="F18" i="5"/>
  <c r="L17" i="5"/>
  <c r="I17" i="5"/>
  <c r="F17" i="5"/>
  <c r="L16" i="5"/>
  <c r="I16" i="5"/>
  <c r="F16" i="5"/>
  <c r="L15" i="5"/>
  <c r="I15" i="5"/>
  <c r="F15" i="5"/>
  <c r="L14" i="5"/>
  <c r="I14" i="5"/>
  <c r="F14" i="5"/>
  <c r="L13" i="5"/>
  <c r="I13" i="5"/>
  <c r="F13" i="5"/>
  <c r="L12" i="5"/>
  <c r="I12" i="5"/>
  <c r="F12" i="5"/>
  <c r="L11" i="5"/>
  <c r="I11" i="5"/>
  <c r="F11" i="5"/>
  <c r="L10" i="5"/>
  <c r="I10" i="5"/>
  <c r="F10" i="5"/>
  <c r="L9" i="5"/>
  <c r="I9" i="5"/>
  <c r="F9" i="5"/>
  <c r="L8" i="5"/>
  <c r="I8" i="5"/>
  <c r="F8" i="5"/>
  <c r="M8" i="6" l="1"/>
  <c r="O8" i="6" s="1"/>
  <c r="M9" i="6"/>
  <c r="O9" i="6" s="1"/>
  <c r="M11" i="5"/>
  <c r="O11" i="5" s="1"/>
  <c r="M10" i="5"/>
  <c r="O10" i="5" s="1"/>
  <c r="M17" i="5"/>
  <c r="O17" i="5" s="1"/>
  <c r="M18" i="5"/>
  <c r="O18" i="5" s="1"/>
  <c r="M16" i="5"/>
  <c r="O16" i="5" s="1"/>
  <c r="M8" i="5"/>
  <c r="O8" i="5" s="1"/>
  <c r="M9" i="5"/>
  <c r="O9" i="5" s="1"/>
  <c r="M14" i="5"/>
  <c r="O14" i="5" s="1"/>
  <c r="M15" i="5"/>
  <c r="O15" i="5" s="1"/>
  <c r="M12" i="5"/>
  <c r="O12" i="5" s="1"/>
  <c r="M13" i="5"/>
  <c r="O13" i="5" s="1"/>
  <c r="L115" i="4" l="1"/>
  <c r="F115" i="4"/>
  <c r="L114" i="4"/>
  <c r="F114" i="4"/>
  <c r="L113" i="4"/>
  <c r="F113" i="4"/>
  <c r="L112" i="4"/>
  <c r="F112" i="4"/>
  <c r="L111" i="4"/>
  <c r="F111" i="4"/>
  <c r="L110" i="4"/>
  <c r="F110" i="4"/>
  <c r="L109" i="4"/>
  <c r="F109" i="4"/>
  <c r="L108" i="4"/>
  <c r="F108" i="4"/>
  <c r="L107" i="4"/>
  <c r="F107" i="4"/>
  <c r="L106" i="4"/>
  <c r="F106" i="4"/>
  <c r="L105" i="4"/>
  <c r="F105" i="4"/>
  <c r="L104" i="4"/>
  <c r="F104" i="4"/>
  <c r="L103" i="4"/>
  <c r="F103" i="4"/>
  <c r="L102" i="4"/>
  <c r="F102" i="4"/>
  <c r="L101" i="4"/>
  <c r="F101" i="4"/>
  <c r="L100" i="4"/>
  <c r="F100" i="4"/>
  <c r="L99" i="4"/>
  <c r="F99" i="4"/>
  <c r="L98" i="4"/>
  <c r="F98" i="4"/>
  <c r="L97" i="4"/>
  <c r="F97" i="4"/>
  <c r="L96" i="4"/>
  <c r="F96" i="4"/>
  <c r="L95" i="4"/>
  <c r="F95" i="4"/>
  <c r="L94" i="4"/>
  <c r="F94" i="4"/>
  <c r="L93" i="4"/>
  <c r="F93" i="4"/>
  <c r="L92" i="4"/>
  <c r="F92" i="4"/>
  <c r="L91" i="4"/>
  <c r="F91" i="4"/>
  <c r="L90" i="4"/>
  <c r="F90" i="4"/>
  <c r="L89" i="4"/>
  <c r="F89" i="4"/>
  <c r="L88" i="4"/>
  <c r="F88" i="4"/>
  <c r="L87" i="4"/>
  <c r="F87" i="4"/>
  <c r="L86" i="4"/>
  <c r="F86" i="4"/>
  <c r="L85" i="4"/>
  <c r="F85" i="4"/>
  <c r="L84" i="4"/>
  <c r="F84" i="4"/>
  <c r="L83" i="4"/>
  <c r="F83" i="4"/>
  <c r="L82" i="4"/>
  <c r="F82" i="4"/>
  <c r="L81" i="4"/>
  <c r="F81" i="4"/>
  <c r="L80" i="4"/>
  <c r="F80" i="4"/>
  <c r="L79" i="4"/>
  <c r="F79" i="4"/>
  <c r="L78" i="4"/>
  <c r="F78" i="4"/>
  <c r="L77" i="4"/>
  <c r="F77" i="4"/>
  <c r="L76" i="4"/>
  <c r="F76" i="4"/>
  <c r="L75" i="4"/>
  <c r="F75" i="4"/>
  <c r="L74" i="4"/>
  <c r="F74" i="4"/>
  <c r="L73" i="4"/>
  <c r="F73" i="4"/>
  <c r="L72" i="4"/>
  <c r="F72" i="4"/>
  <c r="L71" i="4"/>
  <c r="F71" i="4"/>
  <c r="L70" i="4"/>
  <c r="F70" i="4"/>
  <c r="L69" i="4"/>
  <c r="F69" i="4"/>
  <c r="L68" i="4"/>
  <c r="F68" i="4"/>
  <c r="L67" i="4"/>
  <c r="F67" i="4"/>
  <c r="L66" i="4"/>
  <c r="F66" i="4"/>
  <c r="L65" i="4"/>
  <c r="F65" i="4"/>
  <c r="L64" i="4"/>
  <c r="F64" i="4"/>
  <c r="L63" i="4"/>
  <c r="F63" i="4"/>
  <c r="L62" i="4"/>
  <c r="F62" i="4"/>
  <c r="L61" i="4"/>
  <c r="F61" i="4"/>
  <c r="L60" i="4"/>
  <c r="L59" i="4"/>
  <c r="L58" i="4"/>
  <c r="L57" i="4"/>
  <c r="L56" i="4"/>
  <c r="L43" i="4"/>
  <c r="I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6" i="4"/>
  <c r="I36" i="4"/>
  <c r="F36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L10" i="4"/>
  <c r="I10" i="4"/>
  <c r="F10" i="4"/>
  <c r="L9" i="4"/>
  <c r="I9" i="4"/>
  <c r="F9" i="4"/>
  <c r="L8" i="4"/>
  <c r="I8" i="4"/>
  <c r="F8" i="4"/>
  <c r="M36" i="4" l="1"/>
  <c r="O36" i="4" s="1"/>
  <c r="M115" i="4"/>
  <c r="O115" i="4" s="1"/>
  <c r="M12" i="4"/>
  <c r="O12" i="4" s="1"/>
  <c r="M23" i="4"/>
  <c r="O23" i="4" s="1"/>
  <c r="M91" i="4"/>
  <c r="O91" i="4" s="1"/>
  <c r="M93" i="4"/>
  <c r="O93" i="4" s="1"/>
  <c r="M10" i="4"/>
  <c r="O10" i="4" s="1"/>
  <c r="M24" i="4"/>
  <c r="O24" i="4" s="1"/>
  <c r="M32" i="4"/>
  <c r="O32" i="4" s="1"/>
  <c r="M40" i="4"/>
  <c r="O40" i="4" s="1"/>
  <c r="M108" i="4"/>
  <c r="O108" i="4" s="1"/>
  <c r="M11" i="4"/>
  <c r="O11" i="4" s="1"/>
  <c r="M59" i="4"/>
  <c r="O59" i="4" s="1"/>
  <c r="M70" i="4"/>
  <c r="O70" i="4" s="1"/>
  <c r="M86" i="4"/>
  <c r="O86" i="4" s="1"/>
  <c r="M94" i="4"/>
  <c r="O94" i="4" s="1"/>
  <c r="M57" i="4"/>
  <c r="O57" i="4" s="1"/>
  <c r="M63" i="4"/>
  <c r="O63" i="4" s="1"/>
  <c r="M68" i="4"/>
  <c r="O68" i="4" s="1"/>
  <c r="M79" i="4"/>
  <c r="O79" i="4" s="1"/>
  <c r="M103" i="4"/>
  <c r="O103" i="4" s="1"/>
  <c r="M17" i="4"/>
  <c r="O17" i="4" s="1"/>
  <c r="M19" i="4"/>
  <c r="O19" i="4" s="1"/>
  <c r="M33" i="4"/>
  <c r="O33" i="4" s="1"/>
  <c r="M41" i="4"/>
  <c r="O41" i="4" s="1"/>
  <c r="M58" i="4"/>
  <c r="O58" i="4" s="1"/>
  <c r="M31" i="4"/>
  <c r="O31" i="4" s="1"/>
  <c r="M87" i="4"/>
  <c r="O87" i="4" s="1"/>
  <c r="M20" i="4"/>
  <c r="O20" i="4" s="1"/>
  <c r="M26" i="4"/>
  <c r="O26" i="4" s="1"/>
  <c r="M42" i="4"/>
  <c r="O42" i="4" s="1"/>
  <c r="M61" i="4"/>
  <c r="O61" i="4" s="1"/>
  <c r="M85" i="4"/>
  <c r="O85" i="4" s="1"/>
  <c r="M109" i="4"/>
  <c r="O109" i="4" s="1"/>
  <c r="M25" i="4"/>
  <c r="O25" i="4" s="1"/>
  <c r="M28" i="4"/>
  <c r="O28" i="4" s="1"/>
  <c r="M92" i="4"/>
  <c r="O92" i="4" s="1"/>
  <c r="M111" i="4"/>
  <c r="O111" i="4" s="1"/>
  <c r="M21" i="4"/>
  <c r="O21" i="4" s="1"/>
  <c r="M29" i="4"/>
  <c r="O29" i="4" s="1"/>
  <c r="M37" i="4"/>
  <c r="O37" i="4" s="1"/>
  <c r="M75" i="4"/>
  <c r="O75" i="4" s="1"/>
  <c r="M96" i="4"/>
  <c r="O96" i="4" s="1"/>
  <c r="M99" i="4"/>
  <c r="O99" i="4" s="1"/>
  <c r="M67" i="4"/>
  <c r="O67" i="4" s="1"/>
  <c r="M27" i="4"/>
  <c r="O27" i="4" s="1"/>
  <c r="M60" i="4"/>
  <c r="O60" i="4" s="1"/>
  <c r="M65" i="4"/>
  <c r="O65" i="4" s="1"/>
  <c r="M73" i="4"/>
  <c r="O73" i="4" s="1"/>
  <c r="M76" i="4"/>
  <c r="O76" i="4" s="1"/>
  <c r="M81" i="4"/>
  <c r="O81" i="4" s="1"/>
  <c r="M113" i="4"/>
  <c r="O113" i="4" s="1"/>
  <c r="M71" i="4"/>
  <c r="O71" i="4" s="1"/>
  <c r="M80" i="4"/>
  <c r="O80" i="4" s="1"/>
  <c r="M82" i="4"/>
  <c r="O82" i="4" s="1"/>
  <c r="M98" i="4"/>
  <c r="O98" i="4" s="1"/>
  <c r="M100" i="4"/>
  <c r="O100" i="4" s="1"/>
  <c r="M78" i="4"/>
  <c r="O78" i="4" s="1"/>
  <c r="M83" i="4"/>
  <c r="O83" i="4" s="1"/>
  <c r="M88" i="4"/>
  <c r="O88" i="4" s="1"/>
  <c r="M90" i="4"/>
  <c r="O90" i="4" s="1"/>
  <c r="M101" i="4"/>
  <c r="O101" i="4" s="1"/>
  <c r="M104" i="4"/>
  <c r="O104" i="4" s="1"/>
  <c r="M106" i="4"/>
  <c r="O106" i="4" s="1"/>
  <c r="M69" i="4"/>
  <c r="O69" i="4" s="1"/>
  <c r="M74" i="4"/>
  <c r="O74" i="4" s="1"/>
  <c r="M84" i="4"/>
  <c r="O84" i="4" s="1"/>
  <c r="M89" i="4"/>
  <c r="O89" i="4" s="1"/>
  <c r="M102" i="4"/>
  <c r="O102" i="4" s="1"/>
  <c r="M107" i="4"/>
  <c r="O107" i="4" s="1"/>
  <c r="M112" i="4"/>
  <c r="O112" i="4" s="1"/>
  <c r="M114" i="4"/>
  <c r="O114" i="4" s="1"/>
  <c r="M72" i="4"/>
  <c r="O72" i="4" s="1"/>
  <c r="M77" i="4"/>
  <c r="O77" i="4" s="1"/>
  <c r="M95" i="4"/>
  <c r="O95" i="4" s="1"/>
  <c r="M97" i="4"/>
  <c r="O97" i="4" s="1"/>
  <c r="M105" i="4"/>
  <c r="O105" i="4" s="1"/>
  <c r="M110" i="4"/>
  <c r="O110" i="4" s="1"/>
  <c r="M56" i="4"/>
  <c r="O56" i="4" s="1"/>
  <c r="M66" i="4"/>
  <c r="O66" i="4" s="1"/>
  <c r="M64" i="4"/>
  <c r="O64" i="4" s="1"/>
  <c r="M62" i="4"/>
  <c r="O62" i="4" s="1"/>
  <c r="M35" i="4"/>
  <c r="O35" i="4" s="1"/>
  <c r="M43" i="4"/>
  <c r="O43" i="4" s="1"/>
  <c r="M38" i="4"/>
  <c r="O38" i="4" s="1"/>
  <c r="M34" i="4"/>
  <c r="O34" i="4" s="1"/>
  <c r="M39" i="4"/>
  <c r="O39" i="4" s="1"/>
  <c r="M22" i="4"/>
  <c r="O22" i="4" s="1"/>
  <c r="M30" i="4"/>
  <c r="O30" i="4" s="1"/>
  <c r="M15" i="4"/>
  <c r="O15" i="4" s="1"/>
  <c r="M18" i="4"/>
  <c r="O18" i="4" s="1"/>
  <c r="M13" i="4"/>
  <c r="O13" i="4" s="1"/>
  <c r="M8" i="4"/>
  <c r="O8" i="4" s="1"/>
  <c r="M9" i="4"/>
  <c r="O9" i="4" s="1"/>
  <c r="M14" i="4"/>
  <c r="O14" i="4" s="1"/>
  <c r="M16" i="4"/>
  <c r="O16" i="4" s="1"/>
  <c r="M55" i="4" l="1"/>
  <c r="O55" i="4" s="1"/>
  <c r="M54" i="4"/>
  <c r="O54" i="4" s="1"/>
  <c r="M53" i="4"/>
  <c r="O53" i="4" s="1"/>
  <c r="M52" i="4"/>
  <c r="O52" i="4" s="1"/>
  <c r="M51" i="4"/>
  <c r="O51" i="4" s="1"/>
  <c r="M50" i="4"/>
  <c r="O50" i="4" s="1"/>
  <c r="M49" i="4"/>
  <c r="O49" i="4" s="1"/>
  <c r="M48" i="4"/>
  <c r="O48" i="4" s="1"/>
  <c r="M47" i="4"/>
  <c r="O47" i="4" s="1"/>
  <c r="M46" i="4"/>
  <c r="O46" i="4" s="1"/>
  <c r="M45" i="4"/>
  <c r="O45" i="4" s="1"/>
  <c r="M44" i="4"/>
  <c r="O44" i="4" s="1"/>
</calcChain>
</file>

<file path=xl/sharedStrings.xml><?xml version="1.0" encoding="utf-8"?>
<sst xmlns="http://schemas.openxmlformats.org/spreadsheetml/2006/main" count="180" uniqueCount="97">
  <si>
    <t>^c</t>
  </si>
  <si>
    <t>{MODIFIE}{HOME}^~{BAS}</t>
  </si>
  <si>
    <t xml:space="preserve">C R E D I T S </t>
  </si>
  <si>
    <t/>
  </si>
  <si>
    <t>/XG\C~</t>
  </si>
  <si>
    <t>Crédits à court terme</t>
  </si>
  <si>
    <t>Habitat</t>
  </si>
  <si>
    <t xml:space="preserve">              Crédits à moyen terme</t>
  </si>
  <si>
    <t xml:space="preserve">             Crédits à long terme</t>
  </si>
  <si>
    <t>Total Crédits</t>
  </si>
  <si>
    <t>Mobilisation des créances commerciales et autres</t>
  </si>
  <si>
    <t xml:space="preserve">Crédits à l'exportation  </t>
  </si>
  <si>
    <t>Crédits à l'importation après expédition</t>
  </si>
  <si>
    <t xml:space="preserve">Crédits             de Trésorerie </t>
  </si>
  <si>
    <t>ENGAGEMENTS PAR SIGNATURE</t>
  </si>
  <si>
    <t>TOTAL DES RISQUES</t>
  </si>
  <si>
    <t>EVOLUTION DU RISQUE DU SYSTEME FINANCIER (en millions de BIF)</t>
  </si>
  <si>
    <t>Total</t>
  </si>
  <si>
    <t>Equipement et divers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</si>
  <si>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</si>
  <si>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</si>
  <si>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</si>
  <si>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</si>
  <si>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</si>
  <si>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</si>
  <si>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</si>
  <si>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</si>
  <si>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</si>
  <si>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</si>
  <si>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</si>
  <si>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</si>
  <si>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</si>
  <si>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</si>
  <si>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Evolution du risque du Système financier</t>
  </si>
  <si>
    <t>Evolution du risque du système financier données mensuelles</t>
  </si>
  <si>
    <t>Evolution du risque du système financier données trimestrielles</t>
  </si>
  <si>
    <t>Evolution du risque du système financier données annuelles</t>
  </si>
  <si>
    <t>Evolution du risque du système financier.xls</t>
  </si>
  <si>
    <t>Crédit à court terme</t>
  </si>
  <si>
    <t>crédit à moyen terme</t>
  </si>
  <si>
    <t>Crédit à long terme</t>
  </si>
  <si>
    <t xml:space="preserve">Crédits de Trésorerie </t>
  </si>
  <si>
    <t>Source : Compilé sur base des données des banques commerciales, des établissements financiers et des établissements de microfinances à partir de décembre 2010</t>
  </si>
  <si>
    <t>Période               Rubliques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</si>
  <si>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</si>
  <si>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</si>
  <si>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</si>
  <si>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</si>
  <si>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</si>
  <si>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Total Crédits(Crédits à court terme + Crédits à moyen terme + Crédits à long terme)</t>
  </si>
  <si>
    <t>TOTAL DES RISQUES(total des crédit+Engagements par signature)</t>
  </si>
  <si>
    <t>Evolution du risque du système financier renseigne sur l'encours des crédits à l'économie et des engagements par signature des banques commerciales ,des établissements de microfinance ,des établissements financiers  et des sociétés d'assurance.</t>
  </si>
  <si>
    <t>II.12</t>
  </si>
  <si>
    <r>
      <t>Juillet-21</t>
    </r>
    <r>
      <rPr>
        <vertAlign val="superscript"/>
        <sz val="12"/>
        <rFont val="Calibri"/>
        <family val="2"/>
        <scheme val="minor"/>
      </rPr>
      <t>(p)</t>
    </r>
  </si>
  <si>
    <r>
      <t>Août-21</t>
    </r>
    <r>
      <rPr>
        <vertAlign val="superscript"/>
        <sz val="12"/>
        <rFont val="Calibri"/>
        <family val="2"/>
        <scheme val="minor"/>
      </rPr>
      <t>(p)</t>
    </r>
  </si>
  <si>
    <r>
      <t>Septembre-21</t>
    </r>
    <r>
      <rPr>
        <vertAlign val="superscript"/>
        <sz val="12"/>
        <rFont val="Calibri"/>
        <family val="2"/>
        <scheme val="minor"/>
      </rPr>
      <t>(p)</t>
    </r>
  </si>
  <si>
    <r>
      <t>Octobre-21</t>
    </r>
    <r>
      <rPr>
        <vertAlign val="superscript"/>
        <sz val="12"/>
        <rFont val="Calibri"/>
        <family val="2"/>
        <scheme val="minor"/>
      </rPr>
      <t>(p)</t>
    </r>
  </si>
  <si>
    <r>
      <t>Novembre-21</t>
    </r>
    <r>
      <rPr>
        <vertAlign val="superscript"/>
        <sz val="12"/>
        <rFont val="Calibri"/>
        <family val="2"/>
        <scheme val="minor"/>
      </rPr>
      <t>(p)</t>
    </r>
  </si>
  <si>
    <r>
      <t>Décembre-21</t>
    </r>
    <r>
      <rPr>
        <vertAlign val="superscript"/>
        <sz val="12"/>
        <rFont val="Calibri"/>
        <family val="2"/>
        <scheme val="minor"/>
      </rPr>
      <t>(p)</t>
    </r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</si>
  <si>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</si>
  <si>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</si>
  <si>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</si>
  <si>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</si>
  <si>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</si>
  <si>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</si>
  <si>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</si>
  <si>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 xml:space="preserve"> 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</si>
  <si>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</si>
  <si>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</si>
  <si>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</si>
  <si>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</si>
  <si>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</si>
  <si>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</si>
  <si>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</si>
  <si>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</si>
  <si>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</si>
  <si>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</si>
  <si>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</si>
  <si>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</si>
  <si>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mbria"/>
        <family val="1"/>
      </rPr>
      <t>(p)</t>
    </r>
  </si>
  <si>
    <r>
      <t>Octobre-23</t>
    </r>
    <r>
      <rPr>
        <vertAlign val="superscript"/>
        <sz val="12"/>
        <rFont val="Cambria"/>
        <family val="1"/>
      </rPr>
      <t>(p)</t>
    </r>
  </si>
  <si>
    <r>
      <t>Novembre-23</t>
    </r>
    <r>
      <rPr>
        <vertAlign val="superscript"/>
        <sz val="12"/>
        <rFont val="Cambria"/>
        <family val="1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</si>
  <si>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</si>
  <si>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r>
      <t>Jan-24</t>
    </r>
    <r>
      <rPr>
        <vertAlign val="superscript"/>
        <sz val="12"/>
        <rFont val="Cambria"/>
        <family val="1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</si>
  <si>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</si>
  <si>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</si>
  <si>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</si>
  <si>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</si>
  <si>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</si>
  <si>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</si>
  <si>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</si>
  <si>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Septembre-24</t>
    </r>
    <r>
      <rPr>
        <vertAlign val="superscript"/>
        <sz val="12"/>
        <rFont val="Cambria"/>
        <family val="1"/>
      </rPr>
      <t>(p)</t>
    </r>
  </si>
  <si>
    <r>
      <t>Octobre-24</t>
    </r>
    <r>
      <rPr>
        <vertAlign val="superscript"/>
        <sz val="12"/>
        <rFont val="Cambria"/>
        <family val="1"/>
      </rPr>
      <t>(p)</t>
    </r>
  </si>
  <si>
    <r>
      <t>Novembre-24</t>
    </r>
    <r>
      <rPr>
        <vertAlign val="superscript"/>
        <sz val="12"/>
        <rFont val="Cambria"/>
        <family val="1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</si>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</sst>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F_-;\-* #,##0.00\ _F_-;_-* &quot;-&quot;??\ _F_-;_-@_-"/>
    <numFmt numFmtId="165" formatCode="0.0_)"/>
    <numFmt numFmtId="166" formatCode="#,##0.0_);\(#,##0.0\)"/>
    <numFmt numFmtId="167" formatCode="0_)"/>
    <numFmt numFmtId="168" formatCode="#,##0.0"/>
    <numFmt numFmtId="169" formatCode="[$-40C]mmmm\-yy;@"/>
    <numFmt numFmtId="170" formatCode="[$-409]dd\-mmm\-yy;@"/>
    <numFmt numFmtId="171" formatCode="[$-409]mmm\-yy;@"/>
    <numFmt numFmtId="172" formatCode="_-* #,##0.0\ _F_-;\-* #,##0.0\ _F_-;_-* &quot;-&quot;??\ _F_-;_-@_-"/>
  </numFmts>
  <fonts count="22" x14ac:knownFonts="1">
    <font>
      <sz val="12"/>
      <name val="Helv"/>
    </font>
    <font>
      <sz val="11"/>
      <name val="Courier New"/>
      <family val="3"/>
    </font>
    <font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2"/>
      <color rgb="FF00B050"/>
      <name val="Helv"/>
    </font>
    <font>
      <sz val="12"/>
      <color rgb="FF7030A0"/>
      <name val="Helv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165" fontId="0" fillId="0" borderId="0" xfId="0"/>
    <xf numFmtId="165" fontId="3" fillId="0" borderId="0" xfId="0" applyFont="1"/>
    <xf numFmtId="167" fontId="3" fillId="0" borderId="5" xfId="0" applyNumberFormat="1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165" fontId="3" fillId="0" borderId="0" xfId="0" applyFont="1" applyAlignment="1">
      <alignment horizontal="center"/>
    </xf>
    <xf numFmtId="168" fontId="3" fillId="0" borderId="5" xfId="1" applyNumberFormat="1" applyFont="1" applyBorder="1" applyAlignment="1" applyProtection="1">
      <alignment horizontal="center"/>
    </xf>
    <xf numFmtId="165" fontId="4" fillId="0" borderId="0" xfId="0" applyFont="1"/>
    <xf numFmtId="165" fontId="3" fillId="0" borderId="0" xfId="0" applyFont="1" applyBorder="1"/>
    <xf numFmtId="169" fontId="3" fillId="0" borderId="5" xfId="0" quotePrefix="1" applyNumberFormat="1" applyFont="1" applyFill="1" applyBorder="1" applyAlignment="1" applyProtection="1">
      <alignment horizontal="left"/>
    </xf>
    <xf numFmtId="168" fontId="3" fillId="0" borderId="5" xfId="0" applyNumberFormat="1" applyFont="1" applyBorder="1" applyAlignment="1" applyProtection="1">
      <alignment horizontal="center"/>
    </xf>
    <xf numFmtId="165" fontId="6" fillId="0" borderId="0" xfId="0" applyFont="1"/>
    <xf numFmtId="165" fontId="7" fillId="0" borderId="0" xfId="0" applyFont="1"/>
    <xf numFmtId="165" fontId="8" fillId="0" borderId="0" xfId="0" applyFont="1"/>
    <xf numFmtId="165" fontId="9" fillId="2" borderId="6" xfId="0" applyFont="1" applyFill="1" applyBorder="1"/>
    <xf numFmtId="0" fontId="11" fillId="3" borderId="0" xfId="2" applyFont="1" applyFill="1" applyAlignment="1" applyProtection="1"/>
    <xf numFmtId="165" fontId="8" fillId="3" borderId="0" xfId="0" applyFont="1" applyFill="1"/>
    <xf numFmtId="49" fontId="8" fillId="3" borderId="0" xfId="0" applyNumberFormat="1" applyFont="1" applyFill="1" applyAlignment="1">
      <alignment horizontal="right"/>
    </xf>
    <xf numFmtId="49" fontId="8" fillId="3" borderId="0" xfId="0" quotePrefix="1" applyNumberFormat="1" applyFont="1" applyFill="1" applyAlignment="1">
      <alignment horizontal="right"/>
    </xf>
    <xf numFmtId="170" fontId="8" fillId="0" borderId="0" xfId="0" applyNumberFormat="1" applyFont="1" applyAlignment="1">
      <alignment horizontal="left"/>
    </xf>
    <xf numFmtId="0" fontId="10" fillId="0" borderId="0" xfId="2" applyAlignment="1" applyProtection="1"/>
    <xf numFmtId="166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centerContinuous"/>
    </xf>
    <xf numFmtId="165" fontId="12" fillId="0" borderId="0" xfId="0" applyFont="1"/>
    <xf numFmtId="165" fontId="13" fillId="0" borderId="0" xfId="0" applyFont="1"/>
    <xf numFmtId="165" fontId="10" fillId="0" borderId="0" xfId="2" applyNumberFormat="1" applyAlignment="1" applyProtection="1"/>
    <xf numFmtId="165" fontId="10" fillId="0" borderId="0" xfId="2" applyNumberFormat="1" applyAlignment="1" applyProtection="1">
      <alignment horizontal="center"/>
    </xf>
    <xf numFmtId="165" fontId="3" fillId="0" borderId="0" xfId="0" applyNumberFormat="1" applyFont="1"/>
    <xf numFmtId="165" fontId="3" fillId="0" borderId="5" xfId="0" applyNumberFormat="1" applyFont="1" applyBorder="1" applyAlignment="1" applyProtection="1">
      <alignment horizontal="center"/>
    </xf>
    <xf numFmtId="165" fontId="2" fillId="0" borderId="0" xfId="0" applyFont="1"/>
    <xf numFmtId="166" fontId="2" fillId="0" borderId="0" xfId="0" applyNumberFormat="1" applyFont="1" applyProtection="1"/>
    <xf numFmtId="165" fontId="14" fillId="0" borderId="0" xfId="0" applyFont="1"/>
    <xf numFmtId="165" fontId="5" fillId="0" borderId="0" xfId="0" applyNumberFormat="1" applyFont="1" applyBorder="1" applyAlignment="1" applyProtection="1"/>
    <xf numFmtId="165" fontId="5" fillId="0" borderId="1" xfId="0" applyNumberFormat="1" applyFont="1" applyBorder="1" applyAlignment="1" applyProtection="1"/>
    <xf numFmtId="165" fontId="14" fillId="0" borderId="2" xfId="0" applyFont="1" applyBorder="1"/>
    <xf numFmtId="165" fontId="14" fillId="0" borderId="0" xfId="0" applyFont="1" applyBorder="1"/>
    <xf numFmtId="165" fontId="14" fillId="0" borderId="0" xfId="0" applyNumberFormat="1" applyFont="1" applyAlignment="1" applyProtection="1">
      <alignment horizontal="center"/>
    </xf>
    <xf numFmtId="165" fontId="14" fillId="0" borderId="0" xfId="0" applyNumberFormat="1" applyFont="1" applyAlignment="1" applyProtection="1">
      <alignment horizontal="left"/>
    </xf>
    <xf numFmtId="165" fontId="5" fillId="0" borderId="0" xfId="0" applyFont="1"/>
    <xf numFmtId="165" fontId="5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14" fillId="0" borderId="0" xfId="0" applyNumberFormat="1" applyFont="1" applyBorder="1"/>
    <xf numFmtId="1" fontId="3" fillId="4" borderId="5" xfId="0" quotePrefix="1" applyNumberFormat="1" applyFont="1" applyFill="1" applyBorder="1" applyAlignment="1" applyProtection="1">
      <alignment horizontal="left" vertical="top"/>
    </xf>
    <xf numFmtId="171" fontId="8" fillId="3" borderId="0" xfId="0" applyNumberFormat="1" applyFont="1" applyFill="1" applyAlignment="1">
      <alignment horizontal="right"/>
    </xf>
    <xf numFmtId="165" fontId="15" fillId="0" borderId="0" xfId="0" applyFont="1" applyAlignment="1">
      <alignment horizontal="justify" vertical="center"/>
    </xf>
    <xf numFmtId="165" fontId="17" fillId="0" borderId="0" xfId="0" applyNumberFormat="1" applyFont="1" applyBorder="1" applyProtection="1"/>
    <xf numFmtId="166" fontId="17" fillId="0" borderId="0" xfId="0" applyNumberFormat="1" applyFont="1" applyBorder="1" applyAlignment="1" applyProtection="1">
      <alignment horizontal="left"/>
    </xf>
    <xf numFmtId="165" fontId="17" fillId="0" borderId="0" xfId="0" applyFont="1" applyBorder="1"/>
    <xf numFmtId="166" fontId="17" fillId="0" borderId="0" xfId="0" applyNumberFormat="1" applyFont="1" applyBorder="1" applyAlignment="1" applyProtection="1">
      <alignment horizontal="center"/>
    </xf>
    <xf numFmtId="165" fontId="17" fillId="0" borderId="0" xfId="0" applyNumberFormat="1" applyFont="1" applyBorder="1" applyAlignment="1" applyProtection="1">
      <alignment horizontal="center"/>
    </xf>
    <xf numFmtId="166" fontId="17" fillId="0" borderId="0" xfId="0" applyNumberFormat="1" applyFont="1" applyBorder="1" applyAlignment="1" applyProtection="1">
      <alignment horizontal="centerContinuous"/>
    </xf>
    <xf numFmtId="165" fontId="18" fillId="0" borderId="0" xfId="0" applyFont="1"/>
    <xf numFmtId="165" fontId="5" fillId="5" borderId="5" xfId="0" applyNumberFormat="1" applyFont="1" applyFill="1" applyBorder="1" applyAlignment="1" applyProtection="1">
      <alignment horizontal="center" vertical="center" wrapText="1"/>
    </xf>
    <xf numFmtId="165" fontId="5" fillId="5" borderId="5" xfId="0" applyFont="1" applyFill="1" applyBorder="1" applyAlignment="1">
      <alignment vertical="center" wrapText="1"/>
    </xf>
    <xf numFmtId="165" fontId="5" fillId="5" borderId="5" xfId="0" applyFont="1" applyFill="1" applyBorder="1" applyAlignment="1">
      <alignment vertical="center"/>
    </xf>
    <xf numFmtId="165" fontId="5" fillId="5" borderId="5" xfId="0" applyNumberFormat="1" applyFont="1" applyFill="1" applyBorder="1" applyAlignment="1" applyProtection="1">
      <alignment horizontal="left" vertical="center" wrapText="1"/>
    </xf>
    <xf numFmtId="166" fontId="5" fillId="5" borderId="5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Border="1" applyAlignment="1" applyProtection="1"/>
    <xf numFmtId="166" fontId="4" fillId="0" borderId="5" xfId="0" applyNumberFormat="1" applyFont="1" applyBorder="1" applyAlignment="1" applyProtection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/>
    </xf>
    <xf numFmtId="165" fontId="3" fillId="0" borderId="5" xfId="0" applyFont="1" applyBorder="1" applyAlignment="1">
      <alignment horizontal="center" vertical="center"/>
    </xf>
    <xf numFmtId="166" fontId="4" fillId="0" borderId="5" xfId="0" applyNumberFormat="1" applyFont="1" applyBorder="1" applyAlignment="1" applyProtection="1">
      <alignment horizontal="center" vertical="center"/>
    </xf>
    <xf numFmtId="165" fontId="4" fillId="0" borderId="5" xfId="0" applyFont="1" applyBorder="1" applyAlignment="1">
      <alignment horizontal="center" vertical="center"/>
    </xf>
    <xf numFmtId="17" fontId="3" fillId="4" borderId="5" xfId="0" quotePrefix="1" applyNumberFormat="1" applyFont="1" applyFill="1" applyBorder="1" applyAlignment="1" applyProtection="1">
      <alignment horizontal="left" vertical="top"/>
    </xf>
    <xf numFmtId="172" fontId="3" fillId="0" borderId="5" xfId="1" applyNumberFormat="1" applyFont="1" applyBorder="1" applyAlignment="1" applyProtection="1">
      <alignment horizontal="center"/>
    </xf>
    <xf numFmtId="172" fontId="3" fillId="0" borderId="5" xfId="1" applyNumberFormat="1" applyFont="1" applyBorder="1" applyAlignment="1" applyProtection="1">
      <alignment horizontal="center" vertical="center"/>
    </xf>
    <xf numFmtId="0" fontId="3" fillId="4" borderId="5" xfId="0" quotePrefix="1" applyNumberFormat="1" applyFont="1" applyFill="1" applyBorder="1" applyAlignment="1" applyProtection="1">
      <alignment horizontal="left" vertical="top"/>
    </xf>
    <xf numFmtId="165" fontId="19" fillId="0" borderId="0" xfId="0" applyFont="1" applyAlignment="1">
      <alignment horizontal="center" vertical="center" wrapText="1"/>
    </xf>
    <xf numFmtId="165" fontId="4" fillId="0" borderId="0" xfId="0" applyNumberFormat="1" applyFont="1"/>
    <xf numFmtId="165" fontId="4" fillId="0" borderId="7" xfId="0" applyFont="1" applyBorder="1" applyAlignment="1">
      <alignment horizontal="left"/>
    </xf>
    <xf numFmtId="165" fontId="4" fillId="0" borderId="8" xfId="0" applyFont="1" applyBorder="1" applyAlignment="1">
      <alignment horizontal="left"/>
    </xf>
    <xf numFmtId="165" fontId="4" fillId="0" borderId="9" xfId="0" applyFont="1" applyBorder="1" applyAlignment="1">
      <alignment horizontal="left"/>
    </xf>
    <xf numFmtId="165" fontId="4" fillId="0" borderId="10" xfId="0" applyFont="1" applyBorder="1" applyAlignment="1">
      <alignment horizontal="left"/>
    </xf>
    <xf numFmtId="165" fontId="4" fillId="0" borderId="11" xfId="0" applyFont="1" applyBorder="1" applyAlignment="1">
      <alignment horizontal="left"/>
    </xf>
    <xf numFmtId="165" fontId="4" fillId="0" borderId="12" xfId="0" applyFont="1" applyBorder="1" applyAlignment="1">
      <alignment horizontal="left"/>
    </xf>
    <xf numFmtId="165" fontId="4" fillId="0" borderId="0" xfId="0" applyNumberFormat="1" applyFont="1" applyBorder="1" applyAlignment="1" applyProtection="1">
      <alignment horizontal="center"/>
    </xf>
    <xf numFmtId="165" fontId="5" fillId="5" borderId="13" xfId="0" applyFont="1" applyFill="1" applyBorder="1" applyAlignment="1">
      <alignment horizontal="center" vertical="center"/>
    </xf>
    <xf numFmtId="165" fontId="5" fillId="5" borderId="14" xfId="0" applyFont="1" applyFill="1" applyBorder="1" applyAlignment="1">
      <alignment horizontal="center" vertical="center"/>
    </xf>
    <xf numFmtId="165" fontId="5" fillId="5" borderId="15" xfId="0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 applyProtection="1">
      <alignment horizontal="center" vertical="center"/>
    </xf>
    <xf numFmtId="165" fontId="5" fillId="5" borderId="5" xfId="0" quotePrefix="1" applyNumberFormat="1" applyFont="1" applyFill="1" applyBorder="1" applyAlignment="1" applyProtection="1">
      <alignment horizontal="center" vertical="center"/>
    </xf>
    <xf numFmtId="165" fontId="5" fillId="5" borderId="3" xfId="0" applyFont="1" applyFill="1" applyBorder="1" applyAlignment="1">
      <alignment horizontal="center" vertical="center" wrapText="1"/>
    </xf>
    <xf numFmtId="165" fontId="5" fillId="5" borderId="2" xfId="0" applyFont="1" applyFill="1" applyBorder="1" applyAlignment="1">
      <alignment horizontal="center" vertical="center" wrapText="1"/>
    </xf>
    <xf numFmtId="165" fontId="5" fillId="5" borderId="4" xfId="0" applyFont="1" applyFill="1" applyBorder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4" fillId="0" borderId="16" xfId="0" applyFont="1" applyBorder="1" applyAlignment="1">
      <alignment horizontal="left"/>
    </xf>
    <xf numFmtId="165" fontId="4" fillId="0" borderId="0" xfId="0" applyFont="1" applyBorder="1" applyAlignment="1">
      <alignment horizontal="left"/>
    </xf>
    <xf numFmtId="165" fontId="4" fillId="0" borderId="1" xfId="0" applyFont="1" applyBorder="1" applyAlignment="1">
      <alignment horizontal="left"/>
    </xf>
    <xf numFmtId="165" fontId="5" fillId="0" borderId="0" xfId="0" applyNumberFormat="1" applyFont="1" applyBorder="1" applyAlignment="1" applyProtection="1">
      <alignment horizontal="center"/>
    </xf>
    <xf numFmtId="165" fontId="5" fillId="5" borderId="3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42"/>
  <sheetViews>
    <sheetView topLeftCell="D1" workbookViewId="0">
      <selection activeCell="G23" sqref="G23"/>
    </sheetView>
  </sheetViews>
  <sheetFormatPr baseColWidth="10" defaultColWidth="8.88671875" defaultRowHeight="15.75" x14ac:dyDescent="0.25"/>
  <cols>
    <col min="2" max="2" width="43.77734375" bestFit="1" customWidth="1"/>
    <col min="3" max="3" width="43.33203125" bestFit="1" customWidth="1"/>
    <col min="4" max="4" width="28" customWidth="1"/>
    <col min="5" max="5" width="34.33203125" customWidth="1"/>
  </cols>
  <sheetData>
    <row r="1" spans="2:5" s="12" customFormat="1" x14ac:dyDescent="0.25"/>
    <row r="2" spans="2:5" s="12" customFormat="1" x14ac:dyDescent="0.25">
      <c r="B2" s="43" t="s">
        <v>45</v>
      </c>
    </row>
    <row r="3" spans="2:5" s="12" customFormat="1" x14ac:dyDescent="0.25">
      <c r="B3" s="43" t="s">
        <v>46</v>
      </c>
      <c r="C3"/>
    </row>
    <row r="4" spans="2:5" s="12" customFormat="1" x14ac:dyDescent="0.25">
      <c r="B4" s="43" t="s">
        <v>47</v>
      </c>
    </row>
    <row r="5" spans="2:5" s="12" customFormat="1" x14ac:dyDescent="0.25">
      <c r="B5" s="43" t="s">
        <v>48</v>
      </c>
    </row>
    <row r="6" spans="2:5" s="12" customFormat="1" x14ac:dyDescent="0.25">
      <c r="B6" s="43"/>
    </row>
    <row r="7" spans="2:5" ht="18.75" x14ac:dyDescent="0.3">
      <c r="B7" s="10" t="s">
        <v>20</v>
      </c>
    </row>
    <row r="8" spans="2:5" ht="18.75" x14ac:dyDescent="0.3">
      <c r="B8" s="11" t="s">
        <v>33</v>
      </c>
    </row>
    <row r="10" spans="2:5" x14ac:dyDescent="0.25">
      <c r="B10" s="12" t="s">
        <v>21</v>
      </c>
    </row>
    <row r="11" spans="2:5" ht="16.5" thickBot="1" x14ac:dyDescent="0.3">
      <c r="B11" s="13" t="s">
        <v>22</v>
      </c>
      <c r="C11" s="13" t="s">
        <v>23</v>
      </c>
      <c r="D11" s="13" t="s">
        <v>24</v>
      </c>
      <c r="E11" s="13" t="s">
        <v>44</v>
      </c>
    </row>
    <row r="12" spans="2:5" x14ac:dyDescent="0.25">
      <c r="B12" s="14" t="s">
        <v>25</v>
      </c>
      <c r="C12" s="15" t="s">
        <v>34</v>
      </c>
      <c r="D12" s="15" t="s">
        <v>25</v>
      </c>
      <c r="E12" s="42">
        <v>45627</v>
      </c>
    </row>
    <row r="13" spans="2:5" x14ac:dyDescent="0.25">
      <c r="B13" s="14" t="s">
        <v>26</v>
      </c>
      <c r="C13" s="15" t="s">
        <v>35</v>
      </c>
      <c r="D13" s="15" t="s">
        <v>26</v>
      </c>
      <c r="E13" s="17" t="s">
        <v>94</v>
      </c>
    </row>
    <row r="14" spans="2:5" x14ac:dyDescent="0.25">
      <c r="B14" s="14" t="s">
        <v>27</v>
      </c>
      <c r="C14" s="15" t="s">
        <v>36</v>
      </c>
      <c r="D14" s="15" t="s">
        <v>27</v>
      </c>
      <c r="E14" s="16" t="s">
        <v>95</v>
      </c>
    </row>
    <row r="16" spans="2:5" x14ac:dyDescent="0.25">
      <c r="B16" s="12" t="s">
        <v>28</v>
      </c>
      <c r="C16" s="18"/>
    </row>
    <row r="17" spans="2:3" x14ac:dyDescent="0.25">
      <c r="B17" s="12" t="s">
        <v>29</v>
      </c>
      <c r="C17" s="18"/>
    </row>
    <row r="19" spans="2:3" x14ac:dyDescent="0.25">
      <c r="B19" s="12" t="s">
        <v>30</v>
      </c>
      <c r="C19" s="12" t="s">
        <v>37</v>
      </c>
    </row>
    <row r="20" spans="2:3" x14ac:dyDescent="0.25">
      <c r="B20" s="12" t="s">
        <v>31</v>
      </c>
      <c r="C20" s="19" t="s">
        <v>32</v>
      </c>
    </row>
    <row r="23" spans="2:3" s="1" customFormat="1" ht="78.75" x14ac:dyDescent="0.25">
      <c r="B23" s="66" t="s">
        <v>51</v>
      </c>
    </row>
    <row r="24" spans="2:3" s="1" customFormat="1" ht="31.5" x14ac:dyDescent="0.25">
      <c r="B24" s="57" t="s">
        <v>49</v>
      </c>
    </row>
    <row r="25" spans="2:3" s="1" customFormat="1" x14ac:dyDescent="0.25">
      <c r="B25" s="58" t="s">
        <v>38</v>
      </c>
    </row>
    <row r="26" spans="2:3" s="1" customFormat="1" x14ac:dyDescent="0.25">
      <c r="B26" s="59" t="s">
        <v>10</v>
      </c>
      <c r="C26" s="44"/>
    </row>
    <row r="27" spans="2:3" s="1" customFormat="1" x14ac:dyDescent="0.25">
      <c r="B27" s="59" t="s">
        <v>11</v>
      </c>
      <c r="C27" s="45"/>
    </row>
    <row r="28" spans="2:3" s="1" customFormat="1" x14ac:dyDescent="0.25">
      <c r="B28" s="59" t="s">
        <v>12</v>
      </c>
    </row>
    <row r="29" spans="2:3" s="1" customFormat="1" x14ac:dyDescent="0.25">
      <c r="B29" s="59" t="s">
        <v>41</v>
      </c>
      <c r="C29" s="46"/>
    </row>
    <row r="30" spans="2:3" s="1" customFormat="1" x14ac:dyDescent="0.25">
      <c r="B30" s="58" t="s">
        <v>39</v>
      </c>
      <c r="C30" s="44"/>
    </row>
    <row r="31" spans="2:3" s="1" customFormat="1" x14ac:dyDescent="0.25">
      <c r="B31" s="59" t="s">
        <v>6</v>
      </c>
      <c r="C31" s="47"/>
    </row>
    <row r="32" spans="2:3" s="1" customFormat="1" x14ac:dyDescent="0.25">
      <c r="B32" s="59" t="s">
        <v>18</v>
      </c>
      <c r="C32" s="47"/>
    </row>
    <row r="33" spans="2:3" s="1" customFormat="1" x14ac:dyDescent="0.25">
      <c r="B33" s="60" t="s">
        <v>40</v>
      </c>
      <c r="C33" s="48"/>
    </row>
    <row r="34" spans="2:3" s="1" customFormat="1" x14ac:dyDescent="0.25">
      <c r="B34" s="59" t="s">
        <v>6</v>
      </c>
      <c r="C34" s="47"/>
    </row>
    <row r="35" spans="2:3" s="1" customFormat="1" x14ac:dyDescent="0.25">
      <c r="B35" s="59" t="s">
        <v>18</v>
      </c>
      <c r="C35" s="49"/>
    </row>
    <row r="36" spans="2:3" s="1" customFormat="1" x14ac:dyDescent="0.25">
      <c r="B36" s="61" t="s">
        <v>14</v>
      </c>
    </row>
    <row r="37" spans="2:3" s="1" customFormat="1" ht="31.5" x14ac:dyDescent="0.25">
      <c r="B37" s="57" t="s">
        <v>50</v>
      </c>
      <c r="C37" s="47"/>
    </row>
    <row r="38" spans="2:3" s="1" customFormat="1" x14ac:dyDescent="0.25">
      <c r="B38" s="47"/>
      <c r="C38" s="47"/>
    </row>
    <row r="39" spans="2:3" s="1" customFormat="1" x14ac:dyDescent="0.25">
      <c r="C39" s="49"/>
    </row>
    <row r="40" spans="2:3" s="1" customFormat="1" x14ac:dyDescent="0.25">
      <c r="B40" s="50"/>
    </row>
    <row r="41" spans="2:3" x14ac:dyDescent="0.25">
      <c r="B41" s="22"/>
      <c r="C41" s="21"/>
    </row>
    <row r="42" spans="2:3" x14ac:dyDescent="0.25">
      <c r="B42" s="23"/>
      <c r="C42" s="20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219"/>
  <sheetViews>
    <sheetView tabSelected="1" workbookViewId="0">
      <pane xSplit="1" ySplit="7" topLeftCell="E198" activePane="bottomRight" state="frozen"/>
      <selection pane="topRight" activeCell="B1" sqref="B1"/>
      <selection pane="bottomLeft" activeCell="A8" sqref="A8"/>
      <selection pane="bottomRight" activeCell="K205" sqref="K205"/>
    </sheetView>
  </sheetViews>
  <sheetFormatPr baseColWidth="10" defaultColWidth="11.5546875" defaultRowHeight="15.75" x14ac:dyDescent="0.25"/>
  <cols>
    <col min="1" max="1" width="24.21875" style="1" customWidth="1"/>
    <col min="2" max="2" width="34.44140625" style="1" bestFit="1" customWidth="1"/>
    <col min="3" max="3" width="15.6640625" style="1" bestFit="1" customWidth="1"/>
    <col min="4" max="4" width="26.77734375" style="1" bestFit="1" customWidth="1"/>
    <col min="5" max="5" width="20.109375" style="1" customWidth="1"/>
    <col min="6" max="10" width="11.6640625" style="1" bestFit="1" customWidth="1"/>
    <col min="11" max="11" width="16.21875" style="1" bestFit="1" customWidth="1"/>
    <col min="12" max="12" width="18.88671875" style="1" bestFit="1" customWidth="1"/>
    <col min="13" max="13" width="11.6640625" style="1" bestFit="1" customWidth="1"/>
    <col min="14" max="14" width="25.21875" style="1" bestFit="1" customWidth="1"/>
    <col min="15" max="15" width="14.44140625" style="26" customWidth="1"/>
    <col min="16" max="16384" width="11.5546875" style="1"/>
  </cols>
  <sheetData>
    <row r="1" spans="1:248" x14ac:dyDescent="0.25">
      <c r="A1" s="24" t="s">
        <v>19</v>
      </c>
      <c r="O1" s="67" t="s">
        <v>52</v>
      </c>
    </row>
    <row r="2" spans="1:248" x14ac:dyDescent="0.25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56"/>
      <c r="Q2" s="56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83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84"/>
      <c r="IM6" s="38"/>
    </row>
    <row r="7" spans="1:248" s="37" customFormat="1" ht="37.5" x14ac:dyDescent="0.3">
      <c r="A7" s="77"/>
      <c r="B7" s="51" t="s">
        <v>10</v>
      </c>
      <c r="C7" s="52" t="s">
        <v>11</v>
      </c>
      <c r="D7" s="51" t="s">
        <v>12</v>
      </c>
      <c r="E7" s="53" t="s">
        <v>41</v>
      </c>
      <c r="F7" s="53" t="s">
        <v>17</v>
      </c>
      <c r="G7" s="53" t="s">
        <v>6</v>
      </c>
      <c r="H7" s="54" t="s">
        <v>18</v>
      </c>
      <c r="I7" s="53" t="s">
        <v>17</v>
      </c>
      <c r="J7" s="53" t="s">
        <v>6</v>
      </c>
      <c r="K7" s="55" t="s">
        <v>18</v>
      </c>
      <c r="L7" s="53" t="s">
        <v>17</v>
      </c>
      <c r="M7" s="82"/>
      <c r="N7" s="82"/>
      <c r="O7" s="85"/>
      <c r="IM7" s="38"/>
    </row>
    <row r="8" spans="1:248" s="6" customFormat="1" x14ac:dyDescent="0.25">
      <c r="A8" s="62">
        <v>39448</v>
      </c>
      <c r="B8" s="5">
        <v>4816.7999999999993</v>
      </c>
      <c r="C8" s="9">
        <v>4778.2</v>
      </c>
      <c r="D8" s="9">
        <v>432.5</v>
      </c>
      <c r="E8" s="9">
        <v>155265</v>
      </c>
      <c r="F8" s="3">
        <f t="shared" ref="F8:F60" si="0">SUM(B8:E8)</f>
        <v>165292.5</v>
      </c>
      <c r="G8" s="9">
        <v>12494.6</v>
      </c>
      <c r="H8" s="9">
        <v>45347.500000000007</v>
      </c>
      <c r="I8" s="9">
        <f t="shared" ref="I8:I71" si="1">SUM(G8:H8)</f>
        <v>57842.100000000006</v>
      </c>
      <c r="J8" s="9">
        <v>5253.3</v>
      </c>
      <c r="K8" s="9">
        <v>1093.5999999999999</v>
      </c>
      <c r="L8" s="9">
        <f t="shared" ref="L8:L43" si="2">SUM(J8:K8)</f>
        <v>6346.9</v>
      </c>
      <c r="M8" s="2">
        <f t="shared" ref="M8:M43" si="3">SUM(F8,I8,L8)</f>
        <v>229481.5</v>
      </c>
      <c r="N8" s="9">
        <v>41635.699999999997</v>
      </c>
      <c r="O8" s="63">
        <f t="shared" ref="O8:O43" si="4">SUM(M8:N8)</f>
        <v>271117.2</v>
      </c>
    </row>
    <row r="9" spans="1:248" x14ac:dyDescent="0.25">
      <c r="A9" s="62">
        <v>39479</v>
      </c>
      <c r="B9" s="5">
        <v>2797.7</v>
      </c>
      <c r="C9" s="9">
        <v>2909</v>
      </c>
      <c r="D9" s="9">
        <v>1012.8000000000001</v>
      </c>
      <c r="E9" s="9">
        <v>154991.69999999998</v>
      </c>
      <c r="F9" s="3">
        <f t="shared" si="0"/>
        <v>161711.19999999998</v>
      </c>
      <c r="G9" s="9">
        <v>13682.099999999999</v>
      </c>
      <c r="H9" s="9">
        <v>44703</v>
      </c>
      <c r="I9" s="9">
        <f t="shared" si="1"/>
        <v>58385.1</v>
      </c>
      <c r="J9" s="9">
        <v>5426.0999999999995</v>
      </c>
      <c r="K9" s="9">
        <v>1083.3</v>
      </c>
      <c r="L9" s="9">
        <f t="shared" si="2"/>
        <v>6509.4</v>
      </c>
      <c r="M9" s="2">
        <f t="shared" si="3"/>
        <v>226605.69999999998</v>
      </c>
      <c r="N9" s="9">
        <v>38769.199999999997</v>
      </c>
      <c r="O9" s="63">
        <f t="shared" si="4"/>
        <v>265374.89999999997</v>
      </c>
    </row>
    <row r="10" spans="1:248" x14ac:dyDescent="0.25">
      <c r="A10" s="62">
        <v>39508</v>
      </c>
      <c r="B10" s="5">
        <v>2702.2</v>
      </c>
      <c r="C10" s="9">
        <v>2197.2999999999997</v>
      </c>
      <c r="D10" s="9">
        <v>1560</v>
      </c>
      <c r="E10" s="9">
        <v>159598.39999999999</v>
      </c>
      <c r="F10" s="3">
        <f t="shared" si="0"/>
        <v>166057.9</v>
      </c>
      <c r="G10" s="9">
        <v>9484.1999999999989</v>
      </c>
      <c r="H10" s="9">
        <v>51488.399999999994</v>
      </c>
      <c r="I10" s="9">
        <f t="shared" si="1"/>
        <v>60972.599999999991</v>
      </c>
      <c r="J10" s="9">
        <v>5516.3</v>
      </c>
      <c r="K10" s="9">
        <v>1076.9000000000001</v>
      </c>
      <c r="L10" s="9">
        <f t="shared" si="2"/>
        <v>6593.2000000000007</v>
      </c>
      <c r="M10" s="2">
        <f t="shared" si="3"/>
        <v>233623.7</v>
      </c>
      <c r="N10" s="9">
        <v>45105.3</v>
      </c>
      <c r="O10" s="63">
        <f t="shared" si="4"/>
        <v>278729</v>
      </c>
    </row>
    <row r="11" spans="1:248" x14ac:dyDescent="0.25">
      <c r="A11" s="62">
        <v>39539</v>
      </c>
      <c r="B11" s="5">
        <v>2338.9</v>
      </c>
      <c r="C11" s="9">
        <v>1160.5999999999999</v>
      </c>
      <c r="D11" s="9">
        <v>2004.3999999999999</v>
      </c>
      <c r="E11" s="9">
        <v>162192.09999999998</v>
      </c>
      <c r="F11" s="3">
        <f t="shared" si="0"/>
        <v>167695.99999999997</v>
      </c>
      <c r="G11" s="9">
        <v>8750.2000000000007</v>
      </c>
      <c r="H11" s="9">
        <v>52876.799999999996</v>
      </c>
      <c r="I11" s="9">
        <f t="shared" si="1"/>
        <v>61627</v>
      </c>
      <c r="J11" s="9">
        <v>5643.1</v>
      </c>
      <c r="K11" s="9">
        <v>1207.8</v>
      </c>
      <c r="L11" s="9">
        <f t="shared" si="2"/>
        <v>6850.9000000000005</v>
      </c>
      <c r="M11" s="2">
        <f t="shared" si="3"/>
        <v>236173.89999999997</v>
      </c>
      <c r="N11" s="9">
        <v>45108.2</v>
      </c>
      <c r="O11" s="63">
        <f t="shared" si="4"/>
        <v>281282.09999999998</v>
      </c>
    </row>
    <row r="12" spans="1:248" x14ac:dyDescent="0.25">
      <c r="A12" s="62">
        <v>39569</v>
      </c>
      <c r="B12" s="5">
        <v>2408.6</v>
      </c>
      <c r="C12" s="9">
        <v>767.4</v>
      </c>
      <c r="D12" s="9">
        <v>1858.9</v>
      </c>
      <c r="E12" s="9">
        <v>164797.69999999998</v>
      </c>
      <c r="F12" s="3">
        <f t="shared" si="0"/>
        <v>169832.59999999998</v>
      </c>
      <c r="G12" s="9">
        <v>10056.1</v>
      </c>
      <c r="H12" s="9">
        <v>52270.2</v>
      </c>
      <c r="I12" s="9">
        <f t="shared" si="1"/>
        <v>62326.299999999996</v>
      </c>
      <c r="J12" s="9">
        <v>5658.5</v>
      </c>
      <c r="K12" s="9">
        <v>1090.8</v>
      </c>
      <c r="L12" s="9">
        <f t="shared" si="2"/>
        <v>6749.3</v>
      </c>
      <c r="M12" s="2">
        <f t="shared" si="3"/>
        <v>238908.19999999995</v>
      </c>
      <c r="N12" s="9">
        <v>43992.2</v>
      </c>
      <c r="O12" s="63">
        <f t="shared" si="4"/>
        <v>282900.39999999997</v>
      </c>
    </row>
    <row r="13" spans="1:248" x14ac:dyDescent="0.25">
      <c r="A13" s="62">
        <v>39600</v>
      </c>
      <c r="B13" s="5">
        <v>2582.2999999999997</v>
      </c>
      <c r="C13" s="9">
        <v>9031.9000000000015</v>
      </c>
      <c r="D13" s="9">
        <v>1794.8000000000002</v>
      </c>
      <c r="E13" s="9">
        <v>171864.99999999997</v>
      </c>
      <c r="F13" s="3">
        <f t="shared" si="0"/>
        <v>185273.99999999997</v>
      </c>
      <c r="G13" s="9">
        <v>11012.1</v>
      </c>
      <c r="H13" s="9">
        <v>52131.600000000006</v>
      </c>
      <c r="I13" s="9">
        <f t="shared" si="1"/>
        <v>63143.700000000004</v>
      </c>
      <c r="J13" s="9">
        <v>5736.2999999999993</v>
      </c>
      <c r="K13" s="9">
        <v>1004.3000000000001</v>
      </c>
      <c r="L13" s="9">
        <f t="shared" si="2"/>
        <v>6740.5999999999995</v>
      </c>
      <c r="M13" s="2">
        <f t="shared" si="3"/>
        <v>255158.3</v>
      </c>
      <c r="N13" s="9">
        <v>37623.199999999997</v>
      </c>
      <c r="O13" s="63">
        <f t="shared" si="4"/>
        <v>292781.5</v>
      </c>
    </row>
    <row r="14" spans="1:248" x14ac:dyDescent="0.25">
      <c r="A14" s="62">
        <v>39630</v>
      </c>
      <c r="B14" s="5">
        <v>2627.5</v>
      </c>
      <c r="C14" s="9">
        <v>23371.499999999996</v>
      </c>
      <c r="D14" s="9">
        <v>1800</v>
      </c>
      <c r="E14" s="9">
        <v>174250.4</v>
      </c>
      <c r="F14" s="3">
        <f t="shared" si="0"/>
        <v>202049.4</v>
      </c>
      <c r="G14" s="9">
        <v>10816.6</v>
      </c>
      <c r="H14" s="9">
        <v>54219.7</v>
      </c>
      <c r="I14" s="9">
        <f t="shared" si="1"/>
        <v>65036.299999999996</v>
      </c>
      <c r="J14" s="9">
        <v>5848.5999999999995</v>
      </c>
      <c r="K14" s="9">
        <v>995.19999999999993</v>
      </c>
      <c r="L14" s="9">
        <f t="shared" si="2"/>
        <v>6843.7999999999993</v>
      </c>
      <c r="M14" s="2">
        <f t="shared" si="3"/>
        <v>273929.5</v>
      </c>
      <c r="N14" s="9">
        <v>37913.300000000003</v>
      </c>
      <c r="O14" s="63">
        <f t="shared" si="4"/>
        <v>311842.8</v>
      </c>
    </row>
    <row r="15" spans="1:248" x14ac:dyDescent="0.25">
      <c r="A15" s="62">
        <v>39661</v>
      </c>
      <c r="B15" s="5">
        <v>3454.8</v>
      </c>
      <c r="C15" s="9">
        <v>34391.5</v>
      </c>
      <c r="D15" s="9">
        <v>1365.3</v>
      </c>
      <c r="E15" s="9">
        <v>169073.99999999997</v>
      </c>
      <c r="F15" s="3">
        <f t="shared" si="0"/>
        <v>208285.59999999998</v>
      </c>
      <c r="G15" s="9">
        <v>10636.900000000001</v>
      </c>
      <c r="H15" s="9">
        <v>58577.1</v>
      </c>
      <c r="I15" s="9">
        <f t="shared" si="1"/>
        <v>69214</v>
      </c>
      <c r="J15" s="9">
        <v>5985.2</v>
      </c>
      <c r="K15" s="9">
        <v>982.10000000000014</v>
      </c>
      <c r="L15" s="9">
        <f t="shared" si="2"/>
        <v>6967.3</v>
      </c>
      <c r="M15" s="2">
        <f t="shared" si="3"/>
        <v>284466.89999999997</v>
      </c>
      <c r="N15" s="9">
        <v>47120.9</v>
      </c>
      <c r="O15" s="63">
        <f t="shared" si="4"/>
        <v>331587.8</v>
      </c>
      <c r="Q15" s="6"/>
    </row>
    <row r="16" spans="1:248" x14ac:dyDescent="0.25">
      <c r="A16" s="62">
        <v>39692</v>
      </c>
      <c r="B16" s="5">
        <v>2441.3000000000002</v>
      </c>
      <c r="C16" s="9">
        <v>38552.199999999997</v>
      </c>
      <c r="D16" s="9">
        <v>1065.3</v>
      </c>
      <c r="E16" s="9">
        <v>170987.19999999995</v>
      </c>
      <c r="F16" s="3">
        <f t="shared" si="0"/>
        <v>213045.99999999994</v>
      </c>
      <c r="G16" s="9">
        <v>8832.9</v>
      </c>
      <c r="H16" s="9">
        <v>60822</v>
      </c>
      <c r="I16" s="9">
        <f t="shared" si="1"/>
        <v>69654.899999999994</v>
      </c>
      <c r="J16" s="9">
        <v>5889.2</v>
      </c>
      <c r="K16" s="9">
        <v>964.09999999999991</v>
      </c>
      <c r="L16" s="9">
        <f t="shared" si="2"/>
        <v>6853.2999999999993</v>
      </c>
      <c r="M16" s="2">
        <f t="shared" si="3"/>
        <v>289554.1999999999</v>
      </c>
      <c r="N16" s="9">
        <v>49203.3</v>
      </c>
      <c r="O16" s="63">
        <f t="shared" si="4"/>
        <v>338757.49999999988</v>
      </c>
    </row>
    <row r="17" spans="1:15" x14ac:dyDescent="0.25">
      <c r="A17" s="62">
        <v>39722</v>
      </c>
      <c r="B17" s="5">
        <v>3336.9</v>
      </c>
      <c r="C17" s="9">
        <v>34086.300000000003</v>
      </c>
      <c r="D17" s="9">
        <v>1086</v>
      </c>
      <c r="E17" s="9">
        <v>179971.19999999998</v>
      </c>
      <c r="F17" s="3">
        <f t="shared" si="0"/>
        <v>218480.4</v>
      </c>
      <c r="G17" s="9">
        <v>10196.099999999999</v>
      </c>
      <c r="H17" s="9">
        <v>61248.5</v>
      </c>
      <c r="I17" s="9">
        <f t="shared" si="1"/>
        <v>71444.600000000006</v>
      </c>
      <c r="J17" s="9">
        <v>6050.9</v>
      </c>
      <c r="K17" s="9">
        <v>1061.3</v>
      </c>
      <c r="L17" s="9">
        <f t="shared" si="2"/>
        <v>7112.2</v>
      </c>
      <c r="M17" s="2">
        <f t="shared" si="3"/>
        <v>297037.2</v>
      </c>
      <c r="N17" s="9">
        <v>48242.2</v>
      </c>
      <c r="O17" s="63">
        <f t="shared" si="4"/>
        <v>345279.4</v>
      </c>
    </row>
    <row r="18" spans="1:15" x14ac:dyDescent="0.25">
      <c r="A18" s="62">
        <v>39753</v>
      </c>
      <c r="B18" s="5">
        <v>4339.1000000000004</v>
      </c>
      <c r="C18" s="9">
        <v>27903.200000000004</v>
      </c>
      <c r="D18" s="9">
        <v>1158.5999999999999</v>
      </c>
      <c r="E18" s="9">
        <v>179499.9</v>
      </c>
      <c r="F18" s="3">
        <f t="shared" si="0"/>
        <v>212900.8</v>
      </c>
      <c r="G18" s="9">
        <v>9918.3000000000011</v>
      </c>
      <c r="H18" s="9">
        <v>63310.100000000006</v>
      </c>
      <c r="I18" s="9">
        <f t="shared" si="1"/>
        <v>73228.400000000009</v>
      </c>
      <c r="J18" s="9">
        <v>6368.3</v>
      </c>
      <c r="K18" s="9">
        <v>949.3</v>
      </c>
      <c r="L18" s="9">
        <f t="shared" si="2"/>
        <v>7317.6</v>
      </c>
      <c r="M18" s="2">
        <f t="shared" si="3"/>
        <v>293446.8</v>
      </c>
      <c r="N18" s="9">
        <v>50153.599999999999</v>
      </c>
      <c r="O18" s="63">
        <f t="shared" si="4"/>
        <v>343600.39999999997</v>
      </c>
    </row>
    <row r="19" spans="1:15" x14ac:dyDescent="0.25">
      <c r="A19" s="62">
        <v>39783</v>
      </c>
      <c r="B19" s="5">
        <v>3764.5</v>
      </c>
      <c r="C19" s="9">
        <v>23603.599999999999</v>
      </c>
      <c r="D19" s="9">
        <v>350.1</v>
      </c>
      <c r="E19" s="9">
        <v>177818.8</v>
      </c>
      <c r="F19" s="3">
        <f t="shared" si="0"/>
        <v>205537</v>
      </c>
      <c r="G19" s="9">
        <v>10714.1</v>
      </c>
      <c r="H19" s="9">
        <v>61882.9</v>
      </c>
      <c r="I19" s="9">
        <f t="shared" si="1"/>
        <v>72597</v>
      </c>
      <c r="J19" s="9">
        <v>6532.8</v>
      </c>
      <c r="K19" s="9">
        <v>944.4</v>
      </c>
      <c r="L19" s="9">
        <f t="shared" si="2"/>
        <v>7477.2</v>
      </c>
      <c r="M19" s="2">
        <f t="shared" si="3"/>
        <v>285611.2</v>
      </c>
      <c r="N19" s="9">
        <v>50153.599999999999</v>
      </c>
      <c r="O19" s="63">
        <f t="shared" si="4"/>
        <v>335764.8</v>
      </c>
    </row>
    <row r="20" spans="1:15" x14ac:dyDescent="0.25">
      <c r="A20" s="62">
        <v>39814</v>
      </c>
      <c r="B20" s="5">
        <v>2467.1</v>
      </c>
      <c r="C20" s="9">
        <v>20935.3</v>
      </c>
      <c r="D20" s="9">
        <v>803.7</v>
      </c>
      <c r="E20" s="9">
        <v>176560.90000000002</v>
      </c>
      <c r="F20" s="3">
        <f t="shared" si="0"/>
        <v>200767.00000000003</v>
      </c>
      <c r="G20" s="9">
        <v>11431.1</v>
      </c>
      <c r="H20" s="9">
        <v>61332.700000000004</v>
      </c>
      <c r="I20" s="9">
        <f t="shared" si="1"/>
        <v>72763.8</v>
      </c>
      <c r="J20" s="9">
        <v>6639.2</v>
      </c>
      <c r="K20" s="9">
        <v>941.5</v>
      </c>
      <c r="L20" s="9">
        <f t="shared" si="2"/>
        <v>7580.7</v>
      </c>
      <c r="M20" s="2">
        <f t="shared" si="3"/>
        <v>281111.50000000006</v>
      </c>
      <c r="N20" s="9">
        <v>45888.6</v>
      </c>
      <c r="O20" s="63">
        <f t="shared" si="4"/>
        <v>327000.10000000003</v>
      </c>
    </row>
    <row r="21" spans="1:15" x14ac:dyDescent="0.25">
      <c r="A21" s="62">
        <v>39845</v>
      </c>
      <c r="B21" s="5">
        <v>2874.6</v>
      </c>
      <c r="C21" s="9">
        <v>14418.699999999999</v>
      </c>
      <c r="D21" s="9">
        <v>510</v>
      </c>
      <c r="E21" s="9">
        <v>180057.10000000003</v>
      </c>
      <c r="F21" s="3">
        <f t="shared" si="0"/>
        <v>197860.40000000002</v>
      </c>
      <c r="G21" s="9">
        <v>13042.4</v>
      </c>
      <c r="H21" s="9">
        <v>62342</v>
      </c>
      <c r="I21" s="9">
        <f t="shared" si="1"/>
        <v>75384.399999999994</v>
      </c>
      <c r="J21" s="9">
        <v>6811.4000000000005</v>
      </c>
      <c r="K21" s="9">
        <v>1043.8999999999999</v>
      </c>
      <c r="L21" s="9">
        <f t="shared" si="2"/>
        <v>7855.3</v>
      </c>
      <c r="M21" s="2">
        <f t="shared" si="3"/>
        <v>281100.10000000003</v>
      </c>
      <c r="N21" s="9">
        <v>48179.8</v>
      </c>
      <c r="O21" s="63">
        <f t="shared" si="4"/>
        <v>329279.90000000002</v>
      </c>
    </row>
    <row r="22" spans="1:15" x14ac:dyDescent="0.25">
      <c r="A22" s="62">
        <v>39873</v>
      </c>
      <c r="B22" s="5">
        <v>2755.1</v>
      </c>
      <c r="C22" s="9">
        <v>11276.8</v>
      </c>
      <c r="D22" s="9">
        <v>990.9</v>
      </c>
      <c r="E22" s="9">
        <v>187487.60000000003</v>
      </c>
      <c r="F22" s="3">
        <f t="shared" si="0"/>
        <v>202510.40000000002</v>
      </c>
      <c r="G22" s="9">
        <v>12117.2</v>
      </c>
      <c r="H22" s="9">
        <v>65453.7</v>
      </c>
      <c r="I22" s="9">
        <f t="shared" si="1"/>
        <v>77570.899999999994</v>
      </c>
      <c r="J22" s="9">
        <v>6861.3</v>
      </c>
      <c r="K22" s="9">
        <v>921.8</v>
      </c>
      <c r="L22" s="9">
        <f t="shared" si="2"/>
        <v>7783.1</v>
      </c>
      <c r="M22" s="2">
        <f t="shared" si="3"/>
        <v>287864.40000000002</v>
      </c>
      <c r="N22" s="9">
        <v>43327.6</v>
      </c>
      <c r="O22" s="63">
        <f t="shared" si="4"/>
        <v>331192</v>
      </c>
    </row>
    <row r="23" spans="1:15" x14ac:dyDescent="0.25">
      <c r="A23" s="62">
        <v>39904</v>
      </c>
      <c r="B23" s="5">
        <v>2027.4</v>
      </c>
      <c r="C23" s="9">
        <v>6249.7999999999993</v>
      </c>
      <c r="D23" s="9">
        <v>1063.8</v>
      </c>
      <c r="E23" s="9">
        <v>191355.2</v>
      </c>
      <c r="F23" s="3">
        <f t="shared" si="0"/>
        <v>200696.2</v>
      </c>
      <c r="G23" s="9">
        <v>13364.5</v>
      </c>
      <c r="H23" s="9">
        <v>66523.100000000006</v>
      </c>
      <c r="I23" s="9">
        <f t="shared" si="1"/>
        <v>79887.600000000006</v>
      </c>
      <c r="J23" s="9">
        <v>7215.9000000000005</v>
      </c>
      <c r="K23" s="9">
        <v>918.8</v>
      </c>
      <c r="L23" s="9">
        <f t="shared" si="2"/>
        <v>8134.7000000000007</v>
      </c>
      <c r="M23" s="2">
        <f t="shared" si="3"/>
        <v>288718.50000000006</v>
      </c>
      <c r="N23" s="9">
        <v>42465.2</v>
      </c>
      <c r="O23" s="63">
        <f t="shared" si="4"/>
        <v>331183.70000000007</v>
      </c>
    </row>
    <row r="24" spans="1:15" x14ac:dyDescent="0.25">
      <c r="A24" s="62">
        <v>39934</v>
      </c>
      <c r="B24" s="5">
        <v>1654.8</v>
      </c>
      <c r="C24" s="9">
        <v>3173.1000000000004</v>
      </c>
      <c r="D24" s="9">
        <v>967.2</v>
      </c>
      <c r="E24" s="9">
        <v>196022.9</v>
      </c>
      <c r="F24" s="3">
        <f t="shared" si="0"/>
        <v>201818</v>
      </c>
      <c r="G24" s="9">
        <v>12988.800000000003</v>
      </c>
      <c r="H24" s="9">
        <v>70661.399999999994</v>
      </c>
      <c r="I24" s="9">
        <f t="shared" si="1"/>
        <v>83650.2</v>
      </c>
      <c r="J24" s="9">
        <v>7327.5</v>
      </c>
      <c r="K24" s="9">
        <v>907.1</v>
      </c>
      <c r="L24" s="9">
        <f t="shared" si="2"/>
        <v>8234.6</v>
      </c>
      <c r="M24" s="2">
        <f t="shared" si="3"/>
        <v>293702.8</v>
      </c>
      <c r="N24" s="9">
        <v>43239.199999999997</v>
      </c>
      <c r="O24" s="63">
        <f t="shared" si="4"/>
        <v>336942</v>
      </c>
    </row>
    <row r="25" spans="1:15" x14ac:dyDescent="0.25">
      <c r="A25" s="62">
        <v>39965</v>
      </c>
      <c r="B25" s="5">
        <v>2130.6999999999998</v>
      </c>
      <c r="C25" s="9">
        <v>604.80000000000007</v>
      </c>
      <c r="D25" s="9">
        <v>1106.7</v>
      </c>
      <c r="E25" s="9">
        <v>199640.3</v>
      </c>
      <c r="F25" s="3">
        <f t="shared" si="0"/>
        <v>203482.5</v>
      </c>
      <c r="G25" s="9">
        <v>12745.199999999999</v>
      </c>
      <c r="H25" s="9">
        <v>74803.099999999991</v>
      </c>
      <c r="I25" s="9">
        <f t="shared" si="1"/>
        <v>87548.299999999988</v>
      </c>
      <c r="J25" s="9">
        <v>7600.6</v>
      </c>
      <c r="K25" s="9">
        <v>901.2</v>
      </c>
      <c r="L25" s="9">
        <f t="shared" si="2"/>
        <v>8501.8000000000011</v>
      </c>
      <c r="M25" s="2">
        <f t="shared" si="3"/>
        <v>299532.59999999998</v>
      </c>
      <c r="N25" s="9">
        <v>49416</v>
      </c>
      <c r="O25" s="63">
        <f t="shared" si="4"/>
        <v>348948.6</v>
      </c>
    </row>
    <row r="26" spans="1:15" x14ac:dyDescent="0.25">
      <c r="A26" s="62">
        <v>39995</v>
      </c>
      <c r="B26" s="5">
        <v>3126.4</v>
      </c>
      <c r="C26" s="9">
        <v>5100</v>
      </c>
      <c r="D26" s="9">
        <v>1575.4999999999998</v>
      </c>
      <c r="E26" s="9">
        <v>198634.5</v>
      </c>
      <c r="F26" s="3">
        <f t="shared" si="0"/>
        <v>208436.4</v>
      </c>
      <c r="G26" s="9">
        <v>13059.3</v>
      </c>
      <c r="H26" s="9">
        <v>77378.899999999994</v>
      </c>
      <c r="I26" s="9">
        <f t="shared" si="1"/>
        <v>90438.2</v>
      </c>
      <c r="J26" s="9">
        <v>7852</v>
      </c>
      <c r="K26" s="9">
        <v>898.10000000000014</v>
      </c>
      <c r="L26" s="9">
        <f t="shared" si="2"/>
        <v>8750.1</v>
      </c>
      <c r="M26" s="2">
        <f t="shared" si="3"/>
        <v>307624.69999999995</v>
      </c>
      <c r="N26" s="9">
        <v>50123.399999999994</v>
      </c>
      <c r="O26" s="63">
        <f t="shared" si="4"/>
        <v>357748.1</v>
      </c>
    </row>
    <row r="27" spans="1:15" x14ac:dyDescent="0.25">
      <c r="A27" s="62">
        <v>40026</v>
      </c>
      <c r="B27" s="5">
        <v>3078.2000000000003</v>
      </c>
      <c r="C27" s="9">
        <v>8931.9</v>
      </c>
      <c r="D27" s="9">
        <v>1292.7</v>
      </c>
      <c r="E27" s="9">
        <v>194552</v>
      </c>
      <c r="F27" s="3">
        <f t="shared" si="0"/>
        <v>207854.8</v>
      </c>
      <c r="G27" s="9">
        <v>13699.3</v>
      </c>
      <c r="H27" s="9">
        <v>80873.399999999994</v>
      </c>
      <c r="I27" s="9">
        <f t="shared" si="1"/>
        <v>94572.7</v>
      </c>
      <c r="J27" s="9">
        <v>8068.9000000000005</v>
      </c>
      <c r="K27" s="9">
        <v>783.80000000000018</v>
      </c>
      <c r="L27" s="9">
        <f t="shared" si="2"/>
        <v>8852.7000000000007</v>
      </c>
      <c r="M27" s="2">
        <f t="shared" si="3"/>
        <v>311280.2</v>
      </c>
      <c r="N27" s="9">
        <v>53033.5</v>
      </c>
      <c r="O27" s="63">
        <f t="shared" si="4"/>
        <v>364313.7</v>
      </c>
    </row>
    <row r="28" spans="1:15" x14ac:dyDescent="0.25">
      <c r="A28" s="62">
        <v>40057</v>
      </c>
      <c r="B28" s="5">
        <v>3224.9</v>
      </c>
      <c r="C28" s="9">
        <v>6915.5999999999995</v>
      </c>
      <c r="D28" s="9">
        <v>1705.8</v>
      </c>
      <c r="E28" s="9">
        <v>203279.50000000003</v>
      </c>
      <c r="F28" s="3">
        <f t="shared" si="0"/>
        <v>215125.80000000002</v>
      </c>
      <c r="G28" s="9">
        <v>14408.199999999999</v>
      </c>
      <c r="H28" s="9">
        <v>81791.200000000012</v>
      </c>
      <c r="I28" s="9">
        <f t="shared" si="1"/>
        <v>96199.400000000009</v>
      </c>
      <c r="J28" s="9">
        <v>8278.9</v>
      </c>
      <c r="K28" s="9">
        <v>778.7</v>
      </c>
      <c r="L28" s="9">
        <f t="shared" si="2"/>
        <v>9057.6</v>
      </c>
      <c r="M28" s="2">
        <f t="shared" si="3"/>
        <v>320382.8</v>
      </c>
      <c r="N28" s="9">
        <v>50075.4</v>
      </c>
      <c r="O28" s="63">
        <f t="shared" si="4"/>
        <v>370458.2</v>
      </c>
    </row>
    <row r="29" spans="1:15" x14ac:dyDescent="0.25">
      <c r="A29" s="62">
        <v>40087</v>
      </c>
      <c r="B29" s="5">
        <v>4609</v>
      </c>
      <c r="C29" s="9">
        <v>6147.5</v>
      </c>
      <c r="D29" s="9">
        <v>1180.8</v>
      </c>
      <c r="E29" s="9">
        <v>206430.2</v>
      </c>
      <c r="F29" s="3">
        <f t="shared" si="0"/>
        <v>218367.5</v>
      </c>
      <c r="G29" s="9">
        <v>14759.5</v>
      </c>
      <c r="H29" s="9">
        <v>85837.9</v>
      </c>
      <c r="I29" s="9">
        <f t="shared" si="1"/>
        <v>100597.4</v>
      </c>
      <c r="J29" s="9">
        <v>8330.7000000000007</v>
      </c>
      <c r="K29" s="9">
        <v>708.59999999999991</v>
      </c>
      <c r="L29" s="9">
        <f t="shared" si="2"/>
        <v>9039.3000000000011</v>
      </c>
      <c r="M29" s="2">
        <f t="shared" si="3"/>
        <v>328004.2</v>
      </c>
      <c r="N29" s="9">
        <v>48262</v>
      </c>
      <c r="O29" s="63">
        <f t="shared" si="4"/>
        <v>376266.2</v>
      </c>
    </row>
    <row r="30" spans="1:15" x14ac:dyDescent="0.25">
      <c r="A30" s="62">
        <v>40118</v>
      </c>
      <c r="B30" s="5">
        <v>4999</v>
      </c>
      <c r="C30" s="9">
        <v>4753.7</v>
      </c>
      <c r="D30" s="9">
        <v>1747.4</v>
      </c>
      <c r="E30" s="9">
        <v>208882.5</v>
      </c>
      <c r="F30" s="3">
        <f t="shared" si="0"/>
        <v>220382.6</v>
      </c>
      <c r="G30" s="9">
        <v>15333.500000000002</v>
      </c>
      <c r="H30" s="9">
        <v>90395.5</v>
      </c>
      <c r="I30" s="9">
        <f t="shared" si="1"/>
        <v>105729</v>
      </c>
      <c r="J30" s="9">
        <v>8812.7999999999993</v>
      </c>
      <c r="K30" s="9">
        <v>624.90000000000009</v>
      </c>
      <c r="L30" s="9">
        <f t="shared" si="2"/>
        <v>9437.6999999999989</v>
      </c>
      <c r="M30" s="2">
        <f t="shared" si="3"/>
        <v>335549.3</v>
      </c>
      <c r="N30" s="9">
        <v>54266.400000000001</v>
      </c>
      <c r="O30" s="63">
        <f t="shared" si="4"/>
        <v>389815.7</v>
      </c>
    </row>
    <row r="31" spans="1:15" x14ac:dyDescent="0.25">
      <c r="A31" s="62">
        <v>40148</v>
      </c>
      <c r="B31" s="5">
        <v>5721.7000000000007</v>
      </c>
      <c r="C31" s="9">
        <v>2961.4</v>
      </c>
      <c r="D31" s="9">
        <v>1946.3</v>
      </c>
      <c r="E31" s="9">
        <v>202413.30000000002</v>
      </c>
      <c r="F31" s="3">
        <f t="shared" si="0"/>
        <v>213042.7</v>
      </c>
      <c r="G31" s="9">
        <v>15338.800000000001</v>
      </c>
      <c r="H31" s="9">
        <v>95369.199999999983</v>
      </c>
      <c r="I31" s="9">
        <f t="shared" si="1"/>
        <v>110707.99999999999</v>
      </c>
      <c r="J31" s="9">
        <v>8684.9000000000015</v>
      </c>
      <c r="K31" s="9">
        <v>509.9</v>
      </c>
      <c r="L31" s="9">
        <f t="shared" si="2"/>
        <v>9194.8000000000011</v>
      </c>
      <c r="M31" s="2">
        <f t="shared" si="3"/>
        <v>332945.5</v>
      </c>
      <c r="N31" s="9">
        <v>52699.200000000004</v>
      </c>
      <c r="O31" s="63">
        <f t="shared" si="4"/>
        <v>385644.7</v>
      </c>
    </row>
    <row r="32" spans="1:15" x14ac:dyDescent="0.25">
      <c r="A32" s="62">
        <v>40179</v>
      </c>
      <c r="B32" s="5">
        <v>6935.2</v>
      </c>
      <c r="C32" s="9">
        <v>1190.4000000000003</v>
      </c>
      <c r="D32" s="9">
        <v>2238.6</v>
      </c>
      <c r="E32" s="9">
        <v>197812.5</v>
      </c>
      <c r="F32" s="3">
        <f t="shared" si="0"/>
        <v>208176.7</v>
      </c>
      <c r="G32" s="9">
        <v>15624.800000000001</v>
      </c>
      <c r="H32" s="9">
        <v>95166.3</v>
      </c>
      <c r="I32" s="9">
        <f t="shared" si="1"/>
        <v>110791.1</v>
      </c>
      <c r="J32" s="9">
        <v>9127.7000000000007</v>
      </c>
      <c r="K32" s="9">
        <v>508.4</v>
      </c>
      <c r="L32" s="9">
        <f t="shared" si="2"/>
        <v>9636.1</v>
      </c>
      <c r="M32" s="2">
        <f t="shared" si="3"/>
        <v>328603.90000000002</v>
      </c>
      <c r="N32" s="9">
        <v>54867.9</v>
      </c>
      <c r="O32" s="63">
        <f t="shared" si="4"/>
        <v>383471.80000000005</v>
      </c>
    </row>
    <row r="33" spans="1:15" x14ac:dyDescent="0.25">
      <c r="A33" s="62">
        <v>40210</v>
      </c>
      <c r="B33" s="5">
        <v>6756.4</v>
      </c>
      <c r="C33" s="9">
        <v>822.80000000000007</v>
      </c>
      <c r="D33" s="9">
        <v>2128.6</v>
      </c>
      <c r="E33" s="9">
        <v>207323.69999999998</v>
      </c>
      <c r="F33" s="3">
        <f t="shared" si="0"/>
        <v>217031.49999999997</v>
      </c>
      <c r="G33" s="9">
        <v>16252.1</v>
      </c>
      <c r="H33" s="9">
        <v>96078.799999999988</v>
      </c>
      <c r="I33" s="9">
        <f t="shared" si="1"/>
        <v>112330.9</v>
      </c>
      <c r="J33" s="9">
        <v>9418.6999999999989</v>
      </c>
      <c r="K33" s="9">
        <v>505.1</v>
      </c>
      <c r="L33" s="9">
        <f t="shared" si="2"/>
        <v>9923.7999999999993</v>
      </c>
      <c r="M33" s="2">
        <f t="shared" si="3"/>
        <v>339286.19999999995</v>
      </c>
      <c r="N33" s="9">
        <v>51078.8</v>
      </c>
      <c r="O33" s="63">
        <f t="shared" si="4"/>
        <v>390364.99999999994</v>
      </c>
    </row>
    <row r="34" spans="1:15" x14ac:dyDescent="0.25">
      <c r="A34" s="62">
        <v>40238</v>
      </c>
      <c r="B34" s="5">
        <v>6959.6</v>
      </c>
      <c r="C34" s="9">
        <v>516</v>
      </c>
      <c r="D34" s="9">
        <v>2580.6</v>
      </c>
      <c r="E34" s="9">
        <v>215546.20000000004</v>
      </c>
      <c r="F34" s="3">
        <f t="shared" si="0"/>
        <v>225602.40000000005</v>
      </c>
      <c r="G34" s="9">
        <v>17043.599999999999</v>
      </c>
      <c r="H34" s="9">
        <v>96785.299999999988</v>
      </c>
      <c r="I34" s="9">
        <f t="shared" si="1"/>
        <v>113828.9</v>
      </c>
      <c r="J34" s="9">
        <v>9890.6999999999989</v>
      </c>
      <c r="K34" s="9">
        <v>651.70000000000005</v>
      </c>
      <c r="L34" s="9">
        <f t="shared" si="2"/>
        <v>10542.4</v>
      </c>
      <c r="M34" s="2">
        <f t="shared" si="3"/>
        <v>349973.70000000007</v>
      </c>
      <c r="N34" s="9">
        <v>53473.899999999994</v>
      </c>
      <c r="O34" s="63">
        <f t="shared" si="4"/>
        <v>403447.60000000009</v>
      </c>
    </row>
    <row r="35" spans="1:15" x14ac:dyDescent="0.25">
      <c r="A35" s="62">
        <v>40269</v>
      </c>
      <c r="B35" s="5">
        <v>7372.6</v>
      </c>
      <c r="C35" s="9">
        <v>40.4</v>
      </c>
      <c r="D35" s="9">
        <v>2459.1999999999998</v>
      </c>
      <c r="E35" s="9">
        <v>218418.5</v>
      </c>
      <c r="F35" s="3">
        <f t="shared" si="0"/>
        <v>228290.7</v>
      </c>
      <c r="G35" s="9">
        <v>17702</v>
      </c>
      <c r="H35" s="9">
        <v>101309.9</v>
      </c>
      <c r="I35" s="9">
        <f t="shared" si="1"/>
        <v>119011.9</v>
      </c>
      <c r="J35" s="9">
        <v>10190.700000000001</v>
      </c>
      <c r="K35" s="9">
        <v>648.5</v>
      </c>
      <c r="L35" s="9">
        <f t="shared" si="2"/>
        <v>10839.2</v>
      </c>
      <c r="M35" s="2">
        <f t="shared" si="3"/>
        <v>358141.8</v>
      </c>
      <c r="N35" s="9">
        <v>0</v>
      </c>
      <c r="O35" s="63">
        <f t="shared" si="4"/>
        <v>358141.8</v>
      </c>
    </row>
    <row r="36" spans="1:15" x14ac:dyDescent="0.25">
      <c r="A36" s="62">
        <v>40299</v>
      </c>
      <c r="B36" s="5">
        <v>7654.5000000000009</v>
      </c>
      <c r="C36" s="9">
        <v>86.8</v>
      </c>
      <c r="D36" s="9">
        <v>2349.5</v>
      </c>
      <c r="E36" s="9">
        <v>224381.99999999997</v>
      </c>
      <c r="F36" s="3">
        <f t="shared" si="0"/>
        <v>234472.79999999996</v>
      </c>
      <c r="G36" s="9">
        <v>17989.5</v>
      </c>
      <c r="H36" s="9">
        <v>101996</v>
      </c>
      <c r="I36" s="9">
        <f t="shared" si="1"/>
        <v>119985.5</v>
      </c>
      <c r="J36" s="9">
        <v>10226.800000000001</v>
      </c>
      <c r="K36" s="9">
        <v>645.29999999999995</v>
      </c>
      <c r="L36" s="9">
        <f t="shared" si="2"/>
        <v>10872.1</v>
      </c>
      <c r="M36" s="2">
        <f t="shared" si="3"/>
        <v>365330.39999999991</v>
      </c>
      <c r="N36" s="9">
        <v>53848.9</v>
      </c>
      <c r="O36" s="63">
        <f t="shared" si="4"/>
        <v>419179.29999999993</v>
      </c>
    </row>
    <row r="37" spans="1:15" x14ac:dyDescent="0.25">
      <c r="A37" s="62">
        <v>40330</v>
      </c>
      <c r="B37" s="5">
        <v>7699.6</v>
      </c>
      <c r="C37" s="9">
        <v>4612.3</v>
      </c>
      <c r="D37" s="9">
        <v>2182.1999999999998</v>
      </c>
      <c r="E37" s="9">
        <v>238579.69999999998</v>
      </c>
      <c r="F37" s="3">
        <f t="shared" si="0"/>
        <v>253073.8</v>
      </c>
      <c r="G37" s="9">
        <v>19470.5</v>
      </c>
      <c r="H37" s="9">
        <v>106715.7</v>
      </c>
      <c r="I37" s="9">
        <f t="shared" si="1"/>
        <v>126186.2</v>
      </c>
      <c r="J37" s="9">
        <v>10649.2</v>
      </c>
      <c r="K37" s="9">
        <v>639.4</v>
      </c>
      <c r="L37" s="9">
        <f t="shared" si="2"/>
        <v>11288.6</v>
      </c>
      <c r="M37" s="2">
        <f t="shared" si="3"/>
        <v>390548.6</v>
      </c>
      <c r="N37" s="9">
        <v>52055.6</v>
      </c>
      <c r="O37" s="63">
        <f t="shared" si="4"/>
        <v>442604.19999999995</v>
      </c>
    </row>
    <row r="38" spans="1:15" x14ac:dyDescent="0.25">
      <c r="A38" s="62">
        <v>40360</v>
      </c>
      <c r="B38" s="5">
        <v>7427.5</v>
      </c>
      <c r="C38" s="9">
        <v>27566.7</v>
      </c>
      <c r="D38" s="9">
        <v>1901.8</v>
      </c>
      <c r="E38" s="9">
        <v>233620.59999999998</v>
      </c>
      <c r="F38" s="3">
        <f t="shared" si="0"/>
        <v>270516.59999999998</v>
      </c>
      <c r="G38" s="9">
        <v>20124.5</v>
      </c>
      <c r="H38" s="9">
        <v>106471.09999999999</v>
      </c>
      <c r="I38" s="9">
        <f t="shared" si="1"/>
        <v>126595.59999999999</v>
      </c>
      <c r="J38" s="9">
        <v>10816.1</v>
      </c>
      <c r="K38" s="9">
        <v>469.6</v>
      </c>
      <c r="L38" s="9">
        <f t="shared" si="2"/>
        <v>11285.7</v>
      </c>
      <c r="M38" s="2">
        <f t="shared" si="3"/>
        <v>408397.89999999997</v>
      </c>
      <c r="N38" s="9">
        <v>53422.599999999991</v>
      </c>
      <c r="O38" s="63">
        <f t="shared" si="4"/>
        <v>461820.49999999994</v>
      </c>
    </row>
    <row r="39" spans="1:15" x14ac:dyDescent="0.25">
      <c r="A39" s="62">
        <v>40391</v>
      </c>
      <c r="B39" s="5">
        <v>7833.1</v>
      </c>
      <c r="C39" s="9">
        <v>31312.399999999998</v>
      </c>
      <c r="D39" s="9">
        <v>1278.6000000000001</v>
      </c>
      <c r="E39" s="9">
        <v>238784.69999999998</v>
      </c>
      <c r="F39" s="3">
        <f t="shared" si="0"/>
        <v>279208.8</v>
      </c>
      <c r="G39" s="9">
        <v>21008</v>
      </c>
      <c r="H39" s="9">
        <v>109666.6</v>
      </c>
      <c r="I39" s="9">
        <f t="shared" si="1"/>
        <v>130674.6</v>
      </c>
      <c r="J39" s="9">
        <v>11167.7</v>
      </c>
      <c r="K39" s="9">
        <v>466.4</v>
      </c>
      <c r="L39" s="9">
        <f t="shared" si="2"/>
        <v>11634.1</v>
      </c>
      <c r="M39" s="2">
        <f t="shared" si="3"/>
        <v>421517.5</v>
      </c>
      <c r="N39" s="9">
        <v>53358.400000000009</v>
      </c>
      <c r="O39" s="63">
        <f t="shared" si="4"/>
        <v>474875.9</v>
      </c>
    </row>
    <row r="40" spans="1:15" x14ac:dyDescent="0.25">
      <c r="A40" s="62">
        <v>40422</v>
      </c>
      <c r="B40" s="5">
        <v>7820.8</v>
      </c>
      <c r="C40" s="9">
        <v>26935</v>
      </c>
      <c r="D40" s="9">
        <v>1104.3</v>
      </c>
      <c r="E40" s="9">
        <v>246623.49999999997</v>
      </c>
      <c r="F40" s="3">
        <f t="shared" si="0"/>
        <v>282483.59999999998</v>
      </c>
      <c r="G40" s="9">
        <v>21316.9</v>
      </c>
      <c r="H40" s="9">
        <v>113298.4</v>
      </c>
      <c r="I40" s="9">
        <f t="shared" si="1"/>
        <v>134615.29999999999</v>
      </c>
      <c r="J40" s="9">
        <v>11377.800000000001</v>
      </c>
      <c r="K40" s="9">
        <v>786.5</v>
      </c>
      <c r="L40" s="9">
        <f t="shared" si="2"/>
        <v>12164.300000000001</v>
      </c>
      <c r="M40" s="2">
        <f t="shared" si="3"/>
        <v>429263.19999999995</v>
      </c>
      <c r="N40" s="9">
        <v>57016.800000000003</v>
      </c>
      <c r="O40" s="63">
        <f t="shared" si="4"/>
        <v>486279.99999999994</v>
      </c>
    </row>
    <row r="41" spans="1:15" x14ac:dyDescent="0.25">
      <c r="A41" s="62">
        <v>40452</v>
      </c>
      <c r="B41" s="5">
        <v>7443.7000000000007</v>
      </c>
      <c r="C41" s="9">
        <v>25691.899999999998</v>
      </c>
      <c r="D41" s="9">
        <v>1715.4</v>
      </c>
      <c r="E41" s="9">
        <v>251844.4</v>
      </c>
      <c r="F41" s="3">
        <f t="shared" si="0"/>
        <v>286695.40000000002</v>
      </c>
      <c r="G41" s="9">
        <v>22569.800000000003</v>
      </c>
      <c r="H41" s="9">
        <v>111655.40000000001</v>
      </c>
      <c r="I41" s="9">
        <f t="shared" si="1"/>
        <v>134225.20000000001</v>
      </c>
      <c r="J41" s="9">
        <v>11775.5</v>
      </c>
      <c r="K41" s="9">
        <v>871.5</v>
      </c>
      <c r="L41" s="9">
        <f t="shared" si="2"/>
        <v>12647</v>
      </c>
      <c r="M41" s="2">
        <f t="shared" si="3"/>
        <v>433567.60000000003</v>
      </c>
      <c r="N41" s="9">
        <v>65173.399999999994</v>
      </c>
      <c r="O41" s="63">
        <f t="shared" si="4"/>
        <v>498741</v>
      </c>
    </row>
    <row r="42" spans="1:15" x14ac:dyDescent="0.25">
      <c r="A42" s="62">
        <v>40483</v>
      </c>
      <c r="B42" s="5">
        <v>6715.8</v>
      </c>
      <c r="C42" s="9">
        <v>20585.7</v>
      </c>
      <c r="D42" s="9">
        <v>2057.8000000000002</v>
      </c>
      <c r="E42" s="9">
        <v>245532.1</v>
      </c>
      <c r="F42" s="3">
        <f t="shared" si="0"/>
        <v>274891.40000000002</v>
      </c>
      <c r="G42" s="9">
        <v>22186.800000000003</v>
      </c>
      <c r="H42" s="9">
        <v>121687.59999999999</v>
      </c>
      <c r="I42" s="9">
        <f t="shared" si="1"/>
        <v>143874.4</v>
      </c>
      <c r="J42" s="9">
        <v>11914.1</v>
      </c>
      <c r="K42" s="9">
        <v>971.8</v>
      </c>
      <c r="L42" s="9">
        <f t="shared" si="2"/>
        <v>12885.9</v>
      </c>
      <c r="M42" s="2">
        <f t="shared" si="3"/>
        <v>431651.70000000007</v>
      </c>
      <c r="N42" s="9">
        <v>64542.899999999994</v>
      </c>
      <c r="O42" s="63">
        <f t="shared" si="4"/>
        <v>496194.60000000009</v>
      </c>
    </row>
    <row r="43" spans="1:15" x14ac:dyDescent="0.25">
      <c r="A43" s="62">
        <v>40513</v>
      </c>
      <c r="B43" s="5">
        <v>6432.4000000000005</v>
      </c>
      <c r="C43" s="9">
        <v>11832.599999999999</v>
      </c>
      <c r="D43" s="9">
        <v>1895.9</v>
      </c>
      <c r="E43" s="9">
        <v>294321.3</v>
      </c>
      <c r="F43" s="3">
        <f t="shared" si="0"/>
        <v>314482.2</v>
      </c>
      <c r="G43" s="9">
        <v>25050.399999999998</v>
      </c>
      <c r="H43" s="9">
        <v>118042.2</v>
      </c>
      <c r="I43" s="9">
        <f t="shared" si="1"/>
        <v>143092.6</v>
      </c>
      <c r="J43" s="9">
        <v>12244.5</v>
      </c>
      <c r="K43" s="9">
        <v>1467.8</v>
      </c>
      <c r="L43" s="9">
        <f t="shared" si="2"/>
        <v>13712.3</v>
      </c>
      <c r="M43" s="2">
        <f t="shared" si="3"/>
        <v>471287.10000000003</v>
      </c>
      <c r="N43" s="9">
        <v>72626.3</v>
      </c>
      <c r="O43" s="63">
        <f t="shared" si="4"/>
        <v>543913.4</v>
      </c>
    </row>
    <row r="44" spans="1:15" x14ac:dyDescent="0.25">
      <c r="A44" s="62">
        <v>40544</v>
      </c>
      <c r="B44" s="5">
        <v>5864.3</v>
      </c>
      <c r="C44" s="9">
        <v>10189.300000000001</v>
      </c>
      <c r="D44" s="9">
        <v>2041.5000000000002</v>
      </c>
      <c r="E44" s="9">
        <v>300669.08333333331</v>
      </c>
      <c r="F44" s="3">
        <f t="shared" si="0"/>
        <v>318764.18333333329</v>
      </c>
      <c r="G44" s="9">
        <v>26224.799999999999</v>
      </c>
      <c r="H44" s="9">
        <v>113627.2</v>
      </c>
      <c r="I44" s="9">
        <f t="shared" si="1"/>
        <v>139852</v>
      </c>
      <c r="J44" s="9">
        <v>12663.2</v>
      </c>
      <c r="K44" s="9">
        <v>1509.6000000000001</v>
      </c>
      <c r="L44" s="9">
        <v>14172.800000000001</v>
      </c>
      <c r="M44" s="2">
        <f t="shared" ref="M44:M71" si="5">SUM(F44,I44,L44)</f>
        <v>472788.98333333328</v>
      </c>
      <c r="N44" s="9">
        <v>64825.2</v>
      </c>
      <c r="O44" s="63">
        <f t="shared" ref="O44:O71" si="6">SUM(M44:N44)</f>
        <v>537614.18333333323</v>
      </c>
    </row>
    <row r="45" spans="1:15" x14ac:dyDescent="0.25">
      <c r="A45" s="62">
        <v>40575</v>
      </c>
      <c r="B45" s="5">
        <v>6510.7</v>
      </c>
      <c r="C45" s="9">
        <v>7121.6</v>
      </c>
      <c r="D45" s="9">
        <v>2079.1</v>
      </c>
      <c r="E45" s="9">
        <v>309932.66666666663</v>
      </c>
      <c r="F45" s="3">
        <f t="shared" si="0"/>
        <v>325644.06666666665</v>
      </c>
      <c r="G45" s="9">
        <v>27047.3</v>
      </c>
      <c r="H45" s="9">
        <v>119707.4</v>
      </c>
      <c r="I45" s="9">
        <f t="shared" si="1"/>
        <v>146754.69999999998</v>
      </c>
      <c r="J45" s="9">
        <v>12940.2</v>
      </c>
      <c r="K45" s="9">
        <v>1950.5</v>
      </c>
      <c r="L45" s="9">
        <v>14890.7</v>
      </c>
      <c r="M45" s="2">
        <f t="shared" si="5"/>
        <v>487289.46666666662</v>
      </c>
      <c r="N45" s="9">
        <v>64886.700000000012</v>
      </c>
      <c r="O45" s="63">
        <f t="shared" si="6"/>
        <v>552176.16666666663</v>
      </c>
    </row>
    <row r="46" spans="1:15" x14ac:dyDescent="0.25">
      <c r="A46" s="62">
        <v>40603</v>
      </c>
      <c r="B46" s="5">
        <v>6484.5</v>
      </c>
      <c r="C46" s="9">
        <v>4124.7999999999993</v>
      </c>
      <c r="D46" s="9">
        <v>2657.3</v>
      </c>
      <c r="E46" s="9">
        <v>320774.34999999998</v>
      </c>
      <c r="F46" s="3">
        <f t="shared" si="0"/>
        <v>334040.94999999995</v>
      </c>
      <c r="G46" s="9">
        <v>27774.199999999997</v>
      </c>
      <c r="H46" s="9">
        <v>125185.59999999999</v>
      </c>
      <c r="I46" s="9">
        <f t="shared" si="1"/>
        <v>152959.79999999999</v>
      </c>
      <c r="J46" s="9">
        <v>13573.300000000001</v>
      </c>
      <c r="K46" s="9">
        <v>1931.1</v>
      </c>
      <c r="L46" s="9">
        <v>15504.400000000001</v>
      </c>
      <c r="M46" s="2">
        <f t="shared" si="5"/>
        <v>502505.14999999997</v>
      </c>
      <c r="N46" s="9">
        <v>64093.600000000006</v>
      </c>
      <c r="O46" s="63">
        <f t="shared" si="6"/>
        <v>566598.75</v>
      </c>
    </row>
    <row r="47" spans="1:15" x14ac:dyDescent="0.25">
      <c r="A47" s="62">
        <v>40634</v>
      </c>
      <c r="B47" s="5">
        <v>6448</v>
      </c>
      <c r="C47" s="9">
        <v>4097.8999999999996</v>
      </c>
      <c r="D47" s="9">
        <v>2737.4</v>
      </c>
      <c r="E47" s="9">
        <v>325782.03333333333</v>
      </c>
      <c r="F47" s="3">
        <f t="shared" si="0"/>
        <v>339065.33333333331</v>
      </c>
      <c r="G47" s="9">
        <v>27765.7</v>
      </c>
      <c r="H47" s="9">
        <v>128634.70000000003</v>
      </c>
      <c r="I47" s="9">
        <f t="shared" si="1"/>
        <v>156400.40000000002</v>
      </c>
      <c r="J47" s="9">
        <v>13427.8</v>
      </c>
      <c r="K47" s="9">
        <v>2168.9</v>
      </c>
      <c r="L47" s="9">
        <v>15596.699999999999</v>
      </c>
      <c r="M47" s="2">
        <f t="shared" si="5"/>
        <v>511062.43333333335</v>
      </c>
      <c r="N47" s="9">
        <v>68121</v>
      </c>
      <c r="O47" s="63">
        <f t="shared" si="6"/>
        <v>579183.43333333335</v>
      </c>
    </row>
    <row r="48" spans="1:15" x14ac:dyDescent="0.25">
      <c r="A48" s="62">
        <v>40664</v>
      </c>
      <c r="B48" s="5">
        <v>6762.2</v>
      </c>
      <c r="C48" s="9">
        <v>3222.1000000000004</v>
      </c>
      <c r="D48" s="9">
        <v>3038.2</v>
      </c>
      <c r="E48" s="9">
        <v>342661.51666666672</v>
      </c>
      <c r="F48" s="3">
        <f t="shared" si="0"/>
        <v>355684.01666666672</v>
      </c>
      <c r="G48" s="9">
        <v>27786.9</v>
      </c>
      <c r="H48" s="9">
        <v>132093.59999999998</v>
      </c>
      <c r="I48" s="9">
        <f t="shared" si="1"/>
        <v>159880.49999999997</v>
      </c>
      <c r="J48" s="9">
        <v>13644.3</v>
      </c>
      <c r="K48" s="9">
        <v>2228.1999999999998</v>
      </c>
      <c r="L48" s="9">
        <v>15872.5</v>
      </c>
      <c r="M48" s="2">
        <f t="shared" si="5"/>
        <v>531437.01666666672</v>
      </c>
      <c r="N48" s="9">
        <v>57515.600000000006</v>
      </c>
      <c r="O48" s="63">
        <f t="shared" si="6"/>
        <v>588952.6166666667</v>
      </c>
    </row>
    <row r="49" spans="1:15" x14ac:dyDescent="0.25">
      <c r="A49" s="62">
        <v>40695</v>
      </c>
      <c r="B49" s="5">
        <v>7708.3</v>
      </c>
      <c r="C49" s="9">
        <v>10168.4</v>
      </c>
      <c r="D49" s="9">
        <v>2816</v>
      </c>
      <c r="E49" s="9">
        <v>360554.60000000003</v>
      </c>
      <c r="F49" s="3">
        <f t="shared" si="0"/>
        <v>381247.30000000005</v>
      </c>
      <c r="G49" s="9">
        <v>28445.4</v>
      </c>
      <c r="H49" s="9">
        <v>133722.4</v>
      </c>
      <c r="I49" s="9">
        <f t="shared" si="1"/>
        <v>162167.79999999999</v>
      </c>
      <c r="J49" s="9">
        <v>13912.4</v>
      </c>
      <c r="K49" s="9">
        <v>4644.3999999999996</v>
      </c>
      <c r="L49" s="9">
        <v>18556.8</v>
      </c>
      <c r="M49" s="2">
        <f t="shared" si="5"/>
        <v>561971.90000000014</v>
      </c>
      <c r="N49" s="9">
        <v>53930.600000000006</v>
      </c>
      <c r="O49" s="63">
        <f t="shared" si="6"/>
        <v>615902.50000000012</v>
      </c>
    </row>
    <row r="50" spans="1:15" x14ac:dyDescent="0.25">
      <c r="A50" s="62">
        <v>40725</v>
      </c>
      <c r="B50" s="5">
        <v>7616.6</v>
      </c>
      <c r="C50" s="9">
        <v>25279.9</v>
      </c>
      <c r="D50" s="9">
        <v>2407.4</v>
      </c>
      <c r="E50" s="9">
        <v>361618.6</v>
      </c>
      <c r="F50" s="3">
        <f t="shared" si="0"/>
        <v>396922.5</v>
      </c>
      <c r="G50" s="9">
        <v>29890.499999999996</v>
      </c>
      <c r="H50" s="9">
        <v>133518.5</v>
      </c>
      <c r="I50" s="9">
        <f t="shared" si="1"/>
        <v>163409</v>
      </c>
      <c r="J50" s="9">
        <v>15298.199999999999</v>
      </c>
      <c r="K50" s="9">
        <v>4991.9000000000005</v>
      </c>
      <c r="L50" s="9">
        <v>20290.099999999999</v>
      </c>
      <c r="M50" s="2">
        <f t="shared" si="5"/>
        <v>580621.6</v>
      </c>
      <c r="N50" s="9">
        <v>63077.1</v>
      </c>
      <c r="O50" s="63">
        <f t="shared" si="6"/>
        <v>643698.69999999995</v>
      </c>
    </row>
    <row r="51" spans="1:15" x14ac:dyDescent="0.25">
      <c r="A51" s="62">
        <v>40756</v>
      </c>
      <c r="B51" s="5">
        <v>7738.7999999999993</v>
      </c>
      <c r="C51" s="9">
        <v>29023.7</v>
      </c>
      <c r="D51" s="9">
        <v>2472.4</v>
      </c>
      <c r="E51" s="9">
        <v>378142.50000000006</v>
      </c>
      <c r="F51" s="3">
        <f t="shared" si="0"/>
        <v>417377.40000000008</v>
      </c>
      <c r="G51" s="9">
        <v>30423.8</v>
      </c>
      <c r="H51" s="9">
        <v>131398</v>
      </c>
      <c r="I51" s="9">
        <f t="shared" si="1"/>
        <v>161821.79999999999</v>
      </c>
      <c r="J51" s="9">
        <v>14236.9</v>
      </c>
      <c r="K51" s="9">
        <v>5011.5</v>
      </c>
      <c r="L51" s="9">
        <v>19248.400000000001</v>
      </c>
      <c r="M51" s="2">
        <f t="shared" si="5"/>
        <v>598447.60000000009</v>
      </c>
      <c r="N51" s="9">
        <v>58921.3</v>
      </c>
      <c r="O51" s="63">
        <f t="shared" si="6"/>
        <v>657368.90000000014</v>
      </c>
    </row>
    <row r="52" spans="1:15" x14ac:dyDescent="0.25">
      <c r="A52" s="62">
        <v>40787</v>
      </c>
      <c r="B52" s="5">
        <v>8829.5</v>
      </c>
      <c r="C52" s="9">
        <v>25504.9</v>
      </c>
      <c r="D52" s="9">
        <v>1452.2</v>
      </c>
      <c r="E52" s="9">
        <v>388592.20000000007</v>
      </c>
      <c r="F52" s="3">
        <f t="shared" si="0"/>
        <v>424378.80000000005</v>
      </c>
      <c r="G52" s="9">
        <v>30484.400000000005</v>
      </c>
      <c r="H52" s="9">
        <v>131755.00000000003</v>
      </c>
      <c r="I52" s="9">
        <f t="shared" si="1"/>
        <v>162239.40000000002</v>
      </c>
      <c r="J52" s="9">
        <v>14330.9</v>
      </c>
      <c r="K52" s="9">
        <v>6001.5999999999995</v>
      </c>
      <c r="L52" s="9">
        <v>20332.5</v>
      </c>
      <c r="M52" s="2">
        <f t="shared" si="5"/>
        <v>606950.70000000007</v>
      </c>
      <c r="N52" s="9">
        <v>57754.8</v>
      </c>
      <c r="O52" s="63">
        <f t="shared" si="6"/>
        <v>664705.50000000012</v>
      </c>
    </row>
    <row r="53" spans="1:15" x14ac:dyDescent="0.25">
      <c r="A53" s="62">
        <v>40817</v>
      </c>
      <c r="B53" s="5">
        <v>9633.7999999999993</v>
      </c>
      <c r="C53" s="9">
        <v>21896.199999999997</v>
      </c>
      <c r="D53" s="9">
        <v>1689.6</v>
      </c>
      <c r="E53" s="9">
        <v>405963.1</v>
      </c>
      <c r="F53" s="3">
        <f t="shared" si="0"/>
        <v>439182.69999999995</v>
      </c>
      <c r="G53" s="9">
        <v>30805.1</v>
      </c>
      <c r="H53" s="9">
        <v>131134</v>
      </c>
      <c r="I53" s="9">
        <f t="shared" si="1"/>
        <v>161939.1</v>
      </c>
      <c r="J53" s="9">
        <v>14508.1</v>
      </c>
      <c r="K53" s="9">
        <v>6552.2999999999993</v>
      </c>
      <c r="L53" s="9">
        <v>21060.400000000001</v>
      </c>
      <c r="M53" s="2">
        <f t="shared" si="5"/>
        <v>622182.19999999995</v>
      </c>
      <c r="N53" s="9">
        <v>64086.6</v>
      </c>
      <c r="O53" s="63">
        <f t="shared" si="6"/>
        <v>686268.79999999993</v>
      </c>
    </row>
    <row r="54" spans="1:15" x14ac:dyDescent="0.25">
      <c r="A54" s="62">
        <v>40848</v>
      </c>
      <c r="B54" s="5">
        <v>9939</v>
      </c>
      <c r="C54" s="9">
        <v>18144.100000000002</v>
      </c>
      <c r="D54" s="9">
        <v>1484.2</v>
      </c>
      <c r="E54" s="9">
        <v>415227.10000000003</v>
      </c>
      <c r="F54" s="3">
        <f t="shared" si="0"/>
        <v>444794.4</v>
      </c>
      <c r="G54" s="9">
        <v>30078.799999999999</v>
      </c>
      <c r="H54" s="9">
        <v>134538.29999999999</v>
      </c>
      <c r="I54" s="9">
        <f t="shared" si="1"/>
        <v>164617.09999999998</v>
      </c>
      <c r="J54" s="9">
        <v>14627.8</v>
      </c>
      <c r="K54" s="9">
        <v>6568.7</v>
      </c>
      <c r="L54" s="9">
        <v>21196.5</v>
      </c>
      <c r="M54" s="2">
        <f t="shared" si="5"/>
        <v>630608</v>
      </c>
      <c r="N54" s="9">
        <v>63045.5</v>
      </c>
      <c r="O54" s="63">
        <f t="shared" si="6"/>
        <v>693653.5</v>
      </c>
    </row>
    <row r="55" spans="1:15" x14ac:dyDescent="0.25">
      <c r="A55" s="62">
        <v>40878</v>
      </c>
      <c r="B55" s="5">
        <v>10070.199999999999</v>
      </c>
      <c r="C55" s="9">
        <v>12577.599999999999</v>
      </c>
      <c r="D55" s="9">
        <v>1824.6</v>
      </c>
      <c r="E55" s="9">
        <v>415236</v>
      </c>
      <c r="F55" s="3">
        <f t="shared" si="0"/>
        <v>439708.4</v>
      </c>
      <c r="G55" s="9">
        <v>29936.7</v>
      </c>
      <c r="H55" s="9">
        <v>126266.79999999999</v>
      </c>
      <c r="I55" s="9">
        <f t="shared" si="1"/>
        <v>156203.5</v>
      </c>
      <c r="J55" s="9">
        <v>16356.199999999999</v>
      </c>
      <c r="K55" s="9">
        <v>9025.2999999999993</v>
      </c>
      <c r="L55" s="9">
        <v>25381.5</v>
      </c>
      <c r="M55" s="2">
        <f t="shared" si="5"/>
        <v>621293.4</v>
      </c>
      <c r="N55" s="9">
        <v>70478</v>
      </c>
      <c r="O55" s="63">
        <f t="shared" si="6"/>
        <v>691771.4</v>
      </c>
    </row>
    <row r="56" spans="1:15" x14ac:dyDescent="0.25">
      <c r="A56" s="62">
        <v>40909</v>
      </c>
      <c r="B56" s="5">
        <v>11728.4</v>
      </c>
      <c r="C56" s="9">
        <v>8814.7000000000007</v>
      </c>
      <c r="D56" s="9">
        <v>2006</v>
      </c>
      <c r="E56" s="9">
        <v>410983.64166666666</v>
      </c>
      <c r="F56" s="3">
        <f t="shared" si="0"/>
        <v>433532.74166666664</v>
      </c>
      <c r="G56" s="9">
        <v>30415.000000000004</v>
      </c>
      <c r="H56" s="9">
        <v>129307.8</v>
      </c>
      <c r="I56" s="9">
        <f t="shared" si="1"/>
        <v>159722.80000000002</v>
      </c>
      <c r="J56" s="9">
        <v>16245.2</v>
      </c>
      <c r="K56" s="9">
        <v>11844.199999999999</v>
      </c>
      <c r="L56" s="9">
        <f t="shared" ref="L56:L119" si="7">SUM(J56:K56)</f>
        <v>28089.4</v>
      </c>
      <c r="M56" s="2">
        <f t="shared" si="5"/>
        <v>621344.94166666665</v>
      </c>
      <c r="N56" s="9">
        <v>69250</v>
      </c>
      <c r="O56" s="63">
        <f t="shared" si="6"/>
        <v>690594.94166666665</v>
      </c>
    </row>
    <row r="57" spans="1:15" x14ac:dyDescent="0.25">
      <c r="A57" s="62">
        <v>40940</v>
      </c>
      <c r="B57" s="5">
        <v>11160.8</v>
      </c>
      <c r="C57" s="9">
        <v>6329.7</v>
      </c>
      <c r="D57" s="9">
        <v>1756</v>
      </c>
      <c r="E57" s="9">
        <v>413484.28333333333</v>
      </c>
      <c r="F57" s="3">
        <f t="shared" si="0"/>
        <v>432730.78333333333</v>
      </c>
      <c r="G57" s="9">
        <v>29688.800000000003</v>
      </c>
      <c r="H57" s="9">
        <v>133174.19999999998</v>
      </c>
      <c r="I57" s="9">
        <f t="shared" si="1"/>
        <v>162863</v>
      </c>
      <c r="J57" s="9">
        <v>16202.8</v>
      </c>
      <c r="K57" s="9">
        <v>11805</v>
      </c>
      <c r="L57" s="9">
        <f t="shared" si="7"/>
        <v>28007.8</v>
      </c>
      <c r="M57" s="2">
        <f t="shared" si="5"/>
        <v>623601.58333333337</v>
      </c>
      <c r="N57" s="9">
        <v>68697.100000000006</v>
      </c>
      <c r="O57" s="63">
        <f t="shared" si="6"/>
        <v>692298.68333333335</v>
      </c>
    </row>
    <row r="58" spans="1:15" x14ac:dyDescent="0.25">
      <c r="A58" s="62">
        <v>40969</v>
      </c>
      <c r="B58" s="5">
        <v>10915</v>
      </c>
      <c r="C58" s="9">
        <v>4275.3999999999996</v>
      </c>
      <c r="D58" s="9">
        <v>2298.4</v>
      </c>
      <c r="E58" s="9">
        <v>429146.52500000002</v>
      </c>
      <c r="F58" s="3">
        <f t="shared" si="0"/>
        <v>446635.32500000001</v>
      </c>
      <c r="G58" s="9">
        <v>30552.400000000001</v>
      </c>
      <c r="H58" s="9">
        <v>132937.20000000001</v>
      </c>
      <c r="I58" s="9">
        <f t="shared" si="1"/>
        <v>163489.60000000001</v>
      </c>
      <c r="J58" s="9">
        <v>15216.3</v>
      </c>
      <c r="K58" s="9">
        <v>13600.199999999999</v>
      </c>
      <c r="L58" s="9">
        <f t="shared" si="7"/>
        <v>28816.5</v>
      </c>
      <c r="M58" s="2">
        <f t="shared" si="5"/>
        <v>638941.42500000005</v>
      </c>
      <c r="N58" s="9">
        <v>67994</v>
      </c>
      <c r="O58" s="63">
        <f t="shared" si="6"/>
        <v>706935.42500000005</v>
      </c>
    </row>
    <row r="59" spans="1:15" x14ac:dyDescent="0.25">
      <c r="A59" s="62">
        <v>41000</v>
      </c>
      <c r="B59" s="5">
        <v>11889.699999999999</v>
      </c>
      <c r="C59" s="9">
        <v>3554.3999999999996</v>
      </c>
      <c r="D59" s="9">
        <v>1677.1</v>
      </c>
      <c r="E59" s="9">
        <v>435669.56666666665</v>
      </c>
      <c r="F59" s="3">
        <f t="shared" si="0"/>
        <v>452790.76666666666</v>
      </c>
      <c r="G59" s="9">
        <v>30886.3</v>
      </c>
      <c r="H59" s="9">
        <v>134006.69999999995</v>
      </c>
      <c r="I59" s="9">
        <f t="shared" si="1"/>
        <v>164892.99999999994</v>
      </c>
      <c r="J59" s="9">
        <v>15273</v>
      </c>
      <c r="K59" s="9">
        <v>13600.9</v>
      </c>
      <c r="L59" s="9">
        <f t="shared" si="7"/>
        <v>28873.9</v>
      </c>
      <c r="M59" s="2">
        <f t="shared" si="5"/>
        <v>646557.66666666663</v>
      </c>
      <c r="N59" s="9">
        <v>65819.3</v>
      </c>
      <c r="O59" s="63">
        <f t="shared" si="6"/>
        <v>712376.96666666667</v>
      </c>
    </row>
    <row r="60" spans="1:15" x14ac:dyDescent="0.25">
      <c r="A60" s="62">
        <v>41030</v>
      </c>
      <c r="B60" s="5">
        <v>12241.8</v>
      </c>
      <c r="C60" s="9">
        <v>7700.9</v>
      </c>
      <c r="D60" s="9">
        <v>2465.3999999999996</v>
      </c>
      <c r="E60" s="9">
        <v>454061.30833333323</v>
      </c>
      <c r="F60" s="3">
        <f t="shared" si="0"/>
        <v>476469.40833333321</v>
      </c>
      <c r="G60" s="9">
        <v>31030.999999999996</v>
      </c>
      <c r="H60" s="9">
        <v>136972.1</v>
      </c>
      <c r="I60" s="9">
        <f t="shared" si="1"/>
        <v>168003.1</v>
      </c>
      <c r="J60" s="9">
        <v>15469.5</v>
      </c>
      <c r="K60" s="9">
        <v>14282.500000000002</v>
      </c>
      <c r="L60" s="9">
        <f t="shared" si="7"/>
        <v>29752</v>
      </c>
      <c r="M60" s="2">
        <f t="shared" si="5"/>
        <v>674224.50833333319</v>
      </c>
      <c r="N60" s="9">
        <v>71359</v>
      </c>
      <c r="O60" s="63">
        <f t="shared" si="6"/>
        <v>745583.50833333319</v>
      </c>
    </row>
    <row r="61" spans="1:15" x14ac:dyDescent="0.25">
      <c r="A61" s="62">
        <v>41061</v>
      </c>
      <c r="B61" s="5">
        <v>11814.699999999999</v>
      </c>
      <c r="C61" s="9">
        <v>13069.5</v>
      </c>
      <c r="D61" s="9">
        <v>3244.8</v>
      </c>
      <c r="E61" s="9">
        <v>463802.55000000005</v>
      </c>
      <c r="F61" s="3">
        <f t="shared" ref="F61:F124" si="8">SUM(B61:E61)</f>
        <v>491931.55000000005</v>
      </c>
      <c r="G61" s="9">
        <v>32286.1</v>
      </c>
      <c r="H61" s="9">
        <v>146302.49999999997</v>
      </c>
      <c r="I61" s="9">
        <f t="shared" si="1"/>
        <v>178588.59999999998</v>
      </c>
      <c r="J61" s="9">
        <v>15309.8</v>
      </c>
      <c r="K61" s="9">
        <v>13391.6</v>
      </c>
      <c r="L61" s="9">
        <f t="shared" si="7"/>
        <v>28701.4</v>
      </c>
      <c r="M61" s="2">
        <f t="shared" si="5"/>
        <v>699221.55</v>
      </c>
      <c r="N61" s="9">
        <v>65701.899999999994</v>
      </c>
      <c r="O61" s="63">
        <f t="shared" si="6"/>
        <v>764923.45000000007</v>
      </c>
    </row>
    <row r="62" spans="1:15" x14ac:dyDescent="0.25">
      <c r="A62" s="62">
        <v>41091</v>
      </c>
      <c r="B62" s="5">
        <v>12418</v>
      </c>
      <c r="C62" s="9">
        <v>18130.3</v>
      </c>
      <c r="D62" s="9">
        <v>3102.8</v>
      </c>
      <c r="E62" s="9">
        <v>460093.07499999995</v>
      </c>
      <c r="F62" s="3">
        <f t="shared" si="8"/>
        <v>493744.17499999993</v>
      </c>
      <c r="G62" s="9">
        <v>31725.3</v>
      </c>
      <c r="H62" s="9">
        <v>146301.4</v>
      </c>
      <c r="I62" s="9">
        <f t="shared" si="1"/>
        <v>178026.69999999998</v>
      </c>
      <c r="J62" s="9">
        <v>15381.8</v>
      </c>
      <c r="K62" s="9">
        <v>13600.6</v>
      </c>
      <c r="L62" s="9">
        <f t="shared" si="7"/>
        <v>28982.400000000001</v>
      </c>
      <c r="M62" s="2">
        <f t="shared" si="5"/>
        <v>700753.27499999991</v>
      </c>
      <c r="N62" s="9">
        <v>65090.399999999994</v>
      </c>
      <c r="O62" s="63">
        <f t="shared" si="6"/>
        <v>765843.67499999993</v>
      </c>
    </row>
    <row r="63" spans="1:15" x14ac:dyDescent="0.25">
      <c r="A63" s="62">
        <v>41122</v>
      </c>
      <c r="B63" s="5">
        <v>12063.4</v>
      </c>
      <c r="C63" s="9">
        <v>29254.199999999997</v>
      </c>
      <c r="D63" s="9">
        <v>2822.8</v>
      </c>
      <c r="E63" s="9">
        <v>463561.30000000005</v>
      </c>
      <c r="F63" s="3">
        <f t="shared" si="8"/>
        <v>507701.70000000007</v>
      </c>
      <c r="G63" s="9">
        <v>32549.100000000002</v>
      </c>
      <c r="H63" s="9">
        <v>146685.49999999997</v>
      </c>
      <c r="I63" s="9">
        <f t="shared" si="1"/>
        <v>179234.59999999998</v>
      </c>
      <c r="J63" s="9">
        <v>15918.4</v>
      </c>
      <c r="K63" s="9">
        <v>15597.7</v>
      </c>
      <c r="L63" s="9">
        <f t="shared" si="7"/>
        <v>31516.1</v>
      </c>
      <c r="M63" s="2">
        <f t="shared" si="5"/>
        <v>718452.4</v>
      </c>
      <c r="N63" s="9">
        <v>75058</v>
      </c>
      <c r="O63" s="63">
        <f t="shared" si="6"/>
        <v>793510.40000000002</v>
      </c>
    </row>
    <row r="64" spans="1:15" x14ac:dyDescent="0.25">
      <c r="A64" s="62">
        <v>41153</v>
      </c>
      <c r="B64" s="5">
        <v>12247.400000000001</v>
      </c>
      <c r="C64" s="9">
        <v>23044.799999999999</v>
      </c>
      <c r="D64" s="9">
        <v>2443.3000000000002</v>
      </c>
      <c r="E64" s="9">
        <v>467556.52500000002</v>
      </c>
      <c r="F64" s="3">
        <f t="shared" si="8"/>
        <v>505292.02500000002</v>
      </c>
      <c r="G64" s="9">
        <v>32547.9</v>
      </c>
      <c r="H64" s="9">
        <v>144314.79999999999</v>
      </c>
      <c r="I64" s="9">
        <f t="shared" si="1"/>
        <v>176862.69999999998</v>
      </c>
      <c r="J64" s="9">
        <v>15839.599999999999</v>
      </c>
      <c r="K64" s="9">
        <v>15786.9</v>
      </c>
      <c r="L64" s="9">
        <f t="shared" si="7"/>
        <v>31626.5</v>
      </c>
      <c r="M64" s="2">
        <f t="shared" si="5"/>
        <v>713781.22499999998</v>
      </c>
      <c r="N64" s="9">
        <v>75089.600000000006</v>
      </c>
      <c r="O64" s="63">
        <f t="shared" si="6"/>
        <v>788870.82499999995</v>
      </c>
    </row>
    <row r="65" spans="1:15" x14ac:dyDescent="0.25">
      <c r="A65" s="62">
        <v>41183</v>
      </c>
      <c r="B65" s="5">
        <v>11203.2</v>
      </c>
      <c r="C65" s="9">
        <v>16832.5</v>
      </c>
      <c r="D65" s="9">
        <v>3394.8</v>
      </c>
      <c r="E65" s="9">
        <v>480718.44999999995</v>
      </c>
      <c r="F65" s="3">
        <f t="shared" si="8"/>
        <v>512148.94999999995</v>
      </c>
      <c r="G65" s="9">
        <v>32421.1</v>
      </c>
      <c r="H65" s="9">
        <v>144651</v>
      </c>
      <c r="I65" s="9">
        <f t="shared" si="1"/>
        <v>177072.1</v>
      </c>
      <c r="J65" s="9">
        <v>15979.8</v>
      </c>
      <c r="K65" s="9">
        <v>16348.1</v>
      </c>
      <c r="L65" s="9">
        <f t="shared" si="7"/>
        <v>32327.9</v>
      </c>
      <c r="M65" s="2">
        <f t="shared" si="5"/>
        <v>721548.95</v>
      </c>
      <c r="N65" s="9">
        <v>69632.399999999994</v>
      </c>
      <c r="O65" s="63">
        <f t="shared" si="6"/>
        <v>791181.35</v>
      </c>
    </row>
    <row r="66" spans="1:15" x14ac:dyDescent="0.25">
      <c r="A66" s="62">
        <v>41214</v>
      </c>
      <c r="B66" s="5">
        <v>10996.2</v>
      </c>
      <c r="C66" s="9">
        <v>11872.9</v>
      </c>
      <c r="D66" s="9">
        <v>2605.1999999999998</v>
      </c>
      <c r="E66" s="9">
        <v>487169.375</v>
      </c>
      <c r="F66" s="3">
        <f t="shared" si="8"/>
        <v>512643.67499999999</v>
      </c>
      <c r="G66" s="9">
        <v>33176.200000000004</v>
      </c>
      <c r="H66" s="9">
        <v>144992.19999999998</v>
      </c>
      <c r="I66" s="9">
        <f t="shared" si="1"/>
        <v>178168.4</v>
      </c>
      <c r="J66" s="9">
        <v>16220.300000000001</v>
      </c>
      <c r="K66" s="9">
        <v>16272.9</v>
      </c>
      <c r="L66" s="9">
        <f t="shared" si="7"/>
        <v>32493.200000000001</v>
      </c>
      <c r="M66" s="2">
        <f t="shared" si="5"/>
        <v>723305.27499999991</v>
      </c>
      <c r="N66" s="9">
        <v>65538.5</v>
      </c>
      <c r="O66" s="63">
        <f t="shared" si="6"/>
        <v>788843.77499999991</v>
      </c>
    </row>
    <row r="67" spans="1:15" x14ac:dyDescent="0.25">
      <c r="A67" s="62">
        <v>41244</v>
      </c>
      <c r="B67" s="5">
        <v>8670.6</v>
      </c>
      <c r="C67" s="9">
        <v>10386.6</v>
      </c>
      <c r="D67" s="9">
        <v>2652.5</v>
      </c>
      <c r="E67" s="9">
        <v>466009.7</v>
      </c>
      <c r="F67" s="3">
        <f t="shared" si="8"/>
        <v>487719.4</v>
      </c>
      <c r="G67" s="9">
        <v>32498.1</v>
      </c>
      <c r="H67" s="9">
        <v>151216.1</v>
      </c>
      <c r="I67" s="9">
        <f t="shared" si="1"/>
        <v>183714.2</v>
      </c>
      <c r="J67" s="9">
        <v>16420.8</v>
      </c>
      <c r="K67" s="9">
        <v>21741.1</v>
      </c>
      <c r="L67" s="9">
        <f t="shared" si="7"/>
        <v>38161.899999999994</v>
      </c>
      <c r="M67" s="2">
        <f t="shared" si="5"/>
        <v>709595.50000000012</v>
      </c>
      <c r="N67" s="9">
        <v>68758.7</v>
      </c>
      <c r="O67" s="63">
        <f t="shared" si="6"/>
        <v>778354.20000000007</v>
      </c>
    </row>
    <row r="68" spans="1:15" x14ac:dyDescent="0.25">
      <c r="A68" s="62">
        <v>41275</v>
      </c>
      <c r="B68" s="5">
        <v>8486.1</v>
      </c>
      <c r="C68" s="9">
        <v>7702.5</v>
      </c>
      <c r="D68" s="9">
        <v>3022.8</v>
      </c>
      <c r="E68" s="9">
        <v>477020.82500000001</v>
      </c>
      <c r="F68" s="3">
        <f t="shared" si="8"/>
        <v>496232.22500000003</v>
      </c>
      <c r="G68" s="9">
        <v>32281.699999999997</v>
      </c>
      <c r="H68" s="9">
        <v>153487.5</v>
      </c>
      <c r="I68" s="9">
        <f t="shared" si="1"/>
        <v>185769.2</v>
      </c>
      <c r="J68" s="9">
        <v>16559.8</v>
      </c>
      <c r="K68" s="9">
        <v>22018.7</v>
      </c>
      <c r="L68" s="9">
        <f t="shared" si="7"/>
        <v>38578.5</v>
      </c>
      <c r="M68" s="2">
        <f t="shared" si="5"/>
        <v>720579.92500000005</v>
      </c>
      <c r="N68" s="9">
        <v>66092.799999999988</v>
      </c>
      <c r="O68" s="63">
        <f t="shared" si="6"/>
        <v>786672.72500000009</v>
      </c>
    </row>
    <row r="69" spans="1:15" x14ac:dyDescent="0.25">
      <c r="A69" s="62">
        <v>41306</v>
      </c>
      <c r="B69" s="5">
        <v>8362.9</v>
      </c>
      <c r="C69" s="9">
        <v>6931.0999999999995</v>
      </c>
      <c r="D69" s="9">
        <v>3183.3</v>
      </c>
      <c r="E69" s="9">
        <v>484348.65000000014</v>
      </c>
      <c r="F69" s="3">
        <f t="shared" si="8"/>
        <v>502825.95000000013</v>
      </c>
      <c r="G69" s="9">
        <v>32004.1</v>
      </c>
      <c r="H69" s="9">
        <v>152340</v>
      </c>
      <c r="I69" s="9">
        <f t="shared" si="1"/>
        <v>184344.1</v>
      </c>
      <c r="J69" s="9">
        <v>16745.300000000003</v>
      </c>
      <c r="K69" s="9">
        <v>20504.7</v>
      </c>
      <c r="L69" s="9">
        <f t="shared" si="7"/>
        <v>37250</v>
      </c>
      <c r="M69" s="2">
        <f t="shared" si="5"/>
        <v>724420.05000000016</v>
      </c>
      <c r="N69" s="9">
        <v>63604.599999999991</v>
      </c>
      <c r="O69" s="63">
        <f t="shared" si="6"/>
        <v>788024.65000000014</v>
      </c>
    </row>
    <row r="70" spans="1:15" x14ac:dyDescent="0.25">
      <c r="A70" s="62">
        <v>41334</v>
      </c>
      <c r="B70" s="5">
        <v>8387.9</v>
      </c>
      <c r="C70" s="9">
        <v>4756.3</v>
      </c>
      <c r="D70" s="9">
        <v>3363.9</v>
      </c>
      <c r="E70" s="9">
        <v>505347.875</v>
      </c>
      <c r="F70" s="3">
        <f t="shared" si="8"/>
        <v>521855.97499999998</v>
      </c>
      <c r="G70" s="9">
        <v>25974.2</v>
      </c>
      <c r="H70" s="9">
        <v>151275.40000000002</v>
      </c>
      <c r="I70" s="9">
        <f t="shared" si="1"/>
        <v>177249.60000000003</v>
      </c>
      <c r="J70" s="9">
        <v>23163.300000000003</v>
      </c>
      <c r="K70" s="9">
        <v>20180.3</v>
      </c>
      <c r="L70" s="9">
        <f t="shared" si="7"/>
        <v>43343.600000000006</v>
      </c>
      <c r="M70" s="2">
        <f t="shared" si="5"/>
        <v>742449.17499999993</v>
      </c>
      <c r="N70" s="9">
        <v>61326.7</v>
      </c>
      <c r="O70" s="63">
        <f t="shared" si="6"/>
        <v>803775.87499999988</v>
      </c>
    </row>
    <row r="71" spans="1:15" x14ac:dyDescent="0.25">
      <c r="A71" s="62">
        <v>41365</v>
      </c>
      <c r="B71" s="5">
        <v>9901.1999999999989</v>
      </c>
      <c r="C71" s="9">
        <v>4460.7999999999993</v>
      </c>
      <c r="D71" s="9">
        <v>3380.1</v>
      </c>
      <c r="E71" s="9">
        <v>498351.3</v>
      </c>
      <c r="F71" s="3">
        <f t="shared" si="8"/>
        <v>516093.39999999997</v>
      </c>
      <c r="G71" s="9">
        <v>26478.9</v>
      </c>
      <c r="H71" s="9">
        <v>155026.39999999997</v>
      </c>
      <c r="I71" s="9">
        <f t="shared" si="1"/>
        <v>181505.29999999996</v>
      </c>
      <c r="J71" s="9">
        <v>23321.200000000001</v>
      </c>
      <c r="K71" s="9">
        <v>22599.599999999999</v>
      </c>
      <c r="L71" s="9">
        <f t="shared" si="7"/>
        <v>45920.800000000003</v>
      </c>
      <c r="M71" s="2">
        <f t="shared" si="5"/>
        <v>743519.5</v>
      </c>
      <c r="N71" s="9">
        <v>72004.099999999991</v>
      </c>
      <c r="O71" s="63">
        <f t="shared" si="6"/>
        <v>815523.6</v>
      </c>
    </row>
    <row r="72" spans="1:15" x14ac:dyDescent="0.25">
      <c r="A72" s="62">
        <v>41395</v>
      </c>
      <c r="B72" s="5">
        <v>9649.1</v>
      </c>
      <c r="C72" s="9">
        <v>2951.5</v>
      </c>
      <c r="D72" s="9">
        <v>3297.8</v>
      </c>
      <c r="E72" s="9">
        <v>504373.625</v>
      </c>
      <c r="F72" s="3">
        <f t="shared" si="8"/>
        <v>520272.02500000002</v>
      </c>
      <c r="G72" s="9">
        <v>25524.899999999998</v>
      </c>
      <c r="H72" s="9">
        <v>160319.70000000001</v>
      </c>
      <c r="I72" s="9">
        <f t="shared" ref="I72:I148" si="9">SUM(G72:H72)</f>
        <v>185844.6</v>
      </c>
      <c r="J72" s="9">
        <v>23398.1</v>
      </c>
      <c r="K72" s="9">
        <v>18648.199999999997</v>
      </c>
      <c r="L72" s="9">
        <f t="shared" si="7"/>
        <v>42046.299999999996</v>
      </c>
      <c r="M72" s="2">
        <f t="shared" ref="M72:M164" si="10">SUM(F72,I72,L72)</f>
        <v>748162.92500000005</v>
      </c>
      <c r="N72" s="9">
        <v>72390.299999999988</v>
      </c>
      <c r="O72" s="63">
        <f t="shared" ref="O72:O164" si="11">SUM(M72:N72)</f>
        <v>820553.22500000009</v>
      </c>
    </row>
    <row r="73" spans="1:15" x14ac:dyDescent="0.25">
      <c r="A73" s="62">
        <v>41426</v>
      </c>
      <c r="B73" s="5">
        <v>9775.7999999999993</v>
      </c>
      <c r="C73" s="9">
        <v>2280.5</v>
      </c>
      <c r="D73" s="9">
        <v>3173.9</v>
      </c>
      <c r="E73" s="9">
        <v>510966.35</v>
      </c>
      <c r="F73" s="3">
        <f t="shared" si="8"/>
        <v>526196.54999999993</v>
      </c>
      <c r="G73" s="9">
        <v>28097.200000000001</v>
      </c>
      <c r="H73" s="9">
        <v>165588.6</v>
      </c>
      <c r="I73" s="9">
        <f t="shared" si="9"/>
        <v>193685.80000000002</v>
      </c>
      <c r="J73" s="9">
        <v>17596.900000000001</v>
      </c>
      <c r="K73" s="9">
        <v>18410.899999999998</v>
      </c>
      <c r="L73" s="9">
        <f t="shared" si="7"/>
        <v>36007.800000000003</v>
      </c>
      <c r="M73" s="2">
        <f t="shared" si="10"/>
        <v>755890.15</v>
      </c>
      <c r="N73" s="9">
        <v>72301.200000000012</v>
      </c>
      <c r="O73" s="63">
        <f t="shared" si="11"/>
        <v>828191.35000000009</v>
      </c>
    </row>
    <row r="74" spans="1:15" x14ac:dyDescent="0.25">
      <c r="A74" s="62">
        <v>41456</v>
      </c>
      <c r="B74" s="5">
        <v>9798.5</v>
      </c>
      <c r="C74" s="9">
        <v>4954</v>
      </c>
      <c r="D74" s="9">
        <v>3021.5</v>
      </c>
      <c r="E74" s="9">
        <v>494401.50833333336</v>
      </c>
      <c r="F74" s="3">
        <f t="shared" si="8"/>
        <v>512175.50833333336</v>
      </c>
      <c r="G74" s="9">
        <v>28656.799999999999</v>
      </c>
      <c r="H74" s="9">
        <v>185594.60000000003</v>
      </c>
      <c r="I74" s="9">
        <f t="shared" si="9"/>
        <v>214251.40000000002</v>
      </c>
      <c r="J74" s="9">
        <v>17622.5</v>
      </c>
      <c r="K74" s="9">
        <v>24649.899999999998</v>
      </c>
      <c r="L74" s="9">
        <f t="shared" si="7"/>
        <v>42272.399999999994</v>
      </c>
      <c r="M74" s="2">
        <f t="shared" si="10"/>
        <v>768699.30833333347</v>
      </c>
      <c r="N74" s="9">
        <v>69137.399999999994</v>
      </c>
      <c r="O74" s="63">
        <f t="shared" si="11"/>
        <v>837836.70833333349</v>
      </c>
    </row>
    <row r="75" spans="1:15" x14ac:dyDescent="0.25">
      <c r="A75" s="62">
        <v>41487</v>
      </c>
      <c r="B75" s="5">
        <v>10186.200000000001</v>
      </c>
      <c r="C75" s="9">
        <v>7259.2000000000007</v>
      </c>
      <c r="D75" s="9">
        <v>3298.3</v>
      </c>
      <c r="E75" s="9">
        <v>498958.26666666666</v>
      </c>
      <c r="F75" s="3">
        <f t="shared" si="8"/>
        <v>519701.96666666667</v>
      </c>
      <c r="G75" s="9">
        <v>28811.3</v>
      </c>
      <c r="H75" s="9">
        <v>184959.90000000002</v>
      </c>
      <c r="I75" s="9">
        <f t="shared" si="9"/>
        <v>213771.2</v>
      </c>
      <c r="J75" s="9">
        <v>20067.199999999997</v>
      </c>
      <c r="K75" s="9">
        <v>18835.900000000001</v>
      </c>
      <c r="L75" s="9">
        <f t="shared" si="7"/>
        <v>38903.1</v>
      </c>
      <c r="M75" s="2">
        <f t="shared" si="10"/>
        <v>772376.26666666672</v>
      </c>
      <c r="N75" s="9">
        <v>68175.899999999994</v>
      </c>
      <c r="O75" s="63">
        <f t="shared" si="11"/>
        <v>840552.16666666674</v>
      </c>
    </row>
    <row r="76" spans="1:15" x14ac:dyDescent="0.25">
      <c r="A76" s="62">
        <v>41518</v>
      </c>
      <c r="B76" s="5">
        <v>10368.299999999999</v>
      </c>
      <c r="C76" s="9">
        <v>10040.700000000001</v>
      </c>
      <c r="D76" s="9">
        <v>3400.7</v>
      </c>
      <c r="E76" s="9">
        <v>505996.62499999994</v>
      </c>
      <c r="F76" s="3">
        <f t="shared" si="8"/>
        <v>529806.32499999995</v>
      </c>
      <c r="G76" s="9">
        <v>29023.8</v>
      </c>
      <c r="H76" s="9">
        <v>180069.5</v>
      </c>
      <c r="I76" s="9">
        <f t="shared" si="9"/>
        <v>209093.3</v>
      </c>
      <c r="J76" s="9">
        <v>23371.599999999999</v>
      </c>
      <c r="K76" s="9">
        <v>28211.800000000003</v>
      </c>
      <c r="L76" s="9">
        <f t="shared" si="7"/>
        <v>51583.4</v>
      </c>
      <c r="M76" s="2">
        <f t="shared" si="10"/>
        <v>790483.02500000002</v>
      </c>
      <c r="N76" s="9">
        <v>77369.2</v>
      </c>
      <c r="O76" s="63">
        <f t="shared" si="11"/>
        <v>867852.22499999998</v>
      </c>
    </row>
    <row r="77" spans="1:15" x14ac:dyDescent="0.25">
      <c r="A77" s="62">
        <v>41548</v>
      </c>
      <c r="B77" s="5">
        <v>10325.5</v>
      </c>
      <c r="C77" s="9">
        <v>8334.1</v>
      </c>
      <c r="D77" s="9">
        <v>2815.9</v>
      </c>
      <c r="E77" s="9">
        <v>500359.38333333336</v>
      </c>
      <c r="F77" s="3">
        <f t="shared" si="8"/>
        <v>521834.88333333336</v>
      </c>
      <c r="G77" s="9">
        <v>26375.299999999996</v>
      </c>
      <c r="H77" s="9">
        <v>183755.7</v>
      </c>
      <c r="I77" s="9">
        <f t="shared" si="9"/>
        <v>210131</v>
      </c>
      <c r="J77" s="9">
        <v>20877.699999999997</v>
      </c>
      <c r="K77" s="9">
        <v>32375.999999999996</v>
      </c>
      <c r="L77" s="9">
        <f t="shared" si="7"/>
        <v>53253.7</v>
      </c>
      <c r="M77" s="2">
        <f t="shared" si="10"/>
        <v>785219.58333333326</v>
      </c>
      <c r="N77" s="9">
        <v>72657.700000000012</v>
      </c>
      <c r="O77" s="63">
        <f t="shared" si="11"/>
        <v>857877.28333333321</v>
      </c>
    </row>
    <row r="78" spans="1:15" x14ac:dyDescent="0.25">
      <c r="A78" s="62">
        <v>41579</v>
      </c>
      <c r="B78" s="5">
        <v>31152.799999999996</v>
      </c>
      <c r="C78" s="9">
        <v>7732.5</v>
      </c>
      <c r="D78" s="9">
        <v>2608.4</v>
      </c>
      <c r="E78" s="9">
        <v>479854.24166666676</v>
      </c>
      <c r="F78" s="3">
        <f t="shared" si="8"/>
        <v>521347.94166666677</v>
      </c>
      <c r="G78" s="9">
        <v>28276.3</v>
      </c>
      <c r="H78" s="9">
        <v>179282.19999999998</v>
      </c>
      <c r="I78" s="9">
        <f t="shared" si="9"/>
        <v>207558.49999999997</v>
      </c>
      <c r="J78" s="9">
        <v>19805.399999999998</v>
      </c>
      <c r="K78" s="9">
        <v>34175.5</v>
      </c>
      <c r="L78" s="9">
        <f t="shared" si="7"/>
        <v>53980.899999999994</v>
      </c>
      <c r="M78" s="2">
        <f t="shared" si="10"/>
        <v>782887.34166666679</v>
      </c>
      <c r="N78" s="9">
        <v>72528.900000000009</v>
      </c>
      <c r="O78" s="63">
        <f t="shared" si="11"/>
        <v>855416.24166666681</v>
      </c>
    </row>
    <row r="79" spans="1:15" x14ac:dyDescent="0.25">
      <c r="A79" s="62">
        <v>41609</v>
      </c>
      <c r="B79" s="5">
        <v>27883.9</v>
      </c>
      <c r="C79" s="9">
        <v>6959.0999999999995</v>
      </c>
      <c r="D79" s="9">
        <v>3893.5</v>
      </c>
      <c r="E79" s="9">
        <v>474569.70000000007</v>
      </c>
      <c r="F79" s="3">
        <f t="shared" si="8"/>
        <v>513306.20000000007</v>
      </c>
      <c r="G79" s="9">
        <v>27499.200000000004</v>
      </c>
      <c r="H79" s="9">
        <v>182002.60000000003</v>
      </c>
      <c r="I79" s="9">
        <f t="shared" si="9"/>
        <v>209501.80000000005</v>
      </c>
      <c r="J79" s="9">
        <v>19923.2</v>
      </c>
      <c r="K79" s="9">
        <v>35392.1</v>
      </c>
      <c r="L79" s="9">
        <f t="shared" si="7"/>
        <v>55315.3</v>
      </c>
      <c r="M79" s="2">
        <f t="shared" si="10"/>
        <v>778123.30000000016</v>
      </c>
      <c r="N79" s="9">
        <v>86828.200000000012</v>
      </c>
      <c r="O79" s="63">
        <f t="shared" si="11"/>
        <v>864951.50000000023</v>
      </c>
    </row>
    <row r="80" spans="1:15" x14ac:dyDescent="0.25">
      <c r="A80" s="62">
        <v>41640</v>
      </c>
      <c r="B80" s="5">
        <v>24652.7</v>
      </c>
      <c r="C80" s="9">
        <v>4917.4000000000005</v>
      </c>
      <c r="D80" s="9">
        <v>2491.5</v>
      </c>
      <c r="E80" s="9">
        <v>485224.25833333324</v>
      </c>
      <c r="F80" s="3">
        <f t="shared" si="8"/>
        <v>517285.85833333322</v>
      </c>
      <c r="G80" s="9">
        <v>27565</v>
      </c>
      <c r="H80" s="9">
        <v>184059.59999999998</v>
      </c>
      <c r="I80" s="9">
        <f t="shared" si="9"/>
        <v>211624.59999999998</v>
      </c>
      <c r="J80" s="9">
        <v>19961</v>
      </c>
      <c r="K80" s="9">
        <v>34997.200000000004</v>
      </c>
      <c r="L80" s="9">
        <f t="shared" si="7"/>
        <v>54958.200000000004</v>
      </c>
      <c r="M80" s="2">
        <f t="shared" si="10"/>
        <v>783868.65833333321</v>
      </c>
      <c r="N80" s="9">
        <v>81923.3</v>
      </c>
      <c r="O80" s="63">
        <f t="shared" si="11"/>
        <v>865791.95833333326</v>
      </c>
    </row>
    <row r="81" spans="1:15" x14ac:dyDescent="0.25">
      <c r="A81" s="62">
        <v>41671</v>
      </c>
      <c r="B81" s="5">
        <v>27441.5</v>
      </c>
      <c r="C81" s="9">
        <v>4616</v>
      </c>
      <c r="D81" s="9">
        <v>2547.5</v>
      </c>
      <c r="E81" s="9">
        <v>490034.11666666664</v>
      </c>
      <c r="F81" s="3">
        <f t="shared" si="8"/>
        <v>524639.1166666667</v>
      </c>
      <c r="G81" s="9">
        <v>27067.700000000004</v>
      </c>
      <c r="H81" s="9">
        <v>179935</v>
      </c>
      <c r="I81" s="9">
        <f t="shared" si="9"/>
        <v>207002.7</v>
      </c>
      <c r="J81" s="9">
        <v>20374.400000000001</v>
      </c>
      <c r="K81" s="9">
        <v>34584.1</v>
      </c>
      <c r="L81" s="9">
        <f t="shared" si="7"/>
        <v>54958.5</v>
      </c>
      <c r="M81" s="2">
        <f t="shared" si="10"/>
        <v>786600.31666666665</v>
      </c>
      <c r="N81" s="9">
        <v>91046.700000000012</v>
      </c>
      <c r="O81" s="63">
        <f t="shared" si="11"/>
        <v>877647.0166666666</v>
      </c>
    </row>
    <row r="82" spans="1:15" x14ac:dyDescent="0.25">
      <c r="A82" s="62">
        <v>41699</v>
      </c>
      <c r="B82" s="5">
        <v>29163.899999999998</v>
      </c>
      <c r="C82" s="9">
        <v>3429.7000000000003</v>
      </c>
      <c r="D82" s="9">
        <v>2473.4</v>
      </c>
      <c r="E82" s="9">
        <v>493722.07500000007</v>
      </c>
      <c r="F82" s="3">
        <f t="shared" si="8"/>
        <v>528789.07500000007</v>
      </c>
      <c r="G82" s="9">
        <v>27124.3</v>
      </c>
      <c r="H82" s="9">
        <v>176360.3</v>
      </c>
      <c r="I82" s="9">
        <f t="shared" si="9"/>
        <v>203484.59999999998</v>
      </c>
      <c r="J82" s="9">
        <v>20450.199999999997</v>
      </c>
      <c r="K82" s="9">
        <v>33467.5</v>
      </c>
      <c r="L82" s="9">
        <f t="shared" si="7"/>
        <v>53917.7</v>
      </c>
      <c r="M82" s="2">
        <f t="shared" si="10"/>
        <v>786191.375</v>
      </c>
      <c r="N82" s="9">
        <v>87233.2</v>
      </c>
      <c r="O82" s="63">
        <f t="shared" si="11"/>
        <v>873424.57499999995</v>
      </c>
    </row>
    <row r="83" spans="1:15" x14ac:dyDescent="0.25">
      <c r="A83" s="62">
        <v>41730</v>
      </c>
      <c r="B83" s="5">
        <v>29706.799999999996</v>
      </c>
      <c r="C83" s="9">
        <v>3442.8</v>
      </c>
      <c r="D83" s="9">
        <v>2313.6</v>
      </c>
      <c r="E83" s="9">
        <v>493844.83333333331</v>
      </c>
      <c r="F83" s="3">
        <f t="shared" si="8"/>
        <v>529308.03333333333</v>
      </c>
      <c r="G83" s="9">
        <v>26811</v>
      </c>
      <c r="H83" s="9">
        <v>174259.9</v>
      </c>
      <c r="I83" s="9">
        <f t="shared" si="9"/>
        <v>201070.9</v>
      </c>
      <c r="J83" s="9">
        <v>20539.800000000003</v>
      </c>
      <c r="K83" s="9">
        <v>36459.4</v>
      </c>
      <c r="L83" s="9">
        <f t="shared" si="7"/>
        <v>56999.200000000004</v>
      </c>
      <c r="M83" s="2">
        <f t="shared" si="10"/>
        <v>787378.1333333333</v>
      </c>
      <c r="N83" s="9">
        <v>82881.7</v>
      </c>
      <c r="O83" s="63">
        <f t="shared" si="11"/>
        <v>870259.83333333326</v>
      </c>
    </row>
    <row r="84" spans="1:15" x14ac:dyDescent="0.25">
      <c r="A84" s="62">
        <v>41760</v>
      </c>
      <c r="B84" s="5">
        <v>29348.1</v>
      </c>
      <c r="C84" s="9">
        <v>6125.6</v>
      </c>
      <c r="D84" s="9">
        <v>2862.7</v>
      </c>
      <c r="E84" s="9">
        <v>490855.09166666667</v>
      </c>
      <c r="F84" s="3">
        <f t="shared" si="8"/>
        <v>529191.4916666667</v>
      </c>
      <c r="G84" s="9">
        <v>27127.4</v>
      </c>
      <c r="H84" s="9">
        <v>178115.80000000002</v>
      </c>
      <c r="I84" s="9">
        <f t="shared" si="9"/>
        <v>205243.2</v>
      </c>
      <c r="J84" s="9">
        <v>21800.5</v>
      </c>
      <c r="K84" s="9">
        <v>37840</v>
      </c>
      <c r="L84" s="9">
        <f t="shared" si="7"/>
        <v>59640.5</v>
      </c>
      <c r="M84" s="2">
        <f t="shared" si="10"/>
        <v>794075.19166666665</v>
      </c>
      <c r="N84" s="9">
        <v>82500.5</v>
      </c>
      <c r="O84" s="63">
        <f t="shared" si="11"/>
        <v>876575.69166666665</v>
      </c>
    </row>
    <row r="85" spans="1:15" x14ac:dyDescent="0.25">
      <c r="A85" s="62">
        <v>41791</v>
      </c>
      <c r="B85" s="5">
        <v>29476.400000000001</v>
      </c>
      <c r="C85" s="9">
        <v>8897.7999999999993</v>
      </c>
      <c r="D85" s="9">
        <v>2762.2</v>
      </c>
      <c r="E85" s="9">
        <v>505269.05</v>
      </c>
      <c r="F85" s="3">
        <f t="shared" si="8"/>
        <v>546405.44999999995</v>
      </c>
      <c r="G85" s="9">
        <v>27046.1</v>
      </c>
      <c r="H85" s="9">
        <v>177298.6</v>
      </c>
      <c r="I85" s="9">
        <f t="shared" si="9"/>
        <v>204344.7</v>
      </c>
      <c r="J85" s="9">
        <v>24684.999999999996</v>
      </c>
      <c r="K85" s="9">
        <v>43095.199999999997</v>
      </c>
      <c r="L85" s="9">
        <f t="shared" si="7"/>
        <v>67780.2</v>
      </c>
      <c r="M85" s="2">
        <f t="shared" si="10"/>
        <v>818530.34999999986</v>
      </c>
      <c r="N85" s="9">
        <v>84208.6</v>
      </c>
      <c r="O85" s="63">
        <f t="shared" si="11"/>
        <v>902738.94999999984</v>
      </c>
    </row>
    <row r="86" spans="1:15" x14ac:dyDescent="0.25">
      <c r="A86" s="62">
        <v>41821</v>
      </c>
      <c r="B86" s="5">
        <v>11392</v>
      </c>
      <c r="C86" s="9">
        <v>17144.100000000002</v>
      </c>
      <c r="D86" s="9">
        <v>2940.2</v>
      </c>
      <c r="E86" s="9">
        <v>493378.99166666664</v>
      </c>
      <c r="F86" s="3">
        <f t="shared" si="8"/>
        <v>524855.29166666663</v>
      </c>
      <c r="G86" s="9">
        <v>27127.200000000001</v>
      </c>
      <c r="H86" s="9">
        <v>195093.7</v>
      </c>
      <c r="I86" s="9">
        <f t="shared" si="9"/>
        <v>222220.90000000002</v>
      </c>
      <c r="J86" s="9">
        <v>21335.9</v>
      </c>
      <c r="K86" s="9">
        <v>62848.7</v>
      </c>
      <c r="L86" s="9">
        <f t="shared" si="7"/>
        <v>84184.6</v>
      </c>
      <c r="M86" s="2">
        <f t="shared" si="10"/>
        <v>831260.79166666663</v>
      </c>
      <c r="N86" s="9">
        <v>63391.5</v>
      </c>
      <c r="O86" s="63">
        <f t="shared" si="11"/>
        <v>894652.29166666663</v>
      </c>
    </row>
    <row r="87" spans="1:15" x14ac:dyDescent="0.25">
      <c r="A87" s="62">
        <v>41852</v>
      </c>
      <c r="B87" s="5">
        <v>11215.3</v>
      </c>
      <c r="C87" s="9">
        <v>14401.300000000001</v>
      </c>
      <c r="D87" s="9">
        <v>3251.5</v>
      </c>
      <c r="E87" s="9">
        <v>522631.67777777772</v>
      </c>
      <c r="F87" s="3">
        <f t="shared" si="8"/>
        <v>551499.77777777775</v>
      </c>
      <c r="G87" s="9">
        <v>28076.6</v>
      </c>
      <c r="H87" s="9">
        <v>182298.2</v>
      </c>
      <c r="I87" s="9">
        <f t="shared" si="9"/>
        <v>210374.80000000002</v>
      </c>
      <c r="J87" s="9">
        <v>21664.199999999997</v>
      </c>
      <c r="K87" s="9">
        <v>64787.700000000004</v>
      </c>
      <c r="L87" s="9">
        <f t="shared" si="7"/>
        <v>86451.9</v>
      </c>
      <c r="M87" s="2">
        <f t="shared" si="10"/>
        <v>848326.47777777782</v>
      </c>
      <c r="N87" s="9">
        <v>103931.1</v>
      </c>
      <c r="O87" s="63">
        <f t="shared" si="11"/>
        <v>952257.5777777778</v>
      </c>
    </row>
    <row r="88" spans="1:15" x14ac:dyDescent="0.25">
      <c r="A88" s="62">
        <v>41883</v>
      </c>
      <c r="B88" s="5">
        <v>12049</v>
      </c>
      <c r="C88" s="9">
        <v>9326.7999999999993</v>
      </c>
      <c r="D88" s="9">
        <v>2205</v>
      </c>
      <c r="E88" s="9">
        <v>521714.68611111102</v>
      </c>
      <c r="F88" s="3">
        <f t="shared" si="8"/>
        <v>545295.48611111101</v>
      </c>
      <c r="G88" s="9">
        <v>28163.9</v>
      </c>
      <c r="H88" s="9">
        <v>177514</v>
      </c>
      <c r="I88" s="9">
        <f t="shared" si="9"/>
        <v>205677.9</v>
      </c>
      <c r="J88" s="9">
        <v>22031.600000000002</v>
      </c>
      <c r="K88" s="9">
        <v>69409.600000000006</v>
      </c>
      <c r="L88" s="9">
        <f t="shared" si="7"/>
        <v>91441.200000000012</v>
      </c>
      <c r="M88" s="2">
        <f t="shared" si="10"/>
        <v>842414.5861111111</v>
      </c>
      <c r="N88" s="9">
        <v>83066</v>
      </c>
      <c r="O88" s="63">
        <f t="shared" si="11"/>
        <v>925480.5861111111</v>
      </c>
    </row>
    <row r="89" spans="1:15" x14ac:dyDescent="0.25">
      <c r="A89" s="62">
        <v>41913</v>
      </c>
      <c r="B89" s="5">
        <v>13123.3</v>
      </c>
      <c r="C89" s="9">
        <v>5299.8</v>
      </c>
      <c r="D89" s="9">
        <v>3600.4</v>
      </c>
      <c r="E89" s="9">
        <v>523103.94259259256</v>
      </c>
      <c r="F89" s="3">
        <f t="shared" si="8"/>
        <v>545127.44259259256</v>
      </c>
      <c r="G89" s="9">
        <v>20182.400000000001</v>
      </c>
      <c r="H89" s="9">
        <v>177154.6</v>
      </c>
      <c r="I89" s="9">
        <f t="shared" si="9"/>
        <v>197337</v>
      </c>
      <c r="J89" s="9">
        <v>32212.300000000003</v>
      </c>
      <c r="K89" s="9">
        <v>71879.199999999997</v>
      </c>
      <c r="L89" s="9">
        <f t="shared" si="7"/>
        <v>104091.5</v>
      </c>
      <c r="M89" s="2">
        <f t="shared" si="10"/>
        <v>846555.94259259256</v>
      </c>
      <c r="N89" s="9">
        <v>87831.2</v>
      </c>
      <c r="O89" s="63">
        <f t="shared" si="11"/>
        <v>934387.14259259251</v>
      </c>
    </row>
    <row r="90" spans="1:15" x14ac:dyDescent="0.25">
      <c r="A90" s="62">
        <v>41944</v>
      </c>
      <c r="B90" s="5">
        <v>13482.5</v>
      </c>
      <c r="C90" s="9">
        <v>2124.3999999999996</v>
      </c>
      <c r="D90" s="9">
        <v>5206.4000000000005</v>
      </c>
      <c r="E90" s="9">
        <v>520401.36450617289</v>
      </c>
      <c r="F90" s="3">
        <f t="shared" si="8"/>
        <v>541214.66450617288</v>
      </c>
      <c r="G90" s="9">
        <v>20347.8</v>
      </c>
      <c r="H90" s="9">
        <v>185413.40000000002</v>
      </c>
      <c r="I90" s="9">
        <f t="shared" si="9"/>
        <v>205761.2</v>
      </c>
      <c r="J90" s="9">
        <v>32884.699999999997</v>
      </c>
      <c r="K90" s="9">
        <v>75042.599999999991</v>
      </c>
      <c r="L90" s="9">
        <f t="shared" si="7"/>
        <v>107927.29999999999</v>
      </c>
      <c r="M90" s="2">
        <f t="shared" si="10"/>
        <v>854903.16450617299</v>
      </c>
      <c r="N90" s="9">
        <v>100417.2</v>
      </c>
      <c r="O90" s="63">
        <f t="shared" si="11"/>
        <v>955320.36450617295</v>
      </c>
    </row>
    <row r="91" spans="1:15" x14ac:dyDescent="0.25">
      <c r="A91" s="62">
        <v>41974</v>
      </c>
      <c r="B91" s="5">
        <v>14479.800000000001</v>
      </c>
      <c r="C91" s="9">
        <v>1179.5999999999999</v>
      </c>
      <c r="D91" s="9">
        <v>5745.1</v>
      </c>
      <c r="E91" s="9">
        <v>530683.6</v>
      </c>
      <c r="F91" s="3">
        <f t="shared" si="8"/>
        <v>552088.1</v>
      </c>
      <c r="G91" s="9">
        <v>20459.5</v>
      </c>
      <c r="H91" s="9">
        <v>192646.5</v>
      </c>
      <c r="I91" s="9">
        <f t="shared" si="9"/>
        <v>213106</v>
      </c>
      <c r="J91" s="9">
        <v>32849.9</v>
      </c>
      <c r="K91" s="9">
        <v>71698.200000000012</v>
      </c>
      <c r="L91" s="9">
        <f t="shared" si="7"/>
        <v>104548.1</v>
      </c>
      <c r="M91" s="2">
        <f t="shared" si="10"/>
        <v>869742.2</v>
      </c>
      <c r="N91" s="9">
        <v>90359.4</v>
      </c>
      <c r="O91" s="63">
        <f t="shared" si="11"/>
        <v>960101.6</v>
      </c>
    </row>
    <row r="92" spans="1:15" x14ac:dyDescent="0.25">
      <c r="A92" s="62">
        <v>42005</v>
      </c>
      <c r="B92" s="5">
        <v>14978.7</v>
      </c>
      <c r="C92" s="9">
        <v>805</v>
      </c>
      <c r="D92" s="9">
        <v>3290.4</v>
      </c>
      <c r="E92" s="9">
        <v>523888.69999999995</v>
      </c>
      <c r="F92" s="3">
        <f t="shared" si="8"/>
        <v>542962.79999999993</v>
      </c>
      <c r="G92" s="9">
        <v>20324.600000000002</v>
      </c>
      <c r="H92" s="9">
        <v>193755.59999999998</v>
      </c>
      <c r="I92" s="9">
        <f t="shared" si="9"/>
        <v>214080.19999999998</v>
      </c>
      <c r="J92" s="9">
        <v>33109.9</v>
      </c>
      <c r="K92" s="9">
        <v>69865.400000000009</v>
      </c>
      <c r="L92" s="9">
        <f t="shared" si="7"/>
        <v>102975.30000000002</v>
      </c>
      <c r="M92" s="2">
        <f t="shared" si="10"/>
        <v>860018.29999999993</v>
      </c>
      <c r="N92" s="9">
        <v>82322.7</v>
      </c>
      <c r="O92" s="63">
        <f t="shared" si="11"/>
        <v>942340.99999999988</v>
      </c>
    </row>
    <row r="93" spans="1:15" x14ac:dyDescent="0.25">
      <c r="A93" s="62">
        <v>42036</v>
      </c>
      <c r="B93" s="5">
        <v>16868.7</v>
      </c>
      <c r="C93" s="9">
        <v>802.4</v>
      </c>
      <c r="D93" s="9">
        <v>2478.1</v>
      </c>
      <c r="E93" s="9">
        <v>519555</v>
      </c>
      <c r="F93" s="3">
        <f t="shared" si="8"/>
        <v>539704.19999999995</v>
      </c>
      <c r="G93" s="9">
        <v>19904.3</v>
      </c>
      <c r="H93" s="9">
        <v>191955.90000000002</v>
      </c>
      <c r="I93" s="9">
        <f t="shared" si="9"/>
        <v>211860.2</v>
      </c>
      <c r="J93" s="9">
        <v>34558</v>
      </c>
      <c r="K93" s="9">
        <v>65448.1</v>
      </c>
      <c r="L93" s="9">
        <f t="shared" si="7"/>
        <v>100006.1</v>
      </c>
      <c r="M93" s="2">
        <f t="shared" si="10"/>
        <v>851570.49999999988</v>
      </c>
      <c r="N93" s="9">
        <v>75041.899999999994</v>
      </c>
      <c r="O93" s="63">
        <f t="shared" si="11"/>
        <v>926612.39999999991</v>
      </c>
    </row>
    <row r="94" spans="1:15" x14ac:dyDescent="0.25">
      <c r="A94" s="62">
        <v>42064</v>
      </c>
      <c r="B94" s="5">
        <v>17593.900000000001</v>
      </c>
      <c r="C94" s="9">
        <v>948</v>
      </c>
      <c r="D94" s="9">
        <v>2852.2</v>
      </c>
      <c r="E94" s="9">
        <v>523801.1</v>
      </c>
      <c r="F94" s="3">
        <f t="shared" si="8"/>
        <v>545195.19999999995</v>
      </c>
      <c r="G94" s="9">
        <v>19733.3</v>
      </c>
      <c r="H94" s="9">
        <v>198106</v>
      </c>
      <c r="I94" s="9">
        <f t="shared" si="9"/>
        <v>217839.3</v>
      </c>
      <c r="J94" s="9">
        <v>34738.799999999996</v>
      </c>
      <c r="K94" s="9">
        <v>64074.9</v>
      </c>
      <c r="L94" s="9">
        <f t="shared" si="7"/>
        <v>98813.7</v>
      </c>
      <c r="M94" s="2">
        <f t="shared" si="10"/>
        <v>861848.2</v>
      </c>
      <c r="N94" s="9">
        <v>78483.100000000006</v>
      </c>
      <c r="O94" s="63">
        <f t="shared" si="11"/>
        <v>940331.29999999993</v>
      </c>
    </row>
    <row r="95" spans="1:15" x14ac:dyDescent="0.25">
      <c r="A95" s="62">
        <v>42095</v>
      </c>
      <c r="B95" s="5">
        <v>19446.199999999997</v>
      </c>
      <c r="C95" s="9">
        <v>6028.7</v>
      </c>
      <c r="D95" s="9">
        <v>2742.9</v>
      </c>
      <c r="E95" s="9">
        <v>528455.6</v>
      </c>
      <c r="F95" s="3">
        <f t="shared" si="8"/>
        <v>556673.4</v>
      </c>
      <c r="G95" s="9">
        <v>19426.899999999998</v>
      </c>
      <c r="H95" s="9">
        <v>203114.7</v>
      </c>
      <c r="I95" s="9">
        <f t="shared" si="9"/>
        <v>222541.6</v>
      </c>
      <c r="J95" s="9">
        <v>35368.199999999997</v>
      </c>
      <c r="K95" s="9">
        <v>65598.099999999991</v>
      </c>
      <c r="L95" s="9">
        <f t="shared" si="7"/>
        <v>100966.29999999999</v>
      </c>
      <c r="M95" s="2">
        <f t="shared" si="10"/>
        <v>880181.3</v>
      </c>
      <c r="N95" s="9">
        <v>63454.5</v>
      </c>
      <c r="O95" s="63">
        <f t="shared" si="11"/>
        <v>943635.8</v>
      </c>
    </row>
    <row r="96" spans="1:15" x14ac:dyDescent="0.25">
      <c r="A96" s="62">
        <v>42125</v>
      </c>
      <c r="B96" s="5">
        <v>18267</v>
      </c>
      <c r="C96" s="9">
        <v>12004.200000000003</v>
      </c>
      <c r="D96" s="9">
        <v>4722.1000000000004</v>
      </c>
      <c r="E96" s="9">
        <v>523243.7</v>
      </c>
      <c r="F96" s="3">
        <f t="shared" si="8"/>
        <v>558237</v>
      </c>
      <c r="G96" s="9">
        <v>19287.300000000003</v>
      </c>
      <c r="H96" s="9">
        <v>204358.89999999997</v>
      </c>
      <c r="I96" s="9">
        <f t="shared" si="9"/>
        <v>223646.19999999995</v>
      </c>
      <c r="J96" s="9">
        <v>35226.9</v>
      </c>
      <c r="K96" s="9">
        <v>68235.899999999994</v>
      </c>
      <c r="L96" s="9">
        <f t="shared" si="7"/>
        <v>103462.79999999999</v>
      </c>
      <c r="M96" s="2">
        <f t="shared" si="10"/>
        <v>885346</v>
      </c>
      <c r="N96" s="9">
        <v>58533.2</v>
      </c>
      <c r="O96" s="63">
        <f t="shared" si="11"/>
        <v>943879.2</v>
      </c>
    </row>
    <row r="97" spans="1:15" x14ac:dyDescent="0.25">
      <c r="A97" s="62">
        <v>42156</v>
      </c>
      <c r="B97" s="5">
        <v>17841.100000000002</v>
      </c>
      <c r="C97" s="9">
        <v>16301.600000000002</v>
      </c>
      <c r="D97" s="9">
        <v>5054.2000000000007</v>
      </c>
      <c r="E97" s="9">
        <v>527814.5</v>
      </c>
      <c r="F97" s="3">
        <f t="shared" si="8"/>
        <v>567011.4</v>
      </c>
      <c r="G97" s="9">
        <v>18397.8</v>
      </c>
      <c r="H97" s="9">
        <v>194241.8</v>
      </c>
      <c r="I97" s="9">
        <f t="shared" si="9"/>
        <v>212639.59999999998</v>
      </c>
      <c r="J97" s="9">
        <v>35141.1</v>
      </c>
      <c r="K97" s="9">
        <v>69475.3</v>
      </c>
      <c r="L97" s="9">
        <f t="shared" si="7"/>
        <v>104616.4</v>
      </c>
      <c r="M97" s="2">
        <f t="shared" si="10"/>
        <v>884267.4</v>
      </c>
      <c r="N97" s="9">
        <v>77819</v>
      </c>
      <c r="O97" s="63">
        <f t="shared" si="11"/>
        <v>962086.40000000002</v>
      </c>
    </row>
    <row r="98" spans="1:15" x14ac:dyDescent="0.25">
      <c r="A98" s="62">
        <v>42186</v>
      </c>
      <c r="B98" s="5">
        <v>17053.900000000001</v>
      </c>
      <c r="C98" s="9">
        <v>19153.599999999999</v>
      </c>
      <c r="D98" s="9">
        <v>4536.4000000000005</v>
      </c>
      <c r="E98" s="9">
        <v>531845.58333333326</v>
      </c>
      <c r="F98" s="3">
        <f t="shared" si="8"/>
        <v>572589.48333333328</v>
      </c>
      <c r="G98" s="9">
        <v>18259.100000000002</v>
      </c>
      <c r="H98" s="9">
        <v>191028.40000000002</v>
      </c>
      <c r="I98" s="9">
        <f t="shared" si="9"/>
        <v>209287.50000000003</v>
      </c>
      <c r="J98" s="9">
        <v>35104.300000000003</v>
      </c>
      <c r="K98" s="9">
        <v>70702.899999999994</v>
      </c>
      <c r="L98" s="9">
        <f t="shared" si="7"/>
        <v>105807.2</v>
      </c>
      <c r="M98" s="2">
        <f t="shared" si="10"/>
        <v>887684.18333333323</v>
      </c>
      <c r="N98" s="9">
        <v>86095.9</v>
      </c>
      <c r="O98" s="63">
        <f t="shared" si="11"/>
        <v>973780.08333333326</v>
      </c>
    </row>
    <row r="99" spans="1:15" x14ac:dyDescent="0.25">
      <c r="A99" s="62">
        <v>42217</v>
      </c>
      <c r="B99" s="5">
        <v>21136.6</v>
      </c>
      <c r="C99" s="9">
        <v>20936.000000000007</v>
      </c>
      <c r="D99" s="9">
        <v>4096.3</v>
      </c>
      <c r="E99" s="9">
        <v>520777.39999999997</v>
      </c>
      <c r="F99" s="3">
        <f t="shared" si="8"/>
        <v>566946.29999999993</v>
      </c>
      <c r="G99" s="9">
        <v>18670.7</v>
      </c>
      <c r="H99" s="9">
        <v>197921.2</v>
      </c>
      <c r="I99" s="9">
        <f t="shared" si="9"/>
        <v>216591.90000000002</v>
      </c>
      <c r="J99" s="9">
        <v>35379.1</v>
      </c>
      <c r="K99" s="9">
        <v>71407.8</v>
      </c>
      <c r="L99" s="9">
        <f t="shared" si="7"/>
        <v>106786.9</v>
      </c>
      <c r="M99" s="2">
        <f t="shared" si="10"/>
        <v>890325.1</v>
      </c>
      <c r="N99" s="9">
        <v>72370.899999999994</v>
      </c>
      <c r="O99" s="63">
        <f t="shared" si="11"/>
        <v>962696</v>
      </c>
    </row>
    <row r="100" spans="1:15" x14ac:dyDescent="0.25">
      <c r="A100" s="62">
        <v>42248</v>
      </c>
      <c r="B100" s="5">
        <v>22750.200000000004</v>
      </c>
      <c r="C100" s="9">
        <v>21264.1</v>
      </c>
      <c r="D100" s="9">
        <v>3956.7999999999997</v>
      </c>
      <c r="E100" s="9">
        <v>528607.08333333337</v>
      </c>
      <c r="F100" s="3">
        <f t="shared" si="8"/>
        <v>576578.18333333335</v>
      </c>
      <c r="G100" s="9">
        <v>18375.3</v>
      </c>
      <c r="H100" s="9">
        <v>191513.8</v>
      </c>
      <c r="I100" s="9">
        <f t="shared" si="9"/>
        <v>209889.09999999998</v>
      </c>
      <c r="J100" s="9">
        <v>35044.700000000004</v>
      </c>
      <c r="K100" s="9">
        <v>71652.899999999994</v>
      </c>
      <c r="L100" s="9">
        <f t="shared" si="7"/>
        <v>106697.60000000001</v>
      </c>
      <c r="M100" s="2">
        <f t="shared" si="10"/>
        <v>893164.8833333333</v>
      </c>
      <c r="N100" s="9">
        <v>43778.400000000001</v>
      </c>
      <c r="O100" s="63">
        <f t="shared" si="11"/>
        <v>936943.28333333333</v>
      </c>
    </row>
    <row r="101" spans="1:15" x14ac:dyDescent="0.25">
      <c r="A101" s="62">
        <v>42278</v>
      </c>
      <c r="B101" s="5">
        <v>20561.3</v>
      </c>
      <c r="C101" s="9">
        <v>18146.099999999999</v>
      </c>
      <c r="D101" s="9">
        <v>3975.5</v>
      </c>
      <c r="E101" s="9">
        <v>529813.64444444457</v>
      </c>
      <c r="F101" s="3">
        <f t="shared" si="8"/>
        <v>572496.54444444459</v>
      </c>
      <c r="G101" s="9">
        <v>18926.000000000004</v>
      </c>
      <c r="H101" s="9">
        <v>184904.19999999998</v>
      </c>
      <c r="I101" s="9">
        <f t="shared" si="9"/>
        <v>203830.19999999998</v>
      </c>
      <c r="J101" s="9">
        <v>37852</v>
      </c>
      <c r="K101" s="9">
        <v>71308.3</v>
      </c>
      <c r="L101" s="9">
        <f t="shared" si="7"/>
        <v>109160.3</v>
      </c>
      <c r="M101" s="2">
        <f t="shared" si="10"/>
        <v>885487.04444444459</v>
      </c>
      <c r="N101" s="9">
        <v>57922.399999999994</v>
      </c>
      <c r="O101" s="63">
        <f t="shared" si="11"/>
        <v>943409.44444444461</v>
      </c>
    </row>
    <row r="102" spans="1:15" x14ac:dyDescent="0.25">
      <c r="A102" s="62">
        <v>42309</v>
      </c>
      <c r="B102" s="5">
        <v>164284.09999999998</v>
      </c>
      <c r="C102" s="9">
        <v>9523.2000000000007</v>
      </c>
      <c r="D102" s="9">
        <v>11144.8</v>
      </c>
      <c r="E102" s="9">
        <v>415554.05740740738</v>
      </c>
      <c r="F102" s="3">
        <f t="shared" si="8"/>
        <v>600506.15740740742</v>
      </c>
      <c r="G102" s="9">
        <v>18540.3</v>
      </c>
      <c r="H102" s="9">
        <v>162616.5</v>
      </c>
      <c r="I102" s="9">
        <f t="shared" si="9"/>
        <v>181156.8</v>
      </c>
      <c r="J102" s="9">
        <v>63262.19999999999</v>
      </c>
      <c r="K102" s="9">
        <v>51573</v>
      </c>
      <c r="L102" s="9">
        <f t="shared" si="7"/>
        <v>114835.19999999998</v>
      </c>
      <c r="M102" s="2">
        <f t="shared" si="10"/>
        <v>896498.15740740742</v>
      </c>
      <c r="N102" s="9">
        <v>38298.800000000003</v>
      </c>
      <c r="O102" s="63">
        <f t="shared" si="11"/>
        <v>934796.95740740746</v>
      </c>
    </row>
    <row r="103" spans="1:15" x14ac:dyDescent="0.25">
      <c r="A103" s="62">
        <v>42339</v>
      </c>
      <c r="B103" s="5">
        <v>166493.10000000003</v>
      </c>
      <c r="C103" s="9">
        <v>6807.3</v>
      </c>
      <c r="D103" s="9">
        <v>5745.1</v>
      </c>
      <c r="E103" s="9">
        <v>400292.69999999995</v>
      </c>
      <c r="F103" s="3">
        <f t="shared" si="8"/>
        <v>579338.19999999995</v>
      </c>
      <c r="G103" s="9">
        <v>17564.199999999997</v>
      </c>
      <c r="H103" s="9">
        <v>162563.79999999999</v>
      </c>
      <c r="I103" s="9">
        <f t="shared" si="9"/>
        <v>180128</v>
      </c>
      <c r="J103" s="9">
        <v>62507.199999999997</v>
      </c>
      <c r="K103" s="9">
        <v>54034.8</v>
      </c>
      <c r="L103" s="9">
        <f t="shared" si="7"/>
        <v>116542</v>
      </c>
      <c r="M103" s="2">
        <f t="shared" si="10"/>
        <v>876008.2</v>
      </c>
      <c r="N103" s="9">
        <v>84709.4</v>
      </c>
      <c r="O103" s="63">
        <f t="shared" si="11"/>
        <v>960717.6</v>
      </c>
    </row>
    <row r="104" spans="1:15" x14ac:dyDescent="0.25">
      <c r="A104" s="62">
        <v>42370</v>
      </c>
      <c r="B104" s="5">
        <v>178092.9</v>
      </c>
      <c r="C104" s="9">
        <v>5608.2</v>
      </c>
      <c r="D104" s="9">
        <v>5751.2</v>
      </c>
      <c r="E104" s="9">
        <v>404692.80833333329</v>
      </c>
      <c r="F104" s="3">
        <f t="shared" si="8"/>
        <v>594145.10833333328</v>
      </c>
      <c r="G104" s="9">
        <v>17668.300000000003</v>
      </c>
      <c r="H104" s="9">
        <v>162720.29999999999</v>
      </c>
      <c r="I104" s="9">
        <f t="shared" si="9"/>
        <v>180388.59999999998</v>
      </c>
      <c r="J104" s="9">
        <v>64902.1</v>
      </c>
      <c r="K104" s="9">
        <v>51990.6</v>
      </c>
      <c r="L104" s="9">
        <f t="shared" si="7"/>
        <v>116892.7</v>
      </c>
      <c r="M104" s="2">
        <f t="shared" si="10"/>
        <v>891426.40833333321</v>
      </c>
      <c r="N104" s="9">
        <v>83258</v>
      </c>
      <c r="O104" s="63">
        <f t="shared" si="11"/>
        <v>974684.40833333321</v>
      </c>
    </row>
    <row r="105" spans="1:15" x14ac:dyDescent="0.25">
      <c r="A105" s="62">
        <v>42401</v>
      </c>
      <c r="B105" s="5">
        <v>183679.99999999997</v>
      </c>
      <c r="C105" s="9">
        <v>3600.2000000000003</v>
      </c>
      <c r="D105" s="9">
        <v>4880.3999999999996</v>
      </c>
      <c r="E105" s="9">
        <v>406954.51666666666</v>
      </c>
      <c r="F105" s="3">
        <f t="shared" si="8"/>
        <v>599115.1166666667</v>
      </c>
      <c r="G105" s="9">
        <v>17961.600000000002</v>
      </c>
      <c r="H105" s="9">
        <v>159341.5</v>
      </c>
      <c r="I105" s="9">
        <f t="shared" si="9"/>
        <v>177303.1</v>
      </c>
      <c r="J105" s="9">
        <v>66562.400000000009</v>
      </c>
      <c r="K105" s="9">
        <v>49910.900000000009</v>
      </c>
      <c r="L105" s="9">
        <f t="shared" si="7"/>
        <v>116473.30000000002</v>
      </c>
      <c r="M105" s="2">
        <f t="shared" si="10"/>
        <v>892891.51666666672</v>
      </c>
      <c r="N105" s="9">
        <v>76793.899999999994</v>
      </c>
      <c r="O105" s="63">
        <f t="shared" si="11"/>
        <v>969685.41666666674</v>
      </c>
    </row>
    <row r="106" spans="1:15" x14ac:dyDescent="0.25">
      <c r="A106" s="62">
        <v>42430</v>
      </c>
      <c r="B106" s="5">
        <v>180925.99999999997</v>
      </c>
      <c r="C106" s="9">
        <v>2709.9</v>
      </c>
      <c r="D106" s="9">
        <v>5282.1</v>
      </c>
      <c r="E106" s="9">
        <v>408032.92499999999</v>
      </c>
      <c r="F106" s="3">
        <f t="shared" si="8"/>
        <v>596950.92499999993</v>
      </c>
      <c r="G106" s="9">
        <v>17676.199999999997</v>
      </c>
      <c r="H106" s="9">
        <v>167708</v>
      </c>
      <c r="I106" s="9">
        <f t="shared" si="9"/>
        <v>185384.2</v>
      </c>
      <c r="J106" s="9">
        <v>65125.700000000004</v>
      </c>
      <c r="K106" s="9">
        <v>49837.8</v>
      </c>
      <c r="L106" s="9">
        <f t="shared" si="7"/>
        <v>114963.5</v>
      </c>
      <c r="M106" s="2">
        <f t="shared" si="10"/>
        <v>897298.625</v>
      </c>
      <c r="N106" s="9">
        <v>65419.9</v>
      </c>
      <c r="O106" s="63">
        <f t="shared" si="11"/>
        <v>962718.52500000002</v>
      </c>
    </row>
    <row r="107" spans="1:15" x14ac:dyDescent="0.25">
      <c r="A107" s="62">
        <v>42461</v>
      </c>
      <c r="B107" s="5">
        <v>181159.00000000003</v>
      </c>
      <c r="C107" s="9">
        <v>5827.7</v>
      </c>
      <c r="D107" s="9">
        <v>2533.8000000000002</v>
      </c>
      <c r="E107" s="9">
        <v>405346.03333333333</v>
      </c>
      <c r="F107" s="3">
        <f t="shared" si="8"/>
        <v>594866.53333333333</v>
      </c>
      <c r="G107" s="9">
        <v>17791.599999999999</v>
      </c>
      <c r="H107" s="9">
        <v>169913.60000000001</v>
      </c>
      <c r="I107" s="9">
        <f t="shared" si="9"/>
        <v>187705.2</v>
      </c>
      <c r="J107" s="9">
        <v>65827.3</v>
      </c>
      <c r="K107" s="9">
        <v>49700</v>
      </c>
      <c r="L107" s="9">
        <f t="shared" si="7"/>
        <v>115527.3</v>
      </c>
      <c r="M107" s="2">
        <f t="shared" si="10"/>
        <v>898099.03333333344</v>
      </c>
      <c r="N107" s="9">
        <v>75210.3</v>
      </c>
      <c r="O107" s="64">
        <f t="shared" si="11"/>
        <v>973309.33333333349</v>
      </c>
    </row>
    <row r="108" spans="1:15" x14ac:dyDescent="0.25">
      <c r="A108" s="62">
        <v>42491</v>
      </c>
      <c r="B108" s="5">
        <v>183580.99999999997</v>
      </c>
      <c r="C108" s="9">
        <v>5867.8</v>
      </c>
      <c r="D108" s="9">
        <v>2196.9</v>
      </c>
      <c r="E108" s="9">
        <v>417663.54166666669</v>
      </c>
      <c r="F108" s="3">
        <f t="shared" si="8"/>
        <v>609309.2416666667</v>
      </c>
      <c r="G108" s="9">
        <v>17867.3</v>
      </c>
      <c r="H108" s="9">
        <v>172020.69999999998</v>
      </c>
      <c r="I108" s="9">
        <f t="shared" si="9"/>
        <v>189887.99999999997</v>
      </c>
      <c r="J108" s="9">
        <v>62926.999999999993</v>
      </c>
      <c r="K108" s="9">
        <v>52058.599999999991</v>
      </c>
      <c r="L108" s="9">
        <f t="shared" si="7"/>
        <v>114985.59999999998</v>
      </c>
      <c r="M108" s="2">
        <f t="shared" si="10"/>
        <v>914182.84166666667</v>
      </c>
      <c r="N108" s="9">
        <v>77045.100000000006</v>
      </c>
      <c r="O108" s="64">
        <f t="shared" si="11"/>
        <v>991227.94166666665</v>
      </c>
    </row>
    <row r="109" spans="1:15" x14ac:dyDescent="0.25">
      <c r="A109" s="62">
        <v>42522</v>
      </c>
      <c r="B109" s="5">
        <v>188769.1</v>
      </c>
      <c r="C109" s="9">
        <v>1715.2</v>
      </c>
      <c r="D109" s="9">
        <v>5600.2</v>
      </c>
      <c r="E109" s="9">
        <v>436400.95000000007</v>
      </c>
      <c r="F109" s="3">
        <f t="shared" si="8"/>
        <v>632485.45000000007</v>
      </c>
      <c r="G109" s="9">
        <v>18509.699999999997</v>
      </c>
      <c r="H109" s="9">
        <v>166010.90000000002</v>
      </c>
      <c r="I109" s="9">
        <f t="shared" si="9"/>
        <v>184520.60000000003</v>
      </c>
      <c r="J109" s="9">
        <v>64799.400000000009</v>
      </c>
      <c r="K109" s="9">
        <v>49591.599999999991</v>
      </c>
      <c r="L109" s="9">
        <f t="shared" si="7"/>
        <v>114391</v>
      </c>
      <c r="M109" s="2">
        <f t="shared" si="10"/>
        <v>931397.05</v>
      </c>
      <c r="N109" s="9">
        <v>109937.60000000001</v>
      </c>
      <c r="O109" s="64">
        <f t="shared" si="11"/>
        <v>1041334.65</v>
      </c>
    </row>
    <row r="110" spans="1:15" x14ac:dyDescent="0.25">
      <c r="A110" s="62">
        <v>42552</v>
      </c>
      <c r="B110" s="5">
        <v>189199.4</v>
      </c>
      <c r="C110" s="9">
        <v>4680</v>
      </c>
      <c r="D110" s="9">
        <v>5474.5999999999995</v>
      </c>
      <c r="E110" s="9">
        <v>435081.35833333334</v>
      </c>
      <c r="F110" s="3">
        <f t="shared" si="8"/>
        <v>634435.3583333334</v>
      </c>
      <c r="G110" s="9">
        <v>18821.5</v>
      </c>
      <c r="H110" s="9">
        <v>163110.59999999998</v>
      </c>
      <c r="I110" s="9">
        <f t="shared" si="9"/>
        <v>181932.09999999998</v>
      </c>
      <c r="J110" s="9">
        <v>64997.8</v>
      </c>
      <c r="K110" s="9">
        <v>49801.7</v>
      </c>
      <c r="L110" s="9">
        <f t="shared" si="7"/>
        <v>114799.5</v>
      </c>
      <c r="M110" s="2">
        <f t="shared" si="10"/>
        <v>931166.95833333337</v>
      </c>
      <c r="N110" s="9">
        <v>99336.5</v>
      </c>
      <c r="O110" s="64">
        <f t="shared" si="11"/>
        <v>1030503.4583333334</v>
      </c>
    </row>
    <row r="111" spans="1:15" x14ac:dyDescent="0.25">
      <c r="A111" s="62">
        <v>42583</v>
      </c>
      <c r="B111" s="5">
        <v>188270.1</v>
      </c>
      <c r="C111" s="9">
        <v>3286.1</v>
      </c>
      <c r="D111" s="9">
        <v>5546.7</v>
      </c>
      <c r="E111" s="9">
        <v>439689.8666666667</v>
      </c>
      <c r="F111" s="3">
        <f t="shared" si="8"/>
        <v>636792.76666666672</v>
      </c>
      <c r="G111" s="9">
        <v>20121</v>
      </c>
      <c r="H111" s="9">
        <v>184095.9</v>
      </c>
      <c r="I111" s="9">
        <f t="shared" si="9"/>
        <v>204216.9</v>
      </c>
      <c r="J111" s="9">
        <v>67489.8</v>
      </c>
      <c r="K111" s="9">
        <v>46517.7</v>
      </c>
      <c r="L111" s="9">
        <f t="shared" si="7"/>
        <v>114007.5</v>
      </c>
      <c r="M111" s="2">
        <f t="shared" si="10"/>
        <v>955017.16666666674</v>
      </c>
      <c r="N111" s="9">
        <v>97926.9</v>
      </c>
      <c r="O111" s="64">
        <f t="shared" si="11"/>
        <v>1052944.0666666667</v>
      </c>
    </row>
    <row r="112" spans="1:15" x14ac:dyDescent="0.25">
      <c r="A112" s="62">
        <v>42614</v>
      </c>
      <c r="B112" s="5">
        <v>189108.4</v>
      </c>
      <c r="C112" s="9">
        <v>2656.9</v>
      </c>
      <c r="D112" s="9">
        <v>4825.7</v>
      </c>
      <c r="E112" s="9">
        <v>442197.67500000005</v>
      </c>
      <c r="F112" s="3">
        <f t="shared" si="8"/>
        <v>638788.67500000005</v>
      </c>
      <c r="G112" s="9">
        <v>20840</v>
      </c>
      <c r="H112" s="9">
        <v>176016.09999999998</v>
      </c>
      <c r="I112" s="9">
        <f t="shared" si="9"/>
        <v>196856.09999999998</v>
      </c>
      <c r="J112" s="9">
        <v>63979.3</v>
      </c>
      <c r="K112" s="9">
        <v>51445.5</v>
      </c>
      <c r="L112" s="9">
        <f t="shared" si="7"/>
        <v>115424.8</v>
      </c>
      <c r="M112" s="2">
        <f t="shared" si="10"/>
        <v>951069.57500000007</v>
      </c>
      <c r="N112" s="9">
        <v>72466</v>
      </c>
      <c r="O112" s="64">
        <f t="shared" si="11"/>
        <v>1023535.5750000001</v>
      </c>
    </row>
    <row r="113" spans="1:15" x14ac:dyDescent="0.25">
      <c r="A113" s="62">
        <v>42644</v>
      </c>
      <c r="B113" s="5">
        <v>189572.40000000002</v>
      </c>
      <c r="C113" s="9">
        <v>1763.9</v>
      </c>
      <c r="D113" s="9">
        <v>4400.2</v>
      </c>
      <c r="E113" s="9">
        <v>438737.18333333335</v>
      </c>
      <c r="F113" s="3">
        <f t="shared" si="8"/>
        <v>634473.68333333335</v>
      </c>
      <c r="G113" s="9">
        <v>20879.300000000003</v>
      </c>
      <c r="H113" s="9">
        <v>173508.3</v>
      </c>
      <c r="I113" s="9">
        <f t="shared" si="9"/>
        <v>194387.59999999998</v>
      </c>
      <c r="J113" s="9">
        <v>68753.3</v>
      </c>
      <c r="K113" s="9">
        <v>49043.700000000012</v>
      </c>
      <c r="L113" s="9">
        <f t="shared" si="7"/>
        <v>117797.00000000001</v>
      </c>
      <c r="M113" s="2">
        <f t="shared" si="10"/>
        <v>946658.28333333333</v>
      </c>
      <c r="N113" s="9">
        <v>69409.899999999994</v>
      </c>
      <c r="O113" s="64">
        <f t="shared" si="11"/>
        <v>1016068.1833333333</v>
      </c>
    </row>
    <row r="114" spans="1:15" x14ac:dyDescent="0.25">
      <c r="A114" s="62">
        <v>42675</v>
      </c>
      <c r="B114" s="5">
        <v>190690.8</v>
      </c>
      <c r="C114" s="9">
        <v>909.9</v>
      </c>
      <c r="D114" s="9">
        <v>3679.8</v>
      </c>
      <c r="E114" s="9">
        <v>423924.90277777775</v>
      </c>
      <c r="F114" s="3">
        <f t="shared" si="8"/>
        <v>619205.40277777775</v>
      </c>
      <c r="G114" s="9">
        <v>21524.899999999998</v>
      </c>
      <c r="H114" s="9">
        <v>179760.1</v>
      </c>
      <c r="I114" s="9">
        <f t="shared" si="9"/>
        <v>201285</v>
      </c>
      <c r="J114" s="9">
        <v>69455</v>
      </c>
      <c r="K114" s="9">
        <v>50289.600000000006</v>
      </c>
      <c r="L114" s="9">
        <f t="shared" si="7"/>
        <v>119744.6</v>
      </c>
      <c r="M114" s="2">
        <f t="shared" si="10"/>
        <v>940235.00277777773</v>
      </c>
      <c r="N114" s="9">
        <v>70049.3</v>
      </c>
      <c r="O114" s="64">
        <f t="shared" si="11"/>
        <v>1010284.3027777778</v>
      </c>
    </row>
    <row r="115" spans="1:15" x14ac:dyDescent="0.25">
      <c r="A115" s="62">
        <v>42705</v>
      </c>
      <c r="B115" s="5">
        <v>199717.09999999998</v>
      </c>
      <c r="C115" s="9">
        <v>438.6</v>
      </c>
      <c r="D115" s="9">
        <v>3280.2999999999997</v>
      </c>
      <c r="E115" s="9">
        <v>426239.5</v>
      </c>
      <c r="F115" s="3">
        <f t="shared" si="8"/>
        <v>629675.5</v>
      </c>
      <c r="G115" s="9">
        <v>21756.2</v>
      </c>
      <c r="H115" s="9">
        <v>174051.59999999998</v>
      </c>
      <c r="I115" s="9">
        <f t="shared" si="9"/>
        <v>195807.8</v>
      </c>
      <c r="J115" s="9">
        <v>67282.900000000009</v>
      </c>
      <c r="K115" s="9">
        <v>53730.900000000009</v>
      </c>
      <c r="L115" s="9">
        <f t="shared" si="7"/>
        <v>121013.80000000002</v>
      </c>
      <c r="M115" s="2">
        <f t="shared" si="10"/>
        <v>946497.10000000009</v>
      </c>
      <c r="N115" s="9">
        <v>65142.400000000001</v>
      </c>
      <c r="O115" s="64">
        <f t="shared" si="11"/>
        <v>1011639.5000000001</v>
      </c>
    </row>
    <row r="116" spans="1:15" x14ac:dyDescent="0.25">
      <c r="A116" s="62">
        <v>42736</v>
      </c>
      <c r="B116" s="5">
        <v>195922.49999999997</v>
      </c>
      <c r="C116" s="9">
        <v>5354.4</v>
      </c>
      <c r="D116" s="9">
        <v>2366.1999999999998</v>
      </c>
      <c r="E116" s="9">
        <v>418443.66666666674</v>
      </c>
      <c r="F116" s="3">
        <f t="shared" si="8"/>
        <v>622086.76666666672</v>
      </c>
      <c r="G116" s="9">
        <v>21338.800000000003</v>
      </c>
      <c r="H116" s="9">
        <v>160421.29999999999</v>
      </c>
      <c r="I116" s="9">
        <f t="shared" si="9"/>
        <v>181760.09999999998</v>
      </c>
      <c r="J116" s="9">
        <v>74119.299999999988</v>
      </c>
      <c r="K116" s="9">
        <v>64192.799999999988</v>
      </c>
      <c r="L116" s="9">
        <f t="shared" si="7"/>
        <v>138312.09999999998</v>
      </c>
      <c r="M116" s="2">
        <f t="shared" si="10"/>
        <v>942158.96666666667</v>
      </c>
      <c r="N116" s="9">
        <v>61851.700000000004</v>
      </c>
      <c r="O116" s="64">
        <f t="shared" si="11"/>
        <v>1004010.6666666666</v>
      </c>
    </row>
    <row r="117" spans="1:15" x14ac:dyDescent="0.25">
      <c r="A117" s="62">
        <v>42767</v>
      </c>
      <c r="B117" s="5">
        <v>137801.80000000002</v>
      </c>
      <c r="C117" s="9">
        <v>6198.3</v>
      </c>
      <c r="D117" s="9">
        <v>2365</v>
      </c>
      <c r="E117" s="9">
        <v>426569.33333333326</v>
      </c>
      <c r="F117" s="3">
        <f t="shared" si="8"/>
        <v>572934.43333333323</v>
      </c>
      <c r="G117" s="9">
        <v>30658.699999999997</v>
      </c>
      <c r="H117" s="9">
        <v>159625.10000000003</v>
      </c>
      <c r="I117" s="9">
        <f t="shared" si="9"/>
        <v>190283.80000000005</v>
      </c>
      <c r="J117" s="9">
        <v>76410.899999999994</v>
      </c>
      <c r="K117" s="9">
        <v>54164.800000000003</v>
      </c>
      <c r="L117" s="9">
        <f t="shared" si="7"/>
        <v>130575.7</v>
      </c>
      <c r="M117" s="2">
        <f t="shared" si="10"/>
        <v>893793.93333333323</v>
      </c>
      <c r="N117" s="9">
        <v>59889</v>
      </c>
      <c r="O117" s="64">
        <f t="shared" si="11"/>
        <v>953682.93333333323</v>
      </c>
    </row>
    <row r="118" spans="1:15" x14ac:dyDescent="0.25">
      <c r="A118" s="62">
        <v>42795</v>
      </c>
      <c r="B118" s="5">
        <v>135680.70000000001</v>
      </c>
      <c r="C118" s="9">
        <v>5956.5999999999995</v>
      </c>
      <c r="D118" s="9">
        <v>1811.7</v>
      </c>
      <c r="E118" s="9">
        <v>429388.9</v>
      </c>
      <c r="F118" s="3">
        <f t="shared" si="8"/>
        <v>572837.9</v>
      </c>
      <c r="G118" s="9">
        <v>21987.099999999995</v>
      </c>
      <c r="H118" s="9">
        <v>168172.9</v>
      </c>
      <c r="I118" s="9">
        <f t="shared" si="9"/>
        <v>190160</v>
      </c>
      <c r="J118" s="9">
        <v>70224.5</v>
      </c>
      <c r="K118" s="9">
        <v>57444.7</v>
      </c>
      <c r="L118" s="9">
        <f t="shared" si="7"/>
        <v>127669.2</v>
      </c>
      <c r="M118" s="2">
        <f t="shared" si="10"/>
        <v>890667.1</v>
      </c>
      <c r="N118" s="9">
        <v>75183.5</v>
      </c>
      <c r="O118" s="64">
        <f t="shared" si="11"/>
        <v>965850.6</v>
      </c>
    </row>
    <row r="119" spans="1:15" x14ac:dyDescent="0.25">
      <c r="A119" s="62">
        <v>42826</v>
      </c>
      <c r="B119" s="5">
        <v>140439.70000000001</v>
      </c>
      <c r="C119" s="9">
        <v>3680.8999999999996</v>
      </c>
      <c r="D119" s="9">
        <v>1982.8</v>
      </c>
      <c r="E119" s="9">
        <v>418260.93333333347</v>
      </c>
      <c r="F119" s="3">
        <f t="shared" si="8"/>
        <v>564364.33333333349</v>
      </c>
      <c r="G119" s="9">
        <v>21741</v>
      </c>
      <c r="H119" s="9">
        <v>170510.80000000002</v>
      </c>
      <c r="I119" s="9">
        <f t="shared" si="9"/>
        <v>192251.80000000002</v>
      </c>
      <c r="J119" s="9">
        <v>75595.100000000006</v>
      </c>
      <c r="K119" s="9">
        <v>55469.2</v>
      </c>
      <c r="L119" s="9">
        <f t="shared" si="7"/>
        <v>131064.3</v>
      </c>
      <c r="M119" s="2">
        <f t="shared" si="10"/>
        <v>887680.43333333358</v>
      </c>
      <c r="N119" s="9">
        <v>63506.9</v>
      </c>
      <c r="O119" s="64">
        <f t="shared" si="11"/>
        <v>951187.3333333336</v>
      </c>
    </row>
    <row r="120" spans="1:15" x14ac:dyDescent="0.25">
      <c r="A120" s="62">
        <v>42856</v>
      </c>
      <c r="B120" s="5">
        <v>139780.79999999999</v>
      </c>
      <c r="C120" s="9">
        <v>4853.1000000000004</v>
      </c>
      <c r="D120" s="9">
        <v>2251.1</v>
      </c>
      <c r="E120" s="9">
        <v>437141.76666666666</v>
      </c>
      <c r="F120" s="3">
        <f t="shared" si="8"/>
        <v>584026.7666666666</v>
      </c>
      <c r="G120" s="9">
        <v>21309</v>
      </c>
      <c r="H120" s="9">
        <v>173215.7</v>
      </c>
      <c r="I120" s="9">
        <f t="shared" si="9"/>
        <v>194524.7</v>
      </c>
      <c r="J120" s="9">
        <v>73703.3</v>
      </c>
      <c r="K120" s="9">
        <v>51564.2</v>
      </c>
      <c r="L120" s="9">
        <f t="shared" ref="L120:L182" si="12">SUM(J120:K120)</f>
        <v>125267.5</v>
      </c>
      <c r="M120" s="2">
        <f t="shared" si="10"/>
        <v>903818.96666666656</v>
      </c>
      <c r="N120" s="9">
        <v>47311.9</v>
      </c>
      <c r="O120" s="64">
        <f t="shared" si="11"/>
        <v>951130.86666666658</v>
      </c>
    </row>
    <row r="121" spans="1:15" x14ac:dyDescent="0.25">
      <c r="A121" s="62">
        <v>42887</v>
      </c>
      <c r="B121" s="5">
        <v>140451.20000000001</v>
      </c>
      <c r="C121" s="9">
        <v>10841.3</v>
      </c>
      <c r="D121" s="9">
        <v>2222.3000000000002</v>
      </c>
      <c r="E121" s="9">
        <v>465054.19999999995</v>
      </c>
      <c r="F121" s="3">
        <f t="shared" si="8"/>
        <v>618569</v>
      </c>
      <c r="G121" s="9">
        <v>21867.5</v>
      </c>
      <c r="H121" s="9">
        <v>178752.19999999998</v>
      </c>
      <c r="I121" s="9">
        <f t="shared" si="9"/>
        <v>200619.69999999998</v>
      </c>
      <c r="J121" s="9">
        <v>76125.099999999977</v>
      </c>
      <c r="K121" s="9">
        <v>54124.399999999994</v>
      </c>
      <c r="L121" s="9">
        <f t="shared" si="12"/>
        <v>130249.49999999997</v>
      </c>
      <c r="M121" s="2">
        <f t="shared" si="10"/>
        <v>949438.2</v>
      </c>
      <c r="N121" s="9">
        <v>40951.800000000003</v>
      </c>
      <c r="O121" s="64">
        <f t="shared" si="11"/>
        <v>990390</v>
      </c>
    </row>
    <row r="122" spans="1:15" x14ac:dyDescent="0.25">
      <c r="A122" s="62">
        <v>42917</v>
      </c>
      <c r="B122" s="5">
        <v>137017.20000000001</v>
      </c>
      <c r="C122" s="9">
        <v>9798.7999999999993</v>
      </c>
      <c r="D122" s="9">
        <v>2467.1000000000004</v>
      </c>
      <c r="E122" s="9">
        <v>487426.33333333331</v>
      </c>
      <c r="F122" s="3">
        <f t="shared" si="8"/>
        <v>636709.43333333335</v>
      </c>
      <c r="G122" s="9">
        <v>21877.200000000004</v>
      </c>
      <c r="H122" s="9">
        <v>178734.3</v>
      </c>
      <c r="I122" s="9">
        <f t="shared" si="9"/>
        <v>200611.5</v>
      </c>
      <c r="J122" s="9">
        <v>76721.399999999994</v>
      </c>
      <c r="K122" s="9">
        <v>60318.6</v>
      </c>
      <c r="L122" s="9">
        <f t="shared" si="12"/>
        <v>137040</v>
      </c>
      <c r="M122" s="2">
        <f t="shared" si="10"/>
        <v>974360.93333333335</v>
      </c>
      <c r="N122" s="9">
        <v>78257.5</v>
      </c>
      <c r="O122" s="64">
        <f t="shared" si="11"/>
        <v>1052618.4333333333</v>
      </c>
    </row>
    <row r="123" spans="1:15" x14ac:dyDescent="0.25">
      <c r="A123" s="62">
        <v>42948</v>
      </c>
      <c r="B123" s="5">
        <v>138615.59999999998</v>
      </c>
      <c r="C123" s="9">
        <v>11925.699999999999</v>
      </c>
      <c r="D123" s="9">
        <v>3469.7999999999997</v>
      </c>
      <c r="E123" s="9">
        <v>498976.76666666672</v>
      </c>
      <c r="F123" s="3">
        <f t="shared" si="8"/>
        <v>652987.8666666667</v>
      </c>
      <c r="G123" s="9">
        <v>23907.699999999997</v>
      </c>
      <c r="H123" s="9">
        <v>182356.1</v>
      </c>
      <c r="I123" s="9">
        <f t="shared" si="9"/>
        <v>206263.8</v>
      </c>
      <c r="J123" s="9">
        <v>78095.300000000017</v>
      </c>
      <c r="K123" s="9">
        <v>54304.4</v>
      </c>
      <c r="L123" s="9">
        <f t="shared" si="12"/>
        <v>132399.70000000001</v>
      </c>
      <c r="M123" s="2">
        <f t="shared" si="10"/>
        <v>991651.3666666667</v>
      </c>
      <c r="N123" s="9">
        <v>78362</v>
      </c>
      <c r="O123" s="64">
        <f t="shared" si="11"/>
        <v>1070013.3666666667</v>
      </c>
    </row>
    <row r="124" spans="1:15" x14ac:dyDescent="0.25">
      <c r="A124" s="62">
        <v>42979</v>
      </c>
      <c r="B124" s="5">
        <v>153830.69999999998</v>
      </c>
      <c r="C124" s="9">
        <v>11386.400000000001</v>
      </c>
      <c r="D124" s="9">
        <v>2800.1</v>
      </c>
      <c r="E124" s="9">
        <v>504833.1</v>
      </c>
      <c r="F124" s="3">
        <f t="shared" si="8"/>
        <v>672850.29999999993</v>
      </c>
      <c r="G124" s="9">
        <v>23372.799999999999</v>
      </c>
      <c r="H124" s="9">
        <v>173765.8</v>
      </c>
      <c r="I124" s="9">
        <f t="shared" si="9"/>
        <v>197138.59999999998</v>
      </c>
      <c r="J124" s="9">
        <v>78360.000000000015</v>
      </c>
      <c r="K124" s="9">
        <v>53445.2</v>
      </c>
      <c r="L124" s="9">
        <f t="shared" si="12"/>
        <v>131805.20000000001</v>
      </c>
      <c r="M124" s="2">
        <f t="shared" si="10"/>
        <v>1001794.0999999999</v>
      </c>
      <c r="N124" s="9">
        <v>84903</v>
      </c>
      <c r="O124" s="64">
        <f t="shared" si="11"/>
        <v>1086697.0999999999</v>
      </c>
    </row>
    <row r="125" spans="1:15" x14ac:dyDescent="0.25">
      <c r="A125" s="62">
        <v>43009</v>
      </c>
      <c r="B125" s="5">
        <v>153413.79999999996</v>
      </c>
      <c r="C125" s="9">
        <v>10834.2</v>
      </c>
      <c r="D125" s="9">
        <v>1813.1</v>
      </c>
      <c r="E125" s="9">
        <v>512999.49999999988</v>
      </c>
      <c r="F125" s="3">
        <f t="shared" ref="F125:F182" si="13">SUM(B125:E125)</f>
        <v>679060.59999999986</v>
      </c>
      <c r="G125" s="9">
        <v>23615.699999999997</v>
      </c>
      <c r="H125" s="9">
        <v>172657.3</v>
      </c>
      <c r="I125" s="9">
        <f t="shared" si="9"/>
        <v>196273</v>
      </c>
      <c r="J125" s="9">
        <v>78975.899999999994</v>
      </c>
      <c r="K125" s="9">
        <v>61909.599999999999</v>
      </c>
      <c r="L125" s="9">
        <f t="shared" si="12"/>
        <v>140885.5</v>
      </c>
      <c r="M125" s="2">
        <f t="shared" si="10"/>
        <v>1016219.0999999999</v>
      </c>
      <c r="N125" s="9">
        <v>86187.1</v>
      </c>
      <c r="O125" s="64">
        <f t="shared" si="11"/>
        <v>1102406.2</v>
      </c>
    </row>
    <row r="126" spans="1:15" x14ac:dyDescent="0.25">
      <c r="A126" s="62">
        <v>43040</v>
      </c>
      <c r="B126" s="5">
        <v>150562.1</v>
      </c>
      <c r="C126" s="9">
        <v>13053.7</v>
      </c>
      <c r="D126" s="9">
        <v>2343.3000000000002</v>
      </c>
      <c r="E126" s="9">
        <v>523291.8000000001</v>
      </c>
      <c r="F126" s="3">
        <f t="shared" si="13"/>
        <v>689250.90000000014</v>
      </c>
      <c r="G126" s="9">
        <v>23740.1</v>
      </c>
      <c r="H126" s="9">
        <v>171872.8</v>
      </c>
      <c r="I126" s="9">
        <f t="shared" si="9"/>
        <v>195612.9</v>
      </c>
      <c r="J126" s="9">
        <v>78985.100000000006</v>
      </c>
      <c r="K126" s="9">
        <v>65137.4</v>
      </c>
      <c r="L126" s="9">
        <f t="shared" si="12"/>
        <v>144122.5</v>
      </c>
      <c r="M126" s="2">
        <f t="shared" si="10"/>
        <v>1028986.3000000002</v>
      </c>
      <c r="N126" s="9">
        <v>81638.3</v>
      </c>
      <c r="O126" s="64">
        <f t="shared" si="11"/>
        <v>1110624.6000000001</v>
      </c>
    </row>
    <row r="127" spans="1:15" x14ac:dyDescent="0.25">
      <c r="A127" s="62">
        <v>43070</v>
      </c>
      <c r="B127" s="5">
        <v>138435.1</v>
      </c>
      <c r="C127" s="9">
        <v>10346.799999999999</v>
      </c>
      <c r="D127" s="9">
        <v>2339.6000000000004</v>
      </c>
      <c r="E127" s="9">
        <v>479928.8</v>
      </c>
      <c r="F127" s="3">
        <f t="shared" si="13"/>
        <v>631050.30000000005</v>
      </c>
      <c r="G127" s="9">
        <v>24281.9</v>
      </c>
      <c r="H127" s="9">
        <v>173855</v>
      </c>
      <c r="I127" s="9">
        <f t="shared" si="9"/>
        <v>198136.9</v>
      </c>
      <c r="J127" s="9">
        <v>81197</v>
      </c>
      <c r="K127" s="9">
        <v>66959.3</v>
      </c>
      <c r="L127" s="9">
        <f t="shared" si="12"/>
        <v>148156.29999999999</v>
      </c>
      <c r="M127" s="2">
        <f t="shared" si="10"/>
        <v>977343.5</v>
      </c>
      <c r="N127" s="9">
        <v>73032.300000000017</v>
      </c>
      <c r="O127" s="64">
        <f t="shared" si="11"/>
        <v>1050375.8</v>
      </c>
    </row>
    <row r="128" spans="1:15" x14ac:dyDescent="0.25">
      <c r="A128" s="62">
        <v>43101</v>
      </c>
      <c r="B128" s="5">
        <v>136064</v>
      </c>
      <c r="C128" s="9">
        <v>9003</v>
      </c>
      <c r="D128" s="9">
        <v>2551.6000000000004</v>
      </c>
      <c r="E128" s="9">
        <v>482435.16666666669</v>
      </c>
      <c r="F128" s="3">
        <f t="shared" si="13"/>
        <v>630053.76666666672</v>
      </c>
      <c r="G128" s="9">
        <v>24672.2</v>
      </c>
      <c r="H128" s="9">
        <v>175646.7</v>
      </c>
      <c r="I128" s="9">
        <f t="shared" si="9"/>
        <v>200318.90000000002</v>
      </c>
      <c r="J128" s="9">
        <v>81758.7</v>
      </c>
      <c r="K128" s="9">
        <v>66046.600000000006</v>
      </c>
      <c r="L128" s="9">
        <f t="shared" si="12"/>
        <v>147805.29999999999</v>
      </c>
      <c r="M128" s="2">
        <f t="shared" si="10"/>
        <v>978177.96666666679</v>
      </c>
      <c r="N128" s="9">
        <v>52484.7</v>
      </c>
      <c r="O128" s="64">
        <f t="shared" si="11"/>
        <v>1030662.6666666667</v>
      </c>
    </row>
    <row r="129" spans="1:15" x14ac:dyDescent="0.25">
      <c r="A129" s="62">
        <v>43132</v>
      </c>
      <c r="B129" s="5">
        <v>140069</v>
      </c>
      <c r="C129" s="9">
        <v>8104.6</v>
      </c>
      <c r="D129" s="9">
        <v>3459</v>
      </c>
      <c r="E129" s="9">
        <v>489615.63333333348</v>
      </c>
      <c r="F129" s="3">
        <f t="shared" si="13"/>
        <v>641248.23333333351</v>
      </c>
      <c r="G129" s="9">
        <v>25642.699999999997</v>
      </c>
      <c r="H129" s="9">
        <v>181845</v>
      </c>
      <c r="I129" s="9">
        <f t="shared" si="9"/>
        <v>207487.7</v>
      </c>
      <c r="J129" s="9">
        <v>83930.7</v>
      </c>
      <c r="K129" s="9">
        <v>67574.399999999994</v>
      </c>
      <c r="L129" s="9">
        <f t="shared" si="12"/>
        <v>151505.09999999998</v>
      </c>
      <c r="M129" s="2">
        <f t="shared" si="10"/>
        <v>1000241.0333333336</v>
      </c>
      <c r="N129" s="9">
        <v>76255.400000000009</v>
      </c>
      <c r="O129" s="64">
        <f t="shared" si="11"/>
        <v>1076496.4333333336</v>
      </c>
    </row>
    <row r="130" spans="1:15" x14ac:dyDescent="0.25">
      <c r="A130" s="62">
        <v>43160</v>
      </c>
      <c r="B130" s="5">
        <v>157753.50000000003</v>
      </c>
      <c r="C130" s="9">
        <v>7114.2999999999993</v>
      </c>
      <c r="D130" s="9">
        <v>4490.6000000000004</v>
      </c>
      <c r="E130" s="9">
        <v>482168.09999999992</v>
      </c>
      <c r="F130" s="3">
        <f t="shared" si="13"/>
        <v>651526.5</v>
      </c>
      <c r="G130" s="9">
        <v>28196.6</v>
      </c>
      <c r="H130" s="9">
        <v>165693.30000000002</v>
      </c>
      <c r="I130" s="9">
        <f t="shared" si="9"/>
        <v>193889.90000000002</v>
      </c>
      <c r="J130" s="9">
        <v>84253.299999999988</v>
      </c>
      <c r="K130" s="9">
        <v>71160</v>
      </c>
      <c r="L130" s="9">
        <f t="shared" si="12"/>
        <v>155413.29999999999</v>
      </c>
      <c r="M130" s="2">
        <f t="shared" si="10"/>
        <v>1000829.7</v>
      </c>
      <c r="N130" s="9">
        <v>76186.2</v>
      </c>
      <c r="O130" s="64">
        <f t="shared" si="11"/>
        <v>1077015.8999999999</v>
      </c>
    </row>
    <row r="131" spans="1:15" x14ac:dyDescent="0.25">
      <c r="A131" s="62">
        <v>43191</v>
      </c>
      <c r="B131" s="5">
        <v>157141.49999999997</v>
      </c>
      <c r="C131" s="9">
        <v>4740.2</v>
      </c>
      <c r="D131" s="9">
        <v>4242.6000000000004</v>
      </c>
      <c r="E131" s="9">
        <v>489642.76666666666</v>
      </c>
      <c r="F131" s="3">
        <f t="shared" si="13"/>
        <v>655767.06666666665</v>
      </c>
      <c r="G131" s="9">
        <v>27553.9</v>
      </c>
      <c r="H131" s="9">
        <v>171029.3</v>
      </c>
      <c r="I131" s="9">
        <f t="shared" si="9"/>
        <v>198583.19999999998</v>
      </c>
      <c r="J131" s="9">
        <v>89160.900000000009</v>
      </c>
      <c r="K131" s="9">
        <v>67303.899999999994</v>
      </c>
      <c r="L131" s="9">
        <f t="shared" si="12"/>
        <v>156464.79999999999</v>
      </c>
      <c r="M131" s="2">
        <f t="shared" si="10"/>
        <v>1010815.0666666667</v>
      </c>
      <c r="N131" s="9">
        <v>74629.2</v>
      </c>
      <c r="O131" s="64">
        <f t="shared" si="11"/>
        <v>1085444.2666666666</v>
      </c>
    </row>
    <row r="132" spans="1:15" x14ac:dyDescent="0.25">
      <c r="A132" s="62">
        <v>43221</v>
      </c>
      <c r="B132" s="5">
        <v>152480</v>
      </c>
      <c r="C132" s="9">
        <v>4710.2999999999993</v>
      </c>
      <c r="D132" s="9">
        <v>4176.6000000000004</v>
      </c>
      <c r="E132" s="9">
        <v>491446.53333333338</v>
      </c>
      <c r="F132" s="3">
        <f t="shared" si="13"/>
        <v>652813.43333333335</v>
      </c>
      <c r="G132" s="9">
        <v>26955.800000000003</v>
      </c>
      <c r="H132" s="9">
        <v>167933.39999999997</v>
      </c>
      <c r="I132" s="9">
        <f t="shared" si="9"/>
        <v>194889.19999999995</v>
      </c>
      <c r="J132" s="9">
        <v>89563.7</v>
      </c>
      <c r="K132" s="9">
        <v>67920.200000000012</v>
      </c>
      <c r="L132" s="9">
        <f t="shared" si="12"/>
        <v>157483.90000000002</v>
      </c>
      <c r="M132" s="2">
        <f t="shared" si="10"/>
        <v>1005186.5333333333</v>
      </c>
      <c r="N132" s="9">
        <v>97161.300000000017</v>
      </c>
      <c r="O132" s="64">
        <f t="shared" si="11"/>
        <v>1102347.8333333333</v>
      </c>
    </row>
    <row r="133" spans="1:15" x14ac:dyDescent="0.25">
      <c r="A133" s="62">
        <v>43252</v>
      </c>
      <c r="B133" s="5">
        <v>154717.60000000003</v>
      </c>
      <c r="C133" s="9">
        <v>9256.7999999999993</v>
      </c>
      <c r="D133" s="9">
        <v>4053.7999999999997</v>
      </c>
      <c r="E133" s="9">
        <v>526125.79999999993</v>
      </c>
      <c r="F133" s="3">
        <f t="shared" si="13"/>
        <v>694154</v>
      </c>
      <c r="G133" s="9">
        <v>27605.100000000002</v>
      </c>
      <c r="H133" s="9">
        <v>180226.6</v>
      </c>
      <c r="I133" s="9">
        <f t="shared" si="9"/>
        <v>207831.7</v>
      </c>
      <c r="J133" s="9">
        <v>91292.4</v>
      </c>
      <c r="K133" s="9">
        <v>67577.899999999994</v>
      </c>
      <c r="L133" s="9">
        <f t="shared" si="12"/>
        <v>158870.29999999999</v>
      </c>
      <c r="M133" s="2">
        <f t="shared" si="10"/>
        <v>1060856</v>
      </c>
      <c r="N133" s="9">
        <v>78832.800000000003</v>
      </c>
      <c r="O133" s="64">
        <f t="shared" si="11"/>
        <v>1139688.8</v>
      </c>
    </row>
    <row r="134" spans="1:15" x14ac:dyDescent="0.25">
      <c r="A134" s="62">
        <v>43282</v>
      </c>
      <c r="B134" s="5">
        <v>162918.20000000001</v>
      </c>
      <c r="C134" s="9">
        <v>19772</v>
      </c>
      <c r="D134" s="9">
        <v>3737.4</v>
      </c>
      <c r="E134" s="9">
        <v>547574.89999999991</v>
      </c>
      <c r="F134" s="3">
        <f t="shared" si="13"/>
        <v>734002.49999999988</v>
      </c>
      <c r="G134" s="9">
        <v>27264.100000000002</v>
      </c>
      <c r="H134" s="9">
        <v>174199.6</v>
      </c>
      <c r="I134" s="9">
        <f t="shared" si="9"/>
        <v>201463.7</v>
      </c>
      <c r="J134" s="9">
        <v>93233.3</v>
      </c>
      <c r="K134" s="9">
        <v>68970.100000000006</v>
      </c>
      <c r="L134" s="9">
        <f t="shared" si="12"/>
        <v>162203.40000000002</v>
      </c>
      <c r="M134" s="2">
        <f t="shared" si="10"/>
        <v>1097669.6000000001</v>
      </c>
      <c r="N134" s="9">
        <v>82090.5</v>
      </c>
      <c r="O134" s="64">
        <f t="shared" si="11"/>
        <v>1179760.1000000001</v>
      </c>
    </row>
    <row r="135" spans="1:15" x14ac:dyDescent="0.25">
      <c r="A135" s="62">
        <v>43313</v>
      </c>
      <c r="B135" s="5">
        <v>166376.29999999999</v>
      </c>
      <c r="C135" s="9">
        <v>20072.8</v>
      </c>
      <c r="D135" s="9">
        <v>3927.6000000000004</v>
      </c>
      <c r="E135" s="9">
        <v>552001.29999999993</v>
      </c>
      <c r="F135" s="3">
        <f t="shared" si="13"/>
        <v>742377.99999999988</v>
      </c>
      <c r="G135" s="9">
        <v>27618.199999999997</v>
      </c>
      <c r="H135" s="9">
        <v>187013.30000000002</v>
      </c>
      <c r="I135" s="9">
        <f t="shared" si="9"/>
        <v>214631.5</v>
      </c>
      <c r="J135" s="9">
        <v>95603.4</v>
      </c>
      <c r="K135" s="9">
        <v>60568.800000000003</v>
      </c>
      <c r="L135" s="9">
        <f t="shared" si="12"/>
        <v>156172.20000000001</v>
      </c>
      <c r="M135" s="2">
        <f t="shared" si="10"/>
        <v>1113181.7</v>
      </c>
      <c r="N135" s="9">
        <v>90855.2</v>
      </c>
      <c r="O135" s="64">
        <f t="shared" si="11"/>
        <v>1204036.8999999999</v>
      </c>
    </row>
    <row r="136" spans="1:15" x14ac:dyDescent="0.25">
      <c r="A136" s="62">
        <v>43344</v>
      </c>
      <c r="B136" s="5">
        <v>165717.4</v>
      </c>
      <c r="C136" s="9">
        <v>18713.699999999997</v>
      </c>
      <c r="D136" s="9">
        <v>3548.3</v>
      </c>
      <c r="E136" s="9">
        <v>565098</v>
      </c>
      <c r="F136" s="3">
        <f t="shared" si="13"/>
        <v>753077.39999999991</v>
      </c>
      <c r="G136" s="9">
        <v>27187.7</v>
      </c>
      <c r="H136" s="9">
        <v>186882.4</v>
      </c>
      <c r="I136" s="9">
        <f t="shared" si="9"/>
        <v>214070.1</v>
      </c>
      <c r="J136" s="9">
        <v>100835.6</v>
      </c>
      <c r="K136" s="9">
        <v>61441.200000000004</v>
      </c>
      <c r="L136" s="9">
        <f t="shared" si="12"/>
        <v>162276.80000000002</v>
      </c>
      <c r="M136" s="2">
        <f t="shared" si="10"/>
        <v>1129424.2999999998</v>
      </c>
      <c r="N136" s="9">
        <v>83199.8</v>
      </c>
      <c r="O136" s="64">
        <f t="shared" si="11"/>
        <v>1212624.0999999999</v>
      </c>
    </row>
    <row r="137" spans="1:15" x14ac:dyDescent="0.25">
      <c r="A137" s="62">
        <v>43374</v>
      </c>
      <c r="B137" s="5">
        <v>163734.70000000001</v>
      </c>
      <c r="C137" s="9">
        <v>25279.1</v>
      </c>
      <c r="D137" s="9">
        <v>3292.1000000000004</v>
      </c>
      <c r="E137" s="9">
        <v>594041.03333333344</v>
      </c>
      <c r="F137" s="3">
        <f t="shared" si="13"/>
        <v>786346.93333333347</v>
      </c>
      <c r="G137" s="9">
        <v>27380.000000000004</v>
      </c>
      <c r="H137" s="9">
        <v>187528.5</v>
      </c>
      <c r="I137" s="9">
        <f t="shared" si="9"/>
        <v>214908.5</v>
      </c>
      <c r="J137" s="9">
        <v>104041.40000000001</v>
      </c>
      <c r="K137" s="9">
        <v>57864.500000000007</v>
      </c>
      <c r="L137" s="9">
        <f t="shared" si="12"/>
        <v>161905.90000000002</v>
      </c>
      <c r="M137" s="2">
        <f t="shared" si="10"/>
        <v>1163161.3333333335</v>
      </c>
      <c r="N137" s="9">
        <v>80078.600000000006</v>
      </c>
      <c r="O137" s="64">
        <f t="shared" si="11"/>
        <v>1243239.9333333336</v>
      </c>
    </row>
    <row r="138" spans="1:15" x14ac:dyDescent="0.25">
      <c r="A138" s="62">
        <v>43405</v>
      </c>
      <c r="B138" s="5">
        <v>163179.90000000002</v>
      </c>
      <c r="C138" s="9">
        <v>13389.2</v>
      </c>
      <c r="D138" s="9">
        <v>4565.7999999999993</v>
      </c>
      <c r="E138" s="9">
        <v>573305.96666666667</v>
      </c>
      <c r="F138" s="3">
        <f t="shared" si="13"/>
        <v>754440.8666666667</v>
      </c>
      <c r="G138" s="9">
        <v>25816.1</v>
      </c>
      <c r="H138" s="9">
        <v>223525.20000000004</v>
      </c>
      <c r="I138" s="9">
        <f t="shared" si="9"/>
        <v>249341.30000000005</v>
      </c>
      <c r="J138" s="9">
        <v>105677.6</v>
      </c>
      <c r="K138" s="9">
        <v>61257</v>
      </c>
      <c r="L138" s="9">
        <f t="shared" si="12"/>
        <v>166934.6</v>
      </c>
      <c r="M138" s="2">
        <f t="shared" si="10"/>
        <v>1170716.7666666668</v>
      </c>
      <c r="N138" s="9">
        <v>80011.299999999988</v>
      </c>
      <c r="O138" s="64">
        <f t="shared" si="11"/>
        <v>1250728.0666666669</v>
      </c>
    </row>
    <row r="139" spans="1:15" x14ac:dyDescent="0.25">
      <c r="A139" s="62">
        <v>43435</v>
      </c>
      <c r="B139" s="5">
        <v>143274.5</v>
      </c>
      <c r="C139" s="9">
        <v>21128</v>
      </c>
      <c r="D139" s="9">
        <v>5697.8</v>
      </c>
      <c r="E139" s="9">
        <v>537281.4</v>
      </c>
      <c r="F139" s="3">
        <f t="shared" si="13"/>
        <v>707381.7</v>
      </c>
      <c r="G139" s="9">
        <v>24586.2</v>
      </c>
      <c r="H139" s="9">
        <v>228121.9</v>
      </c>
      <c r="I139" s="9">
        <f t="shared" si="9"/>
        <v>252708.1</v>
      </c>
      <c r="J139" s="9">
        <v>112629.1</v>
      </c>
      <c r="K139" s="9">
        <v>64199.6</v>
      </c>
      <c r="L139" s="9">
        <f t="shared" si="12"/>
        <v>176828.7</v>
      </c>
      <c r="M139" s="2">
        <f t="shared" si="10"/>
        <v>1136918.5</v>
      </c>
      <c r="N139" s="9">
        <v>88540.800000000003</v>
      </c>
      <c r="O139" s="64">
        <f t="shared" si="11"/>
        <v>1225459.3</v>
      </c>
    </row>
    <row r="140" spans="1:15" x14ac:dyDescent="0.25">
      <c r="A140" s="62">
        <v>43466</v>
      </c>
      <c r="B140" s="5">
        <v>134489.5</v>
      </c>
      <c r="C140" s="9">
        <v>17415.400000000001</v>
      </c>
      <c r="D140" s="9">
        <v>5900</v>
      </c>
      <c r="E140" s="9">
        <v>537268.93333333335</v>
      </c>
      <c r="F140" s="3">
        <f t="shared" si="13"/>
        <v>695073.83333333337</v>
      </c>
      <c r="G140" s="9">
        <v>24963</v>
      </c>
      <c r="H140" s="9">
        <v>229100.9</v>
      </c>
      <c r="I140" s="9">
        <f t="shared" si="9"/>
        <v>254063.9</v>
      </c>
      <c r="J140" s="9">
        <v>115039.7</v>
      </c>
      <c r="K140" s="9">
        <v>63442.1</v>
      </c>
      <c r="L140" s="9">
        <f t="shared" si="12"/>
        <v>178481.8</v>
      </c>
      <c r="M140" s="2">
        <f t="shared" si="10"/>
        <v>1127619.5333333334</v>
      </c>
      <c r="N140" s="9">
        <v>91209.5</v>
      </c>
      <c r="O140" s="64">
        <f t="shared" si="11"/>
        <v>1218829.0333333334</v>
      </c>
    </row>
    <row r="141" spans="1:15" x14ac:dyDescent="0.25">
      <c r="A141" s="62">
        <v>43497</v>
      </c>
      <c r="B141" s="5">
        <v>131967.69999999998</v>
      </c>
      <c r="C141" s="9">
        <v>15134.4</v>
      </c>
      <c r="D141" s="9">
        <v>5576.9000000000005</v>
      </c>
      <c r="E141" s="9">
        <v>548510.66666666663</v>
      </c>
      <c r="F141" s="3">
        <f t="shared" si="13"/>
        <v>701189.66666666663</v>
      </c>
      <c r="G141" s="9">
        <v>23812.199999999997</v>
      </c>
      <c r="H141" s="9">
        <v>232567</v>
      </c>
      <c r="I141" s="9">
        <f t="shared" si="9"/>
        <v>256379.2</v>
      </c>
      <c r="J141" s="9">
        <v>118859.5</v>
      </c>
      <c r="K141" s="9">
        <v>66204.5</v>
      </c>
      <c r="L141" s="9">
        <f t="shared" si="12"/>
        <v>185064</v>
      </c>
      <c r="M141" s="2">
        <f t="shared" si="10"/>
        <v>1142632.8666666667</v>
      </c>
      <c r="N141" s="9">
        <v>91111</v>
      </c>
      <c r="O141" s="64">
        <f t="shared" si="11"/>
        <v>1233743.8666666667</v>
      </c>
    </row>
    <row r="142" spans="1:15" x14ac:dyDescent="0.25">
      <c r="A142" s="62">
        <v>43525</v>
      </c>
      <c r="B142" s="5">
        <v>127790.00000000001</v>
      </c>
      <c r="C142" s="9">
        <v>14064.4</v>
      </c>
      <c r="D142" s="9">
        <v>6195.9000000000005</v>
      </c>
      <c r="E142" s="9">
        <v>561005.9</v>
      </c>
      <c r="F142" s="3">
        <f t="shared" si="13"/>
        <v>709056.20000000007</v>
      </c>
      <c r="G142" s="9">
        <v>24770.800000000003</v>
      </c>
      <c r="H142" s="9">
        <v>242932.9</v>
      </c>
      <c r="I142" s="9">
        <f t="shared" si="9"/>
        <v>267703.7</v>
      </c>
      <c r="J142" s="9">
        <v>120857.7</v>
      </c>
      <c r="K142" s="9">
        <v>63037.3</v>
      </c>
      <c r="L142" s="9">
        <f t="shared" si="12"/>
        <v>183895</v>
      </c>
      <c r="M142" s="2">
        <f t="shared" si="10"/>
        <v>1160654.9000000001</v>
      </c>
      <c r="N142" s="9">
        <v>93379.8</v>
      </c>
      <c r="O142" s="64">
        <f t="shared" si="11"/>
        <v>1254034.7000000002</v>
      </c>
    </row>
    <row r="143" spans="1:15" x14ac:dyDescent="0.25">
      <c r="A143" s="62">
        <v>43556</v>
      </c>
      <c r="B143" s="5">
        <v>121114.7</v>
      </c>
      <c r="C143" s="9">
        <v>11062.9</v>
      </c>
      <c r="D143" s="9">
        <v>6156.9</v>
      </c>
      <c r="E143" s="9">
        <v>563330.60000000009</v>
      </c>
      <c r="F143" s="3">
        <f t="shared" si="13"/>
        <v>701665.10000000009</v>
      </c>
      <c r="G143" s="9">
        <v>24439.9</v>
      </c>
      <c r="H143" s="9">
        <v>248787.9</v>
      </c>
      <c r="I143" s="9">
        <f t="shared" si="9"/>
        <v>273227.8</v>
      </c>
      <c r="J143" s="9">
        <v>125499.40000000001</v>
      </c>
      <c r="K143" s="9">
        <v>62404.5</v>
      </c>
      <c r="L143" s="9">
        <f t="shared" si="12"/>
        <v>187903.90000000002</v>
      </c>
      <c r="M143" s="2">
        <f t="shared" si="10"/>
        <v>1162796.8000000003</v>
      </c>
      <c r="N143" s="9">
        <v>91261.1</v>
      </c>
      <c r="O143" s="64">
        <f t="shared" si="11"/>
        <v>1254057.9000000004</v>
      </c>
    </row>
    <row r="144" spans="1:15" x14ac:dyDescent="0.25">
      <c r="A144" s="62">
        <v>43586</v>
      </c>
      <c r="B144" s="5">
        <v>131001.2</v>
      </c>
      <c r="C144" s="9">
        <v>7536.1</v>
      </c>
      <c r="D144" s="9">
        <v>5934</v>
      </c>
      <c r="E144" s="9">
        <v>579056.10000000009</v>
      </c>
      <c r="F144" s="3">
        <f t="shared" si="13"/>
        <v>723527.40000000014</v>
      </c>
      <c r="G144" s="9">
        <v>23846.5</v>
      </c>
      <c r="H144" s="9">
        <v>252999.1</v>
      </c>
      <c r="I144" s="9">
        <f t="shared" si="9"/>
        <v>276845.59999999998</v>
      </c>
      <c r="J144" s="9">
        <v>125499.3</v>
      </c>
      <c r="K144" s="9">
        <v>63978.1</v>
      </c>
      <c r="L144" s="9">
        <f t="shared" si="12"/>
        <v>189477.4</v>
      </c>
      <c r="M144" s="2">
        <f t="shared" si="10"/>
        <v>1189850.4000000001</v>
      </c>
      <c r="N144" s="9">
        <v>92981.7</v>
      </c>
      <c r="O144" s="64">
        <f t="shared" si="11"/>
        <v>1282832.1000000001</v>
      </c>
    </row>
    <row r="145" spans="1:15" x14ac:dyDescent="0.25">
      <c r="A145" s="62">
        <v>43617</v>
      </c>
      <c r="B145" s="5">
        <v>128837.29999999999</v>
      </c>
      <c r="C145" s="9">
        <v>6687.9</v>
      </c>
      <c r="D145" s="9">
        <v>5715.4</v>
      </c>
      <c r="E145" s="9">
        <v>605023.50000000012</v>
      </c>
      <c r="F145" s="3">
        <f t="shared" si="13"/>
        <v>746264.10000000009</v>
      </c>
      <c r="G145" s="9">
        <v>23874</v>
      </c>
      <c r="H145" s="9">
        <v>258722.8</v>
      </c>
      <c r="I145" s="9">
        <f t="shared" si="9"/>
        <v>282596.8</v>
      </c>
      <c r="J145" s="9">
        <v>128660.2</v>
      </c>
      <c r="K145" s="9">
        <v>64687.1</v>
      </c>
      <c r="L145" s="9">
        <f t="shared" si="12"/>
        <v>193347.3</v>
      </c>
      <c r="M145" s="2">
        <f t="shared" si="10"/>
        <v>1222208.2000000002</v>
      </c>
      <c r="N145" s="9">
        <v>94110.7</v>
      </c>
      <c r="O145" s="64">
        <f t="shared" si="11"/>
        <v>1316318.9000000001</v>
      </c>
    </row>
    <row r="146" spans="1:15" x14ac:dyDescent="0.25">
      <c r="A146" s="62">
        <v>43647</v>
      </c>
      <c r="B146" s="5">
        <v>133338.5</v>
      </c>
      <c r="C146" s="9">
        <v>6125.3</v>
      </c>
      <c r="D146" s="9">
        <v>5537.5</v>
      </c>
      <c r="E146" s="9">
        <v>636863.1333333333</v>
      </c>
      <c r="F146" s="3">
        <f t="shared" si="13"/>
        <v>781864.43333333335</v>
      </c>
      <c r="G146" s="9">
        <v>23974.2</v>
      </c>
      <c r="H146" s="9">
        <v>260958.60000000003</v>
      </c>
      <c r="I146" s="9">
        <f t="shared" si="9"/>
        <v>284932.80000000005</v>
      </c>
      <c r="J146" s="9">
        <v>130820.79999999999</v>
      </c>
      <c r="K146" s="9">
        <v>66824.099999999991</v>
      </c>
      <c r="L146" s="9">
        <f t="shared" si="12"/>
        <v>197644.89999999997</v>
      </c>
      <c r="M146" s="2">
        <f t="shared" si="10"/>
        <v>1264442.1333333333</v>
      </c>
      <c r="N146" s="9">
        <v>94181.700000000012</v>
      </c>
      <c r="O146" s="64">
        <f t="shared" si="11"/>
        <v>1358623.8333333333</v>
      </c>
    </row>
    <row r="147" spans="1:15" x14ac:dyDescent="0.25">
      <c r="A147" s="62">
        <v>43678</v>
      </c>
      <c r="B147" s="5">
        <v>131102.79999999999</v>
      </c>
      <c r="C147" s="9">
        <v>8616.4000000000015</v>
      </c>
      <c r="D147" s="9">
        <v>5860.9000000000005</v>
      </c>
      <c r="E147" s="9">
        <v>638315.46666666656</v>
      </c>
      <c r="F147" s="3">
        <f t="shared" si="13"/>
        <v>783895.56666666653</v>
      </c>
      <c r="G147" s="9">
        <v>23664.800000000003</v>
      </c>
      <c r="H147" s="9">
        <v>262207.69999999995</v>
      </c>
      <c r="I147" s="9">
        <f t="shared" si="9"/>
        <v>285872.49999999994</v>
      </c>
      <c r="J147" s="9">
        <v>131579.79999999999</v>
      </c>
      <c r="K147" s="9">
        <v>76081.899999999994</v>
      </c>
      <c r="L147" s="9">
        <f t="shared" si="12"/>
        <v>207661.69999999998</v>
      </c>
      <c r="M147" s="2">
        <f t="shared" si="10"/>
        <v>1277429.7666666664</v>
      </c>
      <c r="N147" s="9">
        <v>90566.7</v>
      </c>
      <c r="O147" s="64">
        <f t="shared" si="11"/>
        <v>1367996.4666666663</v>
      </c>
    </row>
    <row r="148" spans="1:15" x14ac:dyDescent="0.25">
      <c r="A148" s="62">
        <v>43709</v>
      </c>
      <c r="B148" s="5">
        <v>125161.5</v>
      </c>
      <c r="C148" s="9">
        <v>10534.599999999999</v>
      </c>
      <c r="D148" s="9">
        <v>4647</v>
      </c>
      <c r="E148" s="9">
        <v>661442.69999999995</v>
      </c>
      <c r="F148" s="3">
        <f t="shared" si="13"/>
        <v>801785.79999999993</v>
      </c>
      <c r="G148" s="9">
        <v>23081.999999999996</v>
      </c>
      <c r="H148" s="9">
        <v>269495.89999999997</v>
      </c>
      <c r="I148" s="9">
        <f t="shared" si="9"/>
        <v>292577.89999999997</v>
      </c>
      <c r="J148" s="9">
        <v>133372.19999999998</v>
      </c>
      <c r="K148" s="9">
        <v>76112.7</v>
      </c>
      <c r="L148" s="9">
        <f t="shared" si="12"/>
        <v>209484.89999999997</v>
      </c>
      <c r="M148" s="2">
        <f t="shared" si="10"/>
        <v>1303848.5999999999</v>
      </c>
      <c r="N148" s="9">
        <v>112522.1</v>
      </c>
      <c r="O148" s="64">
        <f t="shared" si="11"/>
        <v>1416370.7</v>
      </c>
    </row>
    <row r="149" spans="1:15" x14ac:dyDescent="0.25">
      <c r="A149" s="62">
        <v>43739</v>
      </c>
      <c r="B149" s="5">
        <v>122551.7</v>
      </c>
      <c r="C149" s="9">
        <v>10328.999999999998</v>
      </c>
      <c r="D149" s="9">
        <v>4059.8</v>
      </c>
      <c r="E149" s="9">
        <v>683719.06666666653</v>
      </c>
      <c r="F149" s="3">
        <f t="shared" si="13"/>
        <v>820659.56666666653</v>
      </c>
      <c r="G149" s="9">
        <v>24079.200000000004</v>
      </c>
      <c r="H149" s="9">
        <v>263799.90000000002</v>
      </c>
      <c r="I149" s="9">
        <f>SUM(G149:H149)</f>
        <v>287879.10000000003</v>
      </c>
      <c r="J149" s="9">
        <v>134089.79999999999</v>
      </c>
      <c r="K149" s="9">
        <v>76121.200000000012</v>
      </c>
      <c r="L149" s="9">
        <f t="shared" si="12"/>
        <v>210211</v>
      </c>
      <c r="M149" s="2">
        <f t="shared" si="10"/>
        <v>1318749.6666666665</v>
      </c>
      <c r="N149" s="9">
        <v>114296.30000000002</v>
      </c>
      <c r="O149" s="64">
        <f t="shared" si="11"/>
        <v>1433045.9666666666</v>
      </c>
    </row>
    <row r="150" spans="1:15" x14ac:dyDescent="0.25">
      <c r="A150" s="62">
        <v>43770</v>
      </c>
      <c r="B150" s="5">
        <v>137576.1</v>
      </c>
      <c r="C150" s="9">
        <v>9572.9</v>
      </c>
      <c r="D150" s="9">
        <v>6205.8</v>
      </c>
      <c r="E150" s="9">
        <v>691726.73333333328</v>
      </c>
      <c r="F150" s="3">
        <f t="shared" si="13"/>
        <v>845081.53333333321</v>
      </c>
      <c r="G150" s="9">
        <v>22971.1</v>
      </c>
      <c r="H150" s="9">
        <v>255125.00000000003</v>
      </c>
      <c r="I150" s="9">
        <f>SUM(G150:H150)</f>
        <v>278096.10000000003</v>
      </c>
      <c r="J150" s="9">
        <v>135287.5</v>
      </c>
      <c r="K150" s="9">
        <v>82062.600000000006</v>
      </c>
      <c r="L150" s="9">
        <f t="shared" si="12"/>
        <v>217350.1</v>
      </c>
      <c r="M150" s="2">
        <f t="shared" si="10"/>
        <v>1340527.7333333334</v>
      </c>
      <c r="N150" s="9">
        <v>110751.20000000001</v>
      </c>
      <c r="O150" s="64">
        <f t="shared" si="11"/>
        <v>1451278.9333333333</v>
      </c>
    </row>
    <row r="151" spans="1:15" x14ac:dyDescent="0.25">
      <c r="A151" s="62">
        <v>43800</v>
      </c>
      <c r="B151" s="5">
        <v>115234.3</v>
      </c>
      <c r="C151" s="9">
        <v>8652.4</v>
      </c>
      <c r="D151" s="9">
        <v>5439.7000000000007</v>
      </c>
      <c r="E151" s="9">
        <v>694786.50000000012</v>
      </c>
      <c r="F151" s="3">
        <f t="shared" si="13"/>
        <v>824112.90000000014</v>
      </c>
      <c r="G151" s="9">
        <v>22927.7</v>
      </c>
      <c r="H151" s="9">
        <v>261609.69999999998</v>
      </c>
      <c r="I151" s="9">
        <f>SUM(G151:H151)</f>
        <v>284537.39999999997</v>
      </c>
      <c r="J151" s="9">
        <v>140100.4</v>
      </c>
      <c r="K151" s="9">
        <v>75891</v>
      </c>
      <c r="L151" s="9">
        <f t="shared" si="12"/>
        <v>215991.4</v>
      </c>
      <c r="M151" s="2">
        <f t="shared" si="10"/>
        <v>1324641.7</v>
      </c>
      <c r="N151" s="9">
        <v>107121</v>
      </c>
      <c r="O151" s="64">
        <f t="shared" si="11"/>
        <v>1431762.7</v>
      </c>
    </row>
    <row r="152" spans="1:15" x14ac:dyDescent="0.25">
      <c r="A152" s="62">
        <v>43831</v>
      </c>
      <c r="B152" s="5">
        <v>104328.80000000002</v>
      </c>
      <c r="C152" s="9">
        <v>1520.4999999999998</v>
      </c>
      <c r="D152" s="9">
        <v>5190.8999999999996</v>
      </c>
      <c r="E152" s="9">
        <v>733581.06666666665</v>
      </c>
      <c r="F152" s="3">
        <f t="shared" si="13"/>
        <v>844621.2666666666</v>
      </c>
      <c r="G152" s="9">
        <v>24120</v>
      </c>
      <c r="H152" s="9">
        <v>266734.5</v>
      </c>
      <c r="I152" s="9">
        <f t="shared" ref="I152:I182" si="14">SUM(G152:H152)</f>
        <v>290854.5</v>
      </c>
      <c r="J152" s="9">
        <v>140833.60000000001</v>
      </c>
      <c r="K152" s="9">
        <v>78578.8</v>
      </c>
      <c r="L152" s="9">
        <f t="shared" si="12"/>
        <v>219412.40000000002</v>
      </c>
      <c r="M152" s="2">
        <f t="shared" si="10"/>
        <v>1354888.1666666665</v>
      </c>
      <c r="N152" s="9">
        <v>101178.1</v>
      </c>
      <c r="O152" s="64">
        <f t="shared" si="11"/>
        <v>1456066.2666666666</v>
      </c>
    </row>
    <row r="153" spans="1:15" x14ac:dyDescent="0.25">
      <c r="A153" s="62">
        <v>43862</v>
      </c>
      <c r="B153" s="5">
        <v>105940.5</v>
      </c>
      <c r="C153" s="9">
        <v>7088.3</v>
      </c>
      <c r="D153" s="9">
        <v>5813.2</v>
      </c>
      <c r="E153" s="9">
        <v>710274.73333333328</v>
      </c>
      <c r="F153" s="3">
        <f t="shared" si="13"/>
        <v>829116.73333333328</v>
      </c>
      <c r="G153" s="9">
        <v>23091.1</v>
      </c>
      <c r="H153" s="9">
        <v>271739.39999999997</v>
      </c>
      <c r="I153" s="9">
        <f t="shared" si="14"/>
        <v>294830.49999999994</v>
      </c>
      <c r="J153" s="9">
        <v>142194.70000000001</v>
      </c>
      <c r="K153" s="9">
        <v>79405.2</v>
      </c>
      <c r="L153" s="9">
        <f t="shared" si="12"/>
        <v>221599.90000000002</v>
      </c>
      <c r="M153" s="2">
        <f t="shared" si="10"/>
        <v>1345547.1333333333</v>
      </c>
      <c r="N153" s="9">
        <v>103835.4</v>
      </c>
      <c r="O153" s="64">
        <f t="shared" si="11"/>
        <v>1449382.5333333332</v>
      </c>
    </row>
    <row r="154" spans="1:15" x14ac:dyDescent="0.25">
      <c r="A154" s="62">
        <v>43891</v>
      </c>
      <c r="B154" s="5">
        <v>135858.9</v>
      </c>
      <c r="C154" s="9">
        <v>4868.7</v>
      </c>
      <c r="D154" s="9">
        <v>5505.7</v>
      </c>
      <c r="E154" s="9">
        <v>707021.99999999988</v>
      </c>
      <c r="F154" s="3">
        <f t="shared" si="13"/>
        <v>853255.29999999993</v>
      </c>
      <c r="G154" s="9">
        <v>23792.5</v>
      </c>
      <c r="H154" s="9">
        <v>268300.09999999998</v>
      </c>
      <c r="I154" s="9">
        <f t="shared" si="14"/>
        <v>292092.59999999998</v>
      </c>
      <c r="J154" s="9">
        <v>141359.19999999998</v>
      </c>
      <c r="K154" s="9">
        <v>87783.7</v>
      </c>
      <c r="L154" s="9">
        <f t="shared" si="12"/>
        <v>229142.89999999997</v>
      </c>
      <c r="M154" s="2">
        <f t="shared" si="10"/>
        <v>1374490.7999999998</v>
      </c>
      <c r="N154" s="9">
        <v>114149.5</v>
      </c>
      <c r="O154" s="64">
        <f t="shared" si="11"/>
        <v>1488640.2999999998</v>
      </c>
    </row>
    <row r="155" spans="1:15" x14ac:dyDescent="0.25">
      <c r="A155" s="62">
        <v>43922</v>
      </c>
      <c r="B155" s="5">
        <v>135909.29999999999</v>
      </c>
      <c r="C155" s="9">
        <v>686.6</v>
      </c>
      <c r="D155" s="9">
        <v>4597</v>
      </c>
      <c r="E155" s="9">
        <v>719920.1</v>
      </c>
      <c r="F155" s="3">
        <f t="shared" si="13"/>
        <v>861113</v>
      </c>
      <c r="G155" s="9">
        <v>22312.6</v>
      </c>
      <c r="H155" s="9">
        <v>271552.90000000002</v>
      </c>
      <c r="I155" s="9">
        <f t="shared" si="14"/>
        <v>293865.5</v>
      </c>
      <c r="J155" s="9">
        <v>146392.80000000002</v>
      </c>
      <c r="K155" s="9">
        <v>85413.5</v>
      </c>
      <c r="L155" s="9">
        <f t="shared" si="12"/>
        <v>231806.30000000002</v>
      </c>
      <c r="M155" s="2">
        <f t="shared" si="10"/>
        <v>1386784.8</v>
      </c>
      <c r="N155" s="9">
        <v>112214.70000000001</v>
      </c>
      <c r="O155" s="64">
        <f t="shared" si="11"/>
        <v>1498999.5</v>
      </c>
    </row>
    <row r="156" spans="1:15" x14ac:dyDescent="0.25">
      <c r="A156" s="62">
        <v>43952</v>
      </c>
      <c r="B156" s="5">
        <v>134663.29999999999</v>
      </c>
      <c r="C156" s="9">
        <v>591.5</v>
      </c>
      <c r="D156" s="9">
        <v>4525.8</v>
      </c>
      <c r="E156" s="9">
        <v>780764.00000000012</v>
      </c>
      <c r="F156" s="3">
        <f t="shared" si="13"/>
        <v>920544.60000000009</v>
      </c>
      <c r="G156" s="9">
        <v>23087.8</v>
      </c>
      <c r="H156" s="9">
        <v>266754.50000000006</v>
      </c>
      <c r="I156" s="9">
        <f t="shared" si="14"/>
        <v>289842.30000000005</v>
      </c>
      <c r="J156" s="9">
        <v>149299.20000000001</v>
      </c>
      <c r="K156" s="9">
        <v>91115.1</v>
      </c>
      <c r="L156" s="9">
        <f t="shared" si="12"/>
        <v>240414.30000000002</v>
      </c>
      <c r="M156" s="2">
        <f t="shared" si="10"/>
        <v>1450801.2000000002</v>
      </c>
      <c r="N156" s="9">
        <v>116144.29999999999</v>
      </c>
      <c r="O156" s="64">
        <f t="shared" si="11"/>
        <v>1566945.5000000002</v>
      </c>
    </row>
    <row r="157" spans="1:15" x14ac:dyDescent="0.25">
      <c r="A157" s="62">
        <v>44012</v>
      </c>
      <c r="B157" s="5">
        <f>126403.1</f>
        <v>126403.1</v>
      </c>
      <c r="C157" s="9">
        <v>591.6</v>
      </c>
      <c r="D157" s="9">
        <v>3700.7000000000003</v>
      </c>
      <c r="E157" s="9">
        <v>779038</v>
      </c>
      <c r="F157" s="3">
        <f t="shared" si="13"/>
        <v>909733.4</v>
      </c>
      <c r="G157" s="9">
        <v>23170.799999999999</v>
      </c>
      <c r="H157" s="9">
        <v>273304.2</v>
      </c>
      <c r="I157" s="9">
        <f t="shared" si="14"/>
        <v>296475</v>
      </c>
      <c r="J157" s="9">
        <v>151320.30000000002</v>
      </c>
      <c r="K157" s="9">
        <v>98587.000000000015</v>
      </c>
      <c r="L157" s="9">
        <f t="shared" si="12"/>
        <v>249907.30000000005</v>
      </c>
      <c r="M157" s="2">
        <f t="shared" si="10"/>
        <v>1456115.7</v>
      </c>
      <c r="N157" s="9">
        <v>112532.6</v>
      </c>
      <c r="O157" s="64">
        <f t="shared" si="11"/>
        <v>1568648.3</v>
      </c>
    </row>
    <row r="158" spans="1:15" x14ac:dyDescent="0.25">
      <c r="A158" s="62">
        <v>44043</v>
      </c>
      <c r="B158" s="5">
        <v>116701.3</v>
      </c>
      <c r="C158" s="9">
        <v>3704.2</v>
      </c>
      <c r="D158" s="9">
        <v>4269.4000000000005</v>
      </c>
      <c r="E158" s="9">
        <v>819292.73333333328</v>
      </c>
      <c r="F158" s="3">
        <f t="shared" si="13"/>
        <v>943967.6333333333</v>
      </c>
      <c r="G158" s="9">
        <v>23562.5</v>
      </c>
      <c r="H158" s="9">
        <v>292062.90000000008</v>
      </c>
      <c r="I158" s="9">
        <f t="shared" si="14"/>
        <v>315625.40000000008</v>
      </c>
      <c r="J158" s="9">
        <v>160556</v>
      </c>
      <c r="K158" s="9">
        <v>99244.4</v>
      </c>
      <c r="L158" s="9">
        <f t="shared" si="12"/>
        <v>259800.4</v>
      </c>
      <c r="M158" s="2">
        <f t="shared" si="10"/>
        <v>1519393.4333333333</v>
      </c>
      <c r="N158" s="9">
        <v>109140.79999999999</v>
      </c>
      <c r="O158" s="64">
        <f t="shared" si="11"/>
        <v>1628534.2333333334</v>
      </c>
    </row>
    <row r="159" spans="1:15" x14ac:dyDescent="0.25">
      <c r="A159" s="62">
        <v>44074</v>
      </c>
      <c r="B159" s="5">
        <v>123766.20000000001</v>
      </c>
      <c r="C159" s="9">
        <v>1926.4</v>
      </c>
      <c r="D159" s="9">
        <v>4448.1000000000004</v>
      </c>
      <c r="E159" s="9">
        <v>848400.36666666658</v>
      </c>
      <c r="F159" s="3">
        <f t="shared" si="13"/>
        <v>978541.06666666665</v>
      </c>
      <c r="G159" s="9">
        <v>23166.5</v>
      </c>
      <c r="H159" s="9">
        <v>298962.60000000003</v>
      </c>
      <c r="I159" s="9">
        <f t="shared" si="14"/>
        <v>322129.10000000003</v>
      </c>
      <c r="J159" s="9">
        <v>166641.99999999997</v>
      </c>
      <c r="K159" s="9">
        <v>94043.3</v>
      </c>
      <c r="L159" s="9">
        <f t="shared" si="12"/>
        <v>260685.3</v>
      </c>
      <c r="M159" s="2">
        <f t="shared" si="10"/>
        <v>1561355.4666666668</v>
      </c>
      <c r="N159" s="9">
        <v>105308.20000000001</v>
      </c>
      <c r="O159" s="64">
        <f t="shared" si="11"/>
        <v>1666663.6666666667</v>
      </c>
    </row>
    <row r="160" spans="1:15" x14ac:dyDescent="0.25">
      <c r="A160" s="62">
        <v>44104</v>
      </c>
      <c r="B160" s="5">
        <v>133036.60000000003</v>
      </c>
      <c r="C160" s="9">
        <v>3846.7</v>
      </c>
      <c r="D160" s="9">
        <v>3981.4</v>
      </c>
      <c r="E160" s="9">
        <v>796595.60000000009</v>
      </c>
      <c r="F160" s="3">
        <f t="shared" si="13"/>
        <v>937460.30000000016</v>
      </c>
      <c r="G160" s="9">
        <v>23882.799999999999</v>
      </c>
      <c r="H160" s="9">
        <v>290462.89999999997</v>
      </c>
      <c r="I160" s="9">
        <f t="shared" si="14"/>
        <v>314345.69999999995</v>
      </c>
      <c r="J160" s="9">
        <v>171092.19999999998</v>
      </c>
      <c r="K160" s="9">
        <v>105313.7</v>
      </c>
      <c r="L160" s="9">
        <f t="shared" si="12"/>
        <v>276405.89999999997</v>
      </c>
      <c r="M160" s="2">
        <f t="shared" si="10"/>
        <v>1528211.9</v>
      </c>
      <c r="N160" s="9">
        <v>102949</v>
      </c>
      <c r="O160" s="64">
        <f t="shared" si="11"/>
        <v>1631160.9</v>
      </c>
    </row>
    <row r="161" spans="1:15" x14ac:dyDescent="0.25">
      <c r="A161" s="62">
        <v>44135</v>
      </c>
      <c r="B161" s="5">
        <v>142894.6</v>
      </c>
      <c r="C161" s="9">
        <v>2926.4</v>
      </c>
      <c r="D161" s="9">
        <v>4416.9000000000005</v>
      </c>
      <c r="E161" s="9">
        <v>795211.80000000016</v>
      </c>
      <c r="F161" s="3">
        <f t="shared" si="13"/>
        <v>945449.70000000019</v>
      </c>
      <c r="G161" s="9">
        <v>32282.300000000003</v>
      </c>
      <c r="H161" s="9">
        <v>286396.40000000002</v>
      </c>
      <c r="I161" s="9">
        <f t="shared" si="14"/>
        <v>318678.7</v>
      </c>
      <c r="J161" s="9">
        <v>176721.7</v>
      </c>
      <c r="K161" s="9">
        <v>103069.99999999999</v>
      </c>
      <c r="L161" s="9">
        <f t="shared" si="12"/>
        <v>279791.7</v>
      </c>
      <c r="M161" s="2">
        <f t="shared" si="10"/>
        <v>1543920.1</v>
      </c>
      <c r="N161" s="9">
        <v>100515.40000000001</v>
      </c>
      <c r="O161" s="64">
        <f t="shared" si="11"/>
        <v>1644435.5</v>
      </c>
    </row>
    <row r="162" spans="1:15" x14ac:dyDescent="0.25">
      <c r="A162" s="62">
        <v>44165</v>
      </c>
      <c r="B162" s="5">
        <v>144695.69999999998</v>
      </c>
      <c r="C162" s="9">
        <v>2434.5</v>
      </c>
      <c r="D162" s="9">
        <v>5447.7</v>
      </c>
      <c r="E162" s="9">
        <v>798278.99999999988</v>
      </c>
      <c r="F162" s="3">
        <f t="shared" si="13"/>
        <v>950856.89999999991</v>
      </c>
      <c r="G162" s="9">
        <v>27570.800000000003</v>
      </c>
      <c r="H162" s="9">
        <v>303251.90000000002</v>
      </c>
      <c r="I162" s="9">
        <f t="shared" si="14"/>
        <v>330822.7</v>
      </c>
      <c r="J162" s="9">
        <v>179175.9</v>
      </c>
      <c r="K162" s="9">
        <v>113933.09999999999</v>
      </c>
      <c r="L162" s="9">
        <f t="shared" si="12"/>
        <v>293109</v>
      </c>
      <c r="M162" s="2">
        <f t="shared" si="10"/>
        <v>1574788.5999999999</v>
      </c>
      <c r="N162" s="9">
        <v>123369.60000000001</v>
      </c>
      <c r="O162" s="64">
        <f t="shared" si="11"/>
        <v>1698158.2</v>
      </c>
    </row>
    <row r="163" spans="1:15" x14ac:dyDescent="0.25">
      <c r="A163" s="62">
        <v>44196</v>
      </c>
      <c r="B163" s="5">
        <v>136464</v>
      </c>
      <c r="C163" s="9">
        <v>1920</v>
      </c>
      <c r="D163" s="9">
        <v>5028.3</v>
      </c>
      <c r="E163" s="9">
        <v>829925</v>
      </c>
      <c r="F163" s="3">
        <f t="shared" si="13"/>
        <v>973337.3</v>
      </c>
      <c r="G163" s="9">
        <v>35656.1</v>
      </c>
      <c r="H163" s="9">
        <v>294467.5</v>
      </c>
      <c r="I163" s="9">
        <f t="shared" si="14"/>
        <v>330123.59999999998</v>
      </c>
      <c r="J163" s="9">
        <v>184590.10000000003</v>
      </c>
      <c r="K163" s="9">
        <v>116152.4</v>
      </c>
      <c r="L163" s="9">
        <f t="shared" si="12"/>
        <v>300742.5</v>
      </c>
      <c r="M163" s="2">
        <f t="shared" si="10"/>
        <v>1604203.4</v>
      </c>
      <c r="N163" s="9">
        <v>121283.90000000001</v>
      </c>
      <c r="O163" s="64">
        <f t="shared" si="11"/>
        <v>1725487.2999999998</v>
      </c>
    </row>
    <row r="164" spans="1:15" x14ac:dyDescent="0.25">
      <c r="A164" s="62">
        <v>44227</v>
      </c>
      <c r="B164" s="5">
        <v>141444.4</v>
      </c>
      <c r="C164" s="9">
        <v>593</v>
      </c>
      <c r="D164" s="9">
        <v>5626.5</v>
      </c>
      <c r="E164" s="9">
        <v>844572.40000000026</v>
      </c>
      <c r="F164" s="3">
        <f t="shared" si="13"/>
        <v>992236.30000000028</v>
      </c>
      <c r="G164" s="9">
        <v>28608.799999999999</v>
      </c>
      <c r="H164" s="9">
        <v>307428.19999999995</v>
      </c>
      <c r="I164" s="9">
        <f t="shared" si="14"/>
        <v>336036.99999999994</v>
      </c>
      <c r="J164" s="9">
        <v>188410.90000000002</v>
      </c>
      <c r="K164" s="9">
        <v>117043.59999999999</v>
      </c>
      <c r="L164" s="9">
        <f t="shared" si="12"/>
        <v>305454.5</v>
      </c>
      <c r="M164" s="2">
        <f t="shared" si="10"/>
        <v>1633727.8000000003</v>
      </c>
      <c r="N164" s="9">
        <v>130342.59999999999</v>
      </c>
      <c r="O164" s="64">
        <f t="shared" si="11"/>
        <v>1764070.4000000004</v>
      </c>
    </row>
    <row r="165" spans="1:15" x14ac:dyDescent="0.25">
      <c r="A165" s="62">
        <v>44255</v>
      </c>
      <c r="B165" s="5">
        <v>140636.70000000001</v>
      </c>
      <c r="C165" s="9">
        <v>0</v>
      </c>
      <c r="D165" s="9">
        <v>5499.9</v>
      </c>
      <c r="E165" s="9">
        <v>860183.5</v>
      </c>
      <c r="F165" s="3">
        <f t="shared" si="13"/>
        <v>1006320.1</v>
      </c>
      <c r="G165" s="9">
        <v>28189</v>
      </c>
      <c r="H165" s="9">
        <v>316061</v>
      </c>
      <c r="I165" s="9">
        <f t="shared" si="14"/>
        <v>344250</v>
      </c>
      <c r="J165" s="9">
        <v>191730.19999999998</v>
      </c>
      <c r="K165" s="9">
        <v>129663.8</v>
      </c>
      <c r="L165" s="9">
        <f t="shared" si="12"/>
        <v>321394</v>
      </c>
      <c r="M165" s="2">
        <f t="shared" ref="M165:M211" si="15">SUM(F165,I165,L165)</f>
        <v>1671964.1</v>
      </c>
      <c r="N165" s="9">
        <v>147393.70000000001</v>
      </c>
      <c r="O165" s="64">
        <f t="shared" ref="O165:O198" si="16">SUM(M165:N165)</f>
        <v>1819357.8</v>
      </c>
    </row>
    <row r="166" spans="1:15" x14ac:dyDescent="0.25">
      <c r="A166" s="62">
        <v>44286</v>
      </c>
      <c r="B166" s="5">
        <v>141706.39999999997</v>
      </c>
      <c r="C166" s="9">
        <v>0</v>
      </c>
      <c r="D166" s="9">
        <v>5796.6</v>
      </c>
      <c r="E166" s="9">
        <v>893555.99999999988</v>
      </c>
      <c r="F166" s="3">
        <f t="shared" si="13"/>
        <v>1041058.9999999999</v>
      </c>
      <c r="G166" s="9">
        <v>29800.600000000002</v>
      </c>
      <c r="H166" s="9">
        <v>325606.7</v>
      </c>
      <c r="I166" s="9">
        <f t="shared" si="14"/>
        <v>355407.3</v>
      </c>
      <c r="J166" s="9">
        <v>195536.99999999997</v>
      </c>
      <c r="K166" s="9">
        <v>136586.90000000002</v>
      </c>
      <c r="L166" s="9">
        <f t="shared" si="12"/>
        <v>332123.90000000002</v>
      </c>
      <c r="M166" s="2">
        <f t="shared" si="15"/>
        <v>1728590.1999999997</v>
      </c>
      <c r="N166" s="9">
        <v>187676.7</v>
      </c>
      <c r="O166" s="64">
        <f t="shared" si="16"/>
        <v>1916266.8999999997</v>
      </c>
    </row>
    <row r="167" spans="1:15" x14ac:dyDescent="0.25">
      <c r="A167" s="62">
        <v>44316</v>
      </c>
      <c r="B167" s="5">
        <v>137155.4</v>
      </c>
      <c r="C167" s="9">
        <v>0</v>
      </c>
      <c r="D167" s="9">
        <v>4930.7</v>
      </c>
      <c r="E167" s="9">
        <v>919783.26666666649</v>
      </c>
      <c r="F167" s="3">
        <f t="shared" si="13"/>
        <v>1061869.3666666665</v>
      </c>
      <c r="G167" s="9">
        <v>30437.599999999999</v>
      </c>
      <c r="H167" s="9">
        <v>328622.59999999992</v>
      </c>
      <c r="I167" s="9">
        <f t="shared" si="14"/>
        <v>359060.1999999999</v>
      </c>
      <c r="J167" s="9">
        <v>200065.3</v>
      </c>
      <c r="K167" s="9">
        <v>136526.20000000001</v>
      </c>
      <c r="L167" s="9">
        <f t="shared" si="12"/>
        <v>336591.5</v>
      </c>
      <c r="M167" s="2">
        <f t="shared" si="15"/>
        <v>1757521.0666666664</v>
      </c>
      <c r="N167" s="9">
        <v>167868.79999999999</v>
      </c>
      <c r="O167" s="64">
        <f t="shared" si="16"/>
        <v>1925389.8666666665</v>
      </c>
    </row>
    <row r="168" spans="1:15" x14ac:dyDescent="0.25">
      <c r="A168" s="62">
        <v>44347</v>
      </c>
      <c r="B168" s="5">
        <v>145782.79999999999</v>
      </c>
      <c r="C168" s="9">
        <v>325</v>
      </c>
      <c r="D168" s="9">
        <v>5504.7</v>
      </c>
      <c r="E168" s="9">
        <v>942676.93333333347</v>
      </c>
      <c r="F168" s="3">
        <f t="shared" si="13"/>
        <v>1094289.4333333336</v>
      </c>
      <c r="G168" s="9">
        <v>17405.399999999998</v>
      </c>
      <c r="H168" s="9">
        <v>339640.1</v>
      </c>
      <c r="I168" s="9">
        <f t="shared" si="14"/>
        <v>357045.5</v>
      </c>
      <c r="J168" s="9">
        <v>218460.00000000003</v>
      </c>
      <c r="K168" s="9">
        <v>170747.9</v>
      </c>
      <c r="L168" s="9">
        <f t="shared" si="12"/>
        <v>389207.9</v>
      </c>
      <c r="M168" s="2">
        <f t="shared" si="15"/>
        <v>1840542.8333333335</v>
      </c>
      <c r="N168" s="9">
        <v>153101.79999999999</v>
      </c>
      <c r="O168" s="64">
        <f t="shared" si="16"/>
        <v>1993644.6333333335</v>
      </c>
    </row>
    <row r="169" spans="1:15" x14ac:dyDescent="0.25">
      <c r="A169" s="62">
        <v>44377</v>
      </c>
      <c r="B169" s="5">
        <v>151246.6</v>
      </c>
      <c r="C169" s="9">
        <v>325</v>
      </c>
      <c r="D169" s="9">
        <v>4915.7</v>
      </c>
      <c r="E169" s="9">
        <v>968571.20000000007</v>
      </c>
      <c r="F169" s="3">
        <f t="shared" si="13"/>
        <v>1125058.5</v>
      </c>
      <c r="G169" s="9">
        <v>29936</v>
      </c>
      <c r="H169" s="9">
        <v>367275.99999999994</v>
      </c>
      <c r="I169" s="9">
        <f t="shared" si="14"/>
        <v>397211.99999999994</v>
      </c>
      <c r="J169" s="9">
        <v>212458.1</v>
      </c>
      <c r="K169" s="9">
        <v>231136.99999999997</v>
      </c>
      <c r="L169" s="9">
        <f t="shared" si="12"/>
        <v>443595.1</v>
      </c>
      <c r="M169" s="2">
        <f t="shared" si="15"/>
        <v>1965865.6</v>
      </c>
      <c r="N169" s="9">
        <v>164772.6</v>
      </c>
      <c r="O169" s="64">
        <f t="shared" si="16"/>
        <v>2130638.2000000002</v>
      </c>
    </row>
    <row r="170" spans="1:15" ht="18" x14ac:dyDescent="0.25">
      <c r="A170" s="62" t="s">
        <v>53</v>
      </c>
      <c r="B170" s="5">
        <v>158407.5</v>
      </c>
      <c r="C170" s="9">
        <v>40327</v>
      </c>
      <c r="D170" s="9">
        <v>3357.2</v>
      </c>
      <c r="E170" s="9">
        <v>955925.53333333344</v>
      </c>
      <c r="F170" s="3">
        <f t="shared" si="13"/>
        <v>1158017.2333333334</v>
      </c>
      <c r="G170" s="9">
        <v>30823.200000000001</v>
      </c>
      <c r="H170" s="9">
        <v>358222.8</v>
      </c>
      <c r="I170" s="9">
        <f t="shared" si="14"/>
        <v>389046</v>
      </c>
      <c r="J170" s="9">
        <v>217996.5</v>
      </c>
      <c r="K170" s="9">
        <v>266686.8</v>
      </c>
      <c r="L170" s="9">
        <f t="shared" si="12"/>
        <v>484683.3</v>
      </c>
      <c r="M170" s="2">
        <f t="shared" si="15"/>
        <v>2031746.5333333334</v>
      </c>
      <c r="N170" s="9">
        <v>174547.89999999997</v>
      </c>
      <c r="O170" s="64">
        <f t="shared" si="16"/>
        <v>2206294.4333333336</v>
      </c>
    </row>
    <row r="171" spans="1:15" ht="18" x14ac:dyDescent="0.25">
      <c r="A171" s="62" t="s">
        <v>54</v>
      </c>
      <c r="B171" s="5">
        <v>149005.09999999998</v>
      </c>
      <c r="C171" s="9">
        <v>42081.9</v>
      </c>
      <c r="D171" s="9">
        <v>2635.2</v>
      </c>
      <c r="E171" s="9">
        <v>992080.66666666674</v>
      </c>
      <c r="F171" s="3">
        <f t="shared" si="13"/>
        <v>1185802.8666666667</v>
      </c>
      <c r="G171" s="9">
        <v>33389.5</v>
      </c>
      <c r="H171" s="9">
        <v>400122.89999999997</v>
      </c>
      <c r="I171" s="9">
        <f t="shared" si="14"/>
        <v>433512.39999999997</v>
      </c>
      <c r="J171" s="9">
        <v>231103.80000000002</v>
      </c>
      <c r="K171" s="9">
        <v>281937.7</v>
      </c>
      <c r="L171" s="9">
        <f t="shared" si="12"/>
        <v>513041.5</v>
      </c>
      <c r="M171" s="2">
        <f t="shared" si="15"/>
        <v>2132356.7666666666</v>
      </c>
      <c r="N171" s="9">
        <v>168970.3</v>
      </c>
      <c r="O171" s="64">
        <f t="shared" si="16"/>
        <v>2301327.0666666664</v>
      </c>
    </row>
    <row r="172" spans="1:15" ht="18" x14ac:dyDescent="0.25">
      <c r="A172" s="62" t="s">
        <v>55</v>
      </c>
      <c r="B172" s="5">
        <v>160875.39999999997</v>
      </c>
      <c r="C172" s="9">
        <v>42183.4</v>
      </c>
      <c r="D172" s="9">
        <v>1583.1999999999998</v>
      </c>
      <c r="E172" s="9">
        <v>1033505.2</v>
      </c>
      <c r="F172" s="3">
        <f t="shared" si="13"/>
        <v>1238147.2</v>
      </c>
      <c r="G172" s="9">
        <v>31381.000000000004</v>
      </c>
      <c r="H172" s="9">
        <v>409167.10000000003</v>
      </c>
      <c r="I172" s="9">
        <f t="shared" si="14"/>
        <v>440548.10000000003</v>
      </c>
      <c r="J172" s="9">
        <v>236737.9</v>
      </c>
      <c r="K172" s="9">
        <v>294289.09999999998</v>
      </c>
      <c r="L172" s="9">
        <f t="shared" si="12"/>
        <v>531027</v>
      </c>
      <c r="M172" s="2">
        <f t="shared" si="15"/>
        <v>2209722.2999999998</v>
      </c>
      <c r="N172" s="9">
        <v>165755.4</v>
      </c>
      <c r="O172" s="64">
        <f t="shared" si="16"/>
        <v>2375477.6999999997</v>
      </c>
    </row>
    <row r="173" spans="1:15" ht="18" x14ac:dyDescent="0.25">
      <c r="A173" s="62" t="s">
        <v>56</v>
      </c>
      <c r="B173" s="5">
        <v>169660.09999999998</v>
      </c>
      <c r="C173" s="9">
        <v>48136.9</v>
      </c>
      <c r="D173" s="9">
        <v>1573.3</v>
      </c>
      <c r="E173" s="9">
        <v>1056211.5333333332</v>
      </c>
      <c r="F173" s="3">
        <f t="shared" si="13"/>
        <v>1275581.8333333333</v>
      </c>
      <c r="G173" s="9">
        <v>34444.400000000001</v>
      </c>
      <c r="H173" s="9">
        <v>428221.10000000003</v>
      </c>
      <c r="I173" s="9">
        <f t="shared" si="14"/>
        <v>462665.50000000006</v>
      </c>
      <c r="J173" s="9">
        <v>252769.40000000002</v>
      </c>
      <c r="K173" s="9">
        <v>298674.00000000006</v>
      </c>
      <c r="L173" s="9">
        <f t="shared" si="12"/>
        <v>551443.40000000014</v>
      </c>
      <c r="M173" s="2">
        <f t="shared" si="15"/>
        <v>2289690.7333333334</v>
      </c>
      <c r="N173" s="9">
        <v>165603.19999999998</v>
      </c>
      <c r="O173" s="64">
        <f t="shared" si="16"/>
        <v>2455293.9333333336</v>
      </c>
    </row>
    <row r="174" spans="1:15" ht="18" x14ac:dyDescent="0.25">
      <c r="A174" s="62" t="s">
        <v>57</v>
      </c>
      <c r="B174" s="5">
        <v>170532.19999999998</v>
      </c>
      <c r="C174" s="9">
        <v>41982.5</v>
      </c>
      <c r="D174" s="9">
        <v>21627.1</v>
      </c>
      <c r="E174" s="9">
        <v>1115225.1666666667</v>
      </c>
      <c r="F174" s="3">
        <f t="shared" si="13"/>
        <v>1349366.9666666668</v>
      </c>
      <c r="G174" s="9">
        <v>34112.299999999996</v>
      </c>
      <c r="H174" s="9">
        <v>413337.60000000003</v>
      </c>
      <c r="I174" s="9">
        <f t="shared" si="14"/>
        <v>447449.9</v>
      </c>
      <c r="J174" s="9">
        <v>272287.80000000005</v>
      </c>
      <c r="K174" s="9">
        <v>311168.10000000003</v>
      </c>
      <c r="L174" s="9">
        <f t="shared" si="12"/>
        <v>583455.90000000014</v>
      </c>
      <c r="M174" s="2">
        <f t="shared" si="15"/>
        <v>2380272.7666666666</v>
      </c>
      <c r="N174" s="9">
        <v>132924.70000000001</v>
      </c>
      <c r="O174" s="64">
        <f t="shared" si="16"/>
        <v>2513197.4666666668</v>
      </c>
    </row>
    <row r="175" spans="1:15" ht="18" x14ac:dyDescent="0.25">
      <c r="A175" s="62" t="s">
        <v>58</v>
      </c>
      <c r="B175" s="5">
        <v>176290.40000000002</v>
      </c>
      <c r="C175" s="9">
        <v>42608</v>
      </c>
      <c r="D175" s="9">
        <v>11553.1</v>
      </c>
      <c r="E175" s="9">
        <v>1136285.2000000002</v>
      </c>
      <c r="F175" s="3">
        <f t="shared" si="13"/>
        <v>1366736.7000000002</v>
      </c>
      <c r="G175" s="9">
        <v>33752</v>
      </c>
      <c r="H175" s="9">
        <v>412886.59999999992</v>
      </c>
      <c r="I175" s="9">
        <f t="shared" si="14"/>
        <v>446638.59999999992</v>
      </c>
      <c r="J175" s="9">
        <v>282066.5</v>
      </c>
      <c r="K175" s="9">
        <v>325130.39999999997</v>
      </c>
      <c r="L175" s="9">
        <f t="shared" si="12"/>
        <v>607196.89999999991</v>
      </c>
      <c r="M175" s="2">
        <f t="shared" si="15"/>
        <v>2420572.2000000002</v>
      </c>
      <c r="N175" s="9">
        <v>149034.79999999999</v>
      </c>
      <c r="O175" s="64">
        <f t="shared" si="16"/>
        <v>2569607</v>
      </c>
    </row>
    <row r="176" spans="1:15" ht="18" x14ac:dyDescent="0.25">
      <c r="A176" s="62" t="s">
        <v>59</v>
      </c>
      <c r="B176" s="5">
        <v>168403.8</v>
      </c>
      <c r="C176" s="9">
        <v>43018.6</v>
      </c>
      <c r="D176" s="9">
        <v>11542.800000000001</v>
      </c>
      <c r="E176" s="9">
        <v>1146023.6333333333</v>
      </c>
      <c r="F176" s="3">
        <f t="shared" si="13"/>
        <v>1368988.8333333333</v>
      </c>
      <c r="G176" s="9">
        <v>33521</v>
      </c>
      <c r="H176" s="9">
        <v>405078.10000000003</v>
      </c>
      <c r="I176" s="9">
        <f t="shared" si="14"/>
        <v>438599.10000000003</v>
      </c>
      <c r="J176" s="9">
        <v>285081.59999999998</v>
      </c>
      <c r="K176" s="9">
        <v>366676.89999999997</v>
      </c>
      <c r="L176" s="9">
        <f t="shared" si="12"/>
        <v>651758.5</v>
      </c>
      <c r="M176" s="2">
        <f t="shared" si="15"/>
        <v>2459346.4333333336</v>
      </c>
      <c r="N176" s="9">
        <v>132242.40000000002</v>
      </c>
      <c r="O176" s="64">
        <f t="shared" si="16"/>
        <v>2591588.8333333335</v>
      </c>
    </row>
    <row r="177" spans="1:15" ht="18" x14ac:dyDescent="0.25">
      <c r="A177" s="62" t="s">
        <v>60</v>
      </c>
      <c r="B177" s="5">
        <v>169931.7</v>
      </c>
      <c r="C177" s="9">
        <v>43017.1</v>
      </c>
      <c r="D177" s="9">
        <v>11532.2</v>
      </c>
      <c r="E177" s="9">
        <v>1199259.2666666668</v>
      </c>
      <c r="F177" s="3">
        <f t="shared" si="13"/>
        <v>1423740.2666666668</v>
      </c>
      <c r="G177" s="9">
        <v>36390.900000000009</v>
      </c>
      <c r="H177" s="9">
        <v>415265.6</v>
      </c>
      <c r="I177" s="9">
        <f t="shared" si="14"/>
        <v>451656.5</v>
      </c>
      <c r="J177" s="9">
        <v>283851.2</v>
      </c>
      <c r="K177" s="9">
        <v>390125.4</v>
      </c>
      <c r="L177" s="9">
        <f t="shared" si="12"/>
        <v>673976.60000000009</v>
      </c>
      <c r="M177" s="2">
        <f t="shared" si="15"/>
        <v>2549373.3666666672</v>
      </c>
      <c r="N177" s="9">
        <v>136670.70000000001</v>
      </c>
      <c r="O177" s="64">
        <f t="shared" si="16"/>
        <v>2686044.0666666673</v>
      </c>
    </row>
    <row r="178" spans="1:15" ht="18" x14ac:dyDescent="0.25">
      <c r="A178" s="62" t="s">
        <v>61</v>
      </c>
      <c r="B178" s="5">
        <v>161361.79999999999</v>
      </c>
      <c r="C178" s="9">
        <v>44269.599999999999</v>
      </c>
      <c r="D178" s="9">
        <v>20573.7</v>
      </c>
      <c r="E178" s="9">
        <v>1240018.2999999998</v>
      </c>
      <c r="F178" s="3">
        <f t="shared" si="13"/>
        <v>1466223.4</v>
      </c>
      <c r="G178" s="9">
        <v>39345.599999999999</v>
      </c>
      <c r="H178" s="9">
        <v>424821.2</v>
      </c>
      <c r="I178" s="9">
        <f t="shared" si="14"/>
        <v>464166.8</v>
      </c>
      <c r="J178" s="9">
        <v>288157.19999999995</v>
      </c>
      <c r="K178" s="9">
        <v>391692</v>
      </c>
      <c r="L178" s="9">
        <f t="shared" si="12"/>
        <v>679849.2</v>
      </c>
      <c r="M178" s="2">
        <f t="shared" si="15"/>
        <v>2610239.4</v>
      </c>
      <c r="N178" s="9">
        <v>142539.29999999999</v>
      </c>
      <c r="O178" s="64">
        <f t="shared" si="16"/>
        <v>2752778.6999999997</v>
      </c>
    </row>
    <row r="179" spans="1:15" ht="18" x14ac:dyDescent="0.25">
      <c r="A179" s="62" t="s">
        <v>62</v>
      </c>
      <c r="B179" s="5">
        <v>154990.29999999999</v>
      </c>
      <c r="C179" s="9">
        <v>44870.1</v>
      </c>
      <c r="D179" s="9">
        <v>40511.1</v>
      </c>
      <c r="E179" s="9">
        <v>1282875.9999999998</v>
      </c>
      <c r="F179" s="3">
        <f t="shared" si="13"/>
        <v>1523247.4999999998</v>
      </c>
      <c r="G179" s="9">
        <v>39028.9</v>
      </c>
      <c r="H179" s="9">
        <v>456684.39999999997</v>
      </c>
      <c r="I179" s="9">
        <f t="shared" si="14"/>
        <v>495713.3</v>
      </c>
      <c r="J179" s="9">
        <v>296612.89999999997</v>
      </c>
      <c r="K179" s="9">
        <v>384036.30000000005</v>
      </c>
      <c r="L179" s="9">
        <f t="shared" si="12"/>
        <v>680649.2</v>
      </c>
      <c r="M179" s="2">
        <f t="shared" si="15"/>
        <v>2699610</v>
      </c>
      <c r="N179" s="9">
        <v>220615.2</v>
      </c>
      <c r="O179" s="64">
        <f t="shared" si="16"/>
        <v>2920225.2</v>
      </c>
    </row>
    <row r="180" spans="1:15" ht="18" x14ac:dyDescent="0.25">
      <c r="A180" s="62" t="s">
        <v>63</v>
      </c>
      <c r="B180" s="5">
        <v>155630.20000000001</v>
      </c>
      <c r="C180" s="9">
        <v>43972.6</v>
      </c>
      <c r="D180" s="9">
        <v>30358.799999999999</v>
      </c>
      <c r="E180" s="9">
        <v>1379712.5</v>
      </c>
      <c r="F180" s="3">
        <f t="shared" si="13"/>
        <v>1609674.1</v>
      </c>
      <c r="G180" s="9">
        <v>41297.400000000009</v>
      </c>
      <c r="H180" s="9">
        <v>445817.5</v>
      </c>
      <c r="I180" s="9">
        <f t="shared" si="14"/>
        <v>487114.9</v>
      </c>
      <c r="J180" s="9">
        <v>304213.59999999998</v>
      </c>
      <c r="K180" s="9">
        <v>388249.99999999994</v>
      </c>
      <c r="L180" s="9">
        <f t="shared" si="12"/>
        <v>692463.59999999986</v>
      </c>
      <c r="M180" s="2">
        <f t="shared" si="15"/>
        <v>2789252.5999999996</v>
      </c>
      <c r="N180" s="9">
        <v>224849.5</v>
      </c>
      <c r="O180" s="64">
        <f t="shared" si="16"/>
        <v>3014102.0999999996</v>
      </c>
    </row>
    <row r="181" spans="1:15" ht="18" x14ac:dyDescent="0.25">
      <c r="A181" s="62" t="s">
        <v>64</v>
      </c>
      <c r="B181" s="5">
        <v>164894.29999999999</v>
      </c>
      <c r="C181" s="9">
        <v>42488.1</v>
      </c>
      <c r="D181" s="9">
        <v>30205.5</v>
      </c>
      <c r="E181" s="9">
        <v>1406368.9</v>
      </c>
      <c r="F181" s="3">
        <f t="shared" si="13"/>
        <v>1643956.7999999998</v>
      </c>
      <c r="G181" s="9">
        <v>41862.999999999993</v>
      </c>
      <c r="H181" s="9">
        <v>534512</v>
      </c>
      <c r="I181" s="9">
        <f t="shared" si="14"/>
        <v>576375</v>
      </c>
      <c r="J181" s="9">
        <v>301245.10000000003</v>
      </c>
      <c r="K181" s="9">
        <v>437499.49999999994</v>
      </c>
      <c r="L181" s="9">
        <f t="shared" si="12"/>
        <v>738744.6</v>
      </c>
      <c r="M181" s="2">
        <f t="shared" si="15"/>
        <v>2959076.4</v>
      </c>
      <c r="N181" s="9">
        <v>238239</v>
      </c>
      <c r="O181" s="64">
        <f t="shared" si="16"/>
        <v>3197315.4</v>
      </c>
    </row>
    <row r="182" spans="1:15" ht="18" x14ac:dyDescent="0.25">
      <c r="A182" s="62" t="s">
        <v>65</v>
      </c>
      <c r="B182" s="5">
        <v>247687.49999999994</v>
      </c>
      <c r="C182" s="9">
        <v>42692.2</v>
      </c>
      <c r="D182" s="9">
        <v>30149.9</v>
      </c>
      <c r="E182" s="9">
        <v>1407711.2666666668</v>
      </c>
      <c r="F182" s="3">
        <f t="shared" si="13"/>
        <v>1728240.8666666667</v>
      </c>
      <c r="G182" s="9">
        <v>43876.299999999996</v>
      </c>
      <c r="H182" s="9">
        <v>567803.4</v>
      </c>
      <c r="I182" s="9">
        <f t="shared" si="14"/>
        <v>611679.70000000007</v>
      </c>
      <c r="J182" s="9">
        <v>309651.7</v>
      </c>
      <c r="K182" s="9">
        <v>425950.39999999997</v>
      </c>
      <c r="L182" s="9">
        <f t="shared" si="12"/>
        <v>735602.1</v>
      </c>
      <c r="M182" s="2">
        <f t="shared" si="15"/>
        <v>3075522.666666667</v>
      </c>
      <c r="N182" s="9">
        <v>243285</v>
      </c>
      <c r="O182" s="64">
        <f t="shared" si="16"/>
        <v>3318807.666666667</v>
      </c>
    </row>
    <row r="183" spans="1:15" ht="18" x14ac:dyDescent="0.25">
      <c r="A183" s="62" t="s">
        <v>66</v>
      </c>
      <c r="B183" s="5">
        <v>253024.09999999998</v>
      </c>
      <c r="C183" s="9">
        <v>43544.3</v>
      </c>
      <c r="D183" s="9">
        <v>31193.5</v>
      </c>
      <c r="E183" s="9">
        <v>1436445.033333333</v>
      </c>
      <c r="F183" s="3">
        <f t="shared" ref="F183:F211" si="17">SUM(B183:E183)</f>
        <v>1764206.9333333329</v>
      </c>
      <c r="G183" s="9">
        <v>44931.1</v>
      </c>
      <c r="H183" s="9">
        <v>633918.4</v>
      </c>
      <c r="I183" s="9">
        <f t="shared" ref="I183:I193" si="18">SUM(G183:H183)</f>
        <v>678849.5</v>
      </c>
      <c r="J183" s="9">
        <v>304099.3</v>
      </c>
      <c r="K183" s="9">
        <v>396384.6</v>
      </c>
      <c r="L183" s="9">
        <f t="shared" ref="L183:L211" si="19">SUM(J183:K183)</f>
        <v>700483.89999999991</v>
      </c>
      <c r="M183" s="2">
        <f t="shared" si="15"/>
        <v>3143540.3333333326</v>
      </c>
      <c r="N183" s="9">
        <v>246029.2</v>
      </c>
      <c r="O183" s="64">
        <f t="shared" si="16"/>
        <v>3389569.5333333327</v>
      </c>
    </row>
    <row r="184" spans="1:15" ht="18" x14ac:dyDescent="0.25">
      <c r="A184" s="62" t="s">
        <v>67</v>
      </c>
      <c r="B184" s="5">
        <v>278317.40000000002</v>
      </c>
      <c r="C184" s="9">
        <v>43784.5</v>
      </c>
      <c r="D184" s="9">
        <v>29734.799999999999</v>
      </c>
      <c r="E184" s="9">
        <v>1507001.0999999994</v>
      </c>
      <c r="F184" s="3">
        <f t="shared" si="17"/>
        <v>1858837.7999999993</v>
      </c>
      <c r="G184" s="9">
        <v>46949.5</v>
      </c>
      <c r="H184" s="9">
        <v>580509.5</v>
      </c>
      <c r="I184" s="9">
        <f t="shared" si="18"/>
        <v>627459</v>
      </c>
      <c r="J184" s="9">
        <v>298471.60000000003</v>
      </c>
      <c r="K184" s="9">
        <v>483212.10000000003</v>
      </c>
      <c r="L184" s="9">
        <f t="shared" si="19"/>
        <v>781683.70000000007</v>
      </c>
      <c r="M184" s="2">
        <f t="shared" si="15"/>
        <v>3267980.4999999995</v>
      </c>
      <c r="N184" s="9">
        <v>178739.5</v>
      </c>
      <c r="O184" s="64">
        <f t="shared" si="16"/>
        <v>3446719.9999999995</v>
      </c>
    </row>
    <row r="185" spans="1:15" ht="18" x14ac:dyDescent="0.25">
      <c r="A185" s="62" t="s">
        <v>68</v>
      </c>
      <c r="B185" s="5">
        <v>271500.09999999998</v>
      </c>
      <c r="C185" s="9">
        <v>63822.6</v>
      </c>
      <c r="D185" s="9">
        <v>32436.2</v>
      </c>
      <c r="E185" s="9">
        <v>1483294.7666666664</v>
      </c>
      <c r="F185" s="3">
        <f t="shared" si="17"/>
        <v>1851053.6666666663</v>
      </c>
      <c r="G185" s="9">
        <v>49172.399999999994</v>
      </c>
      <c r="H185" s="9">
        <v>517637.69999999995</v>
      </c>
      <c r="I185" s="9">
        <f t="shared" si="18"/>
        <v>566810.1</v>
      </c>
      <c r="J185" s="9">
        <v>310193.49999999994</v>
      </c>
      <c r="K185" s="9">
        <v>565427.40000000014</v>
      </c>
      <c r="L185" s="9">
        <f t="shared" si="19"/>
        <v>875620.90000000014</v>
      </c>
      <c r="M185" s="2">
        <f t="shared" si="15"/>
        <v>3293484.666666666</v>
      </c>
      <c r="N185" s="9">
        <v>176663.09999999998</v>
      </c>
      <c r="O185" s="64">
        <f t="shared" si="16"/>
        <v>3470147.7666666661</v>
      </c>
    </row>
    <row r="186" spans="1:15" ht="18" x14ac:dyDescent="0.25">
      <c r="A186" s="62" t="s">
        <v>69</v>
      </c>
      <c r="B186" s="5">
        <v>274146.90000000002</v>
      </c>
      <c r="C186" s="9">
        <v>61622.2</v>
      </c>
      <c r="D186" s="9">
        <v>32276.2</v>
      </c>
      <c r="E186" s="9">
        <v>1508560.9333333333</v>
      </c>
      <c r="F186" s="3">
        <f t="shared" si="17"/>
        <v>1876606.2333333334</v>
      </c>
      <c r="G186" s="9">
        <v>50116</v>
      </c>
      <c r="H186" s="9">
        <v>496583.30000000005</v>
      </c>
      <c r="I186" s="9">
        <f t="shared" si="18"/>
        <v>546699.30000000005</v>
      </c>
      <c r="J186" s="9">
        <v>311199.2</v>
      </c>
      <c r="K186" s="9">
        <v>629462.5</v>
      </c>
      <c r="L186" s="9">
        <f t="shared" si="19"/>
        <v>940661.7</v>
      </c>
      <c r="M186" s="2">
        <f t="shared" si="15"/>
        <v>3363967.2333333334</v>
      </c>
      <c r="N186" s="9">
        <v>185118.09999999998</v>
      </c>
      <c r="O186" s="64">
        <f t="shared" si="16"/>
        <v>3549085.3333333335</v>
      </c>
    </row>
    <row r="187" spans="1:15" ht="18" x14ac:dyDescent="0.25">
      <c r="A187" s="62" t="s">
        <v>70</v>
      </c>
      <c r="B187" s="5">
        <v>272354.80000000005</v>
      </c>
      <c r="C187" s="9">
        <v>61592.800000000003</v>
      </c>
      <c r="D187" s="9">
        <v>30906.100000000002</v>
      </c>
      <c r="E187" s="9">
        <v>1518999.4999999998</v>
      </c>
      <c r="F187" s="3">
        <f t="shared" si="17"/>
        <v>1883853.1999999997</v>
      </c>
      <c r="G187" s="9">
        <v>52505.099999999991</v>
      </c>
      <c r="H187" s="9">
        <v>512853.80000000005</v>
      </c>
      <c r="I187" s="9">
        <f t="shared" si="18"/>
        <v>565358.9</v>
      </c>
      <c r="J187" s="9">
        <v>318011.20000000007</v>
      </c>
      <c r="K187" s="9">
        <v>712659.19999999984</v>
      </c>
      <c r="L187" s="9">
        <f t="shared" si="19"/>
        <v>1030670.3999999999</v>
      </c>
      <c r="M187" s="2">
        <f t="shared" si="15"/>
        <v>3479882.4999999995</v>
      </c>
      <c r="N187" s="9">
        <v>226710.90000000002</v>
      </c>
      <c r="O187" s="64">
        <f t="shared" si="16"/>
        <v>3706593.3999999994</v>
      </c>
    </row>
    <row r="188" spans="1:15" ht="18" x14ac:dyDescent="0.25">
      <c r="A188" s="62" t="s">
        <v>71</v>
      </c>
      <c r="B188" s="5">
        <v>260040.10000000003</v>
      </c>
      <c r="C188" s="9">
        <v>61682.6</v>
      </c>
      <c r="D188" s="9">
        <v>30743.8</v>
      </c>
      <c r="E188" s="9">
        <v>1522834.8333333333</v>
      </c>
      <c r="F188" s="3">
        <f t="shared" si="17"/>
        <v>1875301.3333333333</v>
      </c>
      <c r="G188" s="9">
        <v>52110.799999999996</v>
      </c>
      <c r="H188" s="9">
        <v>512444.3</v>
      </c>
      <c r="I188" s="9">
        <f t="shared" si="18"/>
        <v>564555.1</v>
      </c>
      <c r="J188" s="9">
        <v>323890.40000000002</v>
      </c>
      <c r="K188" s="9">
        <v>718867.79999999993</v>
      </c>
      <c r="L188" s="9">
        <f t="shared" si="19"/>
        <v>1042758.2</v>
      </c>
      <c r="M188" s="2">
        <f t="shared" si="15"/>
        <v>3482614.6333333328</v>
      </c>
      <c r="N188" s="9">
        <v>250611.8</v>
      </c>
      <c r="O188" s="64">
        <f t="shared" si="16"/>
        <v>3733226.4333333327</v>
      </c>
    </row>
    <row r="189" spans="1:15" ht="18" x14ac:dyDescent="0.25">
      <c r="A189" s="62" t="s">
        <v>72</v>
      </c>
      <c r="B189" s="5">
        <v>262304.39999999997</v>
      </c>
      <c r="C189" s="9">
        <v>62837.599999999999</v>
      </c>
      <c r="D189" s="9">
        <v>30495.899999999998</v>
      </c>
      <c r="E189" s="9">
        <v>1541238.4666666668</v>
      </c>
      <c r="F189" s="3">
        <f t="shared" si="17"/>
        <v>1896876.3666666667</v>
      </c>
      <c r="G189" s="9">
        <v>55124.1</v>
      </c>
      <c r="H189" s="9">
        <v>510384.19999999995</v>
      </c>
      <c r="I189" s="9">
        <f t="shared" si="18"/>
        <v>565508.29999999993</v>
      </c>
      <c r="J189" s="9">
        <v>328433.60000000003</v>
      </c>
      <c r="K189" s="9">
        <v>688288.70000000007</v>
      </c>
      <c r="L189" s="9">
        <f t="shared" si="19"/>
        <v>1016722.3</v>
      </c>
      <c r="M189" s="2">
        <f t="shared" si="15"/>
        <v>3479106.9666666668</v>
      </c>
      <c r="N189" s="9">
        <v>246418.59999999998</v>
      </c>
      <c r="O189" s="64">
        <f t="shared" si="16"/>
        <v>3725525.5666666669</v>
      </c>
    </row>
    <row r="190" spans="1:15" ht="18" x14ac:dyDescent="0.25">
      <c r="A190" s="62" t="s">
        <v>73</v>
      </c>
      <c r="B190" s="5">
        <v>312561.90000000002</v>
      </c>
      <c r="C190" s="9">
        <v>63502.2</v>
      </c>
      <c r="D190" s="9">
        <v>30246.399999999998</v>
      </c>
      <c r="E190" s="9">
        <v>1563859.5999999999</v>
      </c>
      <c r="F190" s="3">
        <f t="shared" si="17"/>
        <v>1970170.0999999999</v>
      </c>
      <c r="G190" s="9">
        <v>57110.8</v>
      </c>
      <c r="H190" s="9">
        <v>530958.1</v>
      </c>
      <c r="I190" s="9">
        <f t="shared" si="18"/>
        <v>588068.9</v>
      </c>
      <c r="J190" s="9">
        <v>346221.6</v>
      </c>
      <c r="K190" s="9">
        <v>651856.39999999991</v>
      </c>
      <c r="L190" s="9">
        <f t="shared" si="19"/>
        <v>998077.99999999988</v>
      </c>
      <c r="M190" s="2">
        <f t="shared" si="15"/>
        <v>3556317</v>
      </c>
      <c r="N190" s="9">
        <v>260221.80000000005</v>
      </c>
      <c r="O190" s="64">
        <f t="shared" si="16"/>
        <v>3816538.8</v>
      </c>
    </row>
    <row r="191" spans="1:15" ht="18" x14ac:dyDescent="0.25">
      <c r="A191" s="62" t="s">
        <v>74</v>
      </c>
      <c r="B191" s="5">
        <v>294127.60000000003</v>
      </c>
      <c r="C191" s="9">
        <v>62161.599999999999</v>
      </c>
      <c r="D191" s="9">
        <v>29995.3</v>
      </c>
      <c r="E191" s="9">
        <v>1630184.2666666666</v>
      </c>
      <c r="F191" s="3">
        <f t="shared" si="17"/>
        <v>2016468.7666666666</v>
      </c>
      <c r="G191" s="9">
        <v>58345.399999999994</v>
      </c>
      <c r="H191" s="9">
        <v>450423.80000000005</v>
      </c>
      <c r="I191" s="9">
        <f t="shared" si="18"/>
        <v>508769.20000000007</v>
      </c>
      <c r="J191" s="9">
        <v>351422</v>
      </c>
      <c r="K191" s="9">
        <v>764229.79999999993</v>
      </c>
      <c r="L191" s="9">
        <f t="shared" si="19"/>
        <v>1115651.7999999998</v>
      </c>
      <c r="M191" s="2">
        <f t="shared" si="15"/>
        <v>3640889.7666666666</v>
      </c>
      <c r="N191" s="9">
        <v>258786.9</v>
      </c>
      <c r="O191" s="64">
        <f t="shared" si="16"/>
        <v>3899676.6666666665</v>
      </c>
    </row>
    <row r="192" spans="1:15" ht="18" x14ac:dyDescent="0.25">
      <c r="A192" s="62" t="s">
        <v>75</v>
      </c>
      <c r="B192" s="5">
        <v>359263.89999999997</v>
      </c>
      <c r="C192" s="9">
        <v>64901.299999999996</v>
      </c>
      <c r="D192" s="9">
        <v>29742.6</v>
      </c>
      <c r="E192" s="9">
        <v>1687077.4333333336</v>
      </c>
      <c r="F192" s="3">
        <f t="shared" si="17"/>
        <v>2140985.2333333334</v>
      </c>
      <c r="G192" s="9">
        <v>57510.400000000009</v>
      </c>
      <c r="H192" s="9">
        <v>464195.19999999995</v>
      </c>
      <c r="I192" s="9">
        <f t="shared" si="18"/>
        <v>521705.6</v>
      </c>
      <c r="J192" s="9">
        <v>356310.19999999995</v>
      </c>
      <c r="K192" s="9">
        <v>787636.79999999981</v>
      </c>
      <c r="L192" s="9">
        <f t="shared" si="19"/>
        <v>1143946.9999999998</v>
      </c>
      <c r="M192" s="2">
        <f t="shared" si="15"/>
        <v>3806637.833333333</v>
      </c>
      <c r="N192" s="9">
        <v>277065.2</v>
      </c>
      <c r="O192" s="64">
        <f t="shared" si="16"/>
        <v>4083703.0333333332</v>
      </c>
    </row>
    <row r="193" spans="1:15" ht="18" x14ac:dyDescent="0.25">
      <c r="A193" s="62" t="s">
        <v>76</v>
      </c>
      <c r="B193" s="5">
        <v>384521.4</v>
      </c>
      <c r="C193" s="9">
        <v>64719.200000000004</v>
      </c>
      <c r="D193" s="9">
        <v>18265.8</v>
      </c>
      <c r="E193" s="9">
        <v>1731438.7000000007</v>
      </c>
      <c r="F193" s="3">
        <f t="shared" si="17"/>
        <v>2198945.1000000006</v>
      </c>
      <c r="G193" s="9">
        <v>61071.3</v>
      </c>
      <c r="H193" s="9">
        <v>455810.5</v>
      </c>
      <c r="I193" s="9">
        <f t="shared" si="18"/>
        <v>516881.8</v>
      </c>
      <c r="J193" s="9">
        <v>364222.3</v>
      </c>
      <c r="K193" s="9">
        <v>789434.29999999981</v>
      </c>
      <c r="L193" s="9">
        <f t="shared" si="19"/>
        <v>1153656.5999999999</v>
      </c>
      <c r="M193" s="2">
        <f t="shared" si="15"/>
        <v>3869483.5</v>
      </c>
      <c r="N193" s="9">
        <v>227629.99999999997</v>
      </c>
      <c r="O193" s="64">
        <f t="shared" si="16"/>
        <v>4097113.5</v>
      </c>
    </row>
    <row r="194" spans="1:15" ht="18" x14ac:dyDescent="0.25">
      <c r="A194" s="62" t="s">
        <v>77</v>
      </c>
      <c r="B194" s="5">
        <v>410792.39999999997</v>
      </c>
      <c r="C194" s="9">
        <v>27413</v>
      </c>
      <c r="D194" s="9">
        <v>18071.599999999999</v>
      </c>
      <c r="E194" s="9">
        <v>1800014.6666666665</v>
      </c>
      <c r="F194" s="3">
        <f t="shared" si="17"/>
        <v>2256291.6666666665</v>
      </c>
      <c r="G194" s="9">
        <v>65837</v>
      </c>
      <c r="H194" s="9">
        <v>422939.19999999995</v>
      </c>
      <c r="I194" s="9">
        <f>SUM(G194:H194)</f>
        <v>488776.19999999995</v>
      </c>
      <c r="J194" s="9">
        <v>368937.9</v>
      </c>
      <c r="K194" s="9">
        <v>824982.00000000012</v>
      </c>
      <c r="L194" s="9">
        <f t="shared" si="19"/>
        <v>1193919.9000000001</v>
      </c>
      <c r="M194" s="2">
        <f t="shared" si="15"/>
        <v>3938987.7666666666</v>
      </c>
      <c r="N194" s="9">
        <v>251847.80000000002</v>
      </c>
      <c r="O194" s="64">
        <f t="shared" si="16"/>
        <v>4190835.5666666664</v>
      </c>
    </row>
    <row r="195" spans="1:15" ht="18" x14ac:dyDescent="0.25">
      <c r="A195" s="62" t="s">
        <v>78</v>
      </c>
      <c r="B195" s="5">
        <v>427498.7</v>
      </c>
      <c r="C195" s="9">
        <v>25257.9</v>
      </c>
      <c r="D195" s="9">
        <v>17901.3</v>
      </c>
      <c r="E195" s="9">
        <v>1850333.5333333341</v>
      </c>
      <c r="F195" s="3">
        <f t="shared" si="17"/>
        <v>2320991.433333334</v>
      </c>
      <c r="G195" s="9">
        <v>66784.999999999985</v>
      </c>
      <c r="H195" s="9">
        <v>436688.19999999995</v>
      </c>
      <c r="I195" s="9">
        <f t="shared" ref="I195:I198" si="20">SUM(G195:H195)</f>
        <v>503473.19999999995</v>
      </c>
      <c r="J195" s="9">
        <v>370749.49999999994</v>
      </c>
      <c r="K195" s="9">
        <v>849098.4</v>
      </c>
      <c r="L195" s="9">
        <f t="shared" si="19"/>
        <v>1219847.8999999999</v>
      </c>
      <c r="M195" s="2">
        <f t="shared" si="15"/>
        <v>4044312.5333333337</v>
      </c>
      <c r="N195" s="9">
        <v>248483.5</v>
      </c>
      <c r="O195" s="64">
        <f t="shared" si="16"/>
        <v>4292796.0333333332</v>
      </c>
    </row>
    <row r="196" spans="1:15" ht="18" x14ac:dyDescent="0.25">
      <c r="A196" s="62" t="s">
        <v>79</v>
      </c>
      <c r="B196" s="5">
        <v>272937.90000000002</v>
      </c>
      <c r="C196" s="9">
        <v>25425.399999999998</v>
      </c>
      <c r="D196" s="9">
        <v>17729.8</v>
      </c>
      <c r="E196" s="9">
        <v>1865259.0999999999</v>
      </c>
      <c r="F196" s="3">
        <f t="shared" si="17"/>
        <v>2181352.1999999997</v>
      </c>
      <c r="G196" s="9">
        <v>68876</v>
      </c>
      <c r="H196" s="9">
        <v>818604.80000000016</v>
      </c>
      <c r="I196" s="9">
        <f t="shared" si="20"/>
        <v>887480.80000000016</v>
      </c>
      <c r="J196" s="9">
        <v>377978.3</v>
      </c>
      <c r="K196" s="9">
        <v>870495.39999999991</v>
      </c>
      <c r="L196" s="9">
        <f t="shared" si="19"/>
        <v>1248473.7</v>
      </c>
      <c r="M196" s="2">
        <f t="shared" si="15"/>
        <v>4317306.7</v>
      </c>
      <c r="N196" s="9">
        <v>276481.90000000002</v>
      </c>
      <c r="O196" s="64">
        <f t="shared" si="16"/>
        <v>4593788.6000000006</v>
      </c>
    </row>
    <row r="197" spans="1:15" ht="18" x14ac:dyDescent="0.25">
      <c r="A197" s="62" t="s">
        <v>80</v>
      </c>
      <c r="B197" s="5">
        <v>279952.10000000003</v>
      </c>
      <c r="C197" s="9">
        <v>27180.800000000003</v>
      </c>
      <c r="D197" s="9">
        <v>17557</v>
      </c>
      <c r="E197" s="9">
        <v>1908228.2666666671</v>
      </c>
      <c r="F197" s="3">
        <f t="shared" si="17"/>
        <v>2232918.166666667</v>
      </c>
      <c r="G197" s="9">
        <v>69438.3</v>
      </c>
      <c r="H197" s="9">
        <v>802347.7</v>
      </c>
      <c r="I197" s="9">
        <f t="shared" si="20"/>
        <v>871786</v>
      </c>
      <c r="J197" s="9">
        <v>386347.19999999995</v>
      </c>
      <c r="K197" s="9">
        <v>886735.99999999977</v>
      </c>
      <c r="L197" s="9">
        <f t="shared" si="19"/>
        <v>1273083.1999999997</v>
      </c>
      <c r="M197" s="2">
        <f t="shared" si="15"/>
        <v>4377787.3666666672</v>
      </c>
      <c r="N197" s="9">
        <v>256159.00000000003</v>
      </c>
      <c r="O197" s="64">
        <f t="shared" si="16"/>
        <v>4633946.3666666672</v>
      </c>
    </row>
    <row r="198" spans="1:15" ht="18" x14ac:dyDescent="0.25">
      <c r="A198" s="62" t="s">
        <v>81</v>
      </c>
      <c r="B198" s="5">
        <v>300520</v>
      </c>
      <c r="C198" s="9">
        <v>28949.4</v>
      </c>
      <c r="D198" s="9">
        <v>17383.099999999999</v>
      </c>
      <c r="E198" s="9">
        <v>1930385.2333333334</v>
      </c>
      <c r="F198" s="3">
        <f t="shared" si="17"/>
        <v>2277237.7333333334</v>
      </c>
      <c r="G198" s="9">
        <v>84364</v>
      </c>
      <c r="H198" s="9">
        <v>777275.89999999991</v>
      </c>
      <c r="I198" s="9">
        <f t="shared" si="20"/>
        <v>861639.89999999991</v>
      </c>
      <c r="J198" s="9">
        <v>396208.4</v>
      </c>
      <c r="K198" s="9">
        <v>879227.8</v>
      </c>
      <c r="L198" s="9">
        <f t="shared" si="19"/>
        <v>1275436.2000000002</v>
      </c>
      <c r="M198" s="2">
        <f t="shared" si="15"/>
        <v>4414313.833333334</v>
      </c>
      <c r="N198" s="9">
        <v>239934.2</v>
      </c>
      <c r="O198" s="64">
        <f t="shared" si="16"/>
        <v>4654248.0333333341</v>
      </c>
    </row>
    <row r="199" spans="1:15" ht="18" x14ac:dyDescent="0.25">
      <c r="A199" s="62" t="s">
        <v>82</v>
      </c>
      <c r="B199" s="5">
        <v>306522</v>
      </c>
      <c r="C199" s="9">
        <v>26466.3</v>
      </c>
      <c r="D199" s="9">
        <v>18838.8</v>
      </c>
      <c r="E199" s="9">
        <v>1919249.1</v>
      </c>
      <c r="F199" s="3">
        <f t="shared" si="17"/>
        <v>2271076.2000000002</v>
      </c>
      <c r="G199" s="9">
        <v>70306.599999999991</v>
      </c>
      <c r="H199" s="9">
        <v>814306.2</v>
      </c>
      <c r="I199" s="9">
        <f>SUM(G199:H199)</f>
        <v>884612.79999999993</v>
      </c>
      <c r="J199" s="9">
        <v>400162.00000000006</v>
      </c>
      <c r="K199" s="9">
        <v>887557.2</v>
      </c>
      <c r="L199" s="9">
        <f t="shared" si="19"/>
        <v>1287719.2</v>
      </c>
      <c r="M199" s="2">
        <f t="shared" si="15"/>
        <v>4443408.2</v>
      </c>
      <c r="N199" s="9">
        <v>366809.5</v>
      </c>
      <c r="O199" s="64">
        <f>SUM(M199:N199)</f>
        <v>4810217.7</v>
      </c>
    </row>
    <row r="200" spans="1:15" ht="18" x14ac:dyDescent="0.25">
      <c r="A200" s="62" t="s">
        <v>83</v>
      </c>
      <c r="B200" s="5">
        <v>317778.60000000003</v>
      </c>
      <c r="C200" s="9">
        <v>29160</v>
      </c>
      <c r="D200" s="9">
        <v>18643</v>
      </c>
      <c r="E200" s="9">
        <v>1941301.4666666668</v>
      </c>
      <c r="F200" s="3">
        <f t="shared" si="17"/>
        <v>2306883.0666666669</v>
      </c>
      <c r="G200" s="9">
        <v>71914.600000000006</v>
      </c>
      <c r="H200" s="9">
        <v>913640.79999999993</v>
      </c>
      <c r="I200" s="9">
        <f>SUM(G200:H200)</f>
        <v>985555.39999999991</v>
      </c>
      <c r="J200" s="9">
        <v>407745.39999999997</v>
      </c>
      <c r="K200" s="9">
        <v>796983.2</v>
      </c>
      <c r="L200" s="9">
        <f t="shared" si="19"/>
        <v>1204728.5999999999</v>
      </c>
      <c r="M200" s="2">
        <f t="shared" si="15"/>
        <v>4497167.0666666664</v>
      </c>
      <c r="N200" s="9">
        <v>370359.20000000007</v>
      </c>
      <c r="O200" s="64">
        <f>SUM(M200:N200)</f>
        <v>4867526.2666666666</v>
      </c>
    </row>
    <row r="201" spans="1:15" ht="18" x14ac:dyDescent="0.25">
      <c r="A201" s="62" t="s">
        <v>84</v>
      </c>
      <c r="B201" s="5">
        <v>272412.60000000003</v>
      </c>
      <c r="C201" s="9">
        <v>32500.800000000003</v>
      </c>
      <c r="D201" s="9">
        <v>18445.8</v>
      </c>
      <c r="E201" s="9">
        <v>1989145.9333333336</v>
      </c>
      <c r="F201" s="3">
        <f t="shared" si="17"/>
        <v>2312505.1333333338</v>
      </c>
      <c r="G201" s="9">
        <v>70115</v>
      </c>
      <c r="H201" s="9">
        <v>929462.99999999988</v>
      </c>
      <c r="I201" s="9">
        <f t="shared" ref="I201:I211" si="21">SUM(G201:H201)</f>
        <v>999577.99999999988</v>
      </c>
      <c r="J201" s="9">
        <v>413936.60000000003</v>
      </c>
      <c r="K201" s="9">
        <v>791371.8</v>
      </c>
      <c r="L201" s="9">
        <f t="shared" si="19"/>
        <v>1205308.4000000001</v>
      </c>
      <c r="M201" s="2">
        <f t="shared" si="15"/>
        <v>4517391.5333333341</v>
      </c>
      <c r="N201" s="9">
        <v>341366.5</v>
      </c>
      <c r="O201" s="64">
        <f t="shared" ref="O201:O210" si="22">SUM(M201:N201)</f>
        <v>4858758.0333333341</v>
      </c>
    </row>
    <row r="202" spans="1:15" ht="18" x14ac:dyDescent="0.25">
      <c r="A202" s="62" t="s">
        <v>85</v>
      </c>
      <c r="B202" s="5">
        <v>281050.80000000005</v>
      </c>
      <c r="C202" s="9">
        <v>39080.699999999997</v>
      </c>
      <c r="D202" s="9">
        <v>18247</v>
      </c>
      <c r="E202" s="9">
        <v>2001551.5000000002</v>
      </c>
      <c r="F202" s="3">
        <f t="shared" si="17"/>
        <v>2339930.0000000005</v>
      </c>
      <c r="G202" s="9">
        <v>69777.299999999988</v>
      </c>
      <c r="H202" s="9">
        <v>902327.99999999988</v>
      </c>
      <c r="I202" s="9">
        <f t="shared" si="21"/>
        <v>972105.29999999981</v>
      </c>
      <c r="J202" s="9">
        <v>418333.1</v>
      </c>
      <c r="K202" s="9">
        <v>901461.40000000014</v>
      </c>
      <c r="L202" s="9">
        <f t="shared" si="19"/>
        <v>1319794.5</v>
      </c>
      <c r="M202" s="2">
        <f t="shared" si="15"/>
        <v>4631829.8000000007</v>
      </c>
      <c r="N202" s="9">
        <v>601922.40000000014</v>
      </c>
      <c r="O202" s="64">
        <f t="shared" si="22"/>
        <v>5233752.2000000011</v>
      </c>
    </row>
    <row r="203" spans="1:15" ht="18" x14ac:dyDescent="0.25">
      <c r="A203" s="62" t="s">
        <v>86</v>
      </c>
      <c r="B203" s="5">
        <v>285709.09999999998</v>
      </c>
      <c r="C203" s="9">
        <v>38784.400000000001</v>
      </c>
      <c r="D203" s="9">
        <v>18049.5</v>
      </c>
      <c r="E203" s="9">
        <v>2024865.8666666667</v>
      </c>
      <c r="F203" s="3">
        <f t="shared" si="17"/>
        <v>2367408.8666666667</v>
      </c>
      <c r="G203" s="9">
        <v>72947.3</v>
      </c>
      <c r="H203" s="9">
        <v>946504.79999999993</v>
      </c>
      <c r="I203" s="9">
        <f t="shared" si="21"/>
        <v>1019452.1</v>
      </c>
      <c r="J203" s="9">
        <v>419273.7</v>
      </c>
      <c r="K203" s="9">
        <v>904972.80000000005</v>
      </c>
      <c r="L203" s="9">
        <f t="shared" si="19"/>
        <v>1324246.5</v>
      </c>
      <c r="M203" s="2">
        <f t="shared" si="15"/>
        <v>4711107.4666666668</v>
      </c>
      <c r="N203" s="9">
        <v>567239.9</v>
      </c>
      <c r="O203" s="64">
        <f t="shared" si="22"/>
        <v>5278347.3666666672</v>
      </c>
    </row>
    <row r="204" spans="1:15" ht="18" x14ac:dyDescent="0.25">
      <c r="A204" s="62" t="s">
        <v>87</v>
      </c>
      <c r="B204" s="5">
        <v>287087.09999999998</v>
      </c>
      <c r="C204" s="9">
        <v>42934.6</v>
      </c>
      <c r="D204" s="9">
        <v>17845.099999999999</v>
      </c>
      <c r="E204" s="9">
        <v>2060049.3333333333</v>
      </c>
      <c r="F204" s="3">
        <f t="shared" si="17"/>
        <v>2407916.1333333333</v>
      </c>
      <c r="G204" s="9">
        <v>74713.600000000006</v>
      </c>
      <c r="H204" s="9">
        <v>979704.29999999993</v>
      </c>
      <c r="I204" s="9">
        <f t="shared" si="21"/>
        <v>1054417.8999999999</v>
      </c>
      <c r="J204" s="9">
        <v>421364.80000000005</v>
      </c>
      <c r="K204" s="9">
        <v>940305.09999999986</v>
      </c>
      <c r="L204" s="9">
        <f t="shared" si="19"/>
        <v>1361669.9</v>
      </c>
      <c r="M204" s="2">
        <f t="shared" si="15"/>
        <v>4824003.9333333336</v>
      </c>
      <c r="N204" s="9">
        <v>487528.7</v>
      </c>
      <c r="O204" s="64">
        <f t="shared" si="22"/>
        <v>5311532.6333333338</v>
      </c>
    </row>
    <row r="205" spans="1:15" ht="18" x14ac:dyDescent="0.25">
      <c r="A205" s="62" t="s">
        <v>88</v>
      </c>
      <c r="B205" s="5">
        <v>295695.80000000005</v>
      </c>
      <c r="C205" s="9">
        <v>38539.599999999999</v>
      </c>
      <c r="D205" s="9">
        <v>17641.8</v>
      </c>
      <c r="E205" s="9">
        <v>2160630</v>
      </c>
      <c r="F205" s="3">
        <f t="shared" si="17"/>
        <v>2512507.2000000002</v>
      </c>
      <c r="G205" s="9">
        <v>77181.2</v>
      </c>
      <c r="H205" s="9">
        <v>978605.79999999993</v>
      </c>
      <c r="I205" s="9">
        <f t="shared" si="21"/>
        <v>1055787</v>
      </c>
      <c r="J205" s="9">
        <v>430138.00000000006</v>
      </c>
      <c r="K205" s="9">
        <v>942186.79999999993</v>
      </c>
      <c r="L205" s="9">
        <f t="shared" si="19"/>
        <v>1372324.8</v>
      </c>
      <c r="M205" s="2">
        <f t="shared" si="15"/>
        <v>4940619</v>
      </c>
      <c r="N205" s="9">
        <v>417156.9</v>
      </c>
      <c r="O205" s="64">
        <f t="shared" si="22"/>
        <v>5357775.9000000004</v>
      </c>
    </row>
    <row r="206" spans="1:15" ht="18" x14ac:dyDescent="0.25">
      <c r="A206" s="62" t="s">
        <v>89</v>
      </c>
      <c r="B206" s="5">
        <v>324540.5</v>
      </c>
      <c r="C206" s="9">
        <v>37175.1</v>
      </c>
      <c r="D206" s="9">
        <v>17366</v>
      </c>
      <c r="E206" s="9">
        <v>2279209.8529999997</v>
      </c>
      <c r="F206" s="3">
        <f t="shared" si="17"/>
        <v>2658291.4529999997</v>
      </c>
      <c r="G206" s="9">
        <v>80319.776000000013</v>
      </c>
      <c r="H206" s="9">
        <v>1017942.478</v>
      </c>
      <c r="I206" s="9">
        <f t="shared" si="21"/>
        <v>1098262.254</v>
      </c>
      <c r="J206" s="9">
        <v>433093.59000000008</v>
      </c>
      <c r="K206" s="9">
        <v>899354.58400000015</v>
      </c>
      <c r="L206" s="9">
        <f t="shared" si="19"/>
        <v>1332448.1740000001</v>
      </c>
      <c r="M206" s="2">
        <f t="shared" si="15"/>
        <v>5089001.8809999991</v>
      </c>
      <c r="N206" s="9">
        <v>473725.80000000005</v>
      </c>
      <c r="O206" s="64">
        <f t="shared" si="22"/>
        <v>5562727.6809999989</v>
      </c>
    </row>
    <row r="207" spans="1:15" ht="18" x14ac:dyDescent="0.25">
      <c r="A207" s="62" t="s">
        <v>90</v>
      </c>
      <c r="B207" s="5">
        <v>340997.3000000001</v>
      </c>
      <c r="C207" s="9">
        <v>35473</v>
      </c>
      <c r="D207" s="9">
        <v>17161</v>
      </c>
      <c r="E207" s="9">
        <v>2337949</v>
      </c>
      <c r="F207" s="3">
        <f t="shared" si="17"/>
        <v>2731580.3000000003</v>
      </c>
      <c r="G207" s="9">
        <v>81484.700000000012</v>
      </c>
      <c r="H207" s="9">
        <v>1038444.8999999999</v>
      </c>
      <c r="I207" s="9">
        <f t="shared" si="21"/>
        <v>1119929.5999999999</v>
      </c>
      <c r="J207" s="9">
        <v>436042.7</v>
      </c>
      <c r="K207" s="9">
        <v>902858.3</v>
      </c>
      <c r="L207" s="9">
        <f t="shared" si="19"/>
        <v>1338901</v>
      </c>
      <c r="M207" s="2">
        <f t="shared" si="15"/>
        <v>5190410.9000000004</v>
      </c>
      <c r="N207" s="9">
        <v>577331.10000000009</v>
      </c>
      <c r="O207" s="64">
        <f t="shared" si="22"/>
        <v>5767742</v>
      </c>
    </row>
    <row r="208" spans="1:15" ht="18" x14ac:dyDescent="0.25">
      <c r="A208" s="62" t="s">
        <v>91</v>
      </c>
      <c r="B208" s="5">
        <v>356952.2</v>
      </c>
      <c r="C208" s="9">
        <v>37140.199999999997</v>
      </c>
      <c r="D208" s="9">
        <v>16955</v>
      </c>
      <c r="E208" s="9">
        <v>2383278.6</v>
      </c>
      <c r="F208" s="3">
        <f t="shared" si="17"/>
        <v>2794326</v>
      </c>
      <c r="G208" s="9">
        <v>85079.1</v>
      </c>
      <c r="H208" s="9">
        <v>1005682.7999999999</v>
      </c>
      <c r="I208" s="9">
        <f t="shared" si="21"/>
        <v>1090761.8999999999</v>
      </c>
      <c r="J208" s="9">
        <v>450617.80000000005</v>
      </c>
      <c r="K208" s="9">
        <v>949378.10000000009</v>
      </c>
      <c r="L208" s="9">
        <f t="shared" si="19"/>
        <v>1399995.9000000001</v>
      </c>
      <c r="M208" s="2">
        <f t="shared" si="15"/>
        <v>5285083.8</v>
      </c>
      <c r="N208" s="9">
        <v>505532</v>
      </c>
      <c r="O208" s="64">
        <f t="shared" si="22"/>
        <v>5790615.7999999998</v>
      </c>
    </row>
    <row r="209" spans="1:16" ht="18" x14ac:dyDescent="0.25">
      <c r="A209" s="62" t="s">
        <v>92</v>
      </c>
      <c r="B209" s="5">
        <v>472531.10000000003</v>
      </c>
      <c r="C209" s="9">
        <v>41440.300000000003</v>
      </c>
      <c r="D209" s="9">
        <v>16746.199999999997</v>
      </c>
      <c r="E209" s="9">
        <v>2386398.1</v>
      </c>
      <c r="F209" s="3">
        <f t="shared" si="17"/>
        <v>2917115.7</v>
      </c>
      <c r="G209" s="9">
        <v>83405.900000000023</v>
      </c>
      <c r="H209" s="9">
        <v>1031833.4</v>
      </c>
      <c r="I209" s="9">
        <f t="shared" si="21"/>
        <v>1115239.3</v>
      </c>
      <c r="J209" s="9">
        <v>465031.80000000005</v>
      </c>
      <c r="K209" s="9">
        <v>934773.10000000009</v>
      </c>
      <c r="L209" s="9">
        <f t="shared" si="19"/>
        <v>1399804.9000000001</v>
      </c>
      <c r="M209" s="2">
        <f t="shared" si="15"/>
        <v>5432159.9000000004</v>
      </c>
      <c r="N209" s="9">
        <v>474700.2</v>
      </c>
      <c r="O209" s="64">
        <f t="shared" si="22"/>
        <v>5906860.1000000006</v>
      </c>
    </row>
    <row r="210" spans="1:16" ht="18" x14ac:dyDescent="0.25">
      <c r="A210" s="62" t="s">
        <v>93</v>
      </c>
      <c r="B210" s="5">
        <v>450224.3</v>
      </c>
      <c r="C210" s="9">
        <v>56564</v>
      </c>
      <c r="D210" s="9">
        <v>16536.5</v>
      </c>
      <c r="E210" s="9">
        <v>2459168.3000000007</v>
      </c>
      <c r="F210" s="3">
        <f t="shared" si="17"/>
        <v>2982493.1000000006</v>
      </c>
      <c r="G210" s="9">
        <v>81535.099999999991</v>
      </c>
      <c r="H210" s="9">
        <v>1044891.6</v>
      </c>
      <c r="I210" s="9">
        <f t="shared" si="21"/>
        <v>1126426.7</v>
      </c>
      <c r="J210" s="9">
        <v>467141.7</v>
      </c>
      <c r="K210" s="9">
        <v>946195.2</v>
      </c>
      <c r="L210" s="9">
        <f t="shared" si="19"/>
        <v>1413336.9</v>
      </c>
      <c r="M210" s="2">
        <f t="shared" si="15"/>
        <v>5522256.7000000011</v>
      </c>
      <c r="N210" s="9">
        <v>520892.1</v>
      </c>
      <c r="O210" s="64">
        <f t="shared" si="22"/>
        <v>6043148.8000000007</v>
      </c>
    </row>
    <row r="211" spans="1:16" ht="18" x14ac:dyDescent="0.25">
      <c r="A211" s="62" t="s">
        <v>96</v>
      </c>
      <c r="B211" s="5">
        <v>474869.69999999995</v>
      </c>
      <c r="C211" s="9">
        <v>46646</v>
      </c>
      <c r="D211" s="9">
        <v>16325.2</v>
      </c>
      <c r="E211" s="9">
        <v>2507587.0000000009</v>
      </c>
      <c r="F211" s="3">
        <f t="shared" si="17"/>
        <v>3045427.9000000008</v>
      </c>
      <c r="G211" s="9">
        <v>88616</v>
      </c>
      <c r="H211" s="9">
        <v>1035550</v>
      </c>
      <c r="I211" s="9">
        <f t="shared" si="21"/>
        <v>1124166</v>
      </c>
      <c r="J211" s="9">
        <v>469674.5</v>
      </c>
      <c r="K211" s="9">
        <v>918556.70000000007</v>
      </c>
      <c r="L211" s="9">
        <f t="shared" si="19"/>
        <v>1388231.2000000002</v>
      </c>
      <c r="M211" s="2">
        <f t="shared" si="15"/>
        <v>5557825.1000000015</v>
      </c>
      <c r="N211" s="9">
        <v>393056.8</v>
      </c>
      <c r="O211" s="64">
        <f>SUM(M211:N211)</f>
        <v>5950881.9000000013</v>
      </c>
    </row>
    <row r="212" spans="1:16" s="28" customFormat="1" ht="15.75" customHeight="1" x14ac:dyDescent="0.25">
      <c r="A212" s="68" t="s">
        <v>42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70"/>
      <c r="P212" s="1"/>
    </row>
    <row r="213" spans="1:16" s="28" customFormat="1" x14ac:dyDescent="0.25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3"/>
      <c r="P213" s="1"/>
    </row>
    <row r="214" spans="1:16" s="28" customFormat="1" x14ac:dyDescent="0.25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1"/>
    </row>
    <row r="219" spans="1:16" ht="15" customHeight="1" x14ac:dyDescent="0.25"/>
  </sheetData>
  <mergeCells count="10">
    <mergeCell ref="A212:O213"/>
    <mergeCell ref="A2:O2"/>
    <mergeCell ref="A5:A7"/>
    <mergeCell ref="G6:I6"/>
    <mergeCell ref="B6:F6"/>
    <mergeCell ref="J6:L6"/>
    <mergeCell ref="B5:L5"/>
    <mergeCell ref="M5:M7"/>
    <mergeCell ref="N5:N7"/>
    <mergeCell ref="O5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78"/>
  <sheetViews>
    <sheetView workbookViewId="0">
      <pane xSplit="1" ySplit="7" topLeftCell="D64" activePane="bottomRight" state="frozen"/>
      <selection pane="topRight" activeCell="B1" sqref="B1"/>
      <selection pane="bottomLeft" activeCell="A8" sqref="A8"/>
      <selection pane="bottomRight" activeCell="B75" sqref="B75:O75"/>
    </sheetView>
  </sheetViews>
  <sheetFormatPr baseColWidth="10" defaultColWidth="11.5546875" defaultRowHeight="15.75" x14ac:dyDescent="0.25"/>
  <cols>
    <col min="1" max="1" width="24.6640625" style="4" customWidth="1"/>
    <col min="2" max="2" width="27.21875" style="4" customWidth="1"/>
    <col min="3" max="3" width="14.44140625" style="4" customWidth="1"/>
    <col min="4" max="4" width="23.21875" style="4" customWidth="1"/>
    <col min="5" max="5" width="20.77734375" style="4" customWidth="1"/>
    <col min="6" max="6" width="10.109375" style="4" customWidth="1"/>
    <col min="7" max="7" width="9.77734375" style="4" customWidth="1"/>
    <col min="8" max="8" width="13.44140625" style="4" customWidth="1"/>
    <col min="9" max="11" width="11.5546875" style="4"/>
    <col min="12" max="12" width="16.21875" style="4" bestFit="1" customWidth="1"/>
    <col min="13" max="14" width="11.5546875" style="4"/>
    <col min="15" max="15" width="17.77734375" style="4" customWidth="1"/>
    <col min="16" max="16384" width="11.5546875" style="4"/>
  </cols>
  <sheetData>
    <row r="1" spans="1:248" x14ac:dyDescent="0.25">
      <c r="A1" s="25" t="s">
        <v>19</v>
      </c>
      <c r="O1" s="67" t="s">
        <v>52</v>
      </c>
    </row>
    <row r="2" spans="1:248" s="1" customFormat="1" ht="18.75" x14ac:dyDescent="0.3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56"/>
      <c r="Q2" s="56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90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91"/>
      <c r="IM6" s="38"/>
    </row>
    <row r="7" spans="1:248" s="37" customFormat="1" ht="51.75" customHeight="1" x14ac:dyDescent="0.3">
      <c r="A7" s="77"/>
      <c r="B7" s="51" t="s">
        <v>10</v>
      </c>
      <c r="C7" s="52" t="s">
        <v>11</v>
      </c>
      <c r="D7" s="51" t="s">
        <v>12</v>
      </c>
      <c r="E7" s="53" t="s">
        <v>41</v>
      </c>
      <c r="F7" s="53" t="s">
        <v>17</v>
      </c>
      <c r="G7" s="53" t="s">
        <v>6</v>
      </c>
      <c r="H7" s="54" t="s">
        <v>18</v>
      </c>
      <c r="I7" s="53" t="s">
        <v>17</v>
      </c>
      <c r="J7" s="53" t="s">
        <v>6</v>
      </c>
      <c r="K7" s="55" t="s">
        <v>18</v>
      </c>
      <c r="L7" s="53" t="s">
        <v>17</v>
      </c>
      <c r="M7" s="82"/>
      <c r="N7" s="82"/>
      <c r="O7" s="92"/>
      <c r="IM7" s="38"/>
    </row>
    <row r="8" spans="1:248" s="1" customFormat="1" x14ac:dyDescent="0.25">
      <c r="A8" s="8">
        <v>39508</v>
      </c>
      <c r="B8" s="5">
        <v>2702.2</v>
      </c>
      <c r="C8" s="9">
        <v>2197.2999999999997</v>
      </c>
      <c r="D8" s="9">
        <v>1560</v>
      </c>
      <c r="E8" s="9">
        <v>159598.39999999999</v>
      </c>
      <c r="F8" s="3">
        <f t="shared" ref="F8:F18" si="0">SUM(B8:E8)</f>
        <v>166057.9</v>
      </c>
      <c r="G8" s="9">
        <v>9484.1999999999989</v>
      </c>
      <c r="H8" s="9">
        <v>51488.399999999994</v>
      </c>
      <c r="I8" s="9">
        <f t="shared" ref="I8:I18" si="1">SUM(G8:H8)</f>
        <v>60972.599999999991</v>
      </c>
      <c r="J8" s="9">
        <v>5516.3</v>
      </c>
      <c r="K8" s="9">
        <v>1076.9000000000001</v>
      </c>
      <c r="L8" s="9">
        <f t="shared" ref="L8:L18" si="2">SUM(J8:K8)</f>
        <v>6593.2000000000007</v>
      </c>
      <c r="M8" s="2">
        <f t="shared" ref="M8:M36" si="3">SUM(F8,I8,L8)</f>
        <v>233623.7</v>
      </c>
      <c r="N8" s="9">
        <v>45105.3</v>
      </c>
      <c r="O8" s="27">
        <f t="shared" ref="O8:O36" si="4">SUM(M8:N8)</f>
        <v>278729</v>
      </c>
    </row>
    <row r="9" spans="1:248" s="1" customFormat="1" x14ac:dyDescent="0.25">
      <c r="A9" s="8">
        <v>39600</v>
      </c>
      <c r="B9" s="5">
        <v>2582.2999999999997</v>
      </c>
      <c r="C9" s="9">
        <v>9031.9000000000015</v>
      </c>
      <c r="D9" s="9">
        <v>1794.8000000000002</v>
      </c>
      <c r="E9" s="9">
        <v>171864.99999999997</v>
      </c>
      <c r="F9" s="3">
        <f t="shared" si="0"/>
        <v>185273.99999999997</v>
      </c>
      <c r="G9" s="9">
        <v>11012.1</v>
      </c>
      <c r="H9" s="9">
        <v>52131.600000000006</v>
      </c>
      <c r="I9" s="9">
        <f t="shared" si="1"/>
        <v>63143.700000000004</v>
      </c>
      <c r="J9" s="9">
        <v>5736.2999999999993</v>
      </c>
      <c r="K9" s="9">
        <v>1004.3000000000001</v>
      </c>
      <c r="L9" s="9">
        <f t="shared" si="2"/>
        <v>6740.5999999999995</v>
      </c>
      <c r="M9" s="2">
        <f t="shared" si="3"/>
        <v>255158.3</v>
      </c>
      <c r="N9" s="9">
        <v>37623.199999999997</v>
      </c>
      <c r="O9" s="27">
        <f t="shared" si="4"/>
        <v>292781.5</v>
      </c>
    </row>
    <row r="10" spans="1:248" s="1" customFormat="1" x14ac:dyDescent="0.25">
      <c r="A10" s="8">
        <v>39692</v>
      </c>
      <c r="B10" s="5">
        <v>2441.3000000000002</v>
      </c>
      <c r="C10" s="9">
        <v>38552.199999999997</v>
      </c>
      <c r="D10" s="9">
        <v>1065.3</v>
      </c>
      <c r="E10" s="9">
        <v>170987.19999999995</v>
      </c>
      <c r="F10" s="3">
        <f t="shared" si="0"/>
        <v>213045.99999999994</v>
      </c>
      <c r="G10" s="9">
        <v>8832.9</v>
      </c>
      <c r="H10" s="9">
        <v>60822</v>
      </c>
      <c r="I10" s="9">
        <f t="shared" si="1"/>
        <v>69654.899999999994</v>
      </c>
      <c r="J10" s="9">
        <v>5889.2</v>
      </c>
      <c r="K10" s="9">
        <v>964.09999999999991</v>
      </c>
      <c r="L10" s="9">
        <f t="shared" si="2"/>
        <v>6853.2999999999993</v>
      </c>
      <c r="M10" s="2">
        <f t="shared" si="3"/>
        <v>289554.1999999999</v>
      </c>
      <c r="N10" s="9">
        <v>49203.3</v>
      </c>
      <c r="O10" s="27">
        <f t="shared" si="4"/>
        <v>338757.49999999988</v>
      </c>
    </row>
    <row r="11" spans="1:248" s="1" customFormat="1" x14ac:dyDescent="0.25">
      <c r="A11" s="8">
        <v>39783</v>
      </c>
      <c r="B11" s="5">
        <v>3764.5</v>
      </c>
      <c r="C11" s="9">
        <v>23603.599999999999</v>
      </c>
      <c r="D11" s="9">
        <v>350.1</v>
      </c>
      <c r="E11" s="9">
        <v>177818.8</v>
      </c>
      <c r="F11" s="3">
        <f t="shared" si="0"/>
        <v>205537</v>
      </c>
      <c r="G11" s="9">
        <v>10714.1</v>
      </c>
      <c r="H11" s="9">
        <v>61882.9</v>
      </c>
      <c r="I11" s="9">
        <f t="shared" si="1"/>
        <v>72597</v>
      </c>
      <c r="J11" s="9">
        <v>6532.8</v>
      </c>
      <c r="K11" s="9">
        <v>944.4</v>
      </c>
      <c r="L11" s="9">
        <f t="shared" si="2"/>
        <v>7477.2</v>
      </c>
      <c r="M11" s="2">
        <f t="shared" si="3"/>
        <v>285611.2</v>
      </c>
      <c r="N11" s="9">
        <v>50153.599999999999</v>
      </c>
      <c r="O11" s="27">
        <f t="shared" si="4"/>
        <v>335764.8</v>
      </c>
    </row>
    <row r="12" spans="1:248" s="1" customFormat="1" x14ac:dyDescent="0.25">
      <c r="A12" s="8">
        <v>39873</v>
      </c>
      <c r="B12" s="5">
        <v>2755.1</v>
      </c>
      <c r="C12" s="9">
        <v>11276.8</v>
      </c>
      <c r="D12" s="9">
        <v>990.9</v>
      </c>
      <c r="E12" s="9">
        <v>187487.60000000003</v>
      </c>
      <c r="F12" s="3">
        <f t="shared" si="0"/>
        <v>202510.40000000002</v>
      </c>
      <c r="G12" s="9">
        <v>12117.2</v>
      </c>
      <c r="H12" s="9">
        <v>65453.7</v>
      </c>
      <c r="I12" s="9">
        <f t="shared" si="1"/>
        <v>77570.899999999994</v>
      </c>
      <c r="J12" s="9">
        <v>6861.3</v>
      </c>
      <c r="K12" s="9">
        <v>921.8</v>
      </c>
      <c r="L12" s="9">
        <f t="shared" si="2"/>
        <v>7783.1</v>
      </c>
      <c r="M12" s="2">
        <f t="shared" si="3"/>
        <v>287864.40000000002</v>
      </c>
      <c r="N12" s="9">
        <v>43327.6</v>
      </c>
      <c r="O12" s="27">
        <f t="shared" si="4"/>
        <v>331192</v>
      </c>
    </row>
    <row r="13" spans="1:248" s="1" customFormat="1" x14ac:dyDescent="0.25">
      <c r="A13" s="8">
        <v>39965</v>
      </c>
      <c r="B13" s="5">
        <v>2130.6999999999998</v>
      </c>
      <c r="C13" s="9">
        <v>604.80000000000007</v>
      </c>
      <c r="D13" s="9">
        <v>1106.7</v>
      </c>
      <c r="E13" s="9">
        <v>199640.3</v>
      </c>
      <c r="F13" s="3">
        <f t="shared" si="0"/>
        <v>203482.5</v>
      </c>
      <c r="G13" s="9">
        <v>12745.199999999999</v>
      </c>
      <c r="H13" s="9">
        <v>74803.099999999991</v>
      </c>
      <c r="I13" s="9">
        <f t="shared" si="1"/>
        <v>87548.299999999988</v>
      </c>
      <c r="J13" s="9">
        <v>7600.6</v>
      </c>
      <c r="K13" s="9">
        <v>901.2</v>
      </c>
      <c r="L13" s="9">
        <f t="shared" si="2"/>
        <v>8501.8000000000011</v>
      </c>
      <c r="M13" s="2">
        <f t="shared" si="3"/>
        <v>299532.59999999998</v>
      </c>
      <c r="N13" s="9">
        <v>49416</v>
      </c>
      <c r="O13" s="27">
        <f t="shared" si="4"/>
        <v>348948.6</v>
      </c>
    </row>
    <row r="14" spans="1:248" s="1" customFormat="1" x14ac:dyDescent="0.25">
      <c r="A14" s="8">
        <v>40057</v>
      </c>
      <c r="B14" s="5">
        <v>3224.9</v>
      </c>
      <c r="C14" s="9">
        <v>6915.5999999999995</v>
      </c>
      <c r="D14" s="9">
        <v>1705.8</v>
      </c>
      <c r="E14" s="9">
        <v>203279.50000000003</v>
      </c>
      <c r="F14" s="3">
        <f t="shared" si="0"/>
        <v>215125.80000000002</v>
      </c>
      <c r="G14" s="9">
        <v>14408.199999999999</v>
      </c>
      <c r="H14" s="9">
        <v>81791.200000000012</v>
      </c>
      <c r="I14" s="9">
        <f t="shared" si="1"/>
        <v>96199.400000000009</v>
      </c>
      <c r="J14" s="9">
        <v>8278.9</v>
      </c>
      <c r="K14" s="9">
        <v>778.7</v>
      </c>
      <c r="L14" s="9">
        <f t="shared" si="2"/>
        <v>9057.6</v>
      </c>
      <c r="M14" s="2">
        <f t="shared" si="3"/>
        <v>320382.8</v>
      </c>
      <c r="N14" s="9">
        <v>50075.4</v>
      </c>
      <c r="O14" s="27">
        <f t="shared" si="4"/>
        <v>370458.2</v>
      </c>
    </row>
    <row r="15" spans="1:248" s="1" customFormat="1" x14ac:dyDescent="0.25">
      <c r="A15" s="8">
        <v>40148</v>
      </c>
      <c r="B15" s="5">
        <v>5721.7000000000007</v>
      </c>
      <c r="C15" s="9">
        <v>2961.4</v>
      </c>
      <c r="D15" s="9">
        <v>1946.3</v>
      </c>
      <c r="E15" s="9">
        <v>202413.30000000002</v>
      </c>
      <c r="F15" s="3">
        <f t="shared" si="0"/>
        <v>213042.7</v>
      </c>
      <c r="G15" s="9">
        <v>15338.800000000001</v>
      </c>
      <c r="H15" s="9">
        <v>95369.199999999983</v>
      </c>
      <c r="I15" s="9">
        <f t="shared" si="1"/>
        <v>110707.99999999999</v>
      </c>
      <c r="J15" s="9">
        <v>8684.9000000000015</v>
      </c>
      <c r="K15" s="9">
        <v>509.9</v>
      </c>
      <c r="L15" s="9">
        <f t="shared" si="2"/>
        <v>9194.8000000000011</v>
      </c>
      <c r="M15" s="2">
        <f t="shared" si="3"/>
        <v>332945.5</v>
      </c>
      <c r="N15" s="9">
        <v>52699.200000000004</v>
      </c>
      <c r="O15" s="27">
        <f t="shared" si="4"/>
        <v>385644.7</v>
      </c>
    </row>
    <row r="16" spans="1:248" s="1" customFormat="1" x14ac:dyDescent="0.25">
      <c r="A16" s="8">
        <v>40238</v>
      </c>
      <c r="B16" s="5">
        <v>6959.6</v>
      </c>
      <c r="C16" s="9">
        <v>516</v>
      </c>
      <c r="D16" s="9">
        <v>2580.6</v>
      </c>
      <c r="E16" s="9">
        <v>215546.20000000004</v>
      </c>
      <c r="F16" s="3">
        <f t="shared" si="0"/>
        <v>225602.40000000005</v>
      </c>
      <c r="G16" s="9">
        <v>17043.599999999999</v>
      </c>
      <c r="H16" s="9">
        <v>96785.299999999988</v>
      </c>
      <c r="I16" s="9">
        <f t="shared" si="1"/>
        <v>113828.9</v>
      </c>
      <c r="J16" s="9">
        <v>9890.6999999999989</v>
      </c>
      <c r="K16" s="9">
        <v>651.70000000000005</v>
      </c>
      <c r="L16" s="9">
        <f t="shared" si="2"/>
        <v>10542.4</v>
      </c>
      <c r="M16" s="2">
        <f t="shared" si="3"/>
        <v>349973.70000000007</v>
      </c>
      <c r="N16" s="9">
        <v>53473.899999999994</v>
      </c>
      <c r="O16" s="27">
        <f t="shared" si="4"/>
        <v>403447.60000000009</v>
      </c>
    </row>
    <row r="17" spans="1:15" s="1" customFormat="1" x14ac:dyDescent="0.25">
      <c r="A17" s="8">
        <v>40330</v>
      </c>
      <c r="B17" s="5">
        <v>7699.6</v>
      </c>
      <c r="C17" s="9">
        <v>4612.3</v>
      </c>
      <c r="D17" s="9">
        <v>2182.1999999999998</v>
      </c>
      <c r="E17" s="9">
        <v>238579.69999999998</v>
      </c>
      <c r="F17" s="3">
        <f t="shared" si="0"/>
        <v>253073.8</v>
      </c>
      <c r="G17" s="9">
        <v>19470.5</v>
      </c>
      <c r="H17" s="9">
        <v>106715.7</v>
      </c>
      <c r="I17" s="9">
        <f t="shared" si="1"/>
        <v>126186.2</v>
      </c>
      <c r="J17" s="9">
        <v>10649.2</v>
      </c>
      <c r="K17" s="9">
        <v>639.4</v>
      </c>
      <c r="L17" s="9">
        <f t="shared" si="2"/>
        <v>11288.6</v>
      </c>
      <c r="M17" s="2">
        <f t="shared" si="3"/>
        <v>390548.6</v>
      </c>
      <c r="N17" s="9">
        <v>52055.6</v>
      </c>
      <c r="O17" s="27">
        <f t="shared" si="4"/>
        <v>442604.19999999995</v>
      </c>
    </row>
    <row r="18" spans="1:15" s="1" customFormat="1" x14ac:dyDescent="0.25">
      <c r="A18" s="8">
        <v>40422</v>
      </c>
      <c r="B18" s="5">
        <v>7820.8</v>
      </c>
      <c r="C18" s="9">
        <v>26935</v>
      </c>
      <c r="D18" s="9">
        <v>1104.3</v>
      </c>
      <c r="E18" s="9">
        <v>246623.49999999997</v>
      </c>
      <c r="F18" s="3">
        <f t="shared" si="0"/>
        <v>282483.59999999998</v>
      </c>
      <c r="G18" s="9">
        <v>21316.9</v>
      </c>
      <c r="H18" s="9">
        <v>113298.4</v>
      </c>
      <c r="I18" s="9">
        <f t="shared" si="1"/>
        <v>134615.29999999999</v>
      </c>
      <c r="J18" s="9">
        <v>11377.800000000001</v>
      </c>
      <c r="K18" s="9">
        <v>786.5</v>
      </c>
      <c r="L18" s="9">
        <f t="shared" si="2"/>
        <v>12164.300000000001</v>
      </c>
      <c r="M18" s="2">
        <f t="shared" si="3"/>
        <v>429263.19999999995</v>
      </c>
      <c r="N18" s="9">
        <v>57016.800000000003</v>
      </c>
      <c r="O18" s="27">
        <f t="shared" si="4"/>
        <v>486279.99999999994</v>
      </c>
    </row>
    <row r="19" spans="1:15" s="1" customFormat="1" x14ac:dyDescent="0.25">
      <c r="A19" s="62">
        <v>40513</v>
      </c>
      <c r="B19" s="5">
        <v>6432.4000000000005</v>
      </c>
      <c r="C19" s="9">
        <v>11832.599999999999</v>
      </c>
      <c r="D19" s="9">
        <v>1895.9</v>
      </c>
      <c r="E19" s="9">
        <v>294321.3</v>
      </c>
      <c r="F19" s="3">
        <f t="shared" ref="F19:F40" si="5">SUM(B19:E19)</f>
        <v>314482.2</v>
      </c>
      <c r="G19" s="9">
        <v>25050.399999999998</v>
      </c>
      <c r="H19" s="9">
        <v>118042.2</v>
      </c>
      <c r="I19" s="9">
        <f t="shared" ref="I19:I40" si="6">SUM(G19:H19)</f>
        <v>143092.6</v>
      </c>
      <c r="J19" s="9">
        <v>12244.5</v>
      </c>
      <c r="K19" s="9">
        <v>1467.8</v>
      </c>
      <c r="L19" s="9">
        <f t="shared" ref="L19" si="7">SUM(J19:K19)</f>
        <v>13712.3</v>
      </c>
      <c r="M19" s="2">
        <f t="shared" si="3"/>
        <v>471287.10000000003</v>
      </c>
      <c r="N19" s="9">
        <v>72626.3</v>
      </c>
      <c r="O19" s="63">
        <f t="shared" si="4"/>
        <v>543913.4</v>
      </c>
    </row>
    <row r="20" spans="1:15" s="1" customFormat="1" x14ac:dyDescent="0.25">
      <c r="A20" s="62">
        <v>40603</v>
      </c>
      <c r="B20" s="5">
        <v>6484.5</v>
      </c>
      <c r="C20" s="9">
        <v>4124.7999999999993</v>
      </c>
      <c r="D20" s="9">
        <v>2657.3</v>
      </c>
      <c r="E20" s="9">
        <v>320774.34999999998</v>
      </c>
      <c r="F20" s="3">
        <f t="shared" si="5"/>
        <v>334040.94999999995</v>
      </c>
      <c r="G20" s="9">
        <v>27774.199999999997</v>
      </c>
      <c r="H20" s="9">
        <v>125185.59999999999</v>
      </c>
      <c r="I20" s="9">
        <f t="shared" si="6"/>
        <v>152959.79999999999</v>
      </c>
      <c r="J20" s="9">
        <v>13573.300000000001</v>
      </c>
      <c r="K20" s="9">
        <v>1931.1</v>
      </c>
      <c r="L20" s="9">
        <v>15504.400000000001</v>
      </c>
      <c r="M20" s="2">
        <f t="shared" si="3"/>
        <v>502505.14999999997</v>
      </c>
      <c r="N20" s="9">
        <v>64093.600000000006</v>
      </c>
      <c r="O20" s="63">
        <f t="shared" si="4"/>
        <v>566598.75</v>
      </c>
    </row>
    <row r="21" spans="1:15" s="1" customFormat="1" x14ac:dyDescent="0.25">
      <c r="A21" s="62">
        <v>40695</v>
      </c>
      <c r="B21" s="5">
        <v>7708.3</v>
      </c>
      <c r="C21" s="9">
        <v>10168.4</v>
      </c>
      <c r="D21" s="9">
        <v>2816</v>
      </c>
      <c r="E21" s="9">
        <v>360554.60000000003</v>
      </c>
      <c r="F21" s="3">
        <f t="shared" si="5"/>
        <v>381247.30000000005</v>
      </c>
      <c r="G21" s="9">
        <v>28445.4</v>
      </c>
      <c r="H21" s="9">
        <v>133722.4</v>
      </c>
      <c r="I21" s="9">
        <f t="shared" si="6"/>
        <v>162167.79999999999</v>
      </c>
      <c r="J21" s="9">
        <v>13912.4</v>
      </c>
      <c r="K21" s="9">
        <v>4644.3999999999996</v>
      </c>
      <c r="L21" s="9">
        <v>18556.8</v>
      </c>
      <c r="M21" s="2">
        <f t="shared" si="3"/>
        <v>561971.90000000014</v>
      </c>
      <c r="N21" s="9">
        <v>53930.600000000006</v>
      </c>
      <c r="O21" s="63">
        <f t="shared" si="4"/>
        <v>615902.50000000012</v>
      </c>
    </row>
    <row r="22" spans="1:15" s="1" customFormat="1" x14ac:dyDescent="0.25">
      <c r="A22" s="62">
        <v>40787</v>
      </c>
      <c r="B22" s="5">
        <v>8829.5</v>
      </c>
      <c r="C22" s="9">
        <v>25504.9</v>
      </c>
      <c r="D22" s="9">
        <v>1452.2</v>
      </c>
      <c r="E22" s="9">
        <v>388592.20000000007</v>
      </c>
      <c r="F22" s="3">
        <f t="shared" si="5"/>
        <v>424378.80000000005</v>
      </c>
      <c r="G22" s="9">
        <v>30484.400000000005</v>
      </c>
      <c r="H22" s="9">
        <v>131755.00000000003</v>
      </c>
      <c r="I22" s="9">
        <f t="shared" si="6"/>
        <v>162239.40000000002</v>
      </c>
      <c r="J22" s="9">
        <v>14330.9</v>
      </c>
      <c r="K22" s="9">
        <v>6001.5999999999995</v>
      </c>
      <c r="L22" s="9">
        <v>20332.5</v>
      </c>
      <c r="M22" s="2">
        <f t="shared" si="3"/>
        <v>606950.70000000007</v>
      </c>
      <c r="N22" s="9">
        <v>57754.8</v>
      </c>
      <c r="O22" s="63">
        <f t="shared" si="4"/>
        <v>664705.50000000012</v>
      </c>
    </row>
    <row r="23" spans="1:15" s="1" customFormat="1" x14ac:dyDescent="0.25">
      <c r="A23" s="62">
        <v>40878</v>
      </c>
      <c r="B23" s="5">
        <v>10070.199999999999</v>
      </c>
      <c r="C23" s="9">
        <v>12577.599999999999</v>
      </c>
      <c r="D23" s="9">
        <v>1824.6</v>
      </c>
      <c r="E23" s="9">
        <v>415236</v>
      </c>
      <c r="F23" s="3">
        <f t="shared" si="5"/>
        <v>439708.4</v>
      </c>
      <c r="G23" s="9">
        <v>29936.7</v>
      </c>
      <c r="H23" s="9">
        <v>126266.79999999999</v>
      </c>
      <c r="I23" s="9">
        <f t="shared" si="6"/>
        <v>156203.5</v>
      </c>
      <c r="J23" s="9">
        <v>16356.199999999999</v>
      </c>
      <c r="K23" s="9">
        <v>9025.2999999999993</v>
      </c>
      <c r="L23" s="9">
        <v>25381.5</v>
      </c>
      <c r="M23" s="2">
        <f t="shared" si="3"/>
        <v>621293.4</v>
      </c>
      <c r="N23" s="9">
        <v>70478</v>
      </c>
      <c r="O23" s="63">
        <f t="shared" si="4"/>
        <v>691771.4</v>
      </c>
    </row>
    <row r="24" spans="1:15" s="1" customFormat="1" x14ac:dyDescent="0.25">
      <c r="A24" s="62">
        <v>40969</v>
      </c>
      <c r="B24" s="5">
        <v>10915</v>
      </c>
      <c r="C24" s="9">
        <v>4275.3999999999996</v>
      </c>
      <c r="D24" s="9">
        <v>2298.4</v>
      </c>
      <c r="E24" s="9">
        <v>429146.52500000002</v>
      </c>
      <c r="F24" s="3">
        <f t="shared" si="5"/>
        <v>446635.32500000001</v>
      </c>
      <c r="G24" s="9">
        <v>30552.400000000001</v>
      </c>
      <c r="H24" s="9">
        <v>132937.20000000001</v>
      </c>
      <c r="I24" s="9">
        <f t="shared" si="6"/>
        <v>163489.60000000001</v>
      </c>
      <c r="J24" s="9">
        <v>15216.3</v>
      </c>
      <c r="K24" s="9">
        <v>13600.199999999999</v>
      </c>
      <c r="L24" s="9">
        <f t="shared" ref="L24:L46" si="8">SUM(J24:K24)</f>
        <v>28816.5</v>
      </c>
      <c r="M24" s="2">
        <f t="shared" si="3"/>
        <v>638941.42500000005</v>
      </c>
      <c r="N24" s="9">
        <v>67994</v>
      </c>
      <c r="O24" s="63">
        <f t="shared" si="4"/>
        <v>706935.42500000005</v>
      </c>
    </row>
    <row r="25" spans="1:15" s="1" customFormat="1" x14ac:dyDescent="0.25">
      <c r="A25" s="62">
        <v>41061</v>
      </c>
      <c r="B25" s="5">
        <v>11814.699999999999</v>
      </c>
      <c r="C25" s="9">
        <v>13069.5</v>
      </c>
      <c r="D25" s="9">
        <v>3244.8</v>
      </c>
      <c r="E25" s="9">
        <v>463802.55000000005</v>
      </c>
      <c r="F25" s="3">
        <f t="shared" si="5"/>
        <v>491931.55000000005</v>
      </c>
      <c r="G25" s="9">
        <v>32286.1</v>
      </c>
      <c r="H25" s="9">
        <v>146302.49999999997</v>
      </c>
      <c r="I25" s="9">
        <f t="shared" si="6"/>
        <v>178588.59999999998</v>
      </c>
      <c r="J25" s="9">
        <v>15309.8</v>
      </c>
      <c r="K25" s="9">
        <v>13391.6</v>
      </c>
      <c r="L25" s="9">
        <f t="shared" si="8"/>
        <v>28701.4</v>
      </c>
      <c r="M25" s="2">
        <f t="shared" si="3"/>
        <v>699221.55</v>
      </c>
      <c r="N25" s="9">
        <v>65701.899999999994</v>
      </c>
      <c r="O25" s="63">
        <f t="shared" si="4"/>
        <v>764923.45000000007</v>
      </c>
    </row>
    <row r="26" spans="1:15" s="1" customFormat="1" x14ac:dyDescent="0.25">
      <c r="A26" s="62">
        <v>41153</v>
      </c>
      <c r="B26" s="5">
        <v>12247.400000000001</v>
      </c>
      <c r="C26" s="9">
        <v>23044.799999999999</v>
      </c>
      <c r="D26" s="9">
        <v>2443.3000000000002</v>
      </c>
      <c r="E26" s="9">
        <v>467556.52500000002</v>
      </c>
      <c r="F26" s="3">
        <f t="shared" si="5"/>
        <v>505292.02500000002</v>
      </c>
      <c r="G26" s="9">
        <v>32547.9</v>
      </c>
      <c r="H26" s="9">
        <v>144314.79999999999</v>
      </c>
      <c r="I26" s="9">
        <f t="shared" si="6"/>
        <v>176862.69999999998</v>
      </c>
      <c r="J26" s="9">
        <v>15839.599999999999</v>
      </c>
      <c r="K26" s="9">
        <v>15786.9</v>
      </c>
      <c r="L26" s="9">
        <f t="shared" si="8"/>
        <v>31626.5</v>
      </c>
      <c r="M26" s="2">
        <f t="shared" si="3"/>
        <v>713781.22499999998</v>
      </c>
      <c r="N26" s="9">
        <v>75089.600000000006</v>
      </c>
      <c r="O26" s="63">
        <f t="shared" si="4"/>
        <v>788870.82499999995</v>
      </c>
    </row>
    <row r="27" spans="1:15" s="1" customFormat="1" x14ac:dyDescent="0.25">
      <c r="A27" s="62">
        <v>41244</v>
      </c>
      <c r="B27" s="5">
        <v>8670.6</v>
      </c>
      <c r="C27" s="9">
        <v>10386.6</v>
      </c>
      <c r="D27" s="9">
        <v>2652.5</v>
      </c>
      <c r="E27" s="9">
        <v>466009.7</v>
      </c>
      <c r="F27" s="3">
        <f t="shared" si="5"/>
        <v>487719.4</v>
      </c>
      <c r="G27" s="9">
        <v>32498.1</v>
      </c>
      <c r="H27" s="9">
        <v>151216.1</v>
      </c>
      <c r="I27" s="9">
        <f t="shared" si="6"/>
        <v>183714.2</v>
      </c>
      <c r="J27" s="9">
        <v>16420.8</v>
      </c>
      <c r="K27" s="9">
        <v>21741.1</v>
      </c>
      <c r="L27" s="9">
        <f t="shared" si="8"/>
        <v>38161.899999999994</v>
      </c>
      <c r="M27" s="2">
        <f t="shared" si="3"/>
        <v>709595.50000000012</v>
      </c>
      <c r="N27" s="9">
        <v>68758.7</v>
      </c>
      <c r="O27" s="63">
        <f t="shared" si="4"/>
        <v>778354.20000000007</v>
      </c>
    </row>
    <row r="28" spans="1:15" s="1" customFormat="1" x14ac:dyDescent="0.25">
      <c r="A28" s="62">
        <v>41334</v>
      </c>
      <c r="B28" s="5">
        <v>8387.9</v>
      </c>
      <c r="C28" s="9">
        <v>4756.3</v>
      </c>
      <c r="D28" s="9">
        <v>3363.9</v>
      </c>
      <c r="E28" s="9">
        <v>505347.875</v>
      </c>
      <c r="F28" s="3">
        <f t="shared" si="5"/>
        <v>521855.97499999998</v>
      </c>
      <c r="G28" s="9">
        <v>25974.2</v>
      </c>
      <c r="H28" s="9">
        <v>151275.40000000002</v>
      </c>
      <c r="I28" s="9">
        <f t="shared" si="6"/>
        <v>177249.60000000003</v>
      </c>
      <c r="J28" s="9">
        <v>23163.300000000003</v>
      </c>
      <c r="K28" s="9">
        <v>20180.3</v>
      </c>
      <c r="L28" s="9">
        <f t="shared" si="8"/>
        <v>43343.600000000006</v>
      </c>
      <c r="M28" s="2">
        <f t="shared" si="3"/>
        <v>742449.17499999993</v>
      </c>
      <c r="N28" s="9">
        <v>61326.7</v>
      </c>
      <c r="O28" s="63">
        <f t="shared" si="4"/>
        <v>803775.87499999988</v>
      </c>
    </row>
    <row r="29" spans="1:15" s="1" customFormat="1" x14ac:dyDescent="0.25">
      <c r="A29" s="62">
        <v>41426</v>
      </c>
      <c r="B29" s="5">
        <v>9775.7999999999993</v>
      </c>
      <c r="C29" s="9">
        <v>2280.5</v>
      </c>
      <c r="D29" s="9">
        <v>3173.9</v>
      </c>
      <c r="E29" s="9">
        <v>510966.35</v>
      </c>
      <c r="F29" s="3">
        <f t="shared" si="5"/>
        <v>526196.54999999993</v>
      </c>
      <c r="G29" s="9">
        <v>28097.200000000001</v>
      </c>
      <c r="H29" s="9">
        <v>165588.6</v>
      </c>
      <c r="I29" s="9">
        <f t="shared" si="6"/>
        <v>193685.80000000002</v>
      </c>
      <c r="J29" s="9">
        <v>17596.900000000001</v>
      </c>
      <c r="K29" s="9">
        <v>18410.899999999998</v>
      </c>
      <c r="L29" s="9">
        <f t="shared" si="8"/>
        <v>36007.800000000003</v>
      </c>
      <c r="M29" s="2">
        <f t="shared" si="3"/>
        <v>755890.15</v>
      </c>
      <c r="N29" s="9">
        <v>72301.200000000012</v>
      </c>
      <c r="O29" s="63">
        <f t="shared" si="4"/>
        <v>828191.35000000009</v>
      </c>
    </row>
    <row r="30" spans="1:15" s="1" customFormat="1" x14ac:dyDescent="0.25">
      <c r="A30" s="62">
        <v>41518</v>
      </c>
      <c r="B30" s="5">
        <v>10368.299999999999</v>
      </c>
      <c r="C30" s="9">
        <v>10040.700000000001</v>
      </c>
      <c r="D30" s="9">
        <v>3400.7</v>
      </c>
      <c r="E30" s="9">
        <v>505996.62499999994</v>
      </c>
      <c r="F30" s="3">
        <f t="shared" si="5"/>
        <v>529806.32499999995</v>
      </c>
      <c r="G30" s="9">
        <v>29023.8</v>
      </c>
      <c r="H30" s="9">
        <v>180069.5</v>
      </c>
      <c r="I30" s="9">
        <f t="shared" si="6"/>
        <v>209093.3</v>
      </c>
      <c r="J30" s="9">
        <v>23371.599999999999</v>
      </c>
      <c r="K30" s="9">
        <v>28211.800000000003</v>
      </c>
      <c r="L30" s="9">
        <f t="shared" si="8"/>
        <v>51583.4</v>
      </c>
      <c r="M30" s="2">
        <f t="shared" si="3"/>
        <v>790483.02500000002</v>
      </c>
      <c r="N30" s="9">
        <v>77369.2</v>
      </c>
      <c r="O30" s="63">
        <f t="shared" si="4"/>
        <v>867852.22499999998</v>
      </c>
    </row>
    <row r="31" spans="1:15" s="1" customFormat="1" x14ac:dyDescent="0.25">
      <c r="A31" s="62">
        <v>41609</v>
      </c>
      <c r="B31" s="5">
        <v>27883.9</v>
      </c>
      <c r="C31" s="9">
        <v>6959.0999999999995</v>
      </c>
      <c r="D31" s="9">
        <v>3893.5</v>
      </c>
      <c r="E31" s="9">
        <v>474569.70000000007</v>
      </c>
      <c r="F31" s="3">
        <f t="shared" si="5"/>
        <v>513306.20000000007</v>
      </c>
      <c r="G31" s="9">
        <v>27499.200000000004</v>
      </c>
      <c r="H31" s="9">
        <v>182002.60000000003</v>
      </c>
      <c r="I31" s="9">
        <f t="shared" si="6"/>
        <v>209501.80000000005</v>
      </c>
      <c r="J31" s="9">
        <v>19923.2</v>
      </c>
      <c r="K31" s="9">
        <v>35392.1</v>
      </c>
      <c r="L31" s="9">
        <f t="shared" si="8"/>
        <v>55315.3</v>
      </c>
      <c r="M31" s="2">
        <f t="shared" si="3"/>
        <v>778123.30000000016</v>
      </c>
      <c r="N31" s="9">
        <v>86828.200000000012</v>
      </c>
      <c r="O31" s="63">
        <f t="shared" si="4"/>
        <v>864951.50000000023</v>
      </c>
    </row>
    <row r="32" spans="1:15" s="1" customFormat="1" x14ac:dyDescent="0.25">
      <c r="A32" s="62">
        <v>41699</v>
      </c>
      <c r="B32" s="5">
        <v>29163.899999999998</v>
      </c>
      <c r="C32" s="9">
        <v>3429.7000000000003</v>
      </c>
      <c r="D32" s="9">
        <v>2473.4</v>
      </c>
      <c r="E32" s="9">
        <v>493722.07500000007</v>
      </c>
      <c r="F32" s="3">
        <f t="shared" si="5"/>
        <v>528789.07500000007</v>
      </c>
      <c r="G32" s="9">
        <v>27124.3</v>
      </c>
      <c r="H32" s="9">
        <v>176360.3</v>
      </c>
      <c r="I32" s="9">
        <f t="shared" si="6"/>
        <v>203484.59999999998</v>
      </c>
      <c r="J32" s="9">
        <v>20450.199999999997</v>
      </c>
      <c r="K32" s="9">
        <v>33467.5</v>
      </c>
      <c r="L32" s="9">
        <f t="shared" si="8"/>
        <v>53917.7</v>
      </c>
      <c r="M32" s="2">
        <f t="shared" si="3"/>
        <v>786191.375</v>
      </c>
      <c r="N32" s="9">
        <v>87233.2</v>
      </c>
      <c r="O32" s="63">
        <f t="shared" si="4"/>
        <v>873424.57499999995</v>
      </c>
    </row>
    <row r="33" spans="1:15" s="1" customFormat="1" x14ac:dyDescent="0.25">
      <c r="A33" s="62">
        <v>41791</v>
      </c>
      <c r="B33" s="5">
        <v>29476.400000000001</v>
      </c>
      <c r="C33" s="9">
        <v>8897.7999999999993</v>
      </c>
      <c r="D33" s="9">
        <v>2762.2</v>
      </c>
      <c r="E33" s="9">
        <v>505269.05</v>
      </c>
      <c r="F33" s="3">
        <f t="shared" si="5"/>
        <v>546405.44999999995</v>
      </c>
      <c r="G33" s="9">
        <v>27046.1</v>
      </c>
      <c r="H33" s="9">
        <v>177298.6</v>
      </c>
      <c r="I33" s="9">
        <f t="shared" si="6"/>
        <v>204344.7</v>
      </c>
      <c r="J33" s="9">
        <v>24684.999999999996</v>
      </c>
      <c r="K33" s="9">
        <v>43095.199999999997</v>
      </c>
      <c r="L33" s="9">
        <f t="shared" si="8"/>
        <v>67780.2</v>
      </c>
      <c r="M33" s="2">
        <f t="shared" si="3"/>
        <v>818530.34999999986</v>
      </c>
      <c r="N33" s="9">
        <v>84208.6</v>
      </c>
      <c r="O33" s="63">
        <f t="shared" si="4"/>
        <v>902738.94999999984</v>
      </c>
    </row>
    <row r="34" spans="1:15" s="1" customFormat="1" x14ac:dyDescent="0.25">
      <c r="A34" s="62">
        <v>41883</v>
      </c>
      <c r="B34" s="5">
        <v>12049</v>
      </c>
      <c r="C34" s="9">
        <v>9326.7999999999993</v>
      </c>
      <c r="D34" s="9">
        <v>2205</v>
      </c>
      <c r="E34" s="9">
        <v>521714.68611111102</v>
      </c>
      <c r="F34" s="3">
        <f t="shared" si="5"/>
        <v>545295.48611111101</v>
      </c>
      <c r="G34" s="9">
        <v>28163.9</v>
      </c>
      <c r="H34" s="9">
        <v>177514</v>
      </c>
      <c r="I34" s="9">
        <f t="shared" si="6"/>
        <v>205677.9</v>
      </c>
      <c r="J34" s="9">
        <v>22031.600000000002</v>
      </c>
      <c r="K34" s="9">
        <v>69409.600000000006</v>
      </c>
      <c r="L34" s="9">
        <f t="shared" si="8"/>
        <v>91441.200000000012</v>
      </c>
      <c r="M34" s="2">
        <f t="shared" si="3"/>
        <v>842414.5861111111</v>
      </c>
      <c r="N34" s="9">
        <v>83066</v>
      </c>
      <c r="O34" s="63">
        <f t="shared" si="4"/>
        <v>925480.5861111111</v>
      </c>
    </row>
    <row r="35" spans="1:15" s="1" customFormat="1" x14ac:dyDescent="0.25">
      <c r="A35" s="62">
        <v>41974</v>
      </c>
      <c r="B35" s="5">
        <v>14479.800000000001</v>
      </c>
      <c r="C35" s="9">
        <v>1179.5999999999999</v>
      </c>
      <c r="D35" s="9">
        <v>5745.1</v>
      </c>
      <c r="E35" s="9">
        <v>530683.6</v>
      </c>
      <c r="F35" s="3">
        <f t="shared" si="5"/>
        <v>552088.1</v>
      </c>
      <c r="G35" s="9">
        <v>20459.5</v>
      </c>
      <c r="H35" s="9">
        <v>192646.5</v>
      </c>
      <c r="I35" s="9">
        <f t="shared" si="6"/>
        <v>213106</v>
      </c>
      <c r="J35" s="9">
        <v>32849.9</v>
      </c>
      <c r="K35" s="9">
        <v>71698.200000000012</v>
      </c>
      <c r="L35" s="9">
        <f t="shared" si="8"/>
        <v>104548.1</v>
      </c>
      <c r="M35" s="2">
        <f t="shared" si="3"/>
        <v>869742.2</v>
      </c>
      <c r="N35" s="9">
        <v>90359.4</v>
      </c>
      <c r="O35" s="63">
        <f t="shared" si="4"/>
        <v>960101.6</v>
      </c>
    </row>
    <row r="36" spans="1:15" s="1" customFormat="1" x14ac:dyDescent="0.25">
      <c r="A36" s="62">
        <v>42064</v>
      </c>
      <c r="B36" s="5">
        <v>17593.900000000001</v>
      </c>
      <c r="C36" s="9">
        <v>948</v>
      </c>
      <c r="D36" s="9">
        <v>2852.2</v>
      </c>
      <c r="E36" s="9">
        <v>523801.1</v>
      </c>
      <c r="F36" s="3">
        <f t="shared" si="5"/>
        <v>545195.19999999995</v>
      </c>
      <c r="G36" s="9">
        <v>19733.3</v>
      </c>
      <c r="H36" s="9">
        <v>198106</v>
      </c>
      <c r="I36" s="9">
        <f t="shared" si="6"/>
        <v>217839.3</v>
      </c>
      <c r="J36" s="9">
        <v>34738.799999999996</v>
      </c>
      <c r="K36" s="9">
        <v>64074.9</v>
      </c>
      <c r="L36" s="9">
        <f t="shared" si="8"/>
        <v>98813.7</v>
      </c>
      <c r="M36" s="2">
        <f t="shared" si="3"/>
        <v>861848.2</v>
      </c>
      <c r="N36" s="9">
        <v>78483.100000000006</v>
      </c>
      <c r="O36" s="63">
        <f t="shared" si="4"/>
        <v>940331.29999999993</v>
      </c>
    </row>
    <row r="37" spans="1:15" s="1" customFormat="1" x14ac:dyDescent="0.25">
      <c r="A37" s="62">
        <v>42156</v>
      </c>
      <c r="B37" s="5">
        <v>17841.100000000002</v>
      </c>
      <c r="C37" s="9">
        <v>16301.600000000002</v>
      </c>
      <c r="D37" s="9">
        <v>5054.2000000000007</v>
      </c>
      <c r="E37" s="9">
        <v>527814.5</v>
      </c>
      <c r="F37" s="3">
        <f t="shared" si="5"/>
        <v>567011.4</v>
      </c>
      <c r="G37" s="9">
        <v>18397.8</v>
      </c>
      <c r="H37" s="9">
        <v>194241.8</v>
      </c>
      <c r="I37" s="9">
        <f t="shared" si="6"/>
        <v>212639.59999999998</v>
      </c>
      <c r="J37" s="9">
        <v>35141.1</v>
      </c>
      <c r="K37" s="9">
        <v>69475.3</v>
      </c>
      <c r="L37" s="9">
        <f t="shared" si="8"/>
        <v>104616.4</v>
      </c>
      <c r="M37" s="2">
        <f t="shared" ref="M37:M59" si="9">SUM(F37,I37,L37)</f>
        <v>884267.4</v>
      </c>
      <c r="N37" s="9">
        <v>77819</v>
      </c>
      <c r="O37" s="63">
        <f t="shared" ref="O37:O59" si="10">SUM(M37:N37)</f>
        <v>962086.40000000002</v>
      </c>
    </row>
    <row r="38" spans="1:15" s="1" customFormat="1" x14ac:dyDescent="0.25">
      <c r="A38" s="62">
        <v>42248</v>
      </c>
      <c r="B38" s="5">
        <v>22750.200000000004</v>
      </c>
      <c r="C38" s="9">
        <v>21264.1</v>
      </c>
      <c r="D38" s="9">
        <v>3956.7999999999997</v>
      </c>
      <c r="E38" s="9">
        <v>528607.08333333337</v>
      </c>
      <c r="F38" s="3">
        <f t="shared" si="5"/>
        <v>576578.18333333335</v>
      </c>
      <c r="G38" s="9">
        <v>18375.3</v>
      </c>
      <c r="H38" s="9">
        <v>191513.8</v>
      </c>
      <c r="I38" s="9">
        <f t="shared" si="6"/>
        <v>209889.09999999998</v>
      </c>
      <c r="J38" s="9">
        <v>35044.700000000004</v>
      </c>
      <c r="K38" s="9">
        <v>71652.899999999994</v>
      </c>
      <c r="L38" s="9">
        <f t="shared" si="8"/>
        <v>106697.60000000001</v>
      </c>
      <c r="M38" s="2">
        <f t="shared" si="9"/>
        <v>893164.8833333333</v>
      </c>
      <c r="N38" s="9">
        <v>43778.400000000001</v>
      </c>
      <c r="O38" s="63">
        <f t="shared" si="10"/>
        <v>936943.28333333333</v>
      </c>
    </row>
    <row r="39" spans="1:15" s="1" customFormat="1" x14ac:dyDescent="0.25">
      <c r="A39" s="62">
        <v>42339</v>
      </c>
      <c r="B39" s="5">
        <v>166493.10000000003</v>
      </c>
      <c r="C39" s="9">
        <v>6807.3</v>
      </c>
      <c r="D39" s="9">
        <v>5745.1</v>
      </c>
      <c r="E39" s="9">
        <v>400292.69999999995</v>
      </c>
      <c r="F39" s="3">
        <f t="shared" si="5"/>
        <v>579338.19999999995</v>
      </c>
      <c r="G39" s="9">
        <v>17564.199999999997</v>
      </c>
      <c r="H39" s="9">
        <v>162563.79999999999</v>
      </c>
      <c r="I39" s="9">
        <f t="shared" si="6"/>
        <v>180128</v>
      </c>
      <c r="J39" s="9">
        <v>62507.199999999997</v>
      </c>
      <c r="K39" s="9">
        <v>54034.8</v>
      </c>
      <c r="L39" s="9">
        <f t="shared" si="8"/>
        <v>116542</v>
      </c>
      <c r="M39" s="2">
        <f t="shared" si="9"/>
        <v>876008.2</v>
      </c>
      <c r="N39" s="9">
        <v>84709.4</v>
      </c>
      <c r="O39" s="63">
        <f t="shared" si="10"/>
        <v>960717.6</v>
      </c>
    </row>
    <row r="40" spans="1:15" s="1" customFormat="1" x14ac:dyDescent="0.25">
      <c r="A40" s="62">
        <v>42430</v>
      </c>
      <c r="B40" s="5">
        <v>180925.99999999997</v>
      </c>
      <c r="C40" s="9">
        <v>2709.9</v>
      </c>
      <c r="D40" s="9">
        <v>5282.1</v>
      </c>
      <c r="E40" s="9">
        <v>408032.92499999999</v>
      </c>
      <c r="F40" s="3">
        <f t="shared" si="5"/>
        <v>596950.92499999993</v>
      </c>
      <c r="G40" s="9">
        <v>17676.199999999997</v>
      </c>
      <c r="H40" s="9">
        <v>167708</v>
      </c>
      <c r="I40" s="9">
        <f t="shared" si="6"/>
        <v>185384.2</v>
      </c>
      <c r="J40" s="9">
        <v>65125.700000000004</v>
      </c>
      <c r="K40" s="9">
        <v>49837.8</v>
      </c>
      <c r="L40" s="9">
        <f t="shared" si="8"/>
        <v>114963.5</v>
      </c>
      <c r="M40" s="2">
        <f t="shared" si="9"/>
        <v>897298.625</v>
      </c>
      <c r="N40" s="9">
        <v>65419.9</v>
      </c>
      <c r="O40" s="63">
        <f t="shared" si="10"/>
        <v>962718.52500000002</v>
      </c>
    </row>
    <row r="41" spans="1:15" s="1" customFormat="1" x14ac:dyDescent="0.25">
      <c r="A41" s="62">
        <v>42522</v>
      </c>
      <c r="B41" s="5">
        <v>188769.1</v>
      </c>
      <c r="C41" s="9">
        <v>1715.2</v>
      </c>
      <c r="D41" s="9">
        <v>5600.2</v>
      </c>
      <c r="E41" s="9">
        <v>436400.95000000007</v>
      </c>
      <c r="F41" s="3">
        <f t="shared" ref="F41:F46" si="11">SUM(B41:E41)</f>
        <v>632485.45000000007</v>
      </c>
      <c r="G41" s="9">
        <v>18509.699999999997</v>
      </c>
      <c r="H41" s="9">
        <v>166010.90000000002</v>
      </c>
      <c r="I41" s="9">
        <f t="shared" ref="I41:I47" si="12">SUM(G41:H41)</f>
        <v>184520.60000000003</v>
      </c>
      <c r="J41" s="9">
        <v>64799.400000000009</v>
      </c>
      <c r="K41" s="9">
        <v>49591.599999999991</v>
      </c>
      <c r="L41" s="9">
        <f t="shared" si="8"/>
        <v>114391</v>
      </c>
      <c r="M41" s="2">
        <f t="shared" si="9"/>
        <v>931397.05</v>
      </c>
      <c r="N41" s="9">
        <v>109937.60000000001</v>
      </c>
      <c r="O41" s="64">
        <f t="shared" si="10"/>
        <v>1041334.65</v>
      </c>
    </row>
    <row r="42" spans="1:15" s="1" customFormat="1" x14ac:dyDescent="0.25">
      <c r="A42" s="62">
        <v>42614</v>
      </c>
      <c r="B42" s="5">
        <v>189108.4</v>
      </c>
      <c r="C42" s="9">
        <v>2656.9</v>
      </c>
      <c r="D42" s="9">
        <v>4825.7</v>
      </c>
      <c r="E42" s="9">
        <v>442197.67500000005</v>
      </c>
      <c r="F42" s="3">
        <f t="shared" si="11"/>
        <v>638788.67500000005</v>
      </c>
      <c r="G42" s="9">
        <v>20840</v>
      </c>
      <c r="H42" s="9">
        <v>176016.09999999998</v>
      </c>
      <c r="I42" s="9">
        <f t="shared" si="12"/>
        <v>196856.09999999998</v>
      </c>
      <c r="J42" s="9">
        <v>63979.3</v>
      </c>
      <c r="K42" s="9">
        <v>51445.5</v>
      </c>
      <c r="L42" s="9">
        <f t="shared" si="8"/>
        <v>115424.8</v>
      </c>
      <c r="M42" s="2">
        <f t="shared" si="9"/>
        <v>951069.57500000007</v>
      </c>
      <c r="N42" s="9">
        <v>72466</v>
      </c>
      <c r="O42" s="64">
        <f t="shared" si="10"/>
        <v>1023535.5750000001</v>
      </c>
    </row>
    <row r="43" spans="1:15" s="1" customFormat="1" x14ac:dyDescent="0.25">
      <c r="A43" s="62">
        <v>42705</v>
      </c>
      <c r="B43" s="5">
        <v>199717.09999999998</v>
      </c>
      <c r="C43" s="9">
        <v>438.6</v>
      </c>
      <c r="D43" s="9">
        <v>3280.2999999999997</v>
      </c>
      <c r="E43" s="9">
        <v>426239.5</v>
      </c>
      <c r="F43" s="3">
        <f t="shared" si="11"/>
        <v>629675.5</v>
      </c>
      <c r="G43" s="9">
        <v>21756.2</v>
      </c>
      <c r="H43" s="9">
        <v>174051.59999999998</v>
      </c>
      <c r="I43" s="9">
        <f t="shared" si="12"/>
        <v>195807.8</v>
      </c>
      <c r="J43" s="9">
        <v>67282.900000000009</v>
      </c>
      <c r="K43" s="9">
        <v>53730.900000000009</v>
      </c>
      <c r="L43" s="9">
        <f t="shared" si="8"/>
        <v>121013.80000000002</v>
      </c>
      <c r="M43" s="2">
        <f t="shared" si="9"/>
        <v>946497.10000000009</v>
      </c>
      <c r="N43" s="9">
        <v>65142.400000000001</v>
      </c>
      <c r="O43" s="64">
        <f t="shared" si="10"/>
        <v>1011639.5000000001</v>
      </c>
    </row>
    <row r="44" spans="1:15" s="1" customFormat="1" x14ac:dyDescent="0.25">
      <c r="A44" s="62">
        <v>42795</v>
      </c>
      <c r="B44" s="5">
        <v>135680.70000000001</v>
      </c>
      <c r="C44" s="9">
        <v>5956.5999999999995</v>
      </c>
      <c r="D44" s="9">
        <v>1811.7</v>
      </c>
      <c r="E44" s="9">
        <v>429388.9</v>
      </c>
      <c r="F44" s="3">
        <f t="shared" si="11"/>
        <v>572837.9</v>
      </c>
      <c r="G44" s="9">
        <v>21987.099999999995</v>
      </c>
      <c r="H44" s="9">
        <v>168172.9</v>
      </c>
      <c r="I44" s="9">
        <f t="shared" si="12"/>
        <v>190160</v>
      </c>
      <c r="J44" s="9">
        <v>70224.5</v>
      </c>
      <c r="K44" s="9">
        <v>57444.7</v>
      </c>
      <c r="L44" s="9">
        <f t="shared" si="8"/>
        <v>127669.2</v>
      </c>
      <c r="M44" s="2">
        <f t="shared" si="9"/>
        <v>890667.1</v>
      </c>
      <c r="N44" s="9">
        <v>75183.5</v>
      </c>
      <c r="O44" s="64">
        <f t="shared" si="10"/>
        <v>965850.6</v>
      </c>
    </row>
    <row r="45" spans="1:15" s="1" customFormat="1" x14ac:dyDescent="0.25">
      <c r="A45" s="62">
        <v>42887</v>
      </c>
      <c r="B45" s="5">
        <v>140451.20000000001</v>
      </c>
      <c r="C45" s="9">
        <v>10841.3</v>
      </c>
      <c r="D45" s="9">
        <v>2222.3000000000002</v>
      </c>
      <c r="E45" s="9">
        <v>465054.19999999995</v>
      </c>
      <c r="F45" s="3">
        <f t="shared" si="11"/>
        <v>618569</v>
      </c>
      <c r="G45" s="9">
        <v>21867.5</v>
      </c>
      <c r="H45" s="9">
        <v>178752.19999999998</v>
      </c>
      <c r="I45" s="9">
        <f t="shared" si="12"/>
        <v>200619.69999999998</v>
      </c>
      <c r="J45" s="9">
        <v>76125.099999999977</v>
      </c>
      <c r="K45" s="9">
        <v>54124.399999999994</v>
      </c>
      <c r="L45" s="9">
        <f t="shared" si="8"/>
        <v>130249.49999999997</v>
      </c>
      <c r="M45" s="2">
        <f t="shared" si="9"/>
        <v>949438.2</v>
      </c>
      <c r="N45" s="9">
        <v>40951.800000000003</v>
      </c>
      <c r="O45" s="64">
        <f t="shared" si="10"/>
        <v>990390</v>
      </c>
    </row>
    <row r="46" spans="1:15" s="1" customFormat="1" x14ac:dyDescent="0.25">
      <c r="A46" s="62">
        <v>42979</v>
      </c>
      <c r="B46" s="5">
        <v>153830.69999999998</v>
      </c>
      <c r="C46" s="9">
        <v>11386.400000000001</v>
      </c>
      <c r="D46" s="9">
        <v>2800.1</v>
      </c>
      <c r="E46" s="9">
        <v>504833.1</v>
      </c>
      <c r="F46" s="3">
        <f t="shared" si="11"/>
        <v>672850.29999999993</v>
      </c>
      <c r="G46" s="9">
        <v>23372.799999999999</v>
      </c>
      <c r="H46" s="9">
        <v>173765.8</v>
      </c>
      <c r="I46" s="9">
        <f t="shared" si="12"/>
        <v>197138.59999999998</v>
      </c>
      <c r="J46" s="9">
        <v>78360.000000000015</v>
      </c>
      <c r="K46" s="9">
        <v>53445.2</v>
      </c>
      <c r="L46" s="9">
        <f t="shared" si="8"/>
        <v>131805.20000000001</v>
      </c>
      <c r="M46" s="2">
        <f t="shared" si="9"/>
        <v>1001794.0999999999</v>
      </c>
      <c r="N46" s="9">
        <v>84903</v>
      </c>
      <c r="O46" s="64">
        <f t="shared" si="10"/>
        <v>1086697.0999999999</v>
      </c>
    </row>
    <row r="47" spans="1:15" s="1" customFormat="1" x14ac:dyDescent="0.25">
      <c r="A47" s="62">
        <v>43070</v>
      </c>
      <c r="B47" s="5">
        <v>138435.1</v>
      </c>
      <c r="C47" s="9">
        <v>10346.799999999999</v>
      </c>
      <c r="D47" s="9">
        <v>2339.6000000000004</v>
      </c>
      <c r="E47" s="9">
        <v>479928.8</v>
      </c>
      <c r="F47" s="3">
        <f t="shared" ref="F47" si="13">SUM(B47:E47)</f>
        <v>631050.30000000005</v>
      </c>
      <c r="G47" s="9">
        <v>24281.9</v>
      </c>
      <c r="H47" s="9">
        <v>173855</v>
      </c>
      <c r="I47" s="9">
        <f t="shared" si="12"/>
        <v>198136.9</v>
      </c>
      <c r="J47" s="9">
        <v>81197</v>
      </c>
      <c r="K47" s="9">
        <v>66959.3</v>
      </c>
      <c r="L47" s="9">
        <f t="shared" ref="L47" si="14">SUM(J47:K47)</f>
        <v>148156.29999999999</v>
      </c>
      <c r="M47" s="2">
        <f t="shared" si="9"/>
        <v>977343.5</v>
      </c>
      <c r="N47" s="9">
        <v>73032.300000000017</v>
      </c>
      <c r="O47" s="64">
        <f t="shared" si="10"/>
        <v>1050375.8</v>
      </c>
    </row>
    <row r="48" spans="1:15" s="1" customFormat="1" x14ac:dyDescent="0.25">
      <c r="A48" s="62">
        <v>43160</v>
      </c>
      <c r="B48" s="5">
        <v>157753.50000000003</v>
      </c>
      <c r="C48" s="9">
        <v>7114.2999999999993</v>
      </c>
      <c r="D48" s="9">
        <v>4490.6000000000004</v>
      </c>
      <c r="E48" s="9">
        <v>482168.09999999992</v>
      </c>
      <c r="F48" s="3">
        <f t="shared" ref="F48:F59" si="15">SUM(B48:E48)</f>
        <v>651526.5</v>
      </c>
      <c r="G48" s="9">
        <v>28196.6</v>
      </c>
      <c r="H48" s="9">
        <v>165693.30000000002</v>
      </c>
      <c r="I48" s="9">
        <f t="shared" ref="I48:I54" si="16">SUM(G48:H48)</f>
        <v>193889.90000000002</v>
      </c>
      <c r="J48" s="9">
        <v>84253.299999999988</v>
      </c>
      <c r="K48" s="9">
        <v>71160</v>
      </c>
      <c r="L48" s="9">
        <f t="shared" ref="L48:L59" si="17">SUM(J48:K48)</f>
        <v>155413.29999999999</v>
      </c>
      <c r="M48" s="2">
        <f t="shared" si="9"/>
        <v>1000829.7</v>
      </c>
      <c r="N48" s="9">
        <v>76186.2</v>
      </c>
      <c r="O48" s="64">
        <f t="shared" si="10"/>
        <v>1077015.8999999999</v>
      </c>
    </row>
    <row r="49" spans="1:15" s="1" customFormat="1" x14ac:dyDescent="0.25">
      <c r="A49" s="62">
        <v>43252</v>
      </c>
      <c r="B49" s="5">
        <v>154717.60000000003</v>
      </c>
      <c r="C49" s="9">
        <v>9256.7999999999993</v>
      </c>
      <c r="D49" s="9">
        <v>4053.7999999999997</v>
      </c>
      <c r="E49" s="9">
        <v>526125.79999999993</v>
      </c>
      <c r="F49" s="3">
        <f t="shared" si="15"/>
        <v>694154</v>
      </c>
      <c r="G49" s="9">
        <v>27605.100000000002</v>
      </c>
      <c r="H49" s="9">
        <v>180226.6</v>
      </c>
      <c r="I49" s="9">
        <f t="shared" si="16"/>
        <v>207831.7</v>
      </c>
      <c r="J49" s="9">
        <v>91292.4</v>
      </c>
      <c r="K49" s="9">
        <v>67577.899999999994</v>
      </c>
      <c r="L49" s="9">
        <f t="shared" si="17"/>
        <v>158870.29999999999</v>
      </c>
      <c r="M49" s="2">
        <f t="shared" si="9"/>
        <v>1060856</v>
      </c>
      <c r="N49" s="9">
        <v>78832.800000000003</v>
      </c>
      <c r="O49" s="64">
        <f t="shared" si="10"/>
        <v>1139688.8</v>
      </c>
    </row>
    <row r="50" spans="1:15" s="1" customFormat="1" x14ac:dyDescent="0.25">
      <c r="A50" s="62">
        <v>43344</v>
      </c>
      <c r="B50" s="5">
        <v>165717.4</v>
      </c>
      <c r="C50" s="9">
        <v>18713.699999999997</v>
      </c>
      <c r="D50" s="9">
        <v>3548.3</v>
      </c>
      <c r="E50" s="9">
        <v>565098</v>
      </c>
      <c r="F50" s="3">
        <f t="shared" si="15"/>
        <v>753077.39999999991</v>
      </c>
      <c r="G50" s="9">
        <v>27187.7</v>
      </c>
      <c r="H50" s="9">
        <v>186882.4</v>
      </c>
      <c r="I50" s="9">
        <f t="shared" si="16"/>
        <v>214070.1</v>
      </c>
      <c r="J50" s="9">
        <v>100835.6</v>
      </c>
      <c r="K50" s="9">
        <v>61441.200000000004</v>
      </c>
      <c r="L50" s="9">
        <f t="shared" si="17"/>
        <v>162276.80000000002</v>
      </c>
      <c r="M50" s="2">
        <f t="shared" si="9"/>
        <v>1129424.2999999998</v>
      </c>
      <c r="N50" s="9">
        <v>83199.8</v>
      </c>
      <c r="O50" s="64">
        <f t="shared" si="10"/>
        <v>1212624.0999999999</v>
      </c>
    </row>
    <row r="51" spans="1:15" s="1" customFormat="1" x14ac:dyDescent="0.25">
      <c r="A51" s="62">
        <v>43435</v>
      </c>
      <c r="B51" s="5">
        <v>143274.5</v>
      </c>
      <c r="C51" s="9">
        <v>21128</v>
      </c>
      <c r="D51" s="9">
        <v>5697.8</v>
      </c>
      <c r="E51" s="9">
        <v>537281.4</v>
      </c>
      <c r="F51" s="3">
        <f t="shared" si="15"/>
        <v>707381.7</v>
      </c>
      <c r="G51" s="9">
        <v>24586.2</v>
      </c>
      <c r="H51" s="9">
        <v>228121.9</v>
      </c>
      <c r="I51" s="9">
        <f t="shared" si="16"/>
        <v>252708.1</v>
      </c>
      <c r="J51" s="9">
        <v>112629.1</v>
      </c>
      <c r="K51" s="9">
        <v>64199.6</v>
      </c>
      <c r="L51" s="9">
        <f t="shared" si="17"/>
        <v>176828.7</v>
      </c>
      <c r="M51" s="2">
        <f t="shared" si="9"/>
        <v>1136918.5</v>
      </c>
      <c r="N51" s="9">
        <v>88540.800000000003</v>
      </c>
      <c r="O51" s="64">
        <f t="shared" si="10"/>
        <v>1225459.3</v>
      </c>
    </row>
    <row r="52" spans="1:15" s="1" customFormat="1" x14ac:dyDescent="0.25">
      <c r="A52" s="62">
        <v>43525</v>
      </c>
      <c r="B52" s="5">
        <v>127790.00000000001</v>
      </c>
      <c r="C52" s="9">
        <v>14064.4</v>
      </c>
      <c r="D52" s="9">
        <v>6195.9000000000005</v>
      </c>
      <c r="E52" s="9">
        <v>561005.9</v>
      </c>
      <c r="F52" s="3">
        <f t="shared" si="15"/>
        <v>709056.20000000007</v>
      </c>
      <c r="G52" s="9">
        <v>24770.800000000003</v>
      </c>
      <c r="H52" s="9">
        <v>242932.9</v>
      </c>
      <c r="I52" s="9">
        <f t="shared" si="16"/>
        <v>267703.7</v>
      </c>
      <c r="J52" s="9">
        <v>120857.7</v>
      </c>
      <c r="K52" s="9">
        <v>63037.3</v>
      </c>
      <c r="L52" s="9">
        <f t="shared" si="17"/>
        <v>183895</v>
      </c>
      <c r="M52" s="2">
        <f t="shared" si="9"/>
        <v>1160654.9000000001</v>
      </c>
      <c r="N52" s="9">
        <v>93379.8</v>
      </c>
      <c r="O52" s="64">
        <f t="shared" si="10"/>
        <v>1254034.7000000002</v>
      </c>
    </row>
    <row r="53" spans="1:15" s="1" customFormat="1" x14ac:dyDescent="0.25">
      <c r="A53" s="62">
        <v>43617</v>
      </c>
      <c r="B53" s="5">
        <v>128837.29999999999</v>
      </c>
      <c r="C53" s="9">
        <v>6687.9</v>
      </c>
      <c r="D53" s="9">
        <v>5715.4</v>
      </c>
      <c r="E53" s="9">
        <v>605023.50000000012</v>
      </c>
      <c r="F53" s="3">
        <f t="shared" si="15"/>
        <v>746264.10000000009</v>
      </c>
      <c r="G53" s="9">
        <v>23874</v>
      </c>
      <c r="H53" s="9">
        <v>258722.8</v>
      </c>
      <c r="I53" s="9">
        <f t="shared" si="16"/>
        <v>282596.8</v>
      </c>
      <c r="J53" s="9">
        <v>128660.2</v>
      </c>
      <c r="K53" s="9">
        <v>64687.1</v>
      </c>
      <c r="L53" s="9">
        <f t="shared" si="17"/>
        <v>193347.3</v>
      </c>
      <c r="M53" s="2">
        <f t="shared" si="9"/>
        <v>1222208.2000000002</v>
      </c>
      <c r="N53" s="9">
        <v>94110.7</v>
      </c>
      <c r="O53" s="64">
        <f t="shared" si="10"/>
        <v>1316318.9000000001</v>
      </c>
    </row>
    <row r="54" spans="1:15" s="1" customFormat="1" x14ac:dyDescent="0.25">
      <c r="A54" s="62">
        <v>43709</v>
      </c>
      <c r="B54" s="5">
        <v>125161.5</v>
      </c>
      <c r="C54" s="9">
        <v>10534.599999999999</v>
      </c>
      <c r="D54" s="9">
        <v>4647</v>
      </c>
      <c r="E54" s="9">
        <v>661442.69999999995</v>
      </c>
      <c r="F54" s="3">
        <f t="shared" si="15"/>
        <v>801785.79999999993</v>
      </c>
      <c r="G54" s="9">
        <v>23081.999999999996</v>
      </c>
      <c r="H54" s="9">
        <v>269495.89999999997</v>
      </c>
      <c r="I54" s="9">
        <f t="shared" si="16"/>
        <v>292577.89999999997</v>
      </c>
      <c r="J54" s="9">
        <v>133372.19999999998</v>
      </c>
      <c r="K54" s="9">
        <v>76112.7</v>
      </c>
      <c r="L54" s="9">
        <f t="shared" si="17"/>
        <v>209484.89999999997</v>
      </c>
      <c r="M54" s="2">
        <f t="shared" si="9"/>
        <v>1303848.5999999999</v>
      </c>
      <c r="N54" s="9">
        <v>112522.1</v>
      </c>
      <c r="O54" s="64">
        <f t="shared" si="10"/>
        <v>1416370.7</v>
      </c>
    </row>
    <row r="55" spans="1:15" s="1" customFormat="1" ht="20.25" customHeight="1" x14ac:dyDescent="0.25">
      <c r="A55" s="62">
        <v>43800</v>
      </c>
      <c r="B55" s="5">
        <v>115234.3</v>
      </c>
      <c r="C55" s="9">
        <v>8652.4</v>
      </c>
      <c r="D55" s="9">
        <v>5439.7000000000007</v>
      </c>
      <c r="E55" s="9">
        <v>694786.50000000012</v>
      </c>
      <c r="F55" s="3">
        <f t="shared" si="15"/>
        <v>824112.90000000014</v>
      </c>
      <c r="G55" s="9">
        <v>22927.7</v>
      </c>
      <c r="H55" s="9">
        <v>261609.69999999998</v>
      </c>
      <c r="I55" s="9">
        <f>SUM(G55:H55)</f>
        <v>284537.39999999997</v>
      </c>
      <c r="J55" s="9">
        <v>140100.4</v>
      </c>
      <c r="K55" s="9">
        <v>75891</v>
      </c>
      <c r="L55" s="9">
        <f t="shared" si="17"/>
        <v>215991.4</v>
      </c>
      <c r="M55" s="2">
        <f t="shared" si="9"/>
        <v>1324641.7</v>
      </c>
      <c r="N55" s="9">
        <v>107121</v>
      </c>
      <c r="O55" s="64">
        <f t="shared" si="10"/>
        <v>1431762.7</v>
      </c>
    </row>
    <row r="56" spans="1:15" s="1" customFormat="1" x14ac:dyDescent="0.25">
      <c r="A56" s="62">
        <v>43891</v>
      </c>
      <c r="B56" s="5">
        <v>135858.9</v>
      </c>
      <c r="C56" s="9">
        <v>4868.7</v>
      </c>
      <c r="D56" s="9">
        <v>5505.7</v>
      </c>
      <c r="E56" s="9">
        <v>707021.99999999988</v>
      </c>
      <c r="F56" s="3">
        <f t="shared" si="15"/>
        <v>853255.29999999993</v>
      </c>
      <c r="G56" s="9">
        <v>23792.5</v>
      </c>
      <c r="H56" s="9">
        <v>268300.09999999998</v>
      </c>
      <c r="I56" s="9">
        <f t="shared" ref="I56:I59" si="18">SUM(G56:H56)</f>
        <v>292092.59999999998</v>
      </c>
      <c r="J56" s="9">
        <v>141359.19999999998</v>
      </c>
      <c r="K56" s="9">
        <v>87783.7</v>
      </c>
      <c r="L56" s="9">
        <f t="shared" si="17"/>
        <v>229142.89999999997</v>
      </c>
      <c r="M56" s="2">
        <f t="shared" si="9"/>
        <v>1374490.7999999998</v>
      </c>
      <c r="N56" s="9">
        <v>114149.5</v>
      </c>
      <c r="O56" s="64">
        <f t="shared" si="10"/>
        <v>1488640.2999999998</v>
      </c>
    </row>
    <row r="57" spans="1:15" s="1" customFormat="1" x14ac:dyDescent="0.25">
      <c r="A57" s="62">
        <v>44012</v>
      </c>
      <c r="B57" s="5">
        <f>126403.1</f>
        <v>126403.1</v>
      </c>
      <c r="C57" s="9">
        <v>591.6</v>
      </c>
      <c r="D57" s="9">
        <v>3700.7000000000003</v>
      </c>
      <c r="E57" s="9">
        <v>779038</v>
      </c>
      <c r="F57" s="3">
        <f t="shared" si="15"/>
        <v>909733.4</v>
      </c>
      <c r="G57" s="9">
        <v>23170.799999999999</v>
      </c>
      <c r="H57" s="9">
        <v>273304.2</v>
      </c>
      <c r="I57" s="9">
        <f t="shared" si="18"/>
        <v>296475</v>
      </c>
      <c r="J57" s="9">
        <v>151320.30000000002</v>
      </c>
      <c r="K57" s="9">
        <v>98587.000000000015</v>
      </c>
      <c r="L57" s="9">
        <f t="shared" si="17"/>
        <v>249907.30000000005</v>
      </c>
      <c r="M57" s="2">
        <f t="shared" si="9"/>
        <v>1456115.7</v>
      </c>
      <c r="N57" s="9">
        <v>112532.6</v>
      </c>
      <c r="O57" s="64">
        <f t="shared" si="10"/>
        <v>1568648.3</v>
      </c>
    </row>
    <row r="58" spans="1:15" s="1" customFormat="1" x14ac:dyDescent="0.25">
      <c r="A58" s="62">
        <v>44104</v>
      </c>
      <c r="B58" s="5">
        <v>133036.60000000003</v>
      </c>
      <c r="C58" s="9">
        <v>3846.7</v>
      </c>
      <c r="D58" s="9">
        <v>3981.4</v>
      </c>
      <c r="E58" s="9">
        <v>796595.60000000009</v>
      </c>
      <c r="F58" s="3">
        <f t="shared" si="15"/>
        <v>937460.30000000016</v>
      </c>
      <c r="G58" s="9">
        <v>23882.799999999999</v>
      </c>
      <c r="H58" s="9">
        <v>290462.89999999997</v>
      </c>
      <c r="I58" s="9">
        <f t="shared" si="18"/>
        <v>314345.69999999995</v>
      </c>
      <c r="J58" s="9">
        <v>171092.19999999998</v>
      </c>
      <c r="K58" s="9">
        <v>105313.7</v>
      </c>
      <c r="L58" s="9">
        <f t="shared" si="17"/>
        <v>276405.89999999997</v>
      </c>
      <c r="M58" s="2">
        <f t="shared" si="9"/>
        <v>1528211.9</v>
      </c>
      <c r="N58" s="9">
        <v>102949</v>
      </c>
      <c r="O58" s="64">
        <f t="shared" si="10"/>
        <v>1631160.9</v>
      </c>
    </row>
    <row r="59" spans="1:15" s="1" customFormat="1" x14ac:dyDescent="0.25">
      <c r="A59" s="62">
        <v>44196</v>
      </c>
      <c r="B59" s="5">
        <v>136464</v>
      </c>
      <c r="C59" s="9">
        <v>1920</v>
      </c>
      <c r="D59" s="9">
        <v>5028.3</v>
      </c>
      <c r="E59" s="9">
        <v>829925</v>
      </c>
      <c r="F59" s="3">
        <f t="shared" si="15"/>
        <v>973337.3</v>
      </c>
      <c r="G59" s="9">
        <v>35656.1</v>
      </c>
      <c r="H59" s="9">
        <v>294467.5</v>
      </c>
      <c r="I59" s="9">
        <f t="shared" si="18"/>
        <v>330123.59999999998</v>
      </c>
      <c r="J59" s="9">
        <v>184590.10000000003</v>
      </c>
      <c r="K59" s="9">
        <v>116152.4</v>
      </c>
      <c r="L59" s="9">
        <f t="shared" si="17"/>
        <v>300742.5</v>
      </c>
      <c r="M59" s="2">
        <f t="shared" si="9"/>
        <v>1604203.4</v>
      </c>
      <c r="N59" s="9">
        <v>121283.90000000001</v>
      </c>
      <c r="O59" s="64">
        <f t="shared" si="10"/>
        <v>1725487.2999999998</v>
      </c>
    </row>
    <row r="60" spans="1:15" s="1" customFormat="1" x14ac:dyDescent="0.25">
      <c r="A60" s="62">
        <v>44286</v>
      </c>
      <c r="B60" s="5">
        <v>141706.39999999997</v>
      </c>
      <c r="C60" s="9">
        <v>0</v>
      </c>
      <c r="D60" s="9">
        <v>5796.6</v>
      </c>
      <c r="E60" s="9">
        <v>893555.99999999988</v>
      </c>
      <c r="F60" s="3">
        <v>1041058.9999999999</v>
      </c>
      <c r="G60" s="9">
        <v>29800.600000000002</v>
      </c>
      <c r="H60" s="9">
        <v>325606.7</v>
      </c>
      <c r="I60" s="9">
        <v>355407.3</v>
      </c>
      <c r="J60" s="9">
        <v>195536.99999999997</v>
      </c>
      <c r="K60" s="9">
        <v>136586.90000000002</v>
      </c>
      <c r="L60" s="9">
        <v>332123.90000000002</v>
      </c>
      <c r="M60" s="2">
        <v>1728590.1999999997</v>
      </c>
      <c r="N60" s="9">
        <v>187676.7</v>
      </c>
      <c r="O60" s="64">
        <v>1916266.8999999997</v>
      </c>
    </row>
    <row r="61" spans="1:15" s="1" customFormat="1" x14ac:dyDescent="0.25">
      <c r="A61" s="62">
        <v>44377</v>
      </c>
      <c r="B61" s="5">
        <v>151246.6</v>
      </c>
      <c r="C61" s="9">
        <v>325</v>
      </c>
      <c r="D61" s="9">
        <v>4915.7</v>
      </c>
      <c r="E61" s="9">
        <v>968571.20000000007</v>
      </c>
      <c r="F61" s="3">
        <v>1125058.5</v>
      </c>
      <c r="G61" s="9">
        <v>29936</v>
      </c>
      <c r="H61" s="9">
        <v>367275.99999999994</v>
      </c>
      <c r="I61" s="9">
        <v>397211.99999999994</v>
      </c>
      <c r="J61" s="9">
        <v>212458.1</v>
      </c>
      <c r="K61" s="9">
        <v>231136.99999999997</v>
      </c>
      <c r="L61" s="9">
        <v>443595.1</v>
      </c>
      <c r="M61" s="2">
        <v>1965865.6</v>
      </c>
      <c r="N61" s="9">
        <v>164772.6</v>
      </c>
      <c r="O61" s="64">
        <v>2130638.2000000002</v>
      </c>
    </row>
    <row r="62" spans="1:15" s="1" customFormat="1" ht="18" x14ac:dyDescent="0.25">
      <c r="A62" s="62" t="s">
        <v>55</v>
      </c>
      <c r="B62" s="5">
        <v>160875.39999999997</v>
      </c>
      <c r="C62" s="9">
        <v>42183.4</v>
      </c>
      <c r="D62" s="9">
        <v>1583.1999999999998</v>
      </c>
      <c r="E62" s="9">
        <v>1033505.2</v>
      </c>
      <c r="F62" s="3">
        <v>1238147.2</v>
      </c>
      <c r="G62" s="9">
        <v>31381.000000000004</v>
      </c>
      <c r="H62" s="9">
        <v>409167.10000000003</v>
      </c>
      <c r="I62" s="9">
        <v>440548.10000000003</v>
      </c>
      <c r="J62" s="9">
        <v>236737.9</v>
      </c>
      <c r="K62" s="9">
        <v>294289.09999999998</v>
      </c>
      <c r="L62" s="9">
        <v>531027</v>
      </c>
      <c r="M62" s="2">
        <v>2209722.2999999998</v>
      </c>
      <c r="N62" s="9">
        <v>165755.4</v>
      </c>
      <c r="O62" s="64">
        <v>2375477.6999999997</v>
      </c>
    </row>
    <row r="63" spans="1:15" s="1" customFormat="1" ht="18" x14ac:dyDescent="0.25">
      <c r="A63" s="62" t="s">
        <v>58</v>
      </c>
      <c r="B63" s="5">
        <v>176290.40000000002</v>
      </c>
      <c r="C63" s="9">
        <v>42608</v>
      </c>
      <c r="D63" s="9">
        <v>11553.1</v>
      </c>
      <c r="E63" s="9">
        <v>1136285.2000000002</v>
      </c>
      <c r="F63" s="3">
        <v>1366736.7000000002</v>
      </c>
      <c r="G63" s="9">
        <v>33752</v>
      </c>
      <c r="H63" s="9">
        <v>412886.59999999992</v>
      </c>
      <c r="I63" s="9">
        <v>446638.59999999992</v>
      </c>
      <c r="J63" s="9">
        <v>282066.5</v>
      </c>
      <c r="K63" s="9">
        <v>325130.39999999997</v>
      </c>
      <c r="L63" s="9">
        <v>607196.89999999991</v>
      </c>
      <c r="M63" s="2">
        <v>2420572.2000000002</v>
      </c>
      <c r="N63" s="9">
        <v>149034.79999999999</v>
      </c>
      <c r="O63" s="64">
        <v>2569607</v>
      </c>
    </row>
    <row r="64" spans="1:15" s="1" customFormat="1" ht="18" x14ac:dyDescent="0.25">
      <c r="A64" s="62" t="s">
        <v>61</v>
      </c>
      <c r="B64" s="5">
        <v>161361.79999999999</v>
      </c>
      <c r="C64" s="9">
        <v>44269.599999999999</v>
      </c>
      <c r="D64" s="9">
        <v>20573.7</v>
      </c>
      <c r="E64" s="9">
        <v>1240018.2999999998</v>
      </c>
      <c r="F64" s="3">
        <v>1466223.4</v>
      </c>
      <c r="G64" s="9">
        <v>39345.599999999999</v>
      </c>
      <c r="H64" s="9">
        <v>424821.2</v>
      </c>
      <c r="I64" s="9">
        <v>464166.8</v>
      </c>
      <c r="J64" s="9">
        <v>288157.19999999995</v>
      </c>
      <c r="K64" s="9">
        <v>391692</v>
      </c>
      <c r="L64" s="9">
        <v>679849.2</v>
      </c>
      <c r="M64" s="2">
        <v>2610239.4</v>
      </c>
      <c r="N64" s="9">
        <v>142539.29999999999</v>
      </c>
      <c r="O64" s="64">
        <v>2752778.6999999997</v>
      </c>
    </row>
    <row r="65" spans="1:15" s="1" customFormat="1" ht="18" x14ac:dyDescent="0.25">
      <c r="A65" s="62" t="s">
        <v>64</v>
      </c>
      <c r="B65" s="5">
        <v>164894.29999999999</v>
      </c>
      <c r="C65" s="9">
        <v>42488.1</v>
      </c>
      <c r="D65" s="9">
        <v>30205.5</v>
      </c>
      <c r="E65" s="9">
        <v>1406368.9</v>
      </c>
      <c r="F65" s="3">
        <v>1643956.7999999998</v>
      </c>
      <c r="G65" s="9">
        <v>41862.999999999993</v>
      </c>
      <c r="H65" s="9">
        <v>534512</v>
      </c>
      <c r="I65" s="9">
        <v>576375</v>
      </c>
      <c r="J65" s="9">
        <v>301245.10000000003</v>
      </c>
      <c r="K65" s="9">
        <v>437499.49999999994</v>
      </c>
      <c r="L65" s="9">
        <v>738744.6</v>
      </c>
      <c r="M65" s="2">
        <v>2959076.4</v>
      </c>
      <c r="N65" s="9">
        <v>238239</v>
      </c>
      <c r="O65" s="64">
        <v>3197315.4</v>
      </c>
    </row>
    <row r="66" spans="1:15" s="1" customFormat="1" ht="18" x14ac:dyDescent="0.25">
      <c r="A66" s="62" t="s">
        <v>67</v>
      </c>
      <c r="B66" s="5">
        <v>278317.40000000002</v>
      </c>
      <c r="C66" s="9">
        <v>43784.5</v>
      </c>
      <c r="D66" s="9">
        <v>29734.799999999999</v>
      </c>
      <c r="E66" s="9">
        <v>1507001.0999999994</v>
      </c>
      <c r="F66" s="3">
        <v>1858837.7999999993</v>
      </c>
      <c r="G66" s="9">
        <v>46949.5</v>
      </c>
      <c r="H66" s="9">
        <v>580509.5</v>
      </c>
      <c r="I66" s="9">
        <v>627459</v>
      </c>
      <c r="J66" s="9">
        <v>298471.60000000003</v>
      </c>
      <c r="K66" s="9">
        <v>483212.10000000003</v>
      </c>
      <c r="L66" s="9">
        <v>781683.70000000007</v>
      </c>
      <c r="M66" s="2">
        <v>3267980.4999999995</v>
      </c>
      <c r="N66" s="9">
        <v>178739.5</v>
      </c>
      <c r="O66" s="64">
        <v>3446719.9999999995</v>
      </c>
    </row>
    <row r="67" spans="1:15" s="1" customFormat="1" ht="18" x14ac:dyDescent="0.25">
      <c r="A67" s="62" t="s">
        <v>70</v>
      </c>
      <c r="B67" s="5">
        <v>272354.80000000005</v>
      </c>
      <c r="C67" s="9">
        <v>61592.800000000003</v>
      </c>
      <c r="D67" s="9">
        <v>30906.100000000002</v>
      </c>
      <c r="E67" s="9">
        <v>1518999.4999999998</v>
      </c>
      <c r="F67" s="3">
        <v>1883853.1999999997</v>
      </c>
      <c r="G67" s="9">
        <v>52505.099999999991</v>
      </c>
      <c r="H67" s="9">
        <v>512853.80000000005</v>
      </c>
      <c r="I67" s="9">
        <v>565358.9</v>
      </c>
      <c r="J67" s="9">
        <v>318011.20000000007</v>
      </c>
      <c r="K67" s="9">
        <v>712659.19999999984</v>
      </c>
      <c r="L67" s="9">
        <v>1030670.3999999999</v>
      </c>
      <c r="M67" s="2">
        <v>3479882.4999999995</v>
      </c>
      <c r="N67" s="9">
        <v>226710.90000000002</v>
      </c>
      <c r="O67" s="64">
        <v>3706593.3999999994</v>
      </c>
    </row>
    <row r="68" spans="1:15" s="1" customFormat="1" ht="18" x14ac:dyDescent="0.25">
      <c r="A68" s="62" t="s">
        <v>73</v>
      </c>
      <c r="B68" s="5">
        <v>312561.90000000002</v>
      </c>
      <c r="C68" s="9">
        <v>63502.2</v>
      </c>
      <c r="D68" s="9">
        <v>30246.399999999998</v>
      </c>
      <c r="E68" s="9">
        <v>1563859.5999999999</v>
      </c>
      <c r="F68" s="3">
        <v>1970170.0999999999</v>
      </c>
      <c r="G68" s="9">
        <v>57110.8</v>
      </c>
      <c r="H68" s="9">
        <v>530958.1</v>
      </c>
      <c r="I68" s="9">
        <v>588068.9</v>
      </c>
      <c r="J68" s="9">
        <v>346221.6</v>
      </c>
      <c r="K68" s="9">
        <v>651856.39999999991</v>
      </c>
      <c r="L68" s="9">
        <v>998077.99999999988</v>
      </c>
      <c r="M68" s="2">
        <v>3556317</v>
      </c>
      <c r="N68" s="9">
        <v>260221.80000000005</v>
      </c>
      <c r="O68" s="64">
        <v>3816538.8</v>
      </c>
    </row>
    <row r="69" spans="1:15" s="1" customFormat="1" ht="18" x14ac:dyDescent="0.25">
      <c r="A69" s="62" t="s">
        <v>76</v>
      </c>
      <c r="B69" s="5">
        <v>384521.4</v>
      </c>
      <c r="C69" s="9">
        <v>64719.200000000004</v>
      </c>
      <c r="D69" s="9">
        <v>18265.8</v>
      </c>
      <c r="E69" s="9">
        <v>1731438.7000000007</v>
      </c>
      <c r="F69" s="3">
        <v>2198945.1000000006</v>
      </c>
      <c r="G69" s="9">
        <v>61071.3</v>
      </c>
      <c r="H69" s="9">
        <v>455810.5</v>
      </c>
      <c r="I69" s="9">
        <v>516881.8</v>
      </c>
      <c r="J69" s="9">
        <v>364222.3</v>
      </c>
      <c r="K69" s="9">
        <v>789434.29999999981</v>
      </c>
      <c r="L69" s="9">
        <v>1153656.5999999999</v>
      </c>
      <c r="M69" s="2">
        <v>3869483.5</v>
      </c>
      <c r="N69" s="9">
        <v>227629.99999999997</v>
      </c>
      <c r="O69" s="64">
        <v>4097113.5</v>
      </c>
    </row>
    <row r="70" spans="1:15" s="1" customFormat="1" ht="18" x14ac:dyDescent="0.25">
      <c r="A70" s="62" t="s">
        <v>79</v>
      </c>
      <c r="B70" s="5">
        <v>272937.90000000002</v>
      </c>
      <c r="C70" s="9">
        <v>25425.399999999998</v>
      </c>
      <c r="D70" s="9">
        <v>17729.8</v>
      </c>
      <c r="E70" s="9">
        <v>1865259.0999999999</v>
      </c>
      <c r="F70" s="3">
        <v>2181352.1999999997</v>
      </c>
      <c r="G70" s="9">
        <v>68876</v>
      </c>
      <c r="H70" s="9">
        <v>818604.80000000016</v>
      </c>
      <c r="I70" s="9">
        <v>887480.80000000016</v>
      </c>
      <c r="J70" s="9">
        <v>377978.3</v>
      </c>
      <c r="K70" s="9">
        <v>870495.39999999991</v>
      </c>
      <c r="L70" s="9">
        <v>1248473.7</v>
      </c>
      <c r="M70" s="2">
        <v>4317306.7</v>
      </c>
      <c r="N70" s="9">
        <v>276481.90000000002</v>
      </c>
      <c r="O70" s="64">
        <v>4593788.6000000006</v>
      </c>
    </row>
    <row r="71" spans="1:15" s="1" customFormat="1" ht="18" x14ac:dyDescent="0.25">
      <c r="A71" s="62" t="s">
        <v>82</v>
      </c>
      <c r="B71" s="5">
        <v>306522</v>
      </c>
      <c r="C71" s="9">
        <v>26466.3</v>
      </c>
      <c r="D71" s="9">
        <v>18838.8</v>
      </c>
      <c r="E71" s="9">
        <v>1919249.1</v>
      </c>
      <c r="F71" s="3">
        <v>2271076.2000000002</v>
      </c>
      <c r="G71" s="9">
        <v>70306.599999999991</v>
      </c>
      <c r="H71" s="9">
        <v>814306.2</v>
      </c>
      <c r="I71" s="9">
        <v>884612.79999999993</v>
      </c>
      <c r="J71" s="9">
        <v>400162.00000000006</v>
      </c>
      <c r="K71" s="9">
        <v>887557.2</v>
      </c>
      <c r="L71" s="9">
        <v>1287719.2</v>
      </c>
      <c r="M71" s="2">
        <v>4443408.2</v>
      </c>
      <c r="N71" s="9">
        <v>366809.5</v>
      </c>
      <c r="O71" s="64">
        <v>4810217.7</v>
      </c>
    </row>
    <row r="72" spans="1:15" s="1" customFormat="1" ht="18" x14ac:dyDescent="0.25">
      <c r="A72" s="62" t="s">
        <v>85</v>
      </c>
      <c r="B72" s="5">
        <v>281050.80000000005</v>
      </c>
      <c r="C72" s="9">
        <v>39080.699999999997</v>
      </c>
      <c r="D72" s="9">
        <v>18247</v>
      </c>
      <c r="E72" s="9">
        <v>2001551.5000000002</v>
      </c>
      <c r="F72" s="3">
        <v>2339930.0000000005</v>
      </c>
      <c r="G72" s="9">
        <v>69777.299999999988</v>
      </c>
      <c r="H72" s="9">
        <v>902327.99999999988</v>
      </c>
      <c r="I72" s="9">
        <v>972105.29999999981</v>
      </c>
      <c r="J72" s="9">
        <v>418333.1</v>
      </c>
      <c r="K72" s="9">
        <v>901461.40000000014</v>
      </c>
      <c r="L72" s="9">
        <v>1319794.5</v>
      </c>
      <c r="M72" s="2">
        <v>4631829.8000000007</v>
      </c>
      <c r="N72" s="9">
        <v>601922.40000000014</v>
      </c>
      <c r="O72" s="64">
        <v>5233752.2000000011</v>
      </c>
    </row>
    <row r="73" spans="1:15" s="1" customFormat="1" ht="18" x14ac:dyDescent="0.25">
      <c r="A73" s="62" t="s">
        <v>88</v>
      </c>
      <c r="B73" s="5">
        <v>295695.80000000005</v>
      </c>
      <c r="C73" s="9">
        <v>38539.599999999999</v>
      </c>
      <c r="D73" s="9">
        <v>17641.8</v>
      </c>
      <c r="E73" s="9">
        <v>2160630</v>
      </c>
      <c r="F73" s="3">
        <v>2512507.2000000002</v>
      </c>
      <c r="G73" s="9">
        <v>77181.2</v>
      </c>
      <c r="H73" s="9">
        <v>978605.79999999993</v>
      </c>
      <c r="I73" s="9">
        <v>1055787</v>
      </c>
      <c r="J73" s="9">
        <v>430138.00000000006</v>
      </c>
      <c r="K73" s="9">
        <v>942186.79999999993</v>
      </c>
      <c r="L73" s="9">
        <v>1372324.8</v>
      </c>
      <c r="M73" s="2">
        <v>4940619</v>
      </c>
      <c r="N73" s="9">
        <v>417156.9</v>
      </c>
      <c r="O73" s="64">
        <v>5357775.9000000004</v>
      </c>
    </row>
    <row r="74" spans="1:15" s="1" customFormat="1" ht="18" x14ac:dyDescent="0.25">
      <c r="A74" s="62" t="s">
        <v>91</v>
      </c>
      <c r="B74" s="5">
        <v>356952.2</v>
      </c>
      <c r="C74" s="9">
        <v>37140.199999999997</v>
      </c>
      <c r="D74" s="9">
        <v>16955</v>
      </c>
      <c r="E74" s="9">
        <v>2383278.6</v>
      </c>
      <c r="F74" s="3">
        <v>2794326</v>
      </c>
      <c r="G74" s="9">
        <v>85079.1</v>
      </c>
      <c r="H74" s="9">
        <v>1005682.7999999999</v>
      </c>
      <c r="I74" s="9">
        <v>1090761.8999999999</v>
      </c>
      <c r="J74" s="9">
        <v>450617.80000000005</v>
      </c>
      <c r="K74" s="9">
        <v>949378.10000000009</v>
      </c>
      <c r="L74" s="9">
        <v>1399995.9000000001</v>
      </c>
      <c r="M74" s="2">
        <v>5285083.8</v>
      </c>
      <c r="N74" s="9">
        <v>505532</v>
      </c>
      <c r="O74" s="64">
        <v>5790615.7999999998</v>
      </c>
    </row>
    <row r="75" spans="1:15" s="1" customFormat="1" ht="18" x14ac:dyDescent="0.25">
      <c r="A75" s="62" t="s">
        <v>96</v>
      </c>
      <c r="B75" s="5">
        <v>474869.69999999995</v>
      </c>
      <c r="C75" s="9">
        <v>46646</v>
      </c>
      <c r="D75" s="9">
        <v>16325.2</v>
      </c>
      <c r="E75" s="9">
        <v>2507587.0000000009</v>
      </c>
      <c r="F75" s="3">
        <v>3045427.9000000008</v>
      </c>
      <c r="G75" s="9">
        <v>88616</v>
      </c>
      <c r="H75" s="9">
        <v>1035550</v>
      </c>
      <c r="I75" s="9">
        <v>1124166</v>
      </c>
      <c r="J75" s="9">
        <v>469674.5</v>
      </c>
      <c r="K75" s="9">
        <v>918556.70000000007</v>
      </c>
      <c r="L75" s="9">
        <v>1388231.2000000002</v>
      </c>
      <c r="M75" s="2">
        <v>5557825.1000000015</v>
      </c>
      <c r="N75" s="9">
        <v>393056.8</v>
      </c>
      <c r="O75" s="64">
        <v>5950881.9000000013</v>
      </c>
    </row>
    <row r="76" spans="1:15" s="28" customFormat="1" ht="15.75" customHeight="1" x14ac:dyDescent="0.2">
      <c r="A76" s="68" t="s">
        <v>42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70"/>
    </row>
    <row r="77" spans="1:15" s="28" customFormat="1" ht="15.75" customHeight="1" x14ac:dyDescent="0.2">
      <c r="A77" s="86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8"/>
    </row>
    <row r="78" spans="1:15" s="28" customFormat="1" ht="12.75" x14ac:dyDescent="0.2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</sheetData>
  <mergeCells count="10">
    <mergeCell ref="A76:O78"/>
    <mergeCell ref="A2:O2"/>
    <mergeCell ref="A5:A7"/>
    <mergeCell ref="B5:L5"/>
    <mergeCell ref="M5:M7"/>
    <mergeCell ref="N5:N7"/>
    <mergeCell ref="O5:O7"/>
    <mergeCell ref="B6:F6"/>
    <mergeCell ref="G6:I6"/>
    <mergeCell ref="J6:L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64"/>
  <sheetViews>
    <sheetView workbookViewId="0">
      <pane xSplit="1" ySplit="7" topLeftCell="H14" activePane="bottomRight" state="frozen"/>
      <selection pane="topRight" activeCell="B1" sqref="B1"/>
      <selection pane="bottomLeft" activeCell="A8" sqref="A8"/>
      <selection pane="bottomRight" activeCell="O24" sqref="O24"/>
    </sheetView>
  </sheetViews>
  <sheetFormatPr baseColWidth="10" defaultColWidth="11.5546875" defaultRowHeight="15.75" x14ac:dyDescent="0.25"/>
  <cols>
    <col min="1" max="1" width="24.109375" style="1" customWidth="1"/>
    <col min="2" max="2" width="34.44140625" style="1" bestFit="1" customWidth="1"/>
    <col min="3" max="3" width="14.6640625" style="1" customWidth="1"/>
    <col min="4" max="7" width="11.5546875" style="1"/>
    <col min="8" max="8" width="13.33203125" style="1" customWidth="1"/>
    <col min="9" max="12" width="11.5546875" style="1"/>
    <col min="13" max="13" width="10.33203125" style="1" bestFit="1" customWidth="1"/>
    <col min="14" max="14" width="25.44140625" style="1" bestFit="1" customWidth="1"/>
    <col min="15" max="15" width="18.33203125" style="1" bestFit="1" customWidth="1"/>
    <col min="16" max="16384" width="11.5546875" style="1"/>
  </cols>
  <sheetData>
    <row r="1" spans="1:248" x14ac:dyDescent="0.25">
      <c r="A1" s="2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7" t="s">
        <v>52</v>
      </c>
      <c r="P1" s="4"/>
      <c r="Q1" s="7"/>
    </row>
    <row r="2" spans="1:248" ht="18.75" x14ac:dyDescent="0.3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56"/>
      <c r="Q2" s="56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90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91"/>
      <c r="IM6" s="38"/>
    </row>
    <row r="7" spans="1:248" s="37" customFormat="1" ht="75" x14ac:dyDescent="0.3">
      <c r="A7" s="77"/>
      <c r="B7" s="51" t="s">
        <v>10</v>
      </c>
      <c r="C7" s="52" t="s">
        <v>11</v>
      </c>
      <c r="D7" s="51" t="s">
        <v>12</v>
      </c>
      <c r="E7" s="53" t="s">
        <v>13</v>
      </c>
      <c r="F7" s="53" t="s">
        <v>17</v>
      </c>
      <c r="G7" s="53" t="s">
        <v>6</v>
      </c>
      <c r="H7" s="54" t="s">
        <v>18</v>
      </c>
      <c r="I7" s="53" t="s">
        <v>17</v>
      </c>
      <c r="J7" s="53" t="s">
        <v>6</v>
      </c>
      <c r="K7" s="55" t="s">
        <v>18</v>
      </c>
      <c r="L7" s="53" t="s">
        <v>17</v>
      </c>
      <c r="M7" s="82"/>
      <c r="N7" s="82"/>
      <c r="O7" s="92"/>
      <c r="IM7" s="38"/>
    </row>
    <row r="8" spans="1:248" x14ac:dyDescent="0.25">
      <c r="A8" s="41">
        <v>2008</v>
      </c>
      <c r="B8" s="5">
        <v>3764.5</v>
      </c>
      <c r="C8" s="9">
        <v>23603.599999999999</v>
      </c>
      <c r="D8" s="9">
        <v>350.1</v>
      </c>
      <c r="E8" s="9">
        <v>177818.8</v>
      </c>
      <c r="F8" s="3">
        <f t="shared" ref="F8:F9" si="0">SUM(B8:E8)</f>
        <v>205537</v>
      </c>
      <c r="G8" s="9">
        <v>10714.1</v>
      </c>
      <c r="H8" s="9">
        <v>61882.9</v>
      </c>
      <c r="I8" s="9">
        <f t="shared" ref="I8:I9" si="1">SUM(G8:H8)</f>
        <v>72597</v>
      </c>
      <c r="J8" s="9">
        <v>6532.8</v>
      </c>
      <c r="K8" s="9">
        <v>944.4</v>
      </c>
      <c r="L8" s="9">
        <f t="shared" ref="L8:L9" si="2">SUM(J8:K8)</f>
        <v>7477.2</v>
      </c>
      <c r="M8" s="2">
        <f t="shared" ref="M8:M20" si="3">SUM(F8,I8,L8)</f>
        <v>285611.2</v>
      </c>
      <c r="N8" s="9">
        <v>50153.599999999999</v>
      </c>
      <c r="O8" s="27">
        <f t="shared" ref="O8:O20" si="4">SUM(M8:N8)</f>
        <v>335764.8</v>
      </c>
    </row>
    <row r="9" spans="1:248" x14ac:dyDescent="0.25">
      <c r="A9" s="65">
        <v>2009</v>
      </c>
      <c r="B9" s="5">
        <v>5721.7000000000007</v>
      </c>
      <c r="C9" s="9">
        <v>2961.4</v>
      </c>
      <c r="D9" s="9">
        <v>1946.3</v>
      </c>
      <c r="E9" s="9">
        <v>202413.30000000002</v>
      </c>
      <c r="F9" s="3">
        <f t="shared" si="0"/>
        <v>213042.7</v>
      </c>
      <c r="G9" s="9">
        <v>15338.800000000001</v>
      </c>
      <c r="H9" s="9">
        <v>95369.199999999983</v>
      </c>
      <c r="I9" s="9">
        <f t="shared" si="1"/>
        <v>110707.99999999999</v>
      </c>
      <c r="J9" s="9">
        <v>8684.9000000000015</v>
      </c>
      <c r="K9" s="9">
        <v>509.9</v>
      </c>
      <c r="L9" s="9">
        <f t="shared" si="2"/>
        <v>9194.8000000000011</v>
      </c>
      <c r="M9" s="2">
        <f t="shared" si="3"/>
        <v>332945.5</v>
      </c>
      <c r="N9" s="9">
        <v>52699.200000000004</v>
      </c>
      <c r="O9" s="27">
        <f t="shared" si="4"/>
        <v>385644.7</v>
      </c>
    </row>
    <row r="10" spans="1:248" x14ac:dyDescent="0.25">
      <c r="A10" s="65">
        <v>2010</v>
      </c>
      <c r="B10" s="5">
        <v>6432.4000000000005</v>
      </c>
      <c r="C10" s="9">
        <v>11832.599999999999</v>
      </c>
      <c r="D10" s="9">
        <v>1895.9</v>
      </c>
      <c r="E10" s="9">
        <v>294321.3</v>
      </c>
      <c r="F10" s="3">
        <f t="shared" ref="F10:F16" si="5">SUM(B10:E10)</f>
        <v>314482.2</v>
      </c>
      <c r="G10" s="9">
        <v>25050.399999999998</v>
      </c>
      <c r="H10" s="9">
        <v>118042.2</v>
      </c>
      <c r="I10" s="9">
        <f t="shared" ref="I10:I16" si="6">SUM(G10:H10)</f>
        <v>143092.6</v>
      </c>
      <c r="J10" s="9">
        <v>12244.5</v>
      </c>
      <c r="K10" s="9">
        <v>1467.8</v>
      </c>
      <c r="L10" s="9">
        <f t="shared" ref="L10" si="7">SUM(J10:K10)</f>
        <v>13712.3</v>
      </c>
      <c r="M10" s="2">
        <f t="shared" si="3"/>
        <v>471287.10000000003</v>
      </c>
      <c r="N10" s="9">
        <v>72626.3</v>
      </c>
      <c r="O10" s="63">
        <f t="shared" si="4"/>
        <v>543913.4</v>
      </c>
    </row>
    <row r="11" spans="1:248" x14ac:dyDescent="0.25">
      <c r="A11" s="65">
        <v>2011</v>
      </c>
      <c r="B11" s="5">
        <v>10070.199999999999</v>
      </c>
      <c r="C11" s="9">
        <v>12577.599999999999</v>
      </c>
      <c r="D11" s="9">
        <v>1824.6</v>
      </c>
      <c r="E11" s="9">
        <v>415236</v>
      </c>
      <c r="F11" s="3">
        <f t="shared" si="5"/>
        <v>439708.4</v>
      </c>
      <c r="G11" s="9">
        <v>29936.7</v>
      </c>
      <c r="H11" s="9">
        <v>126266.79999999999</v>
      </c>
      <c r="I11" s="9">
        <f t="shared" si="6"/>
        <v>156203.5</v>
      </c>
      <c r="J11" s="9">
        <v>16356.199999999999</v>
      </c>
      <c r="K11" s="9">
        <v>9025.2999999999993</v>
      </c>
      <c r="L11" s="9">
        <v>25381.5</v>
      </c>
      <c r="M11" s="2">
        <f t="shared" si="3"/>
        <v>621293.4</v>
      </c>
      <c r="N11" s="9">
        <v>70478</v>
      </c>
      <c r="O11" s="63">
        <f t="shared" si="4"/>
        <v>691771.4</v>
      </c>
    </row>
    <row r="12" spans="1:248" x14ac:dyDescent="0.25">
      <c r="A12" s="65">
        <v>2012</v>
      </c>
      <c r="B12" s="5">
        <v>8670.6</v>
      </c>
      <c r="C12" s="9">
        <v>10386.6</v>
      </c>
      <c r="D12" s="9">
        <v>2652.5</v>
      </c>
      <c r="E12" s="9">
        <v>466009.7</v>
      </c>
      <c r="F12" s="3">
        <f t="shared" si="5"/>
        <v>487719.4</v>
      </c>
      <c r="G12" s="9">
        <v>32498.1</v>
      </c>
      <c r="H12" s="9">
        <v>151216.1</v>
      </c>
      <c r="I12" s="9">
        <f t="shared" si="6"/>
        <v>183714.2</v>
      </c>
      <c r="J12" s="9">
        <v>16420.8</v>
      </c>
      <c r="K12" s="9">
        <v>21741.1</v>
      </c>
      <c r="L12" s="9">
        <f t="shared" ref="L12:L16" si="8">SUM(J12:K12)</f>
        <v>38161.899999999994</v>
      </c>
      <c r="M12" s="2">
        <f t="shared" si="3"/>
        <v>709595.50000000012</v>
      </c>
      <c r="N12" s="9">
        <v>68758.7</v>
      </c>
      <c r="O12" s="63">
        <f t="shared" si="4"/>
        <v>778354.20000000007</v>
      </c>
    </row>
    <row r="13" spans="1:248" x14ac:dyDescent="0.25">
      <c r="A13" s="65">
        <v>2013</v>
      </c>
      <c r="B13" s="5">
        <v>27883.9</v>
      </c>
      <c r="C13" s="9">
        <v>6959.0999999999995</v>
      </c>
      <c r="D13" s="9">
        <v>3893.5</v>
      </c>
      <c r="E13" s="9">
        <v>474569.70000000007</v>
      </c>
      <c r="F13" s="3">
        <f t="shared" si="5"/>
        <v>513306.20000000007</v>
      </c>
      <c r="G13" s="9">
        <v>27499.200000000004</v>
      </c>
      <c r="H13" s="9">
        <v>182002.60000000003</v>
      </c>
      <c r="I13" s="9">
        <f t="shared" si="6"/>
        <v>209501.80000000005</v>
      </c>
      <c r="J13" s="9">
        <v>19923.2</v>
      </c>
      <c r="K13" s="9">
        <v>35392.1</v>
      </c>
      <c r="L13" s="9">
        <f t="shared" si="8"/>
        <v>55315.3</v>
      </c>
      <c r="M13" s="2">
        <f t="shared" si="3"/>
        <v>778123.30000000016</v>
      </c>
      <c r="N13" s="9">
        <v>86828.200000000012</v>
      </c>
      <c r="O13" s="63">
        <f t="shared" si="4"/>
        <v>864951.50000000023</v>
      </c>
    </row>
    <row r="14" spans="1:248" x14ac:dyDescent="0.25">
      <c r="A14" s="65">
        <v>2014</v>
      </c>
      <c r="B14" s="5">
        <v>14479.800000000001</v>
      </c>
      <c r="C14" s="9">
        <v>1179.5999999999999</v>
      </c>
      <c r="D14" s="9">
        <v>5745.1</v>
      </c>
      <c r="E14" s="9">
        <v>530683.6</v>
      </c>
      <c r="F14" s="3">
        <f t="shared" si="5"/>
        <v>552088.1</v>
      </c>
      <c r="G14" s="9">
        <v>20459.5</v>
      </c>
      <c r="H14" s="9">
        <v>192646.5</v>
      </c>
      <c r="I14" s="9">
        <f t="shared" si="6"/>
        <v>213106</v>
      </c>
      <c r="J14" s="9">
        <v>32849.9</v>
      </c>
      <c r="K14" s="9">
        <v>71698.200000000012</v>
      </c>
      <c r="L14" s="9">
        <f t="shared" si="8"/>
        <v>104548.1</v>
      </c>
      <c r="M14" s="2">
        <f t="shared" si="3"/>
        <v>869742.2</v>
      </c>
      <c r="N14" s="9">
        <v>90359.4</v>
      </c>
      <c r="O14" s="63">
        <f t="shared" si="4"/>
        <v>960101.6</v>
      </c>
    </row>
    <row r="15" spans="1:248" x14ac:dyDescent="0.25">
      <c r="A15" s="65">
        <v>2015</v>
      </c>
      <c r="B15" s="5">
        <v>166493.10000000003</v>
      </c>
      <c r="C15" s="9">
        <v>6807.3</v>
      </c>
      <c r="D15" s="9">
        <v>5745.1</v>
      </c>
      <c r="E15" s="9">
        <v>400292.69999999995</v>
      </c>
      <c r="F15" s="3">
        <f t="shared" si="5"/>
        <v>579338.19999999995</v>
      </c>
      <c r="G15" s="9">
        <v>17564.199999999997</v>
      </c>
      <c r="H15" s="9">
        <v>162563.79999999999</v>
      </c>
      <c r="I15" s="9">
        <f t="shared" si="6"/>
        <v>180128</v>
      </c>
      <c r="J15" s="9">
        <v>62507.199999999997</v>
      </c>
      <c r="K15" s="9">
        <v>54034.8</v>
      </c>
      <c r="L15" s="9">
        <f t="shared" si="8"/>
        <v>116542</v>
      </c>
      <c r="M15" s="2">
        <f t="shared" si="3"/>
        <v>876008.2</v>
      </c>
      <c r="N15" s="9">
        <v>84709.4</v>
      </c>
      <c r="O15" s="63">
        <f t="shared" si="4"/>
        <v>960717.6</v>
      </c>
    </row>
    <row r="16" spans="1:248" x14ac:dyDescent="0.25">
      <c r="A16" s="65">
        <v>2016</v>
      </c>
      <c r="B16" s="5">
        <v>199717.09999999998</v>
      </c>
      <c r="C16" s="9">
        <v>438.6</v>
      </c>
      <c r="D16" s="9">
        <v>3280.2999999999997</v>
      </c>
      <c r="E16" s="9">
        <v>426239.5</v>
      </c>
      <c r="F16" s="3">
        <f t="shared" si="5"/>
        <v>629675.5</v>
      </c>
      <c r="G16" s="9">
        <v>21756.2</v>
      </c>
      <c r="H16" s="9">
        <v>174051.59999999998</v>
      </c>
      <c r="I16" s="9">
        <f t="shared" si="6"/>
        <v>195807.8</v>
      </c>
      <c r="J16" s="9">
        <v>67282.900000000009</v>
      </c>
      <c r="K16" s="9">
        <v>53730.900000000009</v>
      </c>
      <c r="L16" s="9">
        <f t="shared" si="8"/>
        <v>121013.80000000002</v>
      </c>
      <c r="M16" s="2">
        <f t="shared" si="3"/>
        <v>946497.10000000009</v>
      </c>
      <c r="N16" s="9">
        <v>65142.400000000001</v>
      </c>
      <c r="O16" s="64">
        <f t="shared" si="4"/>
        <v>1011639.5000000001</v>
      </c>
    </row>
    <row r="17" spans="1:15" x14ac:dyDescent="0.25">
      <c r="A17" s="65">
        <v>2017</v>
      </c>
      <c r="B17" s="5">
        <v>138435.1</v>
      </c>
      <c r="C17" s="9">
        <v>10346.799999999999</v>
      </c>
      <c r="D17" s="9">
        <v>2339.6000000000004</v>
      </c>
      <c r="E17" s="9">
        <v>479928.8</v>
      </c>
      <c r="F17" s="3">
        <f t="shared" ref="F17" si="9">SUM(B17:E17)</f>
        <v>631050.30000000005</v>
      </c>
      <c r="G17" s="9">
        <v>24281.9</v>
      </c>
      <c r="H17" s="9">
        <v>173855</v>
      </c>
      <c r="I17" s="9">
        <f t="shared" ref="I17" si="10">SUM(G17:H17)</f>
        <v>198136.9</v>
      </c>
      <c r="J17" s="9">
        <v>81197</v>
      </c>
      <c r="K17" s="9">
        <v>66959.3</v>
      </c>
      <c r="L17" s="9">
        <f t="shared" ref="L17" si="11">SUM(J17:K17)</f>
        <v>148156.29999999999</v>
      </c>
      <c r="M17" s="2">
        <f t="shared" si="3"/>
        <v>977343.5</v>
      </c>
      <c r="N17" s="9">
        <v>73032.300000000017</v>
      </c>
      <c r="O17" s="64">
        <f t="shared" si="4"/>
        <v>1050375.8</v>
      </c>
    </row>
    <row r="18" spans="1:15" x14ac:dyDescent="0.25">
      <c r="A18" s="65">
        <v>2018</v>
      </c>
      <c r="B18" s="5">
        <v>143274.5</v>
      </c>
      <c r="C18" s="9">
        <v>21128</v>
      </c>
      <c r="D18" s="9">
        <v>5697.8</v>
      </c>
      <c r="E18" s="9">
        <v>537281.4</v>
      </c>
      <c r="F18" s="3">
        <f t="shared" ref="F18:F20" si="12">SUM(B18:E18)</f>
        <v>707381.7</v>
      </c>
      <c r="G18" s="9">
        <v>24586.2</v>
      </c>
      <c r="H18" s="9">
        <v>228121.9</v>
      </c>
      <c r="I18" s="9">
        <f t="shared" ref="I18" si="13">SUM(G18:H18)</f>
        <v>252708.1</v>
      </c>
      <c r="J18" s="9">
        <v>112629.1</v>
      </c>
      <c r="K18" s="9">
        <v>64199.6</v>
      </c>
      <c r="L18" s="9">
        <f t="shared" ref="L18:L20" si="14">SUM(J18:K18)</f>
        <v>176828.7</v>
      </c>
      <c r="M18" s="2">
        <f t="shared" si="3"/>
        <v>1136918.5</v>
      </c>
      <c r="N18" s="9">
        <v>88540.800000000003</v>
      </c>
      <c r="O18" s="64">
        <f t="shared" si="4"/>
        <v>1225459.3</v>
      </c>
    </row>
    <row r="19" spans="1:15" x14ac:dyDescent="0.25">
      <c r="A19" s="65">
        <v>2019</v>
      </c>
      <c r="B19" s="5">
        <v>115234.3</v>
      </c>
      <c r="C19" s="9">
        <v>8652.4</v>
      </c>
      <c r="D19" s="9">
        <v>5439.7000000000007</v>
      </c>
      <c r="E19" s="9">
        <v>694786.50000000012</v>
      </c>
      <c r="F19" s="3">
        <f t="shared" si="12"/>
        <v>824112.90000000014</v>
      </c>
      <c r="G19" s="9">
        <v>22927.7</v>
      </c>
      <c r="H19" s="9">
        <v>261609.69999999998</v>
      </c>
      <c r="I19" s="9">
        <f>SUM(G19:H19)</f>
        <v>284537.39999999997</v>
      </c>
      <c r="J19" s="9">
        <v>140100.4</v>
      </c>
      <c r="K19" s="9">
        <v>75891</v>
      </c>
      <c r="L19" s="9">
        <f t="shared" si="14"/>
        <v>215991.4</v>
      </c>
      <c r="M19" s="2">
        <f t="shared" si="3"/>
        <v>1324641.7</v>
      </c>
      <c r="N19" s="9">
        <v>107121</v>
      </c>
      <c r="O19" s="64">
        <f t="shared" si="4"/>
        <v>1431762.7</v>
      </c>
    </row>
    <row r="20" spans="1:15" x14ac:dyDescent="0.25">
      <c r="A20" s="65">
        <v>2020</v>
      </c>
      <c r="B20" s="5">
        <v>136464</v>
      </c>
      <c r="C20" s="9">
        <v>1920</v>
      </c>
      <c r="D20" s="9">
        <v>5028.3</v>
      </c>
      <c r="E20" s="9">
        <v>829925</v>
      </c>
      <c r="F20" s="3">
        <f t="shared" si="12"/>
        <v>973337.3</v>
      </c>
      <c r="G20" s="9">
        <v>35656.1</v>
      </c>
      <c r="H20" s="9">
        <v>294467.5</v>
      </c>
      <c r="I20" s="9">
        <f t="shared" ref="I20" si="15">SUM(G20:H20)</f>
        <v>330123.59999999998</v>
      </c>
      <c r="J20" s="9">
        <v>184590.10000000003</v>
      </c>
      <c r="K20" s="9">
        <v>116152.4</v>
      </c>
      <c r="L20" s="9">
        <f t="shared" si="14"/>
        <v>300742.5</v>
      </c>
      <c r="M20" s="2">
        <f t="shared" si="3"/>
        <v>1604203.4</v>
      </c>
      <c r="N20" s="9">
        <v>121283.90000000001</v>
      </c>
      <c r="O20" s="64">
        <f t="shared" si="4"/>
        <v>1725487.2999999998</v>
      </c>
    </row>
    <row r="21" spans="1:15" x14ac:dyDescent="0.25">
      <c r="A21" s="65">
        <v>2021</v>
      </c>
      <c r="B21" s="5">
        <v>176290.40000000002</v>
      </c>
      <c r="C21" s="9">
        <v>42608</v>
      </c>
      <c r="D21" s="9">
        <v>11553.1</v>
      </c>
      <c r="E21" s="9">
        <v>1136285.2000000002</v>
      </c>
      <c r="F21" s="3">
        <v>1366736.7000000002</v>
      </c>
      <c r="G21" s="9">
        <v>33752</v>
      </c>
      <c r="H21" s="9">
        <v>412886.59999999992</v>
      </c>
      <c r="I21" s="9">
        <v>446638.59999999992</v>
      </c>
      <c r="J21" s="9">
        <v>282066.5</v>
      </c>
      <c r="K21" s="9">
        <v>325130.39999999997</v>
      </c>
      <c r="L21" s="9">
        <v>607196.89999999991</v>
      </c>
      <c r="M21" s="2">
        <v>2420572.2000000002</v>
      </c>
      <c r="N21" s="9">
        <v>149034.79999999999</v>
      </c>
      <c r="O21" s="64">
        <v>2569607</v>
      </c>
    </row>
    <row r="22" spans="1:15" x14ac:dyDescent="0.25">
      <c r="A22" s="65">
        <v>2022</v>
      </c>
      <c r="B22" s="5">
        <v>272354.80000000005</v>
      </c>
      <c r="C22" s="9">
        <v>61592.800000000003</v>
      </c>
      <c r="D22" s="9">
        <v>30906.100000000002</v>
      </c>
      <c r="E22" s="9">
        <v>1518999.4999999998</v>
      </c>
      <c r="F22" s="3">
        <v>1883853.1999999997</v>
      </c>
      <c r="G22" s="9">
        <v>52505.099999999991</v>
      </c>
      <c r="H22" s="9">
        <v>512853.80000000005</v>
      </c>
      <c r="I22" s="9">
        <v>565358.9</v>
      </c>
      <c r="J22" s="9">
        <v>318011.20000000007</v>
      </c>
      <c r="K22" s="9">
        <v>712659.19999999984</v>
      </c>
      <c r="L22" s="9">
        <v>1030670.3999999999</v>
      </c>
      <c r="M22" s="2">
        <v>3479882.4999999995</v>
      </c>
      <c r="N22" s="9">
        <v>226710.90000000002</v>
      </c>
      <c r="O22" s="64">
        <v>3706593.3999999994</v>
      </c>
    </row>
    <row r="23" spans="1:15" x14ac:dyDescent="0.25">
      <c r="A23" s="65">
        <v>2023</v>
      </c>
      <c r="B23" s="5">
        <v>306522</v>
      </c>
      <c r="C23" s="9">
        <v>26466.3</v>
      </c>
      <c r="D23" s="9">
        <v>18838.8</v>
      </c>
      <c r="E23" s="9">
        <v>1919249.1</v>
      </c>
      <c r="F23" s="3">
        <v>2271076.2000000002</v>
      </c>
      <c r="G23" s="9">
        <v>70306.599999999991</v>
      </c>
      <c r="H23" s="9">
        <v>814306.2</v>
      </c>
      <c r="I23" s="9">
        <v>884612.79999999993</v>
      </c>
      <c r="J23" s="9">
        <v>400162.00000000006</v>
      </c>
      <c r="K23" s="9">
        <v>887557.2</v>
      </c>
      <c r="L23" s="9">
        <v>1287719.2</v>
      </c>
      <c r="M23" s="2">
        <v>4443408.2</v>
      </c>
      <c r="N23" s="9">
        <v>366809.5</v>
      </c>
      <c r="O23" s="64">
        <v>4810217.7</v>
      </c>
    </row>
    <row r="24" spans="1:15" x14ac:dyDescent="0.25">
      <c r="A24" s="65">
        <v>2024</v>
      </c>
      <c r="B24" s="5">
        <v>474869.69999999995</v>
      </c>
      <c r="C24" s="9">
        <v>46646</v>
      </c>
      <c r="D24" s="9">
        <v>16325.2</v>
      </c>
      <c r="E24" s="9">
        <v>2507587.0000000009</v>
      </c>
      <c r="F24" s="3">
        <v>3045427.9000000008</v>
      </c>
      <c r="G24" s="9">
        <v>88616</v>
      </c>
      <c r="H24" s="9">
        <v>1035550</v>
      </c>
      <c r="I24" s="9">
        <v>1124166</v>
      </c>
      <c r="J24" s="9">
        <v>469674.5</v>
      </c>
      <c r="K24" s="9">
        <v>918556.70000000007</v>
      </c>
      <c r="L24" s="9">
        <v>1388231.2000000002</v>
      </c>
      <c r="M24" s="2">
        <v>5557825.1000000015</v>
      </c>
      <c r="N24" s="9">
        <v>393056.8</v>
      </c>
      <c r="O24" s="64">
        <v>5950881.9000000013</v>
      </c>
    </row>
    <row r="25" spans="1:15" s="28" customFormat="1" ht="15.75" customHeight="1" x14ac:dyDescent="0.2">
      <c r="A25" s="68" t="s">
        <v>42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</row>
    <row r="26" spans="1:15" s="28" customFormat="1" ht="12.75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s="4" customFormat="1" x14ac:dyDescent="0.25"/>
    <row r="28" spans="1:15" s="4" customFormat="1" x14ac:dyDescent="0.25"/>
    <row r="29" spans="1:15" s="4" customFormat="1" x14ac:dyDescent="0.25"/>
    <row r="30" spans="1:15" s="4" customFormat="1" x14ac:dyDescent="0.25"/>
    <row r="31" spans="1:15" s="4" customFormat="1" x14ac:dyDescent="0.25"/>
    <row r="32" spans="1:15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</sheetData>
  <mergeCells count="10">
    <mergeCell ref="A25:O26"/>
    <mergeCell ref="A2:O2"/>
    <mergeCell ref="B5:L5"/>
    <mergeCell ref="M5:M7"/>
    <mergeCell ref="N5:N7"/>
    <mergeCell ref="O5:O7"/>
    <mergeCell ref="B6:F6"/>
    <mergeCell ref="G6:I6"/>
    <mergeCell ref="J6:L6"/>
    <mergeCell ref="A5:A7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2016-04-25T06:22:01Z</cp:lastPrinted>
  <dcterms:created xsi:type="dcterms:W3CDTF">2005-04-12T12:23:34Z</dcterms:created>
  <dcterms:modified xsi:type="dcterms:W3CDTF">2025-02-07T06:59:21Z</dcterms:modified>
</cp:coreProperties>
</file>