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OUT-2025\"/>
    </mc:Choice>
  </mc:AlternateContent>
  <bookViews>
    <workbookView xWindow="0" yWindow="0" windowWidth="24000" windowHeight="9735" activeTab="1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9" i="4" l="1"/>
  <c r="I219" i="4"/>
  <c r="L219" i="4"/>
  <c r="M219" i="4"/>
  <c r="O219" i="4" s="1"/>
  <c r="L77" i="5" l="1"/>
  <c r="I77" i="5"/>
  <c r="F77" i="5"/>
  <c r="M77" i="5" s="1"/>
  <c r="O77" i="5" s="1"/>
  <c r="L76" i="5"/>
  <c r="I76" i="5"/>
  <c r="F76" i="5"/>
  <c r="M76" i="5" s="1"/>
  <c r="O76" i="5" s="1"/>
  <c r="F211" i="4"/>
  <c r="F212" i="4"/>
  <c r="F213" i="4"/>
  <c r="F214" i="4"/>
  <c r="F215" i="4"/>
  <c r="F216" i="4"/>
  <c r="F217" i="4"/>
  <c r="F218" i="4"/>
  <c r="I211" i="4"/>
  <c r="I212" i="4"/>
  <c r="I213" i="4"/>
  <c r="I214" i="4"/>
  <c r="I215" i="4"/>
  <c r="I216" i="4"/>
  <c r="I217" i="4"/>
  <c r="I218" i="4"/>
  <c r="L212" i="4"/>
  <c r="M212" i="4" s="1"/>
  <c r="O212" i="4" s="1"/>
  <c r="L213" i="4"/>
  <c r="M213" i="4" s="1"/>
  <c r="O213" i="4" s="1"/>
  <c r="L214" i="4"/>
  <c r="M214" i="4" s="1"/>
  <c r="O214" i="4" s="1"/>
  <c r="L215" i="4"/>
  <c r="L216" i="4"/>
  <c r="L217" i="4"/>
  <c r="L218" i="4"/>
  <c r="M218" i="4" l="1"/>
  <c r="O218" i="4" s="1"/>
  <c r="M217" i="4"/>
  <c r="O217" i="4" s="1"/>
  <c r="M216" i="4"/>
  <c r="O216" i="4" s="1"/>
  <c r="M215" i="4"/>
  <c r="O215" i="4" s="1"/>
  <c r="F75" i="5" l="1"/>
  <c r="I75" i="5"/>
  <c r="M75" i="5" s="1"/>
  <c r="L75" i="5"/>
  <c r="O59" i="5" l="1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O209" i="4"/>
  <c r="O210" i="4"/>
  <c r="O211" i="4"/>
  <c r="M206" i="4"/>
  <c r="M207" i="4"/>
  <c r="M208" i="4"/>
  <c r="M209" i="4"/>
  <c r="M210" i="4"/>
  <c r="M211" i="4"/>
  <c r="L207" i="4"/>
  <c r="L208" i="4"/>
  <c r="L209" i="4"/>
  <c r="L210" i="4"/>
  <c r="L211" i="4"/>
  <c r="I207" i="4"/>
  <c r="I208" i="4"/>
  <c r="I209" i="4"/>
  <c r="I210" i="4"/>
  <c r="F208" i="4"/>
  <c r="F209" i="4"/>
  <c r="F210" i="4"/>
  <c r="O206" i="4" l="1"/>
  <c r="O208" i="4"/>
  <c r="F207" i="4" l="1"/>
  <c r="O207" i="4" s="1"/>
  <c r="L206" i="4"/>
  <c r="I206" i="4"/>
  <c r="F206" i="4"/>
  <c r="L205" i="4"/>
  <c r="I205" i="4"/>
  <c r="F205" i="4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L201" i="4"/>
  <c r="I201" i="4"/>
  <c r="F201" i="4"/>
  <c r="L200" i="4"/>
  <c r="I200" i="4"/>
  <c r="F200" i="4"/>
  <c r="M205" i="4" l="1"/>
  <c r="O205" i="4" s="1"/>
  <c r="M202" i="4"/>
  <c r="O202" i="4" s="1"/>
  <c r="M200" i="4"/>
  <c r="O200" i="4" s="1"/>
  <c r="M201" i="4"/>
  <c r="O201" i="4" s="1"/>
  <c r="L199" i="4"/>
  <c r="I199" i="4"/>
  <c r="F199" i="4"/>
  <c r="M199" i="4" s="1"/>
  <c r="O199" i="4" s="1"/>
  <c r="L198" i="4"/>
  <c r="I198" i="4"/>
  <c r="F198" i="4"/>
  <c r="L197" i="4"/>
  <c r="I197" i="4"/>
  <c r="F197" i="4"/>
  <c r="M197" i="4" s="1"/>
  <c r="O197" i="4" s="1"/>
  <c r="L196" i="4"/>
  <c r="I196" i="4"/>
  <c r="F196" i="4"/>
  <c r="L195" i="4"/>
  <c r="I195" i="4"/>
  <c r="F195" i="4"/>
  <c r="M195" i="4" s="1"/>
  <c r="O195" i="4" s="1"/>
  <c r="L194" i="4"/>
  <c r="I194" i="4"/>
  <c r="F194" i="4"/>
  <c r="L193" i="4"/>
  <c r="I193" i="4"/>
  <c r="F193" i="4"/>
  <c r="L192" i="4"/>
  <c r="I192" i="4"/>
  <c r="F192" i="4"/>
  <c r="L191" i="4"/>
  <c r="I191" i="4"/>
  <c r="F191" i="4"/>
  <c r="M191" i="4" s="1"/>
  <c r="O191" i="4" s="1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M185" i="4" s="1"/>
  <c r="O185" i="4" s="1"/>
  <c r="L184" i="4"/>
  <c r="I184" i="4"/>
  <c r="F184" i="4"/>
  <c r="M184" i="4" s="1"/>
  <c r="O184" i="4" s="1"/>
  <c r="L183" i="4"/>
  <c r="I183" i="4"/>
  <c r="F183" i="4"/>
  <c r="M196" i="4" l="1"/>
  <c r="O196" i="4" s="1"/>
  <c r="M186" i="4"/>
  <c r="O186" i="4" s="1"/>
  <c r="M190" i="4"/>
  <c r="O190" i="4" s="1"/>
  <c r="M188" i="4"/>
  <c r="O188" i="4" s="1"/>
  <c r="M193" i="4"/>
  <c r="O193" i="4" s="1"/>
  <c r="M183" i="4"/>
  <c r="O183" i="4" s="1"/>
  <c r="M194" i="4"/>
  <c r="O194" i="4" s="1"/>
  <c r="M189" i="4"/>
  <c r="O189" i="4" s="1"/>
  <c r="M187" i="4"/>
  <c r="O187" i="4" s="1"/>
  <c r="M198" i="4"/>
  <c r="O198" i="4" s="1"/>
  <c r="M192" i="4"/>
  <c r="O192" i="4" s="1"/>
  <c r="L164" i="4" l="1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F164" i="4"/>
  <c r="F165" i="4"/>
  <c r="F166" i="4"/>
  <c r="F167" i="4"/>
  <c r="F168" i="4"/>
  <c r="F169" i="4"/>
  <c r="M169" i="4" s="1"/>
  <c r="O169" i="4" s="1"/>
  <c r="F170" i="4"/>
  <c r="F171" i="4"/>
  <c r="M171" i="4" s="1"/>
  <c r="O171" i="4" s="1"/>
  <c r="F172" i="4"/>
  <c r="M172" i="4" s="1"/>
  <c r="O172" i="4" s="1"/>
  <c r="F173" i="4"/>
  <c r="M173" i="4" s="1"/>
  <c r="O173" i="4" s="1"/>
  <c r="F174" i="4"/>
  <c r="F175" i="4"/>
  <c r="F176" i="4"/>
  <c r="F177" i="4"/>
  <c r="F178" i="4"/>
  <c r="F179" i="4"/>
  <c r="F180" i="4"/>
  <c r="F181" i="4"/>
  <c r="F182" i="4"/>
  <c r="M182" i="4" s="1"/>
  <c r="O182" i="4" s="1"/>
  <c r="M180" i="4" l="1"/>
  <c r="O180" i="4" s="1"/>
  <c r="M179" i="4"/>
  <c r="O179" i="4" s="1"/>
  <c r="M166" i="4"/>
  <c r="O166" i="4" s="1"/>
  <c r="M177" i="4"/>
  <c r="O177" i="4" s="1"/>
  <c r="M176" i="4"/>
  <c r="O176" i="4" s="1"/>
  <c r="M175" i="4"/>
  <c r="O175" i="4" s="1"/>
  <c r="M168" i="4"/>
  <c r="O168" i="4" s="1"/>
  <c r="M178" i="4"/>
  <c r="O178" i="4" s="1"/>
  <c r="M165" i="4"/>
  <c r="O165" i="4" s="1"/>
  <c r="M164" i="4"/>
  <c r="O164" i="4" s="1"/>
  <c r="M174" i="4"/>
  <c r="O174" i="4" s="1"/>
  <c r="M170" i="4"/>
  <c r="O170" i="4" s="1"/>
  <c r="M167" i="4"/>
  <c r="O167" i="4" s="1"/>
  <c r="M181" i="4"/>
  <c r="O181" i="4" s="1"/>
  <c r="L20" i="6"/>
  <c r="I20" i="6"/>
  <c r="F20" i="6"/>
  <c r="M20" i="6" s="1"/>
  <c r="O20" i="6" s="1"/>
  <c r="L59" i="5"/>
  <c r="I59" i="5"/>
  <c r="L58" i="5"/>
  <c r="I58" i="5"/>
  <c r="F58" i="5"/>
  <c r="M58" i="5" l="1"/>
  <c r="O58" i="5" s="1"/>
  <c r="M59" i="5"/>
  <c r="L163" i="4" l="1"/>
  <c r="I163" i="4"/>
  <c r="F163" i="4"/>
  <c r="L162" i="4"/>
  <c r="I162" i="4"/>
  <c r="F162" i="4"/>
  <c r="M162" i="4" s="1"/>
  <c r="O162" i="4" s="1"/>
  <c r="L161" i="4"/>
  <c r="I161" i="4"/>
  <c r="F161" i="4"/>
  <c r="L160" i="4"/>
  <c r="I160" i="4"/>
  <c r="F160" i="4"/>
  <c r="L159" i="4"/>
  <c r="I159" i="4"/>
  <c r="F159" i="4"/>
  <c r="L158" i="4"/>
  <c r="I158" i="4"/>
  <c r="F158" i="4"/>
  <c r="M161" i="4" l="1"/>
  <c r="O161" i="4" s="1"/>
  <c r="M158" i="4"/>
  <c r="O158" i="4" s="1"/>
  <c r="M163" i="4"/>
  <c r="O163" i="4" s="1"/>
  <c r="M160" i="4"/>
  <c r="O160" i="4" s="1"/>
  <c r="M159" i="4"/>
  <c r="O159" i="4" s="1"/>
  <c r="L19" i="6" l="1"/>
  <c r="I19" i="6"/>
  <c r="F19" i="6"/>
  <c r="L57" i="5"/>
  <c r="I57" i="5"/>
  <c r="B57" i="5"/>
  <c r="F57" i="5" s="1"/>
  <c r="L56" i="5"/>
  <c r="I56" i="5"/>
  <c r="F56" i="5"/>
  <c r="L55" i="5"/>
  <c r="I55" i="5"/>
  <c r="F55" i="5"/>
  <c r="L54" i="5"/>
  <c r="I54" i="5"/>
  <c r="F54" i="5"/>
  <c r="L53" i="5"/>
  <c r="I53" i="5"/>
  <c r="F53" i="5"/>
  <c r="L52" i="5"/>
  <c r="I52" i="5"/>
  <c r="F52" i="5"/>
  <c r="L157" i="4"/>
  <c r="I157" i="4"/>
  <c r="B157" i="4"/>
  <c r="F157" i="4" s="1"/>
  <c r="L156" i="4"/>
  <c r="I156" i="4"/>
  <c r="F156" i="4"/>
  <c r="L155" i="4"/>
  <c r="I155" i="4"/>
  <c r="F155" i="4"/>
  <c r="L154" i="4"/>
  <c r="I154" i="4"/>
  <c r="F154" i="4"/>
  <c r="L153" i="4"/>
  <c r="I153" i="4"/>
  <c r="F153" i="4"/>
  <c r="L152" i="4"/>
  <c r="I152" i="4"/>
  <c r="F152" i="4"/>
  <c r="M154" i="4" l="1"/>
  <c r="O154" i="4" s="1"/>
  <c r="M19" i="6"/>
  <c r="O19" i="6" s="1"/>
  <c r="M152" i="4"/>
  <c r="O152" i="4" s="1"/>
  <c r="M156" i="4"/>
  <c r="O156" i="4" s="1"/>
  <c r="M155" i="4"/>
  <c r="O155" i="4" s="1"/>
  <c r="M157" i="4"/>
  <c r="O157" i="4" s="1"/>
  <c r="M57" i="5"/>
  <c r="O57" i="5" s="1"/>
  <c r="M55" i="5"/>
  <c r="O55" i="5" s="1"/>
  <c r="M54" i="5"/>
  <c r="O54" i="5" s="1"/>
  <c r="M52" i="5"/>
  <c r="O52" i="5" s="1"/>
  <c r="M56" i="5"/>
  <c r="O56" i="5" s="1"/>
  <c r="M53" i="5"/>
  <c r="O53" i="5" s="1"/>
  <c r="M153" i="4"/>
  <c r="O153" i="4" s="1"/>
  <c r="L151" i="4" l="1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40" i="4"/>
  <c r="I140" i="4"/>
  <c r="F140" i="4"/>
  <c r="M147" i="4" l="1"/>
  <c r="O147" i="4" s="1"/>
  <c r="M140" i="4"/>
  <c r="O140" i="4" s="1"/>
  <c r="M143" i="4"/>
  <c r="O143" i="4" s="1"/>
  <c r="M146" i="4"/>
  <c r="O146" i="4" s="1"/>
  <c r="M144" i="4"/>
  <c r="O144" i="4" s="1"/>
  <c r="M148" i="4"/>
  <c r="O148" i="4" s="1"/>
  <c r="M149" i="4"/>
  <c r="O149" i="4" s="1"/>
  <c r="M150" i="4"/>
  <c r="O150" i="4" s="1"/>
  <c r="M141" i="4"/>
  <c r="O141" i="4" s="1"/>
  <c r="M151" i="4"/>
  <c r="O151" i="4" s="1"/>
  <c r="M142" i="4"/>
  <c r="O142" i="4" s="1"/>
  <c r="M145" i="4"/>
  <c r="O145" i="4" s="1"/>
  <c r="L51" i="5" l="1"/>
  <c r="I51" i="5"/>
  <c r="F51" i="5"/>
  <c r="L50" i="5"/>
  <c r="I50" i="5"/>
  <c r="F50" i="5"/>
  <c r="L49" i="5"/>
  <c r="I49" i="5"/>
  <c r="F49" i="5"/>
  <c r="L48" i="5"/>
  <c r="I48" i="5"/>
  <c r="F48" i="5"/>
  <c r="F128" i="4"/>
  <c r="F129" i="4"/>
  <c r="F130" i="4"/>
  <c r="F131" i="4"/>
  <c r="F132" i="4"/>
  <c r="F133" i="4"/>
  <c r="F134" i="4"/>
  <c r="F135" i="4"/>
  <c r="F136" i="4"/>
  <c r="F137" i="4"/>
  <c r="F138" i="4"/>
  <c r="F139" i="4"/>
  <c r="I128" i="4"/>
  <c r="I129" i="4"/>
  <c r="I130" i="4"/>
  <c r="I131" i="4"/>
  <c r="I132" i="4"/>
  <c r="I133" i="4"/>
  <c r="I134" i="4"/>
  <c r="I135" i="4"/>
  <c r="M135" i="4" s="1"/>
  <c r="O135" i="4" s="1"/>
  <c r="I136" i="4"/>
  <c r="I137" i="4"/>
  <c r="I138" i="4"/>
  <c r="I139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M132" i="4" l="1"/>
  <c r="O132" i="4" s="1"/>
  <c r="M134" i="4"/>
  <c r="O134" i="4" s="1"/>
  <c r="M130" i="4"/>
  <c r="O130" i="4" s="1"/>
  <c r="M48" i="5"/>
  <c r="O48" i="5" s="1"/>
  <c r="M49" i="5"/>
  <c r="O49" i="5" s="1"/>
  <c r="M50" i="5"/>
  <c r="O50" i="5" s="1"/>
  <c r="M51" i="5"/>
  <c r="O51" i="5" s="1"/>
  <c r="M136" i="4"/>
  <c r="O136" i="4" s="1"/>
  <c r="M128" i="4"/>
  <c r="O128" i="4" s="1"/>
  <c r="M138" i="4"/>
  <c r="O138" i="4" s="1"/>
  <c r="M137" i="4"/>
  <c r="O137" i="4" s="1"/>
  <c r="M129" i="4"/>
  <c r="O129" i="4" s="1"/>
  <c r="M133" i="4"/>
  <c r="O133" i="4" s="1"/>
  <c r="M139" i="4"/>
  <c r="O139" i="4" s="1"/>
  <c r="M131" i="4"/>
  <c r="O131" i="4" s="1"/>
  <c r="L18" i="6" l="1"/>
  <c r="I18" i="6"/>
  <c r="F18" i="6"/>
  <c r="M18" i="6" l="1"/>
  <c r="O18" i="6" s="1"/>
  <c r="L17" i="6"/>
  <c r="I17" i="6"/>
  <c r="F17" i="6"/>
  <c r="M17" i="6" s="1"/>
  <c r="O17" i="6" s="1"/>
  <c r="L47" i="5"/>
  <c r="I47" i="5"/>
  <c r="F47" i="5"/>
  <c r="F127" i="4"/>
  <c r="I127" i="4"/>
  <c r="L127" i="4"/>
  <c r="M47" i="5" l="1"/>
  <c r="O47" i="5" s="1"/>
  <c r="M127" i="4"/>
  <c r="O127" i="4" s="1"/>
  <c r="L16" i="6" l="1"/>
  <c r="I16" i="6"/>
  <c r="F16" i="6"/>
  <c r="L46" i="5"/>
  <c r="I46" i="5"/>
  <c r="F46" i="5"/>
  <c r="L45" i="5"/>
  <c r="I45" i="5"/>
  <c r="F45" i="5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L119" i="4"/>
  <c r="L120" i="4"/>
  <c r="L121" i="4"/>
  <c r="L122" i="4"/>
  <c r="L123" i="4"/>
  <c r="L124" i="4"/>
  <c r="L125" i="4"/>
  <c r="L126" i="4"/>
  <c r="I116" i="4"/>
  <c r="I117" i="4"/>
  <c r="I118" i="4"/>
  <c r="I119" i="4"/>
  <c r="I120" i="4"/>
  <c r="I121" i="4"/>
  <c r="I122" i="4"/>
  <c r="I123" i="4"/>
  <c r="I124" i="4"/>
  <c r="I125" i="4"/>
  <c r="I126" i="4"/>
  <c r="F116" i="4"/>
  <c r="F117" i="4"/>
  <c r="F118" i="4"/>
  <c r="F119" i="4"/>
  <c r="F120" i="4"/>
  <c r="F121" i="4"/>
  <c r="F122" i="4"/>
  <c r="F123" i="4"/>
  <c r="F124" i="4"/>
  <c r="F125" i="4"/>
  <c r="F126" i="4"/>
  <c r="I115" i="4"/>
  <c r="M119" i="4" l="1"/>
  <c r="O119" i="4" s="1"/>
  <c r="M16" i="6"/>
  <c r="O16" i="6" s="1"/>
  <c r="M122" i="4"/>
  <c r="O122" i="4" s="1"/>
  <c r="M116" i="4"/>
  <c r="O116" i="4" s="1"/>
  <c r="M125" i="4"/>
  <c r="O125" i="4" s="1"/>
  <c r="M118" i="4"/>
  <c r="O118" i="4" s="1"/>
  <c r="M123" i="4"/>
  <c r="O123" i="4" s="1"/>
  <c r="M121" i="4"/>
  <c r="O121" i="4" s="1"/>
  <c r="M124" i="4"/>
  <c r="O124" i="4" s="1"/>
  <c r="M120" i="4"/>
  <c r="O120" i="4" s="1"/>
  <c r="M117" i="4"/>
  <c r="O117" i="4" s="1"/>
  <c r="M126" i="4"/>
  <c r="O126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45" i="5"/>
  <c r="O45" i="5" s="1"/>
  <c r="M46" i="5"/>
  <c r="O4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<sst xmlns="http://schemas.openxmlformats.org/spreadsheetml/2006/main" count="190" uniqueCount="105">
  <si>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</si>
  <si>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</si>
  <si>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</si>
  <si>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</si>
  <si>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</si>
  <si>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</si>
  <si>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</si>
  <si>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</si>
  <si>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</si>
  <si>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</si>
  <si>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</si>
  <si>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</si>
  <si>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</si>
  <si>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</si>
  <si>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</si>
  <si>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</si>
  <si>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</si>
  <si>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</si>
  <si>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</si>
  <si>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</si>
  <si>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</si>
  <si>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</si>
  <si>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</si>
  <si>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</si>
  <si>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</si>
  <si>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</si>
  <si>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</si>
  <si>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</si>
  <si>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</si>
  <si>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</si>
  <si>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</si>
  <si>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</si>
  <si>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</si>
  <si>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</si>
  <si>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</si>
  <si>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</si>
  <si>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</si>
  <si>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</si>
  <si>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</si>
  <si>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</si>
  <si>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</si>
  <si>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</si>
  <si>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</si>
  <si>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</si>
  <si>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</si>
  <si>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</si>
  <si>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</si>
  <si>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</si>
  <si>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</si>
  <si>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</si>
  <si>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</si>
  <si>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</si>
  <si>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</si>
  <si>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2024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</si>
  <si>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</si>
  <si>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</si>
  <si>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</si>
  <si>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</si>
  <si>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</si>
  <si>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</si>
  <si>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</si>
  <si>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</si>
  <si>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</si>
  <si>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</si>
  <si>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</si>
  <si>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</si>
  <si>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</si>
  <si>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</si>
  <si>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</si>
  <si>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</si>
  <si>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</si>
  <si>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</si>
  <si>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</si>
  <si>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</si>
  <si>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</si>
  <si>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</si>
  <si>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</si>
  <si>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</si>
  <si>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</si>
  <si>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</si>
  <si>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</si>
  <si>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</si>
  <si>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</si>
  <si>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</si>
  <si>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</si>
  <si>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</si>
  <si>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</si>
  <si>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</si>
  <si>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</si>
  <si>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</si>
  <si>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</si>
  <si>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</si>
  <si>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</si>
  <si>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</si>
  <si>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</si>
  <si>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</si>
  <si>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</si>
  <si>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</si>
  <si>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</si>
  <si>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Q2-2025</t>
  </si>
  <si>
    <t>Avril-25</t>
  </si>
  <si>
    <t>Mai-25</t>
  </si>
  <si>
    <t>Juin-25</t>
  </si>
  <si>
    <t>Juillet-25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</si>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</sst>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3" fillId="0" borderId="5" xfId="0" applyNumberFormat="1" applyFont="1" applyBorder="1" applyAlignment="1" applyProtection="1">
      <alignment horizontal="center"/>
    </xf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E22" sqref="E22"/>
    </sheetView>
  </sheetViews>
  <sheetFormatPr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2" t="s">
        <v>45</v>
      </c>
    </row>
    <row r="3" spans="2:5" s="12" customFormat="1" x14ac:dyDescent="0.25">
      <c r="B3" s="42" t="s">
        <v>46</v>
      </c>
      <c r="C3"/>
    </row>
    <row r="4" spans="2:5" s="12" customFormat="1" x14ac:dyDescent="0.25">
      <c r="B4" s="42" t="s">
        <v>47</v>
      </c>
    </row>
    <row r="5" spans="2:5" s="12" customFormat="1" x14ac:dyDescent="0.25">
      <c r="B5" s="42" t="s">
        <v>48</v>
      </c>
    </row>
    <row r="6" spans="2:5" s="12" customFormat="1" x14ac:dyDescent="0.25">
      <c r="B6" s="42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7">
        <v>45870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99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53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5" t="s">
        <v>51</v>
      </c>
    </row>
    <row r="24" spans="2:3" s="1" customFormat="1" ht="31.5" x14ac:dyDescent="0.25">
      <c r="B24" s="56" t="s">
        <v>49</v>
      </c>
    </row>
    <row r="25" spans="2:3" s="1" customFormat="1" x14ac:dyDescent="0.25">
      <c r="B25" s="57" t="s">
        <v>38</v>
      </c>
    </row>
    <row r="26" spans="2:3" s="1" customFormat="1" x14ac:dyDescent="0.25">
      <c r="B26" s="58" t="s">
        <v>10</v>
      </c>
      <c r="C26" s="43"/>
    </row>
    <row r="27" spans="2:3" s="1" customFormat="1" x14ac:dyDescent="0.25">
      <c r="B27" s="58" t="s">
        <v>11</v>
      </c>
      <c r="C27" s="44"/>
    </row>
    <row r="28" spans="2:3" s="1" customFormat="1" x14ac:dyDescent="0.25">
      <c r="B28" s="58" t="s">
        <v>12</v>
      </c>
    </row>
    <row r="29" spans="2:3" s="1" customFormat="1" x14ac:dyDescent="0.25">
      <c r="B29" s="58" t="s">
        <v>41</v>
      </c>
      <c r="C29" s="45"/>
    </row>
    <row r="30" spans="2:3" s="1" customFormat="1" x14ac:dyDescent="0.25">
      <c r="B30" s="57" t="s">
        <v>39</v>
      </c>
      <c r="C30" s="43"/>
    </row>
    <row r="31" spans="2:3" s="1" customFormat="1" x14ac:dyDescent="0.25">
      <c r="B31" s="58" t="s">
        <v>6</v>
      </c>
      <c r="C31" s="46"/>
    </row>
    <row r="32" spans="2:3" s="1" customFormat="1" x14ac:dyDescent="0.25">
      <c r="B32" s="58" t="s">
        <v>18</v>
      </c>
      <c r="C32" s="46"/>
    </row>
    <row r="33" spans="2:3" s="1" customFormat="1" x14ac:dyDescent="0.25">
      <c r="B33" s="59" t="s">
        <v>40</v>
      </c>
      <c r="C33" s="47"/>
    </row>
    <row r="34" spans="2:3" s="1" customFormat="1" x14ac:dyDescent="0.25">
      <c r="B34" s="58" t="s">
        <v>6</v>
      </c>
      <c r="C34" s="46"/>
    </row>
    <row r="35" spans="2:3" s="1" customFormat="1" x14ac:dyDescent="0.25">
      <c r="B35" s="58" t="s">
        <v>18</v>
      </c>
      <c r="C35" s="48"/>
    </row>
    <row r="36" spans="2:3" s="1" customFormat="1" x14ac:dyDescent="0.25">
      <c r="B36" s="60" t="s">
        <v>14</v>
      </c>
    </row>
    <row r="37" spans="2:3" s="1" customFormat="1" ht="31.5" x14ac:dyDescent="0.25">
      <c r="B37" s="56" t="s">
        <v>50</v>
      </c>
      <c r="C37" s="46"/>
    </row>
    <row r="38" spans="2:3" s="1" customFormat="1" x14ac:dyDescent="0.25">
      <c r="B38" s="46"/>
      <c r="C38" s="46"/>
    </row>
    <row r="39" spans="2:3" s="1" customFormat="1" x14ac:dyDescent="0.25">
      <c r="C39" s="48"/>
    </row>
    <row r="40" spans="2:3" s="1" customFormat="1" x14ac:dyDescent="0.25">
      <c r="B40" s="49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27"/>
  <sheetViews>
    <sheetView tabSelected="1" workbookViewId="0">
      <pane xSplit="1" ySplit="7" topLeftCell="B194" activePane="bottomRight" state="frozen"/>
      <selection pane="topRight" activeCell="B1" sqref="B1"/>
      <selection pane="bottomLeft" activeCell="A8" sqref="A8"/>
      <selection pane="bottomRight" activeCell="F218" sqref="F218:F219"/>
    </sheetView>
  </sheetViews>
  <sheetFormatPr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6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8"/>
    </row>
    <row r="7" spans="1:248" s="37" customFormat="1" ht="37.5" x14ac:dyDescent="0.3">
      <c r="A7" s="77"/>
      <c r="B7" s="50" t="s">
        <v>10</v>
      </c>
      <c r="C7" s="51" t="s">
        <v>11</v>
      </c>
      <c r="D7" s="50" t="s">
        <v>12</v>
      </c>
      <c r="E7" s="52" t="s">
        <v>41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85"/>
      <c r="IM7" s="38"/>
    </row>
    <row r="8" spans="1:248" s="6" customFormat="1" x14ac:dyDescent="0.25">
      <c r="A8" s="61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2">
        <f t="shared" ref="O8:O43" si="4">SUM(M8:N8)</f>
        <v>271117.2</v>
      </c>
    </row>
    <row r="9" spans="1:248" x14ac:dyDescent="0.25">
      <c r="A9" s="61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2">
        <f t="shared" si="4"/>
        <v>265374.89999999997</v>
      </c>
    </row>
    <row r="10" spans="1:248" x14ac:dyDescent="0.25">
      <c r="A10" s="61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2">
        <f t="shared" si="4"/>
        <v>278729</v>
      </c>
    </row>
    <row r="11" spans="1:248" x14ac:dyDescent="0.25">
      <c r="A11" s="61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2">
        <f t="shared" si="4"/>
        <v>281282.09999999998</v>
      </c>
    </row>
    <row r="12" spans="1:248" x14ac:dyDescent="0.25">
      <c r="A12" s="61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2">
        <f t="shared" si="4"/>
        <v>282900.39999999997</v>
      </c>
    </row>
    <row r="13" spans="1:248" x14ac:dyDescent="0.25">
      <c r="A13" s="61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2">
        <f t="shared" si="4"/>
        <v>292781.5</v>
      </c>
    </row>
    <row r="14" spans="1:248" x14ac:dyDescent="0.25">
      <c r="A14" s="61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2">
        <f t="shared" si="4"/>
        <v>311842.8</v>
      </c>
    </row>
    <row r="15" spans="1:248" x14ac:dyDescent="0.25">
      <c r="A15" s="61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2">
        <f t="shared" si="4"/>
        <v>331587.8</v>
      </c>
      <c r="Q15" s="6"/>
    </row>
    <row r="16" spans="1:248" x14ac:dyDescent="0.25">
      <c r="A16" s="61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2">
        <f t="shared" si="4"/>
        <v>338757.49999999988</v>
      </c>
    </row>
    <row r="17" spans="1:15" x14ac:dyDescent="0.25">
      <c r="A17" s="61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2">
        <f t="shared" si="4"/>
        <v>345279.4</v>
      </c>
    </row>
    <row r="18" spans="1:15" x14ac:dyDescent="0.25">
      <c r="A18" s="61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2">
        <f t="shared" si="4"/>
        <v>343600.39999999997</v>
      </c>
    </row>
    <row r="19" spans="1:15" x14ac:dyDescent="0.25">
      <c r="A19" s="61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2">
        <f t="shared" si="4"/>
        <v>335764.8</v>
      </c>
    </row>
    <row r="20" spans="1:15" x14ac:dyDescent="0.25">
      <c r="A20" s="61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2">
        <f t="shared" si="4"/>
        <v>327000.10000000003</v>
      </c>
    </row>
    <row r="21" spans="1:15" x14ac:dyDescent="0.25">
      <c r="A21" s="61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2">
        <f t="shared" si="4"/>
        <v>329279.90000000002</v>
      </c>
    </row>
    <row r="22" spans="1:15" x14ac:dyDescent="0.25">
      <c r="A22" s="61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2">
        <f t="shared" si="4"/>
        <v>331192</v>
      </c>
    </row>
    <row r="23" spans="1:15" x14ac:dyDescent="0.25">
      <c r="A23" s="61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2">
        <f t="shared" si="4"/>
        <v>331183.70000000007</v>
      </c>
    </row>
    <row r="24" spans="1:15" x14ac:dyDescent="0.25">
      <c r="A24" s="61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2">
        <f t="shared" si="4"/>
        <v>336942</v>
      </c>
    </row>
    <row r="25" spans="1:15" x14ac:dyDescent="0.25">
      <c r="A25" s="61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2">
        <f t="shared" si="4"/>
        <v>348948.6</v>
      </c>
    </row>
    <row r="26" spans="1:15" x14ac:dyDescent="0.25">
      <c r="A26" s="61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2">
        <f t="shared" si="4"/>
        <v>357748.1</v>
      </c>
    </row>
    <row r="27" spans="1:15" x14ac:dyDescent="0.25">
      <c r="A27" s="61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2">
        <f t="shared" si="4"/>
        <v>364313.7</v>
      </c>
    </row>
    <row r="28" spans="1:15" x14ac:dyDescent="0.25">
      <c r="A28" s="61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2">
        <f t="shared" si="4"/>
        <v>370458.2</v>
      </c>
    </row>
    <row r="29" spans="1:15" x14ac:dyDescent="0.25">
      <c r="A29" s="61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2">
        <f t="shared" si="4"/>
        <v>376266.2</v>
      </c>
    </row>
    <row r="30" spans="1:15" x14ac:dyDescent="0.25">
      <c r="A30" s="61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2">
        <f t="shared" si="4"/>
        <v>389815.7</v>
      </c>
    </row>
    <row r="31" spans="1:15" x14ac:dyDescent="0.25">
      <c r="A31" s="61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2">
        <f t="shared" si="4"/>
        <v>385644.7</v>
      </c>
    </row>
    <row r="32" spans="1:15" x14ac:dyDescent="0.25">
      <c r="A32" s="61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2">
        <f t="shared" si="4"/>
        <v>383471.80000000005</v>
      </c>
    </row>
    <row r="33" spans="1:15" x14ac:dyDescent="0.25">
      <c r="A33" s="61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2">
        <f t="shared" si="4"/>
        <v>390364.99999999994</v>
      </c>
    </row>
    <row r="34" spans="1:15" x14ac:dyDescent="0.25">
      <c r="A34" s="61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2">
        <f t="shared" si="4"/>
        <v>403447.60000000009</v>
      </c>
    </row>
    <row r="35" spans="1:15" x14ac:dyDescent="0.25">
      <c r="A35" s="61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2">
        <f t="shared" si="4"/>
        <v>358141.8</v>
      </c>
    </row>
    <row r="36" spans="1:15" x14ac:dyDescent="0.25">
      <c r="A36" s="61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2">
        <f t="shared" si="4"/>
        <v>419179.29999999993</v>
      </c>
    </row>
    <row r="37" spans="1:15" x14ac:dyDescent="0.25">
      <c r="A37" s="61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2">
        <f t="shared" si="4"/>
        <v>442604.19999999995</v>
      </c>
    </row>
    <row r="38" spans="1:15" x14ac:dyDescent="0.25">
      <c r="A38" s="61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2">
        <f t="shared" si="4"/>
        <v>461820.49999999994</v>
      </c>
    </row>
    <row r="39" spans="1:15" x14ac:dyDescent="0.25">
      <c r="A39" s="61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2">
        <f t="shared" si="4"/>
        <v>474875.9</v>
      </c>
    </row>
    <row r="40" spans="1:15" x14ac:dyDescent="0.25">
      <c r="A40" s="61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2">
        <f t="shared" si="4"/>
        <v>486279.99999999994</v>
      </c>
    </row>
    <row r="41" spans="1:15" x14ac:dyDescent="0.25">
      <c r="A41" s="61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2">
        <f t="shared" si="4"/>
        <v>498741</v>
      </c>
    </row>
    <row r="42" spans="1:15" x14ac:dyDescent="0.25">
      <c r="A42" s="61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2">
        <f t="shared" si="4"/>
        <v>496194.60000000009</v>
      </c>
    </row>
    <row r="43" spans="1:15" x14ac:dyDescent="0.25">
      <c r="A43" s="61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2">
        <f t="shared" si="4"/>
        <v>543913.4</v>
      </c>
    </row>
    <row r="44" spans="1:15" x14ac:dyDescent="0.25">
      <c r="A44" s="61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2">
        <f t="shared" ref="O44:O71" si="6">SUM(M44:N44)</f>
        <v>537614.18333333323</v>
      </c>
    </row>
    <row r="45" spans="1:15" x14ac:dyDescent="0.25">
      <c r="A45" s="61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2">
        <f t="shared" si="6"/>
        <v>552176.16666666663</v>
      </c>
    </row>
    <row r="46" spans="1:15" x14ac:dyDescent="0.25">
      <c r="A46" s="61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2">
        <f t="shared" si="6"/>
        <v>566598.75</v>
      </c>
    </row>
    <row r="47" spans="1:15" x14ac:dyDescent="0.25">
      <c r="A47" s="61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2">
        <f t="shared" si="6"/>
        <v>579183.43333333335</v>
      </c>
    </row>
    <row r="48" spans="1:15" x14ac:dyDescent="0.25">
      <c r="A48" s="61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2">
        <f t="shared" si="6"/>
        <v>588952.6166666667</v>
      </c>
    </row>
    <row r="49" spans="1:15" x14ac:dyDescent="0.25">
      <c r="A49" s="61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2">
        <f t="shared" si="6"/>
        <v>615902.50000000012</v>
      </c>
    </row>
    <row r="50" spans="1:15" x14ac:dyDescent="0.25">
      <c r="A50" s="61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2">
        <f t="shared" si="6"/>
        <v>643698.69999999995</v>
      </c>
    </row>
    <row r="51" spans="1:15" x14ac:dyDescent="0.25">
      <c r="A51" s="61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2">
        <f t="shared" si="6"/>
        <v>657368.90000000014</v>
      </c>
    </row>
    <row r="52" spans="1:15" x14ac:dyDescent="0.25">
      <c r="A52" s="61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2">
        <f t="shared" si="6"/>
        <v>664705.50000000012</v>
      </c>
    </row>
    <row r="53" spans="1:15" x14ac:dyDescent="0.25">
      <c r="A53" s="61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2">
        <f t="shared" si="6"/>
        <v>686268.79999999993</v>
      </c>
    </row>
    <row r="54" spans="1:15" x14ac:dyDescent="0.25">
      <c r="A54" s="61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2">
        <f t="shared" si="6"/>
        <v>693653.5</v>
      </c>
    </row>
    <row r="55" spans="1:15" x14ac:dyDescent="0.25">
      <c r="A55" s="61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2">
        <f t="shared" si="6"/>
        <v>691771.4</v>
      </c>
    </row>
    <row r="56" spans="1:15" x14ac:dyDescent="0.25">
      <c r="A56" s="61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2">
        <f t="shared" si="6"/>
        <v>690594.94166666665</v>
      </c>
    </row>
    <row r="57" spans="1:15" x14ac:dyDescent="0.25">
      <c r="A57" s="61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2">
        <f t="shared" si="6"/>
        <v>692298.68333333335</v>
      </c>
    </row>
    <row r="58" spans="1:15" x14ac:dyDescent="0.25">
      <c r="A58" s="61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2">
        <f t="shared" si="6"/>
        <v>706935.42500000005</v>
      </c>
    </row>
    <row r="59" spans="1:15" x14ac:dyDescent="0.25">
      <c r="A59" s="61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2">
        <f t="shared" si="6"/>
        <v>712376.96666666667</v>
      </c>
    </row>
    <row r="60" spans="1:15" x14ac:dyDescent="0.25">
      <c r="A60" s="61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2">
        <f t="shared" si="6"/>
        <v>745583.50833333319</v>
      </c>
    </row>
    <row r="61" spans="1:15" x14ac:dyDescent="0.25">
      <c r="A61" s="61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2">
        <f t="shared" si="6"/>
        <v>764923.45000000007</v>
      </c>
    </row>
    <row r="62" spans="1:15" x14ac:dyDescent="0.25">
      <c r="A62" s="61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2">
        <f t="shared" si="6"/>
        <v>765843.67499999993</v>
      </c>
    </row>
    <row r="63" spans="1:15" x14ac:dyDescent="0.25">
      <c r="A63" s="61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2">
        <f t="shared" si="6"/>
        <v>793510.40000000002</v>
      </c>
    </row>
    <row r="64" spans="1:15" x14ac:dyDescent="0.25">
      <c r="A64" s="61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2">
        <f t="shared" si="6"/>
        <v>788870.82499999995</v>
      </c>
    </row>
    <row r="65" spans="1:15" x14ac:dyDescent="0.25">
      <c r="A65" s="61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2">
        <f t="shared" si="6"/>
        <v>791181.35</v>
      </c>
    </row>
    <row r="66" spans="1:15" x14ac:dyDescent="0.25">
      <c r="A66" s="61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2">
        <f t="shared" si="6"/>
        <v>788843.77499999991</v>
      </c>
    </row>
    <row r="67" spans="1:15" x14ac:dyDescent="0.25">
      <c r="A67" s="61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2">
        <f t="shared" si="6"/>
        <v>778354.20000000007</v>
      </c>
    </row>
    <row r="68" spans="1:15" x14ac:dyDescent="0.25">
      <c r="A68" s="61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2">
        <f t="shared" si="6"/>
        <v>786672.72500000009</v>
      </c>
    </row>
    <row r="69" spans="1:15" x14ac:dyDescent="0.25">
      <c r="A69" s="61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2">
        <f t="shared" si="6"/>
        <v>788024.65000000014</v>
      </c>
    </row>
    <row r="70" spans="1:15" x14ac:dyDescent="0.25">
      <c r="A70" s="61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2">
        <f t="shared" si="6"/>
        <v>803775.87499999988</v>
      </c>
    </row>
    <row r="71" spans="1:15" x14ac:dyDescent="0.25">
      <c r="A71" s="61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2">
        <f t="shared" si="6"/>
        <v>815523.6</v>
      </c>
    </row>
    <row r="72" spans="1:15" x14ac:dyDescent="0.25">
      <c r="A72" s="61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2">
        <f t="shared" ref="O72:O164" si="11">SUM(M72:N72)</f>
        <v>820553.22500000009</v>
      </c>
    </row>
    <row r="73" spans="1:15" x14ac:dyDescent="0.25">
      <c r="A73" s="61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2">
        <f t="shared" si="11"/>
        <v>828191.35000000009</v>
      </c>
    </row>
    <row r="74" spans="1:15" x14ac:dyDescent="0.25">
      <c r="A74" s="61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2">
        <f t="shared" si="11"/>
        <v>837836.70833333349</v>
      </c>
    </row>
    <row r="75" spans="1:15" x14ac:dyDescent="0.25">
      <c r="A75" s="61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2">
        <f t="shared" si="11"/>
        <v>840552.16666666674</v>
      </c>
    </row>
    <row r="76" spans="1:15" x14ac:dyDescent="0.25">
      <c r="A76" s="61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2">
        <f t="shared" si="11"/>
        <v>867852.22499999998</v>
      </c>
    </row>
    <row r="77" spans="1:15" x14ac:dyDescent="0.25">
      <c r="A77" s="61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2">
        <f t="shared" si="11"/>
        <v>857877.28333333321</v>
      </c>
    </row>
    <row r="78" spans="1:15" x14ac:dyDescent="0.25">
      <c r="A78" s="61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2">
        <f t="shared" si="11"/>
        <v>855416.24166666681</v>
      </c>
    </row>
    <row r="79" spans="1:15" x14ac:dyDescent="0.25">
      <c r="A79" s="61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2">
        <f t="shared" si="11"/>
        <v>864951.50000000023</v>
      </c>
    </row>
    <row r="80" spans="1:15" x14ac:dyDescent="0.25">
      <c r="A80" s="61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2">
        <f t="shared" si="11"/>
        <v>865791.95833333326</v>
      </c>
    </row>
    <row r="81" spans="1:15" x14ac:dyDescent="0.25">
      <c r="A81" s="61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2">
        <f t="shared" si="11"/>
        <v>877647.0166666666</v>
      </c>
    </row>
    <row r="82" spans="1:15" x14ac:dyDescent="0.25">
      <c r="A82" s="61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2">
        <f t="shared" si="11"/>
        <v>873424.57499999995</v>
      </c>
    </row>
    <row r="83" spans="1:15" x14ac:dyDescent="0.25">
      <c r="A83" s="61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2">
        <f t="shared" si="11"/>
        <v>870259.83333333326</v>
      </c>
    </row>
    <row r="84" spans="1:15" x14ac:dyDescent="0.25">
      <c r="A84" s="61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2">
        <f t="shared" si="11"/>
        <v>876575.69166666665</v>
      </c>
    </row>
    <row r="85" spans="1:15" x14ac:dyDescent="0.25">
      <c r="A85" s="61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2">
        <f t="shared" si="11"/>
        <v>902738.94999999984</v>
      </c>
    </row>
    <row r="86" spans="1:15" x14ac:dyDescent="0.25">
      <c r="A86" s="61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2">
        <f t="shared" si="11"/>
        <v>894652.29166666663</v>
      </c>
    </row>
    <row r="87" spans="1:15" x14ac:dyDescent="0.25">
      <c r="A87" s="61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2">
        <f t="shared" si="11"/>
        <v>952257.5777777778</v>
      </c>
    </row>
    <row r="88" spans="1:15" x14ac:dyDescent="0.25">
      <c r="A88" s="61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2">
        <f t="shared" si="11"/>
        <v>925480.5861111111</v>
      </c>
    </row>
    <row r="89" spans="1:15" x14ac:dyDescent="0.25">
      <c r="A89" s="61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2">
        <f t="shared" si="11"/>
        <v>934387.14259259251</v>
      </c>
    </row>
    <row r="90" spans="1:15" x14ac:dyDescent="0.25">
      <c r="A90" s="61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2">
        <f t="shared" si="11"/>
        <v>955320.36450617295</v>
      </c>
    </row>
    <row r="91" spans="1:15" x14ac:dyDescent="0.25">
      <c r="A91" s="61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2">
        <f t="shared" si="11"/>
        <v>960101.6</v>
      </c>
    </row>
    <row r="92" spans="1:15" x14ac:dyDescent="0.25">
      <c r="A92" s="61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2">
        <f t="shared" si="11"/>
        <v>942340.99999999988</v>
      </c>
    </row>
    <row r="93" spans="1:15" x14ac:dyDescent="0.25">
      <c r="A93" s="61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2">
        <f t="shared" si="11"/>
        <v>926612.39999999991</v>
      </c>
    </row>
    <row r="94" spans="1:15" x14ac:dyDescent="0.25">
      <c r="A94" s="61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2">
        <f t="shared" si="11"/>
        <v>940331.29999999993</v>
      </c>
    </row>
    <row r="95" spans="1:15" x14ac:dyDescent="0.25">
      <c r="A95" s="61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2">
        <f t="shared" si="11"/>
        <v>943635.8</v>
      </c>
    </row>
    <row r="96" spans="1:15" x14ac:dyDescent="0.25">
      <c r="A96" s="61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2">
        <f t="shared" si="11"/>
        <v>943879.2</v>
      </c>
    </row>
    <row r="97" spans="1:15" x14ac:dyDescent="0.25">
      <c r="A97" s="61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2">
        <f t="shared" si="11"/>
        <v>962086.40000000002</v>
      </c>
    </row>
    <row r="98" spans="1:15" x14ac:dyDescent="0.25">
      <c r="A98" s="61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2">
        <f t="shared" si="11"/>
        <v>973780.08333333326</v>
      </c>
    </row>
    <row r="99" spans="1:15" x14ac:dyDescent="0.25">
      <c r="A99" s="61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2">
        <f t="shared" si="11"/>
        <v>962696</v>
      </c>
    </row>
    <row r="100" spans="1:15" x14ac:dyDescent="0.25">
      <c r="A100" s="61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2">
        <f t="shared" si="11"/>
        <v>936943.28333333333</v>
      </c>
    </row>
    <row r="101" spans="1:15" x14ac:dyDescent="0.25">
      <c r="A101" s="61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2">
        <f t="shared" si="11"/>
        <v>943409.44444444461</v>
      </c>
    </row>
    <row r="102" spans="1:15" x14ac:dyDescent="0.25">
      <c r="A102" s="61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2">
        <f t="shared" si="11"/>
        <v>934796.95740740746</v>
      </c>
    </row>
    <row r="103" spans="1:15" x14ac:dyDescent="0.25">
      <c r="A103" s="61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2">
        <f t="shared" si="11"/>
        <v>960717.6</v>
      </c>
    </row>
    <row r="104" spans="1:15" x14ac:dyDescent="0.25">
      <c r="A104" s="61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2">
        <f t="shared" si="11"/>
        <v>974684.40833333321</v>
      </c>
    </row>
    <row r="105" spans="1:15" x14ac:dyDescent="0.25">
      <c r="A105" s="61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2">
        <f t="shared" si="11"/>
        <v>969685.41666666674</v>
      </c>
    </row>
    <row r="106" spans="1:15" x14ac:dyDescent="0.25">
      <c r="A106" s="61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65419.9</v>
      </c>
      <c r="O106" s="62">
        <f t="shared" si="11"/>
        <v>962718.52500000002</v>
      </c>
    </row>
    <row r="107" spans="1:15" x14ac:dyDescent="0.25">
      <c r="A107" s="61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3">
        <f t="shared" si="11"/>
        <v>973309.33333333349</v>
      </c>
    </row>
    <row r="108" spans="1:15" x14ac:dyDescent="0.25">
      <c r="A108" s="61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3">
        <f t="shared" si="11"/>
        <v>991227.94166666665</v>
      </c>
    </row>
    <row r="109" spans="1:15" x14ac:dyDescent="0.25">
      <c r="A109" s="61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3">
        <f t="shared" si="11"/>
        <v>1041334.65</v>
      </c>
    </row>
    <row r="110" spans="1:15" x14ac:dyDescent="0.25">
      <c r="A110" s="61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3">
        <f t="shared" si="11"/>
        <v>1030503.4583333334</v>
      </c>
    </row>
    <row r="111" spans="1:15" x14ac:dyDescent="0.25">
      <c r="A111" s="61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3">
        <f t="shared" si="11"/>
        <v>1052944.0666666667</v>
      </c>
    </row>
    <row r="112" spans="1:15" x14ac:dyDescent="0.25">
      <c r="A112" s="61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3">
        <f t="shared" si="11"/>
        <v>1023535.5750000001</v>
      </c>
    </row>
    <row r="113" spans="1:15" x14ac:dyDescent="0.25">
      <c r="A113" s="61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3">
        <f t="shared" si="11"/>
        <v>1016068.1833333333</v>
      </c>
    </row>
    <row r="114" spans="1:15" x14ac:dyDescent="0.25">
      <c r="A114" s="61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3">
        <f t="shared" si="11"/>
        <v>1010284.3027777778</v>
      </c>
    </row>
    <row r="115" spans="1:15" x14ac:dyDescent="0.25">
      <c r="A115" s="61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3">
        <f t="shared" si="11"/>
        <v>1011639.5000000001</v>
      </c>
    </row>
    <row r="116" spans="1:15" x14ac:dyDescent="0.25">
      <c r="A116" s="61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3">
        <f t="shared" si="11"/>
        <v>1004010.6666666666</v>
      </c>
    </row>
    <row r="117" spans="1:15" x14ac:dyDescent="0.25">
      <c r="A117" s="61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3">
        <f t="shared" si="11"/>
        <v>953682.93333333323</v>
      </c>
    </row>
    <row r="118" spans="1:15" x14ac:dyDescent="0.25">
      <c r="A118" s="61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3">
        <f t="shared" si="11"/>
        <v>965850.6</v>
      </c>
    </row>
    <row r="119" spans="1:15" x14ac:dyDescent="0.25">
      <c r="A119" s="61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63506.9</v>
      </c>
      <c r="O119" s="63">
        <f t="shared" si="11"/>
        <v>951187.3333333336</v>
      </c>
    </row>
    <row r="120" spans="1:15" x14ac:dyDescent="0.25">
      <c r="A120" s="61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2" si="12">SUM(J120:K120)</f>
        <v>125267.5</v>
      </c>
      <c r="M120" s="2">
        <f t="shared" si="10"/>
        <v>903818.96666666656</v>
      </c>
      <c r="N120" s="9">
        <v>47311.9</v>
      </c>
      <c r="O120" s="63">
        <f t="shared" si="11"/>
        <v>951130.86666666658</v>
      </c>
    </row>
    <row r="121" spans="1:15" x14ac:dyDescent="0.25">
      <c r="A121" s="61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40951.800000000003</v>
      </c>
      <c r="O121" s="63">
        <f t="shared" si="11"/>
        <v>990390</v>
      </c>
    </row>
    <row r="122" spans="1:15" x14ac:dyDescent="0.25">
      <c r="A122" s="61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3">
        <f t="shared" si="11"/>
        <v>1052618.4333333333</v>
      </c>
    </row>
    <row r="123" spans="1:15" x14ac:dyDescent="0.25">
      <c r="A123" s="61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3">
        <f t="shared" si="11"/>
        <v>1070013.3666666667</v>
      </c>
    </row>
    <row r="124" spans="1:15" x14ac:dyDescent="0.25">
      <c r="A124" s="61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3">
        <f t="shared" si="11"/>
        <v>1086697.0999999999</v>
      </c>
    </row>
    <row r="125" spans="1:15" x14ac:dyDescent="0.25">
      <c r="A125" s="61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2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3">
        <f t="shared" si="11"/>
        <v>1102406.2</v>
      </c>
    </row>
    <row r="126" spans="1:15" x14ac:dyDescent="0.25">
      <c r="A126" s="61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3">
        <f t="shared" si="11"/>
        <v>1110624.6000000001</v>
      </c>
    </row>
    <row r="127" spans="1:15" x14ac:dyDescent="0.25">
      <c r="A127" s="61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73032.300000000017</v>
      </c>
      <c r="O127" s="63">
        <f t="shared" si="11"/>
        <v>1050375.8</v>
      </c>
    </row>
    <row r="128" spans="1:15" x14ac:dyDescent="0.25">
      <c r="A128" s="61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3">
        <f t="shared" si="11"/>
        <v>1030662.6666666667</v>
      </c>
    </row>
    <row r="129" spans="1:15" x14ac:dyDescent="0.25">
      <c r="A129" s="61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76255.400000000009</v>
      </c>
      <c r="O129" s="63">
        <f t="shared" si="11"/>
        <v>1076496.4333333336</v>
      </c>
    </row>
    <row r="130" spans="1:15" x14ac:dyDescent="0.25">
      <c r="A130" s="61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3">
        <f t="shared" si="11"/>
        <v>1077015.8999999999</v>
      </c>
    </row>
    <row r="131" spans="1:15" x14ac:dyDescent="0.25">
      <c r="A131" s="61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3">
        <f t="shared" si="11"/>
        <v>1085444.2666666666</v>
      </c>
    </row>
    <row r="132" spans="1:15" x14ac:dyDescent="0.25">
      <c r="A132" s="61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97161.300000000017</v>
      </c>
      <c r="O132" s="63">
        <f t="shared" si="11"/>
        <v>1102347.8333333333</v>
      </c>
    </row>
    <row r="133" spans="1:15" x14ac:dyDescent="0.25">
      <c r="A133" s="61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78832.800000000003</v>
      </c>
      <c r="O133" s="63">
        <f t="shared" si="11"/>
        <v>1139688.8</v>
      </c>
    </row>
    <row r="134" spans="1:15" x14ac:dyDescent="0.25">
      <c r="A134" s="61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3">
        <f t="shared" si="11"/>
        <v>1179760.1000000001</v>
      </c>
    </row>
    <row r="135" spans="1:15" x14ac:dyDescent="0.25">
      <c r="A135" s="61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3">
        <f t="shared" si="11"/>
        <v>1204036.8999999999</v>
      </c>
    </row>
    <row r="136" spans="1:15" x14ac:dyDescent="0.25">
      <c r="A136" s="61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3">
        <f t="shared" si="11"/>
        <v>1212624.0999999999</v>
      </c>
    </row>
    <row r="137" spans="1:15" x14ac:dyDescent="0.25">
      <c r="A137" s="61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3">
        <f t="shared" si="11"/>
        <v>1243239.9333333336</v>
      </c>
    </row>
    <row r="138" spans="1:15" x14ac:dyDescent="0.25">
      <c r="A138" s="61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3">
        <f t="shared" si="11"/>
        <v>1250728.0666666669</v>
      </c>
    </row>
    <row r="139" spans="1:15" x14ac:dyDescent="0.25">
      <c r="A139" s="61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88540.800000000003</v>
      </c>
      <c r="O139" s="63">
        <f t="shared" si="11"/>
        <v>1225459.3</v>
      </c>
    </row>
    <row r="140" spans="1:15" x14ac:dyDescent="0.25">
      <c r="A140" s="61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3">
        <f t="shared" si="11"/>
        <v>1218829.0333333334</v>
      </c>
    </row>
    <row r="141" spans="1:15" x14ac:dyDescent="0.25">
      <c r="A141" s="61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3">
        <f t="shared" si="11"/>
        <v>1233743.8666666667</v>
      </c>
    </row>
    <row r="142" spans="1:15" x14ac:dyDescent="0.25">
      <c r="A142" s="61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3">
        <f t="shared" si="11"/>
        <v>1254034.7000000002</v>
      </c>
    </row>
    <row r="143" spans="1:15" x14ac:dyDescent="0.25">
      <c r="A143" s="61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3">
        <f t="shared" si="11"/>
        <v>1254057.9000000004</v>
      </c>
    </row>
    <row r="144" spans="1:15" x14ac:dyDescent="0.25">
      <c r="A144" s="61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3">
        <f t="shared" si="11"/>
        <v>1282832.1000000001</v>
      </c>
    </row>
    <row r="145" spans="1:15" x14ac:dyDescent="0.25">
      <c r="A145" s="61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</v>
      </c>
      <c r="O145" s="63">
        <f t="shared" si="11"/>
        <v>1316318.9000000001</v>
      </c>
    </row>
    <row r="146" spans="1:15" x14ac:dyDescent="0.25">
      <c r="A146" s="61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3">
        <f t="shared" si="11"/>
        <v>1358623.8333333333</v>
      </c>
    </row>
    <row r="147" spans="1:15" x14ac:dyDescent="0.25">
      <c r="A147" s="61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3">
        <f t="shared" si="11"/>
        <v>1367996.4666666663</v>
      </c>
    </row>
    <row r="148" spans="1:15" x14ac:dyDescent="0.25">
      <c r="A148" s="61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3">
        <f t="shared" si="11"/>
        <v>1416370.7</v>
      </c>
    </row>
    <row r="149" spans="1:15" x14ac:dyDescent="0.25">
      <c r="A149" s="61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114296.30000000002</v>
      </c>
      <c r="O149" s="63">
        <f t="shared" si="11"/>
        <v>1433045.9666666666</v>
      </c>
    </row>
    <row r="150" spans="1:15" x14ac:dyDescent="0.25">
      <c r="A150" s="61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110751.20000000001</v>
      </c>
      <c r="O150" s="63">
        <f t="shared" si="11"/>
        <v>1451278.9333333333</v>
      </c>
    </row>
    <row r="151" spans="1:15" x14ac:dyDescent="0.25">
      <c r="A151" s="61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3">
        <f t="shared" si="11"/>
        <v>1431762.7</v>
      </c>
    </row>
    <row r="152" spans="1:15" x14ac:dyDescent="0.25">
      <c r="A152" s="61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82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3">
        <f t="shared" si="11"/>
        <v>1456066.2666666666</v>
      </c>
    </row>
    <row r="153" spans="1:15" x14ac:dyDescent="0.25">
      <c r="A153" s="61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3">
        <f t="shared" si="11"/>
        <v>1449382.5333333332</v>
      </c>
    </row>
    <row r="154" spans="1:15" x14ac:dyDescent="0.25">
      <c r="A154" s="61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3">
        <f t="shared" si="11"/>
        <v>1488640.2999999998</v>
      </c>
    </row>
    <row r="155" spans="1:15" x14ac:dyDescent="0.25">
      <c r="A155" s="61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3">
        <f t="shared" si="11"/>
        <v>1498999.5</v>
      </c>
    </row>
    <row r="156" spans="1:15" x14ac:dyDescent="0.25">
      <c r="A156" s="61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3">
        <f t="shared" si="11"/>
        <v>1566945.5000000002</v>
      </c>
    </row>
    <row r="157" spans="1:15" x14ac:dyDescent="0.25">
      <c r="A157" s="61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112532.6</v>
      </c>
      <c r="O157" s="63">
        <f t="shared" si="11"/>
        <v>1568648.3</v>
      </c>
    </row>
    <row r="158" spans="1:15" x14ac:dyDescent="0.25">
      <c r="A158" s="61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3">
        <f t="shared" si="11"/>
        <v>1628534.2333333334</v>
      </c>
    </row>
    <row r="159" spans="1:15" x14ac:dyDescent="0.25">
      <c r="A159" s="61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3">
        <f t="shared" si="11"/>
        <v>1666663.6666666667</v>
      </c>
    </row>
    <row r="160" spans="1:15" x14ac:dyDescent="0.25">
      <c r="A160" s="61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3">
        <f t="shared" si="11"/>
        <v>1631160.9</v>
      </c>
    </row>
    <row r="161" spans="1:15" x14ac:dyDescent="0.25">
      <c r="A161" s="61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3">
        <f t="shared" si="11"/>
        <v>1644435.5</v>
      </c>
    </row>
    <row r="162" spans="1:15" x14ac:dyDescent="0.25">
      <c r="A162" s="61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123369.60000000001</v>
      </c>
      <c r="O162" s="63">
        <f t="shared" si="11"/>
        <v>1698158.2</v>
      </c>
    </row>
    <row r="163" spans="1:15" x14ac:dyDescent="0.25">
      <c r="A163" s="61">
        <v>44196</v>
      </c>
      <c r="B163" s="5">
        <v>136464</v>
      </c>
      <c r="C163" s="9">
        <v>1920</v>
      </c>
      <c r="D163" s="9">
        <v>5028.3</v>
      </c>
      <c r="E163" s="9">
        <v>829925</v>
      </c>
      <c r="F163" s="3">
        <f t="shared" si="13"/>
        <v>973337.3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1604203.4</v>
      </c>
      <c r="N163" s="9">
        <v>121283.90000000001</v>
      </c>
      <c r="O163" s="63">
        <f t="shared" si="11"/>
        <v>1725487.2999999998</v>
      </c>
    </row>
    <row r="164" spans="1:15" x14ac:dyDescent="0.25">
      <c r="A164" s="61">
        <v>44227</v>
      </c>
      <c r="B164" s="5">
        <v>141444.4</v>
      </c>
      <c r="C164" s="9">
        <v>593</v>
      </c>
      <c r="D164" s="9">
        <v>5626.5</v>
      </c>
      <c r="E164" s="9">
        <v>844572.40000000026</v>
      </c>
      <c r="F164" s="3">
        <f t="shared" si="13"/>
        <v>992236.30000000028</v>
      </c>
      <c r="G164" s="9">
        <v>28608.799999999999</v>
      </c>
      <c r="H164" s="9">
        <v>307428.19999999995</v>
      </c>
      <c r="I164" s="9">
        <f t="shared" si="14"/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1633727.8000000003</v>
      </c>
      <c r="N164" s="9">
        <v>130342.59999999999</v>
      </c>
      <c r="O164" s="63">
        <f t="shared" si="11"/>
        <v>1764070.4000000004</v>
      </c>
    </row>
    <row r="165" spans="1:15" x14ac:dyDescent="0.25">
      <c r="A165" s="61">
        <v>44255</v>
      </c>
      <c r="B165" s="5">
        <v>140636.70000000001</v>
      </c>
      <c r="C165" s="9">
        <v>0</v>
      </c>
      <c r="D165" s="9">
        <v>5499.9</v>
      </c>
      <c r="E165" s="9">
        <v>860183.5</v>
      </c>
      <c r="F165" s="3">
        <f t="shared" si="13"/>
        <v>1006320.1</v>
      </c>
      <c r="G165" s="9">
        <v>28189</v>
      </c>
      <c r="H165" s="9">
        <v>316061</v>
      </c>
      <c r="I165" s="9">
        <f t="shared" si="14"/>
        <v>344250</v>
      </c>
      <c r="J165" s="9">
        <v>191730.19999999998</v>
      </c>
      <c r="K165" s="9">
        <v>129663.8</v>
      </c>
      <c r="L165" s="9">
        <f t="shared" si="12"/>
        <v>321394</v>
      </c>
      <c r="M165" s="2">
        <f t="shared" ref="M165:M219" si="15">SUM(F165,I165,L165)</f>
        <v>1671964.1</v>
      </c>
      <c r="N165" s="9">
        <v>147393.70000000001</v>
      </c>
      <c r="O165" s="63">
        <f t="shared" ref="O165:O198" si="16">SUM(M165:N165)</f>
        <v>1819357.8</v>
      </c>
    </row>
    <row r="166" spans="1:15" x14ac:dyDescent="0.25">
      <c r="A166" s="61">
        <v>44286</v>
      </c>
      <c r="B166" s="5">
        <v>141706.39999999997</v>
      </c>
      <c r="C166" s="9">
        <v>0</v>
      </c>
      <c r="D166" s="9">
        <v>5796.6</v>
      </c>
      <c r="E166" s="9">
        <v>893555.99999999988</v>
      </c>
      <c r="F166" s="3">
        <f t="shared" si="13"/>
        <v>1041058.9999999999</v>
      </c>
      <c r="G166" s="9">
        <v>29800.600000000002</v>
      </c>
      <c r="H166" s="9">
        <v>325606.7</v>
      </c>
      <c r="I166" s="9">
        <f t="shared" si="14"/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si="15"/>
        <v>1728590.1999999997</v>
      </c>
      <c r="N166" s="9">
        <v>187676.7</v>
      </c>
      <c r="O166" s="63">
        <f t="shared" si="16"/>
        <v>1916266.8999999997</v>
      </c>
    </row>
    <row r="167" spans="1:15" x14ac:dyDescent="0.25">
      <c r="A167" s="61">
        <v>44316</v>
      </c>
      <c r="B167" s="5">
        <v>137155.4</v>
      </c>
      <c r="C167" s="9">
        <v>0</v>
      </c>
      <c r="D167" s="9">
        <v>4930.7</v>
      </c>
      <c r="E167" s="9">
        <v>919783.26666666649</v>
      </c>
      <c r="F167" s="3">
        <f t="shared" si="13"/>
        <v>1061869.3666666665</v>
      </c>
      <c r="G167" s="9">
        <v>30437.599999999999</v>
      </c>
      <c r="H167" s="9">
        <v>328622.59999999992</v>
      </c>
      <c r="I167" s="9">
        <f t="shared" si="14"/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1757521.0666666664</v>
      </c>
      <c r="N167" s="9">
        <v>167868.79999999999</v>
      </c>
      <c r="O167" s="63">
        <f t="shared" si="16"/>
        <v>1925389.8666666665</v>
      </c>
    </row>
    <row r="168" spans="1:15" x14ac:dyDescent="0.25">
      <c r="A168" s="61">
        <v>44347</v>
      </c>
      <c r="B168" s="5">
        <v>145782.79999999999</v>
      </c>
      <c r="C168" s="9">
        <v>325</v>
      </c>
      <c r="D168" s="9">
        <v>5504.7</v>
      </c>
      <c r="E168" s="9">
        <v>942676.93333333347</v>
      </c>
      <c r="F168" s="3">
        <f t="shared" si="13"/>
        <v>1094289.4333333336</v>
      </c>
      <c r="G168" s="9">
        <v>17405.399999999998</v>
      </c>
      <c r="H168" s="9">
        <v>339640.1</v>
      </c>
      <c r="I168" s="9">
        <f t="shared" si="14"/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1840542.8333333335</v>
      </c>
      <c r="N168" s="9">
        <v>153101.79999999999</v>
      </c>
      <c r="O168" s="63">
        <f t="shared" si="16"/>
        <v>1993644.6333333335</v>
      </c>
    </row>
    <row r="169" spans="1:15" x14ac:dyDescent="0.25">
      <c r="A169" s="61">
        <v>44377</v>
      </c>
      <c r="B169" s="5">
        <v>151246.6</v>
      </c>
      <c r="C169" s="9">
        <v>325</v>
      </c>
      <c r="D169" s="9">
        <v>4915.7</v>
      </c>
      <c r="E169" s="9">
        <v>968571.20000000007</v>
      </c>
      <c r="F169" s="3">
        <f t="shared" si="13"/>
        <v>1125058.5</v>
      </c>
      <c r="G169" s="9">
        <v>29936</v>
      </c>
      <c r="H169" s="9">
        <v>367275.99999999994</v>
      </c>
      <c r="I169" s="9">
        <f t="shared" si="14"/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1965865.6</v>
      </c>
      <c r="N169" s="9">
        <v>164772.6</v>
      </c>
      <c r="O169" s="63">
        <f t="shared" si="16"/>
        <v>2130638.2000000002</v>
      </c>
    </row>
    <row r="170" spans="1:15" x14ac:dyDescent="0.25">
      <c r="A170" s="61" t="s">
        <v>54</v>
      </c>
      <c r="B170" s="5">
        <v>158407.5</v>
      </c>
      <c r="C170" s="9">
        <v>40327</v>
      </c>
      <c r="D170" s="9">
        <v>3357.2</v>
      </c>
      <c r="E170" s="9">
        <v>955925.53333333344</v>
      </c>
      <c r="F170" s="3">
        <f t="shared" si="13"/>
        <v>1158017.2333333334</v>
      </c>
      <c r="G170" s="9">
        <v>30823.200000000001</v>
      </c>
      <c r="H170" s="9">
        <v>358222.8</v>
      </c>
      <c r="I170" s="9">
        <f t="shared" si="14"/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2031746.5333333334</v>
      </c>
      <c r="N170" s="9">
        <v>174547.89999999997</v>
      </c>
      <c r="O170" s="63">
        <f t="shared" si="16"/>
        <v>2206294.4333333336</v>
      </c>
    </row>
    <row r="171" spans="1:15" x14ac:dyDescent="0.25">
      <c r="A171" s="61" t="s">
        <v>55</v>
      </c>
      <c r="B171" s="5">
        <v>149005.09999999998</v>
      </c>
      <c r="C171" s="9">
        <v>42081.9</v>
      </c>
      <c r="D171" s="9">
        <v>2635.2</v>
      </c>
      <c r="E171" s="9">
        <v>992080.66666666674</v>
      </c>
      <c r="F171" s="3">
        <f t="shared" si="13"/>
        <v>1185802.8666666667</v>
      </c>
      <c r="G171" s="9">
        <v>33389.5</v>
      </c>
      <c r="H171" s="9">
        <v>400122.89999999997</v>
      </c>
      <c r="I171" s="9">
        <f t="shared" si="14"/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2132356.7666666666</v>
      </c>
      <c r="N171" s="9">
        <v>168970.3</v>
      </c>
      <c r="O171" s="63">
        <f t="shared" si="16"/>
        <v>2301327.0666666664</v>
      </c>
    </row>
    <row r="172" spans="1:15" x14ac:dyDescent="0.25">
      <c r="A172" s="61" t="s">
        <v>56</v>
      </c>
      <c r="B172" s="5">
        <v>160875.39999999997</v>
      </c>
      <c r="C172" s="9">
        <v>42183.4</v>
      </c>
      <c r="D172" s="9">
        <v>1583.1999999999998</v>
      </c>
      <c r="E172" s="9">
        <v>1033505.2</v>
      </c>
      <c r="F172" s="3">
        <f t="shared" si="13"/>
        <v>1238147.2</v>
      </c>
      <c r="G172" s="9">
        <v>31381.000000000004</v>
      </c>
      <c r="H172" s="9">
        <v>409167.10000000003</v>
      </c>
      <c r="I172" s="9">
        <f t="shared" si="14"/>
        <v>440548.10000000003</v>
      </c>
      <c r="J172" s="9">
        <v>236737.9</v>
      </c>
      <c r="K172" s="9">
        <v>294289.09999999998</v>
      </c>
      <c r="L172" s="9">
        <f t="shared" si="12"/>
        <v>531027</v>
      </c>
      <c r="M172" s="2">
        <f t="shared" si="15"/>
        <v>2209722.2999999998</v>
      </c>
      <c r="N172" s="9">
        <v>165755.4</v>
      </c>
      <c r="O172" s="63">
        <f t="shared" si="16"/>
        <v>2375477.6999999997</v>
      </c>
    </row>
    <row r="173" spans="1:15" x14ac:dyDescent="0.25">
      <c r="A173" s="61" t="s">
        <v>57</v>
      </c>
      <c r="B173" s="5">
        <v>169660.09999999998</v>
      </c>
      <c r="C173" s="9">
        <v>48136.9</v>
      </c>
      <c r="D173" s="9">
        <v>1573.3</v>
      </c>
      <c r="E173" s="9">
        <v>1056211.5333333332</v>
      </c>
      <c r="F173" s="3">
        <f t="shared" si="13"/>
        <v>1275581.8333333333</v>
      </c>
      <c r="G173" s="9">
        <v>34444.400000000001</v>
      </c>
      <c r="H173" s="9">
        <v>428221.10000000003</v>
      </c>
      <c r="I173" s="9">
        <f t="shared" si="14"/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2289690.7333333334</v>
      </c>
      <c r="N173" s="9">
        <v>165603.19999999998</v>
      </c>
      <c r="O173" s="63">
        <f t="shared" si="16"/>
        <v>2455293.9333333336</v>
      </c>
    </row>
    <row r="174" spans="1:15" x14ac:dyDescent="0.25">
      <c r="A174" s="61" t="s">
        <v>58</v>
      </c>
      <c r="B174" s="5">
        <v>170532.19999999998</v>
      </c>
      <c r="C174" s="9">
        <v>41982.5</v>
      </c>
      <c r="D174" s="9">
        <v>21627.1</v>
      </c>
      <c r="E174" s="9">
        <v>1115225.1666666667</v>
      </c>
      <c r="F174" s="3">
        <f t="shared" si="13"/>
        <v>1349366.9666666668</v>
      </c>
      <c r="G174" s="9">
        <v>34112.299999999996</v>
      </c>
      <c r="H174" s="9">
        <v>413337.60000000003</v>
      </c>
      <c r="I174" s="9">
        <f t="shared" si="14"/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2380272.7666666666</v>
      </c>
      <c r="N174" s="9">
        <v>132924.70000000001</v>
      </c>
      <c r="O174" s="63">
        <f t="shared" si="16"/>
        <v>2513197.4666666668</v>
      </c>
    </row>
    <row r="175" spans="1:15" x14ac:dyDescent="0.25">
      <c r="A175" s="61" t="s">
        <v>59</v>
      </c>
      <c r="B175" s="5">
        <v>176290.40000000002</v>
      </c>
      <c r="C175" s="9">
        <v>42608</v>
      </c>
      <c r="D175" s="9">
        <v>11553.1</v>
      </c>
      <c r="E175" s="9">
        <v>1136285.2000000002</v>
      </c>
      <c r="F175" s="3">
        <f t="shared" si="13"/>
        <v>1366736.7000000002</v>
      </c>
      <c r="G175" s="9">
        <v>33752</v>
      </c>
      <c r="H175" s="9">
        <v>412886.59999999992</v>
      </c>
      <c r="I175" s="9">
        <f t="shared" si="14"/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2420572.2000000002</v>
      </c>
      <c r="N175" s="9">
        <v>149034.79999999999</v>
      </c>
      <c r="O175" s="63">
        <f t="shared" si="16"/>
        <v>2569607</v>
      </c>
    </row>
    <row r="176" spans="1:15" x14ac:dyDescent="0.25">
      <c r="A176" s="61" t="s">
        <v>60</v>
      </c>
      <c r="B176" s="5">
        <v>168403.8</v>
      </c>
      <c r="C176" s="9">
        <v>43018.6</v>
      </c>
      <c r="D176" s="9">
        <v>11542.800000000001</v>
      </c>
      <c r="E176" s="9">
        <v>1146023.6333333333</v>
      </c>
      <c r="F176" s="3">
        <f t="shared" si="13"/>
        <v>1368988.8333333333</v>
      </c>
      <c r="G176" s="9">
        <v>33521</v>
      </c>
      <c r="H176" s="9">
        <v>405078.10000000003</v>
      </c>
      <c r="I176" s="9">
        <f t="shared" si="14"/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2459346.4333333336</v>
      </c>
      <c r="N176" s="9">
        <v>132242.40000000002</v>
      </c>
      <c r="O176" s="63">
        <f t="shared" si="16"/>
        <v>2591588.8333333335</v>
      </c>
    </row>
    <row r="177" spans="1:15" x14ac:dyDescent="0.25">
      <c r="A177" s="61" t="s">
        <v>61</v>
      </c>
      <c r="B177" s="5">
        <v>169931.7</v>
      </c>
      <c r="C177" s="9">
        <v>43017.1</v>
      </c>
      <c r="D177" s="9">
        <v>11532.2</v>
      </c>
      <c r="E177" s="9">
        <v>1199259.2666666668</v>
      </c>
      <c r="F177" s="3">
        <f t="shared" si="13"/>
        <v>1423740.2666666668</v>
      </c>
      <c r="G177" s="9">
        <v>36390.900000000009</v>
      </c>
      <c r="H177" s="9">
        <v>415265.6</v>
      </c>
      <c r="I177" s="9">
        <f t="shared" si="14"/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2549373.3666666672</v>
      </c>
      <c r="N177" s="9">
        <v>136670.70000000001</v>
      </c>
      <c r="O177" s="63">
        <f t="shared" si="16"/>
        <v>2686044.0666666673</v>
      </c>
    </row>
    <row r="178" spans="1:15" x14ac:dyDescent="0.25">
      <c r="A178" s="61" t="s">
        <v>62</v>
      </c>
      <c r="B178" s="5">
        <v>161361.79999999999</v>
      </c>
      <c r="C178" s="9">
        <v>44269.599999999999</v>
      </c>
      <c r="D178" s="9">
        <v>20573.7</v>
      </c>
      <c r="E178" s="9">
        <v>1240018.2999999998</v>
      </c>
      <c r="F178" s="3">
        <f t="shared" si="13"/>
        <v>1466223.4</v>
      </c>
      <c r="G178" s="9">
        <v>39345.599999999999</v>
      </c>
      <c r="H178" s="9">
        <v>424821.2</v>
      </c>
      <c r="I178" s="9">
        <f t="shared" si="14"/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2610239.4</v>
      </c>
      <c r="N178" s="9">
        <v>142539.29999999999</v>
      </c>
      <c r="O178" s="63">
        <f t="shared" si="16"/>
        <v>2752778.6999999997</v>
      </c>
    </row>
    <row r="179" spans="1:15" x14ac:dyDescent="0.25">
      <c r="A179" s="61" t="s">
        <v>63</v>
      </c>
      <c r="B179" s="5">
        <v>154990.29999999999</v>
      </c>
      <c r="C179" s="9">
        <v>44870.1</v>
      </c>
      <c r="D179" s="9">
        <v>40511.1</v>
      </c>
      <c r="E179" s="9">
        <v>1282875.9999999998</v>
      </c>
      <c r="F179" s="3">
        <f t="shared" si="13"/>
        <v>1523247.4999999998</v>
      </c>
      <c r="G179" s="9">
        <v>39028.9</v>
      </c>
      <c r="H179" s="9">
        <v>456684.39999999997</v>
      </c>
      <c r="I179" s="9">
        <f t="shared" si="14"/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2699610</v>
      </c>
      <c r="N179" s="9">
        <v>220615.2</v>
      </c>
      <c r="O179" s="63">
        <f t="shared" si="16"/>
        <v>2920225.2</v>
      </c>
    </row>
    <row r="180" spans="1:15" x14ac:dyDescent="0.25">
      <c r="A180" s="61" t="s">
        <v>64</v>
      </c>
      <c r="B180" s="5">
        <v>155630.20000000001</v>
      </c>
      <c r="C180" s="9">
        <v>43972.6</v>
      </c>
      <c r="D180" s="9">
        <v>30358.799999999999</v>
      </c>
      <c r="E180" s="9">
        <v>1379712.5</v>
      </c>
      <c r="F180" s="3">
        <f t="shared" si="13"/>
        <v>1609674.1</v>
      </c>
      <c r="G180" s="9">
        <v>41297.400000000009</v>
      </c>
      <c r="H180" s="9">
        <v>445817.5</v>
      </c>
      <c r="I180" s="9">
        <f t="shared" si="14"/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2789252.5999999996</v>
      </c>
      <c r="N180" s="9">
        <v>224849.5</v>
      </c>
      <c r="O180" s="63">
        <f t="shared" si="16"/>
        <v>3014102.0999999996</v>
      </c>
    </row>
    <row r="181" spans="1:15" x14ac:dyDescent="0.25">
      <c r="A181" s="61" t="s">
        <v>65</v>
      </c>
      <c r="B181" s="5">
        <v>164894.29999999999</v>
      </c>
      <c r="C181" s="9">
        <v>42488.1</v>
      </c>
      <c r="D181" s="9">
        <v>30205.5</v>
      </c>
      <c r="E181" s="9">
        <v>1406368.9</v>
      </c>
      <c r="F181" s="3">
        <f t="shared" si="13"/>
        <v>1643956.7999999998</v>
      </c>
      <c r="G181" s="9">
        <v>41862.999999999993</v>
      </c>
      <c r="H181" s="9">
        <v>534512</v>
      </c>
      <c r="I181" s="9">
        <f t="shared" si="14"/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2959076.4</v>
      </c>
      <c r="N181" s="9">
        <v>238239</v>
      </c>
      <c r="O181" s="63">
        <f t="shared" si="16"/>
        <v>3197315.4</v>
      </c>
    </row>
    <row r="182" spans="1:15" x14ac:dyDescent="0.25">
      <c r="A182" s="61" t="s">
        <v>66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f t="shared" si="14"/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3">
        <f t="shared" si="16"/>
        <v>3318807.666666667</v>
      </c>
    </row>
    <row r="183" spans="1:15" x14ac:dyDescent="0.25">
      <c r="A183" s="61" t="s">
        <v>67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ref="F183:F219" si="17">SUM(B183:E183)</f>
        <v>1764206.9333333329</v>
      </c>
      <c r="G183" s="9">
        <v>44931.1</v>
      </c>
      <c r="H183" s="9">
        <v>633918.4</v>
      </c>
      <c r="I183" s="9">
        <f t="shared" ref="I183:I193" si="18">SUM(G183:H183)</f>
        <v>678849.5</v>
      </c>
      <c r="J183" s="9">
        <v>304099.3</v>
      </c>
      <c r="K183" s="9">
        <v>396384.6</v>
      </c>
      <c r="L183" s="9">
        <f t="shared" ref="L183:L219" si="19">SUM(J183:K183)</f>
        <v>700483.89999999991</v>
      </c>
      <c r="M183" s="2">
        <f t="shared" si="15"/>
        <v>3143540.3333333326</v>
      </c>
      <c r="N183" s="9">
        <v>246029.2</v>
      </c>
      <c r="O183" s="63">
        <f t="shared" si="16"/>
        <v>3389569.5333333327</v>
      </c>
    </row>
    <row r="184" spans="1:15" x14ac:dyDescent="0.25">
      <c r="A184" s="61" t="s">
        <v>68</v>
      </c>
      <c r="B184" s="5">
        <v>278317.40000000002</v>
      </c>
      <c r="C184" s="9">
        <v>43784.5</v>
      </c>
      <c r="D184" s="9">
        <v>29734.799999999999</v>
      </c>
      <c r="E184" s="9">
        <v>1507001.0999999994</v>
      </c>
      <c r="F184" s="3">
        <f t="shared" si="17"/>
        <v>1858837.7999999993</v>
      </c>
      <c r="G184" s="9">
        <v>46949.5</v>
      </c>
      <c r="H184" s="9">
        <v>580509.5</v>
      </c>
      <c r="I184" s="9">
        <f t="shared" si="18"/>
        <v>627459</v>
      </c>
      <c r="J184" s="9">
        <v>298471.60000000003</v>
      </c>
      <c r="K184" s="9">
        <v>483212.10000000003</v>
      </c>
      <c r="L184" s="9">
        <f t="shared" si="19"/>
        <v>781683.70000000007</v>
      </c>
      <c r="M184" s="2">
        <f t="shared" si="15"/>
        <v>3267980.4999999995</v>
      </c>
      <c r="N184" s="9">
        <v>178739.5</v>
      </c>
      <c r="O184" s="63">
        <f t="shared" si="16"/>
        <v>3446719.9999999995</v>
      </c>
    </row>
    <row r="185" spans="1:15" x14ac:dyDescent="0.25">
      <c r="A185" s="61" t="s">
        <v>69</v>
      </c>
      <c r="B185" s="5">
        <v>271500.09999999998</v>
      </c>
      <c r="C185" s="9">
        <v>63822.6</v>
      </c>
      <c r="D185" s="9">
        <v>32436.2</v>
      </c>
      <c r="E185" s="9">
        <v>1483294.7666666664</v>
      </c>
      <c r="F185" s="3">
        <f t="shared" si="17"/>
        <v>1851053.6666666663</v>
      </c>
      <c r="G185" s="9">
        <v>49172.399999999994</v>
      </c>
      <c r="H185" s="9">
        <v>517637.69999999995</v>
      </c>
      <c r="I185" s="9">
        <f t="shared" si="18"/>
        <v>566810.1</v>
      </c>
      <c r="J185" s="9">
        <v>310193.49999999994</v>
      </c>
      <c r="K185" s="9">
        <v>565427.40000000014</v>
      </c>
      <c r="L185" s="9">
        <f t="shared" si="19"/>
        <v>875620.90000000014</v>
      </c>
      <c r="M185" s="2">
        <f t="shared" si="15"/>
        <v>3293484.666666666</v>
      </c>
      <c r="N185" s="9">
        <v>176663.09999999998</v>
      </c>
      <c r="O185" s="63">
        <f t="shared" si="16"/>
        <v>3470147.7666666661</v>
      </c>
    </row>
    <row r="186" spans="1:15" x14ac:dyDescent="0.25">
      <c r="A186" s="61" t="s">
        <v>70</v>
      </c>
      <c r="B186" s="5">
        <v>274146.90000000002</v>
      </c>
      <c r="C186" s="9">
        <v>61622.2</v>
      </c>
      <c r="D186" s="9">
        <v>32276.2</v>
      </c>
      <c r="E186" s="9">
        <v>1508560.9333333333</v>
      </c>
      <c r="F186" s="3">
        <f t="shared" si="17"/>
        <v>1876606.2333333334</v>
      </c>
      <c r="G186" s="9">
        <v>50116</v>
      </c>
      <c r="H186" s="9">
        <v>496583.30000000005</v>
      </c>
      <c r="I186" s="9">
        <f t="shared" si="18"/>
        <v>546699.30000000005</v>
      </c>
      <c r="J186" s="9">
        <v>311199.2</v>
      </c>
      <c r="K186" s="9">
        <v>629462.5</v>
      </c>
      <c r="L186" s="9">
        <f t="shared" si="19"/>
        <v>940661.7</v>
      </c>
      <c r="M186" s="2">
        <f t="shared" si="15"/>
        <v>3363967.2333333334</v>
      </c>
      <c r="N186" s="9">
        <v>185118.09999999998</v>
      </c>
      <c r="O186" s="63">
        <f t="shared" si="16"/>
        <v>3549085.3333333335</v>
      </c>
    </row>
    <row r="187" spans="1:15" x14ac:dyDescent="0.25">
      <c r="A187" s="61" t="s">
        <v>71</v>
      </c>
      <c r="B187" s="5">
        <v>272354.80000000005</v>
      </c>
      <c r="C187" s="9">
        <v>61592.800000000003</v>
      </c>
      <c r="D187" s="9">
        <v>30906.100000000002</v>
      </c>
      <c r="E187" s="9">
        <v>1518999.4999999998</v>
      </c>
      <c r="F187" s="3">
        <f t="shared" si="17"/>
        <v>1883853.1999999997</v>
      </c>
      <c r="G187" s="9">
        <v>52505.099999999991</v>
      </c>
      <c r="H187" s="9">
        <v>512853.80000000005</v>
      </c>
      <c r="I187" s="9">
        <f t="shared" si="18"/>
        <v>565358.9</v>
      </c>
      <c r="J187" s="9">
        <v>318011.20000000007</v>
      </c>
      <c r="K187" s="9">
        <v>712659.19999999984</v>
      </c>
      <c r="L187" s="9">
        <f t="shared" si="19"/>
        <v>1030670.3999999999</v>
      </c>
      <c r="M187" s="2">
        <f t="shared" si="15"/>
        <v>3479882.4999999995</v>
      </c>
      <c r="N187" s="9">
        <v>226710.90000000002</v>
      </c>
      <c r="O187" s="63">
        <f t="shared" si="16"/>
        <v>3706593.3999999994</v>
      </c>
    </row>
    <row r="188" spans="1:15" x14ac:dyDescent="0.25">
      <c r="A188" s="61" t="s">
        <v>72</v>
      </c>
      <c r="B188" s="5">
        <v>260040.10000000003</v>
      </c>
      <c r="C188" s="9">
        <v>61682.6</v>
      </c>
      <c r="D188" s="9">
        <v>30743.8</v>
      </c>
      <c r="E188" s="9">
        <v>1522834.8333333333</v>
      </c>
      <c r="F188" s="3">
        <f t="shared" si="17"/>
        <v>1875301.3333333333</v>
      </c>
      <c r="G188" s="9">
        <v>52110.799999999996</v>
      </c>
      <c r="H188" s="9">
        <v>512444.3</v>
      </c>
      <c r="I188" s="9">
        <f t="shared" si="18"/>
        <v>564555.1</v>
      </c>
      <c r="J188" s="9">
        <v>323890.40000000002</v>
      </c>
      <c r="K188" s="9">
        <v>718867.79999999993</v>
      </c>
      <c r="L188" s="9">
        <f t="shared" si="19"/>
        <v>1042758.2</v>
      </c>
      <c r="M188" s="2">
        <f t="shared" si="15"/>
        <v>3482614.6333333328</v>
      </c>
      <c r="N188" s="9">
        <v>250611.8</v>
      </c>
      <c r="O188" s="63">
        <f t="shared" si="16"/>
        <v>3733226.4333333327</v>
      </c>
    </row>
    <row r="189" spans="1:15" x14ac:dyDescent="0.25">
      <c r="A189" s="61" t="s">
        <v>73</v>
      </c>
      <c r="B189" s="5">
        <v>262304.39999999997</v>
      </c>
      <c r="C189" s="9">
        <v>62837.599999999999</v>
      </c>
      <c r="D189" s="9">
        <v>30495.899999999998</v>
      </c>
      <c r="E189" s="9">
        <v>1541238.4666666668</v>
      </c>
      <c r="F189" s="3">
        <f t="shared" si="17"/>
        <v>1896876.3666666667</v>
      </c>
      <c r="G189" s="9">
        <v>55124.1</v>
      </c>
      <c r="H189" s="9">
        <v>510384.19999999995</v>
      </c>
      <c r="I189" s="9">
        <f t="shared" si="18"/>
        <v>565508.29999999993</v>
      </c>
      <c r="J189" s="9">
        <v>328433.60000000003</v>
      </c>
      <c r="K189" s="9">
        <v>688288.70000000007</v>
      </c>
      <c r="L189" s="9">
        <f t="shared" si="19"/>
        <v>1016722.3</v>
      </c>
      <c r="M189" s="2">
        <f t="shared" si="15"/>
        <v>3479106.9666666668</v>
      </c>
      <c r="N189" s="9">
        <v>246418.59999999998</v>
      </c>
      <c r="O189" s="63">
        <f t="shared" si="16"/>
        <v>3725525.5666666669</v>
      </c>
    </row>
    <row r="190" spans="1:15" x14ac:dyDescent="0.25">
      <c r="A190" s="61" t="s">
        <v>74</v>
      </c>
      <c r="B190" s="5">
        <v>312561.90000000002</v>
      </c>
      <c r="C190" s="9">
        <v>63502.2</v>
      </c>
      <c r="D190" s="9">
        <v>30246.399999999998</v>
      </c>
      <c r="E190" s="9">
        <v>1563859.5999999999</v>
      </c>
      <c r="F190" s="3">
        <f t="shared" si="17"/>
        <v>1970170.0999999999</v>
      </c>
      <c r="G190" s="9">
        <v>57110.8</v>
      </c>
      <c r="H190" s="9">
        <v>530958.1</v>
      </c>
      <c r="I190" s="9">
        <f t="shared" si="18"/>
        <v>588068.9</v>
      </c>
      <c r="J190" s="9">
        <v>346221.6</v>
      </c>
      <c r="K190" s="9">
        <v>651856.39999999991</v>
      </c>
      <c r="L190" s="9">
        <f t="shared" si="19"/>
        <v>998077.99999999988</v>
      </c>
      <c r="M190" s="2">
        <f t="shared" si="15"/>
        <v>3556317</v>
      </c>
      <c r="N190" s="9">
        <v>260221.80000000005</v>
      </c>
      <c r="O190" s="63">
        <f t="shared" si="16"/>
        <v>3816538.8</v>
      </c>
    </row>
    <row r="191" spans="1:15" x14ac:dyDescent="0.25">
      <c r="A191" s="61" t="s">
        <v>75</v>
      </c>
      <c r="B191" s="5">
        <v>294127.60000000003</v>
      </c>
      <c r="C191" s="9">
        <v>62161.599999999999</v>
      </c>
      <c r="D191" s="9">
        <v>29995.3</v>
      </c>
      <c r="E191" s="9">
        <v>1630184.2666666666</v>
      </c>
      <c r="F191" s="3">
        <f t="shared" si="17"/>
        <v>2016468.7666666666</v>
      </c>
      <c r="G191" s="9">
        <v>58345.399999999994</v>
      </c>
      <c r="H191" s="9">
        <v>450423.80000000005</v>
      </c>
      <c r="I191" s="9">
        <f t="shared" si="18"/>
        <v>508769.20000000007</v>
      </c>
      <c r="J191" s="9">
        <v>351422</v>
      </c>
      <c r="K191" s="9">
        <v>764229.79999999993</v>
      </c>
      <c r="L191" s="9">
        <f t="shared" si="19"/>
        <v>1115651.7999999998</v>
      </c>
      <c r="M191" s="2">
        <f t="shared" si="15"/>
        <v>3640889.7666666666</v>
      </c>
      <c r="N191" s="9">
        <v>258786.9</v>
      </c>
      <c r="O191" s="63">
        <f t="shared" si="16"/>
        <v>3899676.6666666665</v>
      </c>
    </row>
    <row r="192" spans="1:15" x14ac:dyDescent="0.25">
      <c r="A192" s="61" t="s">
        <v>76</v>
      </c>
      <c r="B192" s="5">
        <v>359263.89999999997</v>
      </c>
      <c r="C192" s="9">
        <v>64901.299999999996</v>
      </c>
      <c r="D192" s="9">
        <v>29742.6</v>
      </c>
      <c r="E192" s="9">
        <v>1687077.4333333336</v>
      </c>
      <c r="F192" s="3">
        <f t="shared" si="17"/>
        <v>2140985.2333333334</v>
      </c>
      <c r="G192" s="9">
        <v>57510.400000000009</v>
      </c>
      <c r="H192" s="9">
        <v>464195.19999999995</v>
      </c>
      <c r="I192" s="9">
        <f t="shared" si="18"/>
        <v>521705.6</v>
      </c>
      <c r="J192" s="9">
        <v>356310.19999999995</v>
      </c>
      <c r="K192" s="9">
        <v>787636.79999999981</v>
      </c>
      <c r="L192" s="9">
        <f t="shared" si="19"/>
        <v>1143946.9999999998</v>
      </c>
      <c r="M192" s="2">
        <f t="shared" si="15"/>
        <v>3806637.833333333</v>
      </c>
      <c r="N192" s="9">
        <v>277065.2</v>
      </c>
      <c r="O192" s="63">
        <f t="shared" si="16"/>
        <v>4083703.0333333332</v>
      </c>
    </row>
    <row r="193" spans="1:15" x14ac:dyDescent="0.25">
      <c r="A193" s="61" t="s">
        <v>77</v>
      </c>
      <c r="B193" s="5">
        <v>384521.4</v>
      </c>
      <c r="C193" s="9">
        <v>64719.200000000004</v>
      </c>
      <c r="D193" s="9">
        <v>18265.8</v>
      </c>
      <c r="E193" s="9">
        <v>1731438.7000000007</v>
      </c>
      <c r="F193" s="3">
        <f t="shared" si="17"/>
        <v>2198945.1000000006</v>
      </c>
      <c r="G193" s="9">
        <v>61071.3</v>
      </c>
      <c r="H193" s="9">
        <v>455810.5</v>
      </c>
      <c r="I193" s="9">
        <f t="shared" si="18"/>
        <v>516881.8</v>
      </c>
      <c r="J193" s="9">
        <v>364222.3</v>
      </c>
      <c r="K193" s="9">
        <v>789434.29999999981</v>
      </c>
      <c r="L193" s="9">
        <f t="shared" si="19"/>
        <v>1153656.5999999999</v>
      </c>
      <c r="M193" s="2">
        <f t="shared" si="15"/>
        <v>3869483.5</v>
      </c>
      <c r="N193" s="9">
        <v>227629.99999999997</v>
      </c>
      <c r="O193" s="63">
        <f t="shared" si="16"/>
        <v>4097113.5</v>
      </c>
    </row>
    <row r="194" spans="1:15" x14ac:dyDescent="0.25">
      <c r="A194" s="61" t="s">
        <v>78</v>
      </c>
      <c r="B194" s="5">
        <v>410792.39999999997</v>
      </c>
      <c r="C194" s="9">
        <v>27413</v>
      </c>
      <c r="D194" s="9">
        <v>18071.599999999999</v>
      </c>
      <c r="E194" s="9">
        <v>1800014.6666666665</v>
      </c>
      <c r="F194" s="3">
        <f t="shared" si="17"/>
        <v>2256291.6666666665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9"/>
        <v>1193919.9000000001</v>
      </c>
      <c r="M194" s="2">
        <f t="shared" si="15"/>
        <v>3938987.7666666666</v>
      </c>
      <c r="N194" s="9">
        <v>251847.80000000002</v>
      </c>
      <c r="O194" s="63">
        <f t="shared" si="16"/>
        <v>4190835.5666666664</v>
      </c>
    </row>
    <row r="195" spans="1:15" x14ac:dyDescent="0.25">
      <c r="A195" s="61" t="s">
        <v>79</v>
      </c>
      <c r="B195" s="5">
        <v>427498.7</v>
      </c>
      <c r="C195" s="9">
        <v>25257.9</v>
      </c>
      <c r="D195" s="9">
        <v>17901.3</v>
      </c>
      <c r="E195" s="9">
        <v>1850333.5333333341</v>
      </c>
      <c r="F195" s="3">
        <f t="shared" si="17"/>
        <v>2320991.433333334</v>
      </c>
      <c r="G195" s="9">
        <v>66784.999999999985</v>
      </c>
      <c r="H195" s="9">
        <v>436688.19999999995</v>
      </c>
      <c r="I195" s="9">
        <f t="shared" ref="I195:I198" si="20">SUM(G195:H195)</f>
        <v>503473.19999999995</v>
      </c>
      <c r="J195" s="9">
        <v>370749.49999999994</v>
      </c>
      <c r="K195" s="9">
        <v>849098.4</v>
      </c>
      <c r="L195" s="9">
        <f t="shared" si="19"/>
        <v>1219847.8999999999</v>
      </c>
      <c r="M195" s="2">
        <f t="shared" si="15"/>
        <v>4044312.5333333337</v>
      </c>
      <c r="N195" s="9">
        <v>248483.5</v>
      </c>
      <c r="O195" s="63">
        <f t="shared" si="16"/>
        <v>4292796.0333333332</v>
      </c>
    </row>
    <row r="196" spans="1:15" x14ac:dyDescent="0.25">
      <c r="A196" s="61" t="s">
        <v>80</v>
      </c>
      <c r="B196" s="5">
        <v>272937.90000000002</v>
      </c>
      <c r="C196" s="9">
        <v>25425.399999999998</v>
      </c>
      <c r="D196" s="9">
        <v>17729.8</v>
      </c>
      <c r="E196" s="9">
        <v>1865259.0999999999</v>
      </c>
      <c r="F196" s="3">
        <f t="shared" si="17"/>
        <v>2181352.1999999997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9"/>
        <v>1248473.7</v>
      </c>
      <c r="M196" s="2">
        <f t="shared" si="15"/>
        <v>4317306.7</v>
      </c>
      <c r="N196" s="9">
        <v>276481.90000000002</v>
      </c>
      <c r="O196" s="63">
        <f t="shared" si="16"/>
        <v>4593788.6000000006</v>
      </c>
    </row>
    <row r="197" spans="1:15" x14ac:dyDescent="0.25">
      <c r="A197" s="61" t="s">
        <v>81</v>
      </c>
      <c r="B197" s="5">
        <v>279952.10000000003</v>
      </c>
      <c r="C197" s="9">
        <v>27180.800000000003</v>
      </c>
      <c r="D197" s="9">
        <v>17557</v>
      </c>
      <c r="E197" s="9">
        <v>1908228.2666666671</v>
      </c>
      <c r="F197" s="3">
        <f t="shared" si="17"/>
        <v>2232918.166666667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9"/>
        <v>1273083.1999999997</v>
      </c>
      <c r="M197" s="2">
        <f t="shared" si="15"/>
        <v>4377787.3666666672</v>
      </c>
      <c r="N197" s="9">
        <v>256159.00000000003</v>
      </c>
      <c r="O197" s="63">
        <f t="shared" si="16"/>
        <v>4633946.3666666672</v>
      </c>
    </row>
    <row r="198" spans="1:15" x14ac:dyDescent="0.25">
      <c r="A198" s="61" t="s">
        <v>82</v>
      </c>
      <c r="B198" s="5">
        <v>300520</v>
      </c>
      <c r="C198" s="9">
        <v>28949.4</v>
      </c>
      <c r="D198" s="9">
        <v>17383.099999999999</v>
      </c>
      <c r="E198" s="9">
        <v>1930385.2333333334</v>
      </c>
      <c r="F198" s="3">
        <f t="shared" si="17"/>
        <v>2277237.7333333334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9"/>
        <v>1275436.2000000002</v>
      </c>
      <c r="M198" s="2">
        <f t="shared" si="15"/>
        <v>4414313.833333334</v>
      </c>
      <c r="N198" s="9">
        <v>239934.2</v>
      </c>
      <c r="O198" s="63">
        <f t="shared" si="16"/>
        <v>4654248.0333333341</v>
      </c>
    </row>
    <row r="199" spans="1:15" x14ac:dyDescent="0.25">
      <c r="A199" s="61" t="s">
        <v>83</v>
      </c>
      <c r="B199" s="5">
        <v>306522</v>
      </c>
      <c r="C199" s="9">
        <v>26466.3</v>
      </c>
      <c r="D199" s="9">
        <v>18838.8</v>
      </c>
      <c r="E199" s="9">
        <v>1919249.1</v>
      </c>
      <c r="F199" s="3">
        <f t="shared" si="17"/>
        <v>2271076.2000000002</v>
      </c>
      <c r="G199" s="9">
        <v>70306.599999999991</v>
      </c>
      <c r="H199" s="9">
        <v>814306.2</v>
      </c>
      <c r="I199" s="9">
        <f>SUM(G199:H199)</f>
        <v>884612.79999999993</v>
      </c>
      <c r="J199" s="9">
        <v>400162.00000000006</v>
      </c>
      <c r="K199" s="9">
        <v>887557.2</v>
      </c>
      <c r="L199" s="9">
        <f t="shared" si="19"/>
        <v>1287719.2</v>
      </c>
      <c r="M199" s="2">
        <f t="shared" si="15"/>
        <v>4443408.2</v>
      </c>
      <c r="N199" s="9">
        <v>366809.5</v>
      </c>
      <c r="O199" s="63">
        <f>SUM(M199:N199)</f>
        <v>4810217.7</v>
      </c>
    </row>
    <row r="200" spans="1:15" x14ac:dyDescent="0.25">
      <c r="A200" s="61" t="s">
        <v>84</v>
      </c>
      <c r="B200" s="5">
        <v>317778.60000000003</v>
      </c>
      <c r="C200" s="9">
        <v>29160</v>
      </c>
      <c r="D200" s="9">
        <v>18643</v>
      </c>
      <c r="E200" s="9">
        <v>1941301.4666666668</v>
      </c>
      <c r="F200" s="3">
        <f t="shared" si="17"/>
        <v>2306883.0666666669</v>
      </c>
      <c r="G200" s="9">
        <v>71914.600000000006</v>
      </c>
      <c r="H200" s="9">
        <v>913640.79999999993</v>
      </c>
      <c r="I200" s="9">
        <f>SUM(G200:H200)</f>
        <v>985555.39999999991</v>
      </c>
      <c r="J200" s="9">
        <v>407745.39999999997</v>
      </c>
      <c r="K200" s="9">
        <v>796983.2</v>
      </c>
      <c r="L200" s="9">
        <f t="shared" si="19"/>
        <v>1204728.5999999999</v>
      </c>
      <c r="M200" s="2">
        <f t="shared" si="15"/>
        <v>4497167.0666666664</v>
      </c>
      <c r="N200" s="9">
        <v>370359.20000000007</v>
      </c>
      <c r="O200" s="63">
        <f>SUM(M200:N200)</f>
        <v>4867526.2666666666</v>
      </c>
    </row>
    <row r="201" spans="1:15" x14ac:dyDescent="0.25">
      <c r="A201" s="61" t="s">
        <v>85</v>
      </c>
      <c r="B201" s="5">
        <v>272412.60000000003</v>
      </c>
      <c r="C201" s="9">
        <v>32500.800000000003</v>
      </c>
      <c r="D201" s="9">
        <v>18445.8</v>
      </c>
      <c r="E201" s="9">
        <v>1989145.9333333336</v>
      </c>
      <c r="F201" s="3">
        <f t="shared" si="17"/>
        <v>2312505.1333333338</v>
      </c>
      <c r="G201" s="9">
        <v>70115</v>
      </c>
      <c r="H201" s="9">
        <v>929462.99999999988</v>
      </c>
      <c r="I201" s="9">
        <f t="shared" ref="I201:I219" si="21">SUM(G201:H201)</f>
        <v>999577.99999999988</v>
      </c>
      <c r="J201" s="9">
        <v>413936.60000000003</v>
      </c>
      <c r="K201" s="9">
        <v>791371.8</v>
      </c>
      <c r="L201" s="9">
        <f t="shared" si="19"/>
        <v>1205308.4000000001</v>
      </c>
      <c r="M201" s="2">
        <f t="shared" si="15"/>
        <v>4517391.5333333341</v>
      </c>
      <c r="N201" s="9">
        <v>341366.5</v>
      </c>
      <c r="O201" s="63">
        <f t="shared" ref="O201:O219" si="22">SUM(M201:N201)</f>
        <v>4858758.0333333341</v>
      </c>
    </row>
    <row r="202" spans="1:15" x14ac:dyDescent="0.25">
      <c r="A202" s="61" t="s">
        <v>86</v>
      </c>
      <c r="B202" s="5">
        <v>281050.80000000005</v>
      </c>
      <c r="C202" s="9">
        <v>39080.699999999997</v>
      </c>
      <c r="D202" s="9">
        <v>18247</v>
      </c>
      <c r="E202" s="9">
        <v>2001551.5000000002</v>
      </c>
      <c r="F202" s="3">
        <f t="shared" si="17"/>
        <v>2339930.0000000005</v>
      </c>
      <c r="G202" s="9">
        <v>69777.299999999988</v>
      </c>
      <c r="H202" s="9">
        <v>902327.99999999988</v>
      </c>
      <c r="I202" s="9">
        <f t="shared" si="21"/>
        <v>972105.29999999981</v>
      </c>
      <c r="J202" s="9">
        <v>418333.1</v>
      </c>
      <c r="K202" s="9">
        <v>901461.40000000014</v>
      </c>
      <c r="L202" s="9">
        <f t="shared" si="19"/>
        <v>1319794.5</v>
      </c>
      <c r="M202" s="2">
        <f t="shared" si="15"/>
        <v>4631829.8000000007</v>
      </c>
      <c r="N202" s="9">
        <v>601922.40000000014</v>
      </c>
      <c r="O202" s="63">
        <f t="shared" si="22"/>
        <v>5233752.2000000011</v>
      </c>
    </row>
    <row r="203" spans="1:15" x14ac:dyDescent="0.25">
      <c r="A203" s="61" t="s">
        <v>87</v>
      </c>
      <c r="B203" s="5">
        <v>285709.09999999998</v>
      </c>
      <c r="C203" s="9">
        <v>38784.400000000001</v>
      </c>
      <c r="D203" s="9">
        <v>18049.5</v>
      </c>
      <c r="E203" s="9">
        <v>2024865.8666666667</v>
      </c>
      <c r="F203" s="3">
        <f t="shared" si="17"/>
        <v>2367408.8666666667</v>
      </c>
      <c r="G203" s="9">
        <v>72947.3</v>
      </c>
      <c r="H203" s="9">
        <v>946504.79999999993</v>
      </c>
      <c r="I203" s="9">
        <f t="shared" si="21"/>
        <v>1019452.1</v>
      </c>
      <c r="J203" s="9">
        <v>419273.7</v>
      </c>
      <c r="K203" s="9">
        <v>904972.80000000005</v>
      </c>
      <c r="L203" s="9">
        <f t="shared" si="19"/>
        <v>1324246.5</v>
      </c>
      <c r="M203" s="2">
        <f t="shared" si="15"/>
        <v>4711107.4666666668</v>
      </c>
      <c r="N203" s="9">
        <v>567239.9</v>
      </c>
      <c r="O203" s="63">
        <f t="shared" si="22"/>
        <v>5278347.3666666672</v>
      </c>
    </row>
    <row r="204" spans="1:15" x14ac:dyDescent="0.25">
      <c r="A204" s="61" t="s">
        <v>88</v>
      </c>
      <c r="B204" s="5">
        <v>287087.09999999998</v>
      </c>
      <c r="C204" s="9">
        <v>42934.6</v>
      </c>
      <c r="D204" s="9">
        <v>17845.099999999999</v>
      </c>
      <c r="E204" s="9">
        <v>2060049.3333333333</v>
      </c>
      <c r="F204" s="3">
        <f t="shared" si="17"/>
        <v>2407916.1333333333</v>
      </c>
      <c r="G204" s="9">
        <v>74713.600000000006</v>
      </c>
      <c r="H204" s="9">
        <v>979704.29999999993</v>
      </c>
      <c r="I204" s="9">
        <f t="shared" si="21"/>
        <v>1054417.8999999999</v>
      </c>
      <c r="J204" s="9">
        <v>421364.80000000005</v>
      </c>
      <c r="K204" s="9">
        <v>940305.09999999986</v>
      </c>
      <c r="L204" s="9">
        <f t="shared" si="19"/>
        <v>1361669.9</v>
      </c>
      <c r="M204" s="2">
        <f t="shared" si="15"/>
        <v>4824003.9333333336</v>
      </c>
      <c r="N204" s="9">
        <v>487528.7</v>
      </c>
      <c r="O204" s="63">
        <f t="shared" si="22"/>
        <v>5311532.6333333338</v>
      </c>
    </row>
    <row r="205" spans="1:15" x14ac:dyDescent="0.25">
      <c r="A205" s="61" t="s">
        <v>89</v>
      </c>
      <c r="B205" s="5">
        <v>295695.80000000005</v>
      </c>
      <c r="C205" s="9">
        <v>38539.599999999999</v>
      </c>
      <c r="D205" s="9">
        <v>17641.8</v>
      </c>
      <c r="E205" s="9">
        <v>2160630</v>
      </c>
      <c r="F205" s="3">
        <f t="shared" si="17"/>
        <v>2512507.2000000002</v>
      </c>
      <c r="G205" s="9">
        <v>77181.2</v>
      </c>
      <c r="H205" s="9">
        <v>978605.79999999993</v>
      </c>
      <c r="I205" s="9">
        <f t="shared" si="21"/>
        <v>1055787</v>
      </c>
      <c r="J205" s="9">
        <v>430138.00000000006</v>
      </c>
      <c r="K205" s="9">
        <v>942186.79999999993</v>
      </c>
      <c r="L205" s="9">
        <f t="shared" si="19"/>
        <v>1372324.8</v>
      </c>
      <c r="M205" s="2">
        <f t="shared" si="15"/>
        <v>4940619</v>
      </c>
      <c r="N205" s="9">
        <v>417156.9</v>
      </c>
      <c r="O205" s="63">
        <f t="shared" si="22"/>
        <v>5357775.9000000004</v>
      </c>
    </row>
    <row r="206" spans="1:15" x14ac:dyDescent="0.25">
      <c r="A206" s="61" t="s">
        <v>90</v>
      </c>
      <c r="B206" s="5">
        <v>324540.5</v>
      </c>
      <c r="C206" s="9">
        <v>37175.1</v>
      </c>
      <c r="D206" s="9">
        <v>17366</v>
      </c>
      <c r="E206" s="9">
        <v>2279209.8529999997</v>
      </c>
      <c r="F206" s="3">
        <f t="shared" si="17"/>
        <v>2658291.4529999997</v>
      </c>
      <c r="G206" s="9">
        <v>80319.776000000013</v>
      </c>
      <c r="H206" s="9">
        <v>1017942.478</v>
      </c>
      <c r="I206" s="9">
        <f t="shared" si="21"/>
        <v>1098262.254</v>
      </c>
      <c r="J206" s="9">
        <v>433093.59000000008</v>
      </c>
      <c r="K206" s="9">
        <v>899354.58400000015</v>
      </c>
      <c r="L206" s="9">
        <f t="shared" si="19"/>
        <v>1332448.1740000001</v>
      </c>
      <c r="M206" s="2">
        <f t="shared" si="15"/>
        <v>5089001.8809999991</v>
      </c>
      <c r="N206" s="9">
        <v>473725.80000000005</v>
      </c>
      <c r="O206" s="63">
        <f t="shared" si="22"/>
        <v>5562727.6809999989</v>
      </c>
    </row>
    <row r="207" spans="1:15" x14ac:dyDescent="0.25">
      <c r="A207" s="61" t="s">
        <v>91</v>
      </c>
      <c r="B207" s="5">
        <v>340997.3000000001</v>
      </c>
      <c r="C207" s="9">
        <v>35473</v>
      </c>
      <c r="D207" s="9">
        <v>17161</v>
      </c>
      <c r="E207" s="9">
        <v>2337949</v>
      </c>
      <c r="F207" s="3">
        <f t="shared" si="17"/>
        <v>2731580.3000000003</v>
      </c>
      <c r="G207" s="9">
        <v>81484.700000000012</v>
      </c>
      <c r="H207" s="9">
        <v>1038444.8999999999</v>
      </c>
      <c r="I207" s="9">
        <f t="shared" si="21"/>
        <v>1119929.5999999999</v>
      </c>
      <c r="J207" s="9">
        <v>436042.7</v>
      </c>
      <c r="K207" s="9">
        <v>902858.3</v>
      </c>
      <c r="L207" s="9">
        <f t="shared" si="19"/>
        <v>1338901</v>
      </c>
      <c r="M207" s="2">
        <f t="shared" si="15"/>
        <v>5190410.9000000004</v>
      </c>
      <c r="N207" s="9">
        <v>577331.10000000009</v>
      </c>
      <c r="O207" s="63">
        <f t="shared" si="22"/>
        <v>5767742</v>
      </c>
    </row>
    <row r="208" spans="1:15" x14ac:dyDescent="0.25">
      <c r="A208" s="61" t="s">
        <v>92</v>
      </c>
      <c r="B208" s="5">
        <v>356952.2</v>
      </c>
      <c r="C208" s="9">
        <v>37140.199999999997</v>
      </c>
      <c r="D208" s="9">
        <v>16955</v>
      </c>
      <c r="E208" s="9">
        <v>2383278.6</v>
      </c>
      <c r="F208" s="3">
        <f t="shared" si="17"/>
        <v>2794326</v>
      </c>
      <c r="G208" s="9">
        <v>85079.1</v>
      </c>
      <c r="H208" s="9">
        <v>1005682.7999999999</v>
      </c>
      <c r="I208" s="9">
        <f t="shared" si="21"/>
        <v>1090761.8999999999</v>
      </c>
      <c r="J208" s="9">
        <v>450617.80000000005</v>
      </c>
      <c r="K208" s="9">
        <v>949378.10000000009</v>
      </c>
      <c r="L208" s="9">
        <f t="shared" si="19"/>
        <v>1399995.9000000001</v>
      </c>
      <c r="M208" s="2">
        <f t="shared" si="15"/>
        <v>5285083.8</v>
      </c>
      <c r="N208" s="9">
        <v>505532</v>
      </c>
      <c r="O208" s="63">
        <f t="shared" si="22"/>
        <v>5790615.7999999998</v>
      </c>
    </row>
    <row r="209" spans="1:16" x14ac:dyDescent="0.25">
      <c r="A209" s="61" t="s">
        <v>93</v>
      </c>
      <c r="B209" s="5">
        <v>472531.10000000003</v>
      </c>
      <c r="C209" s="9">
        <v>41440.300000000003</v>
      </c>
      <c r="D209" s="9">
        <v>16746.199999999997</v>
      </c>
      <c r="E209" s="9">
        <v>2408866.6333333328</v>
      </c>
      <c r="F209" s="3">
        <f t="shared" si="17"/>
        <v>2939584.2333333329</v>
      </c>
      <c r="G209" s="9">
        <v>83405.900000000023</v>
      </c>
      <c r="H209" s="9">
        <v>1031833.4</v>
      </c>
      <c r="I209" s="9">
        <f t="shared" si="21"/>
        <v>1115239.3</v>
      </c>
      <c r="J209" s="9">
        <v>465031.80000000005</v>
      </c>
      <c r="K209" s="9">
        <v>934773.10000000009</v>
      </c>
      <c r="L209" s="9">
        <f t="shared" si="19"/>
        <v>1399804.9000000001</v>
      </c>
      <c r="M209" s="2">
        <f t="shared" si="15"/>
        <v>5454628.4333333336</v>
      </c>
      <c r="N209" s="9">
        <v>474700.2</v>
      </c>
      <c r="O209" s="63">
        <f t="shared" si="22"/>
        <v>5929328.6333333338</v>
      </c>
    </row>
    <row r="210" spans="1:16" x14ac:dyDescent="0.25">
      <c r="A210" s="61" t="s">
        <v>94</v>
      </c>
      <c r="B210" s="5">
        <v>450224.3</v>
      </c>
      <c r="C210" s="9">
        <v>56564</v>
      </c>
      <c r="D210" s="9">
        <v>16536.5</v>
      </c>
      <c r="E210" s="9">
        <v>2504105.3666666667</v>
      </c>
      <c r="F210" s="3">
        <f t="shared" si="17"/>
        <v>3027430.1666666665</v>
      </c>
      <c r="G210" s="9">
        <v>81535.099999999991</v>
      </c>
      <c r="H210" s="9">
        <v>1044891.6</v>
      </c>
      <c r="I210" s="9">
        <f t="shared" si="21"/>
        <v>1126426.7</v>
      </c>
      <c r="J210" s="9">
        <v>467141.7</v>
      </c>
      <c r="K210" s="9">
        <v>946195.2</v>
      </c>
      <c r="L210" s="9">
        <f t="shared" si="19"/>
        <v>1413336.9</v>
      </c>
      <c r="M210" s="2">
        <f t="shared" si="15"/>
        <v>5567193.7666666657</v>
      </c>
      <c r="N210" s="9">
        <v>520892.1</v>
      </c>
      <c r="O210" s="63">
        <f t="shared" si="22"/>
        <v>6088085.8666666653</v>
      </c>
    </row>
    <row r="211" spans="1:16" x14ac:dyDescent="0.25">
      <c r="A211" s="61" t="s">
        <v>95</v>
      </c>
      <c r="B211" s="5">
        <v>474379.39999999997</v>
      </c>
      <c r="C211" s="9">
        <v>46646</v>
      </c>
      <c r="D211" s="9">
        <v>16325.2</v>
      </c>
      <c r="E211" s="9">
        <v>2574957.2000000002</v>
      </c>
      <c r="F211" s="3">
        <f t="shared" si="17"/>
        <v>3112307.8000000003</v>
      </c>
      <c r="G211" s="9">
        <v>88616</v>
      </c>
      <c r="H211" s="9">
        <v>1035622.7000000001</v>
      </c>
      <c r="I211" s="9">
        <f t="shared" si="21"/>
        <v>1124238.7000000002</v>
      </c>
      <c r="J211" s="9">
        <v>469669.3</v>
      </c>
      <c r="K211" s="9">
        <v>919013.9</v>
      </c>
      <c r="L211" s="9">
        <f t="shared" si="19"/>
        <v>1388683.2</v>
      </c>
      <c r="M211" s="2">
        <f t="shared" si="15"/>
        <v>5625229.7000000002</v>
      </c>
      <c r="N211" s="9">
        <v>393056.8</v>
      </c>
      <c r="O211" s="63">
        <f t="shared" si="22"/>
        <v>6018286.5</v>
      </c>
    </row>
    <row r="212" spans="1:16" x14ac:dyDescent="0.25">
      <c r="A212" s="61" t="s">
        <v>96</v>
      </c>
      <c r="B212" s="5">
        <v>480588.29999999993</v>
      </c>
      <c r="C212" s="9">
        <v>41397.5</v>
      </c>
      <c r="D212" s="9">
        <v>16112.2</v>
      </c>
      <c r="E212" s="9">
        <v>2600067.3000000003</v>
      </c>
      <c r="F212" s="3">
        <f t="shared" si="17"/>
        <v>3138165.3000000003</v>
      </c>
      <c r="G212" s="9">
        <v>92518.599999999991</v>
      </c>
      <c r="H212" s="9">
        <v>1036577.7999999999</v>
      </c>
      <c r="I212" s="9">
        <f t="shared" si="21"/>
        <v>1129096.3999999999</v>
      </c>
      <c r="J212" s="9">
        <v>477714</v>
      </c>
      <c r="K212" s="9">
        <v>918572.9</v>
      </c>
      <c r="L212" s="9">
        <f t="shared" si="19"/>
        <v>1396286.9</v>
      </c>
      <c r="M212" s="2">
        <f t="shared" si="15"/>
        <v>5663548.5999999996</v>
      </c>
      <c r="N212" s="9">
        <v>488736.7</v>
      </c>
      <c r="O212" s="63">
        <f t="shared" si="22"/>
        <v>6152285.2999999998</v>
      </c>
    </row>
    <row r="213" spans="1:16" x14ac:dyDescent="0.25">
      <c r="A213" s="61" t="s">
        <v>97</v>
      </c>
      <c r="B213" s="5">
        <v>481678.19999999995</v>
      </c>
      <c r="C213" s="9">
        <v>44621.3</v>
      </c>
      <c r="D213" s="9">
        <v>8886.4</v>
      </c>
      <c r="E213" s="9">
        <v>2671383.8999999994</v>
      </c>
      <c r="F213" s="3">
        <f t="shared" si="17"/>
        <v>3206569.7999999993</v>
      </c>
      <c r="G213" s="9">
        <v>97911</v>
      </c>
      <c r="H213" s="9">
        <v>1020097.3999999998</v>
      </c>
      <c r="I213" s="9">
        <f t="shared" si="21"/>
        <v>1118008.3999999999</v>
      </c>
      <c r="J213" s="9">
        <v>480216.5</v>
      </c>
      <c r="K213" s="9">
        <v>946733</v>
      </c>
      <c r="L213" s="9">
        <f t="shared" si="19"/>
        <v>1426949.5</v>
      </c>
      <c r="M213" s="2">
        <f t="shared" si="15"/>
        <v>5751527.6999999993</v>
      </c>
      <c r="N213" s="9">
        <v>525142.1</v>
      </c>
      <c r="O213" s="63">
        <f t="shared" si="22"/>
        <v>6276669.7999999989</v>
      </c>
    </row>
    <row r="214" spans="1:16" x14ac:dyDescent="0.25">
      <c r="A214" s="61" t="s">
        <v>98</v>
      </c>
      <c r="B214" s="5">
        <v>430556.09999999986</v>
      </c>
      <c r="C214" s="9">
        <v>38371.599999999999</v>
      </c>
      <c r="D214" s="9">
        <v>15681.6</v>
      </c>
      <c r="E214" s="9">
        <v>2727350.4000000004</v>
      </c>
      <c r="F214" s="3">
        <f t="shared" si="17"/>
        <v>3211959.7</v>
      </c>
      <c r="G214" s="9">
        <v>99697.8</v>
      </c>
      <c r="H214" s="9">
        <v>1080148.4999999998</v>
      </c>
      <c r="I214" s="9">
        <f t="shared" si="21"/>
        <v>1179846.2999999998</v>
      </c>
      <c r="J214" s="9">
        <v>491235.00000000012</v>
      </c>
      <c r="K214" s="9">
        <v>938338.3</v>
      </c>
      <c r="L214" s="9">
        <f t="shared" si="19"/>
        <v>1429573.3000000003</v>
      </c>
      <c r="M214" s="2">
        <f t="shared" si="15"/>
        <v>5821379.3000000007</v>
      </c>
      <c r="N214" s="9">
        <v>549337</v>
      </c>
      <c r="O214" s="63">
        <f t="shared" si="22"/>
        <v>6370716.3000000007</v>
      </c>
    </row>
    <row r="215" spans="1:16" x14ac:dyDescent="0.25">
      <c r="A215" s="61" t="s">
        <v>100</v>
      </c>
      <c r="B215" s="5">
        <v>474587.80000000005</v>
      </c>
      <c r="C215" s="9">
        <v>68736.600000000006</v>
      </c>
      <c r="D215" s="9">
        <v>16563.8</v>
      </c>
      <c r="E215" s="9">
        <v>2786088.7</v>
      </c>
      <c r="F215" s="3">
        <f t="shared" si="17"/>
        <v>3345976.9000000004</v>
      </c>
      <c r="G215" s="9">
        <v>104808.5</v>
      </c>
      <c r="H215" s="9">
        <v>1050742.6000000001</v>
      </c>
      <c r="I215" s="9">
        <f t="shared" si="21"/>
        <v>1155551.1000000001</v>
      </c>
      <c r="J215" s="9">
        <v>500890.2</v>
      </c>
      <c r="K215" s="9">
        <v>943829.8</v>
      </c>
      <c r="L215" s="9">
        <f t="shared" si="19"/>
        <v>1444720</v>
      </c>
      <c r="M215" s="2">
        <f t="shared" si="15"/>
        <v>5946248</v>
      </c>
      <c r="N215" s="9">
        <v>446040.9</v>
      </c>
      <c r="O215" s="63">
        <f t="shared" si="22"/>
        <v>6392288.9000000004</v>
      </c>
    </row>
    <row r="216" spans="1:16" x14ac:dyDescent="0.25">
      <c r="A216" s="61" t="s">
        <v>101</v>
      </c>
      <c r="B216" s="5">
        <v>488531.1</v>
      </c>
      <c r="C216" s="9">
        <v>59434.700000000004</v>
      </c>
      <c r="D216" s="9">
        <v>16324.6</v>
      </c>
      <c r="E216" s="9">
        <v>3013766.9999999991</v>
      </c>
      <c r="F216" s="3">
        <f t="shared" si="17"/>
        <v>3578057.399999999</v>
      </c>
      <c r="G216" s="9">
        <v>101721.1</v>
      </c>
      <c r="H216" s="9">
        <v>1018901.4999999999</v>
      </c>
      <c r="I216" s="9">
        <f t="shared" si="21"/>
        <v>1120622.5999999999</v>
      </c>
      <c r="J216" s="9">
        <v>503408.2</v>
      </c>
      <c r="K216" s="9">
        <v>919343.1</v>
      </c>
      <c r="L216" s="9">
        <f t="shared" si="19"/>
        <v>1422751.3</v>
      </c>
      <c r="M216" s="2">
        <f t="shared" si="15"/>
        <v>6121431.2999999989</v>
      </c>
      <c r="N216" s="9">
        <v>480905.4</v>
      </c>
      <c r="O216" s="63">
        <f t="shared" si="22"/>
        <v>6602336.6999999993</v>
      </c>
    </row>
    <row r="217" spans="1:16" x14ac:dyDescent="0.25">
      <c r="A217" s="61" t="s">
        <v>102</v>
      </c>
      <c r="B217" s="5">
        <v>478101.29999999993</v>
      </c>
      <c r="C217" s="9">
        <v>59792.4</v>
      </c>
      <c r="D217" s="9">
        <v>31302.399999999998</v>
      </c>
      <c r="E217" s="9">
        <v>2995557.2</v>
      </c>
      <c r="F217" s="3">
        <f t="shared" si="17"/>
        <v>3564753.3000000003</v>
      </c>
      <c r="G217" s="9">
        <v>104591.90000000001</v>
      </c>
      <c r="H217" s="9">
        <v>1089429.2999999998</v>
      </c>
      <c r="I217" s="9">
        <f t="shared" si="21"/>
        <v>1194021.1999999997</v>
      </c>
      <c r="J217" s="9">
        <v>524586.6</v>
      </c>
      <c r="K217" s="9">
        <v>952171.1</v>
      </c>
      <c r="L217" s="9">
        <f t="shared" si="19"/>
        <v>1476757.7</v>
      </c>
      <c r="M217" s="2">
        <f t="shared" si="15"/>
        <v>6235532.2000000002</v>
      </c>
      <c r="N217" s="9">
        <v>381558.10000000003</v>
      </c>
      <c r="O217" s="63">
        <f t="shared" si="22"/>
        <v>6617090.2999999998</v>
      </c>
    </row>
    <row r="218" spans="1:16" x14ac:dyDescent="0.25">
      <c r="A218" s="61" t="s">
        <v>103</v>
      </c>
      <c r="B218" s="5">
        <v>444074.30000000005</v>
      </c>
      <c r="C218" s="9">
        <v>45482.9</v>
      </c>
      <c r="D218" s="9">
        <v>15840.300000000001</v>
      </c>
      <c r="E218" s="9">
        <v>3103105.1000000006</v>
      </c>
      <c r="F218" s="3">
        <f t="shared" si="17"/>
        <v>3608502.6000000006</v>
      </c>
      <c r="G218" s="9">
        <v>105098.40000000001</v>
      </c>
      <c r="H218" s="9">
        <v>1148796.2999999998</v>
      </c>
      <c r="I218" s="9">
        <f t="shared" si="21"/>
        <v>1253894.6999999997</v>
      </c>
      <c r="J218" s="9">
        <v>522348.69999999995</v>
      </c>
      <c r="K218" s="9">
        <v>959648.00000000012</v>
      </c>
      <c r="L218" s="9">
        <f t="shared" si="19"/>
        <v>1481996.7000000002</v>
      </c>
      <c r="M218" s="2">
        <f t="shared" si="15"/>
        <v>6344394.0000000009</v>
      </c>
      <c r="N218" s="9">
        <v>350283.00000000006</v>
      </c>
      <c r="O218" s="63">
        <f t="shared" si="22"/>
        <v>6694677.0000000009</v>
      </c>
    </row>
    <row r="219" spans="1:16" x14ac:dyDescent="0.25">
      <c r="A219" s="61" t="s">
        <v>104</v>
      </c>
      <c r="B219" s="5">
        <v>464671.79999999993</v>
      </c>
      <c r="C219" s="9">
        <v>52271.700000000004</v>
      </c>
      <c r="D219" s="9">
        <v>15595.300000000001</v>
      </c>
      <c r="E219" s="9">
        <v>3146401.9000000008</v>
      </c>
      <c r="F219" s="3">
        <f t="shared" si="17"/>
        <v>3678940.7000000007</v>
      </c>
      <c r="G219" s="9">
        <v>108846.3</v>
      </c>
      <c r="H219" s="9">
        <v>1143820.4000000001</v>
      </c>
      <c r="I219" s="9">
        <f t="shared" si="21"/>
        <v>1252666.7000000002</v>
      </c>
      <c r="J219" s="9">
        <v>527818.79999999993</v>
      </c>
      <c r="K219" s="9">
        <v>901344.50000000023</v>
      </c>
      <c r="L219" s="9">
        <f t="shared" si="19"/>
        <v>1429163.3000000003</v>
      </c>
      <c r="M219" s="2">
        <f t="shared" si="15"/>
        <v>6360770.7000000011</v>
      </c>
      <c r="N219" s="9">
        <v>442451.9</v>
      </c>
      <c r="O219" s="63">
        <f t="shared" si="22"/>
        <v>6803222.6000000015</v>
      </c>
    </row>
    <row r="220" spans="1:16" s="28" customFormat="1" ht="15.75" customHeight="1" x14ac:dyDescent="0.25">
      <c r="A220" s="68" t="s">
        <v>42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70"/>
      <c r="P220" s="1"/>
    </row>
    <row r="221" spans="1:16" s="28" customFormat="1" x14ac:dyDescent="0.25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3"/>
      <c r="P221" s="1"/>
    </row>
    <row r="222" spans="1:16" s="28" customFormat="1" x14ac:dyDescent="0.2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1"/>
    </row>
    <row r="227" ht="15" customHeight="1" x14ac:dyDescent="0.25"/>
  </sheetData>
  <mergeCells count="10">
    <mergeCell ref="A220:O221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0"/>
  <sheetViews>
    <sheetView workbookViewId="0">
      <pane xSplit="1" ySplit="7" topLeftCell="L60" activePane="bottomRight" state="frozen"/>
      <selection pane="topRight" activeCell="B1" sqref="B1"/>
      <selection pane="bottomLeft" activeCell="A8" sqref="A8"/>
      <selection pane="bottomRight" activeCell="L71" sqref="L71"/>
    </sheetView>
  </sheetViews>
  <sheetFormatPr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6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8"/>
    </row>
    <row r="7" spans="1:248" s="37" customFormat="1" ht="51.75" customHeight="1" x14ac:dyDescent="0.3">
      <c r="A7" s="77"/>
      <c r="B7" s="50" t="s">
        <v>10</v>
      </c>
      <c r="C7" s="51" t="s">
        <v>11</v>
      </c>
      <c r="D7" s="50" t="s">
        <v>12</v>
      </c>
      <c r="E7" s="52" t="s">
        <v>41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92"/>
      <c r="IM7" s="38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2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2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2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2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2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2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2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2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2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2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2">
        <f t="shared" si="4"/>
        <v>486279.99999999994</v>
      </c>
    </row>
    <row r="19" spans="1:15" s="1" customFormat="1" x14ac:dyDescent="0.25">
      <c r="A19" s="61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2">
        <f t="shared" si="4"/>
        <v>543913.4</v>
      </c>
    </row>
    <row r="20" spans="1:15" s="1" customFormat="1" x14ac:dyDescent="0.25">
      <c r="A20" s="61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2">
        <f t="shared" si="4"/>
        <v>566598.75</v>
      </c>
    </row>
    <row r="21" spans="1:15" s="1" customFormat="1" x14ac:dyDescent="0.25">
      <c r="A21" s="61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2">
        <f t="shared" si="4"/>
        <v>615902.50000000012</v>
      </c>
    </row>
    <row r="22" spans="1:15" s="1" customFormat="1" x14ac:dyDescent="0.25">
      <c r="A22" s="61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2">
        <f t="shared" si="4"/>
        <v>664705.50000000012</v>
      </c>
    </row>
    <row r="23" spans="1:15" s="1" customFormat="1" x14ac:dyDescent="0.25">
      <c r="A23" s="61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2">
        <f t="shared" si="4"/>
        <v>691771.4</v>
      </c>
    </row>
    <row r="24" spans="1:15" s="1" customFormat="1" x14ac:dyDescent="0.25">
      <c r="A24" s="61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46" si="8">SUM(J24:K24)</f>
        <v>28816.5</v>
      </c>
      <c r="M24" s="2">
        <f t="shared" si="3"/>
        <v>638941.42500000005</v>
      </c>
      <c r="N24" s="9">
        <v>67994</v>
      </c>
      <c r="O24" s="62">
        <f t="shared" si="4"/>
        <v>706935.42500000005</v>
      </c>
    </row>
    <row r="25" spans="1:15" s="1" customFormat="1" x14ac:dyDescent="0.25">
      <c r="A25" s="61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2">
        <f t="shared" si="4"/>
        <v>764923.45000000007</v>
      </c>
    </row>
    <row r="26" spans="1:15" s="1" customFormat="1" x14ac:dyDescent="0.25">
      <c r="A26" s="61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2">
        <f t="shared" si="4"/>
        <v>788870.82499999995</v>
      </c>
    </row>
    <row r="27" spans="1:15" s="1" customFormat="1" x14ac:dyDescent="0.25">
      <c r="A27" s="61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2">
        <f t="shared" si="4"/>
        <v>778354.20000000007</v>
      </c>
    </row>
    <row r="28" spans="1:15" s="1" customFormat="1" x14ac:dyDescent="0.25">
      <c r="A28" s="61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2">
        <f t="shared" si="4"/>
        <v>803775.87499999988</v>
      </c>
    </row>
    <row r="29" spans="1:15" s="1" customFormat="1" x14ac:dyDescent="0.25">
      <c r="A29" s="61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2">
        <f t="shared" si="4"/>
        <v>828191.35000000009</v>
      </c>
    </row>
    <row r="30" spans="1:15" s="1" customFormat="1" x14ac:dyDescent="0.25">
      <c r="A30" s="61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2">
        <f t="shared" si="4"/>
        <v>867852.22499999998</v>
      </c>
    </row>
    <row r="31" spans="1:15" s="1" customFormat="1" x14ac:dyDescent="0.25">
      <c r="A31" s="61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2">
        <f t="shared" si="4"/>
        <v>864951.50000000023</v>
      </c>
    </row>
    <row r="32" spans="1:15" s="1" customFormat="1" x14ac:dyDescent="0.25">
      <c r="A32" s="61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2">
        <f t="shared" si="4"/>
        <v>873424.57499999995</v>
      </c>
    </row>
    <row r="33" spans="1:15" s="1" customFormat="1" x14ac:dyDescent="0.25">
      <c r="A33" s="61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2">
        <f t="shared" si="4"/>
        <v>902738.94999999984</v>
      </c>
    </row>
    <row r="34" spans="1:15" s="1" customFormat="1" x14ac:dyDescent="0.25">
      <c r="A34" s="61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2">
        <f t="shared" si="4"/>
        <v>925480.5861111111</v>
      </c>
    </row>
    <row r="35" spans="1:15" s="1" customFormat="1" x14ac:dyDescent="0.25">
      <c r="A35" s="61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2">
        <f t="shared" si="4"/>
        <v>960101.6</v>
      </c>
    </row>
    <row r="36" spans="1:15" s="1" customFormat="1" x14ac:dyDescent="0.25">
      <c r="A36" s="61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2">
        <f t="shared" si="4"/>
        <v>940331.29999999993</v>
      </c>
    </row>
    <row r="37" spans="1:15" s="1" customFormat="1" x14ac:dyDescent="0.25">
      <c r="A37" s="61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77" si="9">SUM(F37,I37,L37)</f>
        <v>884267.4</v>
      </c>
      <c r="N37" s="9">
        <v>77819</v>
      </c>
      <c r="O37" s="62">
        <f t="shared" ref="O37:O77" si="10">SUM(M37:N37)</f>
        <v>962086.40000000002</v>
      </c>
    </row>
    <row r="38" spans="1:15" s="1" customFormat="1" x14ac:dyDescent="0.25">
      <c r="A38" s="61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2">
        <f t="shared" si="10"/>
        <v>936943.28333333333</v>
      </c>
    </row>
    <row r="39" spans="1:15" s="1" customFormat="1" x14ac:dyDescent="0.25">
      <c r="A39" s="61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2">
        <f t="shared" si="10"/>
        <v>960717.6</v>
      </c>
    </row>
    <row r="40" spans="1:15" s="1" customFormat="1" x14ac:dyDescent="0.25">
      <c r="A40" s="61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65419.9</v>
      </c>
      <c r="O40" s="62">
        <f t="shared" si="10"/>
        <v>962718.52500000002</v>
      </c>
    </row>
    <row r="41" spans="1:15" s="1" customFormat="1" x14ac:dyDescent="0.25">
      <c r="A41" s="61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46" si="11">SUM(B41:E41)</f>
        <v>632485.45000000007</v>
      </c>
      <c r="G41" s="9">
        <v>18509.699999999997</v>
      </c>
      <c r="H41" s="9">
        <v>166010.90000000002</v>
      </c>
      <c r="I41" s="9">
        <f t="shared" ref="I41:I47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3">
        <f t="shared" si="10"/>
        <v>1041334.65</v>
      </c>
    </row>
    <row r="42" spans="1:15" s="1" customFormat="1" x14ac:dyDescent="0.25">
      <c r="A42" s="61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3">
        <f t="shared" si="10"/>
        <v>1023535.5750000001</v>
      </c>
    </row>
    <row r="43" spans="1:15" s="1" customFormat="1" x14ac:dyDescent="0.25">
      <c r="A43" s="61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3">
        <f t="shared" si="10"/>
        <v>1011639.5000000001</v>
      </c>
    </row>
    <row r="44" spans="1:15" s="1" customFormat="1" x14ac:dyDescent="0.25">
      <c r="A44" s="61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3">
        <f t="shared" si="10"/>
        <v>965850.6</v>
      </c>
    </row>
    <row r="45" spans="1:15" s="1" customFormat="1" x14ac:dyDescent="0.25">
      <c r="A45" s="61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40951.800000000003</v>
      </c>
      <c r="O45" s="63">
        <f t="shared" si="10"/>
        <v>990390</v>
      </c>
    </row>
    <row r="46" spans="1:15" s="1" customFormat="1" x14ac:dyDescent="0.25">
      <c r="A46" s="61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3">
        <f t="shared" si="10"/>
        <v>1086697.0999999999</v>
      </c>
    </row>
    <row r="47" spans="1:15" s="1" customFormat="1" x14ac:dyDescent="0.25">
      <c r="A47" s="61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ref="F47" si="13">SUM(B47:E47)</f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ref="L47" si="14">SUM(J47:K47)</f>
        <v>148156.29999999999</v>
      </c>
      <c r="M47" s="2">
        <f t="shared" si="9"/>
        <v>977343.5</v>
      </c>
      <c r="N47" s="9">
        <v>73032.300000000017</v>
      </c>
      <c r="O47" s="63">
        <f t="shared" si="10"/>
        <v>1050375.8</v>
      </c>
    </row>
    <row r="48" spans="1:15" s="1" customFormat="1" x14ac:dyDescent="0.25">
      <c r="A48" s="61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ref="F48:F77" si="15">SUM(B48:E48)</f>
        <v>651526.5</v>
      </c>
      <c r="G48" s="9">
        <v>28196.6</v>
      </c>
      <c r="H48" s="9">
        <v>165693.30000000002</v>
      </c>
      <c r="I48" s="9">
        <f t="shared" ref="I48:I54" si="16">SUM(G48:H48)</f>
        <v>193889.90000000002</v>
      </c>
      <c r="J48" s="9">
        <v>84253.299999999988</v>
      </c>
      <c r="K48" s="9">
        <v>71160</v>
      </c>
      <c r="L48" s="9">
        <f t="shared" ref="L48:L77" si="17">SUM(J48:K48)</f>
        <v>155413.29999999999</v>
      </c>
      <c r="M48" s="2">
        <f t="shared" si="9"/>
        <v>1000829.7</v>
      </c>
      <c r="N48" s="9">
        <v>76186.2</v>
      </c>
      <c r="O48" s="63">
        <f t="shared" si="10"/>
        <v>1077015.8999999999</v>
      </c>
    </row>
    <row r="49" spans="1:15" s="1" customFormat="1" x14ac:dyDescent="0.25">
      <c r="A49" s="61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5"/>
        <v>694154</v>
      </c>
      <c r="G49" s="9">
        <v>27605.100000000002</v>
      </c>
      <c r="H49" s="9">
        <v>180226.6</v>
      </c>
      <c r="I49" s="9">
        <f t="shared" si="16"/>
        <v>207831.7</v>
      </c>
      <c r="J49" s="9">
        <v>91292.4</v>
      </c>
      <c r="K49" s="9">
        <v>67577.899999999994</v>
      </c>
      <c r="L49" s="9">
        <f t="shared" si="17"/>
        <v>158870.29999999999</v>
      </c>
      <c r="M49" s="2">
        <f t="shared" si="9"/>
        <v>1060856</v>
      </c>
      <c r="N49" s="9">
        <v>78832.800000000003</v>
      </c>
      <c r="O49" s="63">
        <f t="shared" si="10"/>
        <v>1139688.8</v>
      </c>
    </row>
    <row r="50" spans="1:15" s="1" customFormat="1" x14ac:dyDescent="0.25">
      <c r="A50" s="61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5"/>
        <v>753077.39999999991</v>
      </c>
      <c r="G50" s="9">
        <v>27187.7</v>
      </c>
      <c r="H50" s="9">
        <v>186882.4</v>
      </c>
      <c r="I50" s="9">
        <f t="shared" si="16"/>
        <v>214070.1</v>
      </c>
      <c r="J50" s="9">
        <v>100835.6</v>
      </c>
      <c r="K50" s="9">
        <v>61441.200000000004</v>
      </c>
      <c r="L50" s="9">
        <f t="shared" si="17"/>
        <v>162276.80000000002</v>
      </c>
      <c r="M50" s="2">
        <f t="shared" si="9"/>
        <v>1129424.2999999998</v>
      </c>
      <c r="N50" s="9">
        <v>83199.8</v>
      </c>
      <c r="O50" s="63">
        <f t="shared" si="10"/>
        <v>1212624.0999999999</v>
      </c>
    </row>
    <row r="51" spans="1:15" s="1" customFormat="1" x14ac:dyDescent="0.25">
      <c r="A51" s="61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5"/>
        <v>707381.7</v>
      </c>
      <c r="G51" s="9">
        <v>24586.2</v>
      </c>
      <c r="H51" s="9">
        <v>228121.9</v>
      </c>
      <c r="I51" s="9">
        <f t="shared" si="16"/>
        <v>252708.1</v>
      </c>
      <c r="J51" s="9">
        <v>112629.1</v>
      </c>
      <c r="K51" s="9">
        <v>64199.6</v>
      </c>
      <c r="L51" s="9">
        <f t="shared" si="17"/>
        <v>176828.7</v>
      </c>
      <c r="M51" s="2">
        <f t="shared" si="9"/>
        <v>1136918.5</v>
      </c>
      <c r="N51" s="9">
        <v>88540.800000000003</v>
      </c>
      <c r="O51" s="63">
        <f t="shared" si="10"/>
        <v>1225459.3</v>
      </c>
    </row>
    <row r="52" spans="1:15" s="1" customFormat="1" x14ac:dyDescent="0.25">
      <c r="A52" s="61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5"/>
        <v>709056.20000000007</v>
      </c>
      <c r="G52" s="9">
        <v>24770.800000000003</v>
      </c>
      <c r="H52" s="9">
        <v>242932.9</v>
      </c>
      <c r="I52" s="9">
        <f t="shared" si="16"/>
        <v>267703.7</v>
      </c>
      <c r="J52" s="9">
        <v>120857.7</v>
      </c>
      <c r="K52" s="9">
        <v>63037.3</v>
      </c>
      <c r="L52" s="9">
        <f t="shared" si="17"/>
        <v>183895</v>
      </c>
      <c r="M52" s="2">
        <f t="shared" si="9"/>
        <v>1160654.9000000001</v>
      </c>
      <c r="N52" s="9">
        <v>93379.8</v>
      </c>
      <c r="O52" s="63">
        <f t="shared" si="10"/>
        <v>1254034.7000000002</v>
      </c>
    </row>
    <row r="53" spans="1:15" s="1" customFormat="1" x14ac:dyDescent="0.25">
      <c r="A53" s="61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5"/>
        <v>746264.10000000009</v>
      </c>
      <c r="G53" s="9">
        <v>23874</v>
      </c>
      <c r="H53" s="9">
        <v>258722.8</v>
      </c>
      <c r="I53" s="9">
        <f t="shared" si="16"/>
        <v>282596.8</v>
      </c>
      <c r="J53" s="9">
        <v>128660.2</v>
      </c>
      <c r="K53" s="9">
        <v>64687.1</v>
      </c>
      <c r="L53" s="9">
        <f t="shared" si="17"/>
        <v>193347.3</v>
      </c>
      <c r="M53" s="2">
        <f t="shared" si="9"/>
        <v>1222208.2000000002</v>
      </c>
      <c r="N53" s="9">
        <v>94110.7</v>
      </c>
      <c r="O53" s="63">
        <f t="shared" si="10"/>
        <v>1316318.9000000001</v>
      </c>
    </row>
    <row r="54" spans="1:15" s="1" customFormat="1" x14ac:dyDescent="0.25">
      <c r="A54" s="61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5"/>
        <v>801785.79999999993</v>
      </c>
      <c r="G54" s="9">
        <v>23081.999999999996</v>
      </c>
      <c r="H54" s="9">
        <v>269495.89999999997</v>
      </c>
      <c r="I54" s="9">
        <f t="shared" si="16"/>
        <v>292577.89999999997</v>
      </c>
      <c r="J54" s="9">
        <v>133372.19999999998</v>
      </c>
      <c r="K54" s="9">
        <v>76112.7</v>
      </c>
      <c r="L54" s="9">
        <f t="shared" si="17"/>
        <v>209484.89999999997</v>
      </c>
      <c r="M54" s="2">
        <f t="shared" si="9"/>
        <v>1303848.5999999999</v>
      </c>
      <c r="N54" s="9">
        <v>112522.1</v>
      </c>
      <c r="O54" s="63">
        <f t="shared" si="10"/>
        <v>1416370.7</v>
      </c>
    </row>
    <row r="55" spans="1:15" s="1" customFormat="1" ht="20.25" customHeight="1" x14ac:dyDescent="0.25">
      <c r="A55" s="61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5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17"/>
        <v>215991.4</v>
      </c>
      <c r="M55" s="2">
        <f t="shared" si="9"/>
        <v>1324641.7</v>
      </c>
      <c r="N55" s="9">
        <v>107121</v>
      </c>
      <c r="O55" s="63">
        <f t="shared" si="10"/>
        <v>1431762.7</v>
      </c>
    </row>
    <row r="56" spans="1:15" s="1" customFormat="1" x14ac:dyDescent="0.25">
      <c r="A56" s="61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5"/>
        <v>853255.29999999993</v>
      </c>
      <c r="G56" s="9">
        <v>23792.5</v>
      </c>
      <c r="H56" s="9">
        <v>268300.09999999998</v>
      </c>
      <c r="I56" s="9">
        <f t="shared" ref="I56:I77" si="18">SUM(G56:H56)</f>
        <v>292092.59999999998</v>
      </c>
      <c r="J56" s="9">
        <v>141359.19999999998</v>
      </c>
      <c r="K56" s="9">
        <v>87783.7</v>
      </c>
      <c r="L56" s="9">
        <f t="shared" si="17"/>
        <v>229142.89999999997</v>
      </c>
      <c r="M56" s="2">
        <f t="shared" si="9"/>
        <v>1374490.7999999998</v>
      </c>
      <c r="N56" s="9">
        <v>114149.5</v>
      </c>
      <c r="O56" s="63">
        <f t="shared" si="10"/>
        <v>1488640.2999999998</v>
      </c>
    </row>
    <row r="57" spans="1:15" s="1" customFormat="1" x14ac:dyDescent="0.25">
      <c r="A57" s="61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5"/>
        <v>909733.4</v>
      </c>
      <c r="G57" s="9">
        <v>23170.799999999999</v>
      </c>
      <c r="H57" s="9">
        <v>273304.2</v>
      </c>
      <c r="I57" s="9">
        <f t="shared" si="18"/>
        <v>296475</v>
      </c>
      <c r="J57" s="9">
        <v>151320.30000000002</v>
      </c>
      <c r="K57" s="9">
        <v>98587.000000000015</v>
      </c>
      <c r="L57" s="9">
        <f t="shared" si="17"/>
        <v>249907.30000000005</v>
      </c>
      <c r="M57" s="2">
        <f t="shared" si="9"/>
        <v>1456115.7</v>
      </c>
      <c r="N57" s="9">
        <v>112532.6</v>
      </c>
      <c r="O57" s="63">
        <f t="shared" si="10"/>
        <v>1568648.3</v>
      </c>
    </row>
    <row r="58" spans="1:15" s="1" customFormat="1" x14ac:dyDescent="0.25">
      <c r="A58" s="61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5"/>
        <v>937460.30000000016</v>
      </c>
      <c r="G58" s="9">
        <v>23882.799999999999</v>
      </c>
      <c r="H58" s="9">
        <v>290462.89999999997</v>
      </c>
      <c r="I58" s="9">
        <f t="shared" si="18"/>
        <v>314345.69999999995</v>
      </c>
      <c r="J58" s="9">
        <v>171092.19999999998</v>
      </c>
      <c r="K58" s="9">
        <v>105313.7</v>
      </c>
      <c r="L58" s="9">
        <f t="shared" si="17"/>
        <v>276405.89999999997</v>
      </c>
      <c r="M58" s="2">
        <f t="shared" si="9"/>
        <v>1528211.9</v>
      </c>
      <c r="N58" s="9">
        <v>102949</v>
      </c>
      <c r="O58" s="63">
        <f t="shared" si="10"/>
        <v>1631160.9</v>
      </c>
    </row>
    <row r="59" spans="1:15" s="1" customFormat="1" x14ac:dyDescent="0.25">
      <c r="A59" s="61">
        <v>44196</v>
      </c>
      <c r="B59" s="5">
        <v>136464</v>
      </c>
      <c r="C59" s="9">
        <v>1920</v>
      </c>
      <c r="D59" s="9">
        <v>5028.3</v>
      </c>
      <c r="E59" s="9">
        <v>829925</v>
      </c>
      <c r="F59" s="3">
        <f t="shared" si="15"/>
        <v>973337.3</v>
      </c>
      <c r="G59" s="9">
        <v>35656.1</v>
      </c>
      <c r="H59" s="9">
        <v>294467.5</v>
      </c>
      <c r="I59" s="9">
        <f t="shared" si="18"/>
        <v>330123.59999999998</v>
      </c>
      <c r="J59" s="9">
        <v>184590.10000000003</v>
      </c>
      <c r="K59" s="9">
        <v>116152.4</v>
      </c>
      <c r="L59" s="9">
        <f t="shared" si="17"/>
        <v>300742.5</v>
      </c>
      <c r="M59" s="2">
        <f t="shared" si="9"/>
        <v>1604203.4</v>
      </c>
      <c r="N59" s="9">
        <v>121283.90000000001</v>
      </c>
      <c r="O59" s="63">
        <f t="shared" si="10"/>
        <v>1725487.2999999998</v>
      </c>
    </row>
    <row r="60" spans="1:15" s="1" customFormat="1" x14ac:dyDescent="0.25">
      <c r="A60" s="61">
        <v>44286</v>
      </c>
      <c r="B60" s="5">
        <v>141706.39999999997</v>
      </c>
      <c r="C60" s="9">
        <v>0</v>
      </c>
      <c r="D60" s="9">
        <v>5796.6</v>
      </c>
      <c r="E60" s="9">
        <v>893555.99999999988</v>
      </c>
      <c r="F60" s="3">
        <f t="shared" si="15"/>
        <v>1041058.9999999999</v>
      </c>
      <c r="G60" s="9">
        <v>29800.600000000002</v>
      </c>
      <c r="H60" s="9">
        <v>325606.7</v>
      </c>
      <c r="I60" s="9">
        <f t="shared" si="18"/>
        <v>355407.3</v>
      </c>
      <c r="J60" s="9">
        <v>195536.99999999997</v>
      </c>
      <c r="K60" s="9">
        <v>136586.90000000002</v>
      </c>
      <c r="L60" s="9">
        <f t="shared" si="17"/>
        <v>332123.90000000002</v>
      </c>
      <c r="M60" s="2">
        <f t="shared" si="9"/>
        <v>1728590.1999999997</v>
      </c>
      <c r="N60" s="9">
        <v>187676.7</v>
      </c>
      <c r="O60" s="63">
        <f t="shared" si="10"/>
        <v>1916266.8999999997</v>
      </c>
    </row>
    <row r="61" spans="1:15" s="1" customFormat="1" x14ac:dyDescent="0.25">
      <c r="A61" s="61">
        <v>44377</v>
      </c>
      <c r="B61" s="5">
        <v>151246.6</v>
      </c>
      <c r="C61" s="9">
        <v>325</v>
      </c>
      <c r="D61" s="9">
        <v>4915.7</v>
      </c>
      <c r="E61" s="9">
        <v>968571.20000000007</v>
      </c>
      <c r="F61" s="3">
        <f t="shared" si="15"/>
        <v>1125058.5</v>
      </c>
      <c r="G61" s="9">
        <v>29936</v>
      </c>
      <c r="H61" s="9">
        <v>367275.99999999994</v>
      </c>
      <c r="I61" s="9">
        <f t="shared" si="18"/>
        <v>397211.99999999994</v>
      </c>
      <c r="J61" s="9">
        <v>212458.1</v>
      </c>
      <c r="K61" s="9">
        <v>231136.99999999997</v>
      </c>
      <c r="L61" s="9">
        <f t="shared" si="17"/>
        <v>443595.1</v>
      </c>
      <c r="M61" s="2">
        <f t="shared" si="9"/>
        <v>1965865.6</v>
      </c>
      <c r="N61" s="9">
        <v>164772.6</v>
      </c>
      <c r="O61" s="63">
        <f t="shared" si="10"/>
        <v>2130638.2000000002</v>
      </c>
    </row>
    <row r="62" spans="1:15" s="1" customFormat="1" x14ac:dyDescent="0.25">
      <c r="A62" s="61" t="s">
        <v>56</v>
      </c>
      <c r="B62" s="5">
        <v>160875.39999999997</v>
      </c>
      <c r="C62" s="9">
        <v>42183.4</v>
      </c>
      <c r="D62" s="9">
        <v>1583.1999999999998</v>
      </c>
      <c r="E62" s="9">
        <v>1033505.2</v>
      </c>
      <c r="F62" s="3">
        <f t="shared" si="15"/>
        <v>1238147.2</v>
      </c>
      <c r="G62" s="9">
        <v>31381.000000000004</v>
      </c>
      <c r="H62" s="9">
        <v>409167.10000000003</v>
      </c>
      <c r="I62" s="9">
        <f t="shared" si="18"/>
        <v>440548.10000000003</v>
      </c>
      <c r="J62" s="9">
        <v>236737.9</v>
      </c>
      <c r="K62" s="9">
        <v>294289.09999999998</v>
      </c>
      <c r="L62" s="9">
        <f t="shared" si="17"/>
        <v>531027</v>
      </c>
      <c r="M62" s="2">
        <f t="shared" si="9"/>
        <v>2209722.2999999998</v>
      </c>
      <c r="N62" s="9">
        <v>165755.4</v>
      </c>
      <c r="O62" s="63">
        <f t="shared" si="10"/>
        <v>2375477.6999999997</v>
      </c>
    </row>
    <row r="63" spans="1:15" s="1" customFormat="1" x14ac:dyDescent="0.25">
      <c r="A63" s="61" t="s">
        <v>59</v>
      </c>
      <c r="B63" s="5">
        <v>176290.40000000002</v>
      </c>
      <c r="C63" s="9">
        <v>42608</v>
      </c>
      <c r="D63" s="9">
        <v>11553.1</v>
      </c>
      <c r="E63" s="9">
        <v>1136285.2000000002</v>
      </c>
      <c r="F63" s="3">
        <f t="shared" si="15"/>
        <v>1366736.7000000002</v>
      </c>
      <c r="G63" s="9">
        <v>33752</v>
      </c>
      <c r="H63" s="9">
        <v>412886.59999999992</v>
      </c>
      <c r="I63" s="9">
        <f t="shared" si="18"/>
        <v>446638.59999999992</v>
      </c>
      <c r="J63" s="9">
        <v>282066.5</v>
      </c>
      <c r="K63" s="9">
        <v>325130.39999999997</v>
      </c>
      <c r="L63" s="9">
        <f t="shared" si="17"/>
        <v>607196.89999999991</v>
      </c>
      <c r="M63" s="2">
        <f t="shared" si="9"/>
        <v>2420572.2000000002</v>
      </c>
      <c r="N63" s="9">
        <v>149034.79999999999</v>
      </c>
      <c r="O63" s="63">
        <f t="shared" si="10"/>
        <v>2569607</v>
      </c>
    </row>
    <row r="64" spans="1:15" s="1" customFormat="1" x14ac:dyDescent="0.25">
      <c r="A64" s="61" t="s">
        <v>62</v>
      </c>
      <c r="B64" s="5">
        <v>161361.79999999999</v>
      </c>
      <c r="C64" s="9">
        <v>44269.599999999999</v>
      </c>
      <c r="D64" s="9">
        <v>20573.7</v>
      </c>
      <c r="E64" s="9">
        <v>1240018.2999999998</v>
      </c>
      <c r="F64" s="3">
        <f t="shared" si="15"/>
        <v>1466223.4</v>
      </c>
      <c r="G64" s="9">
        <v>39345.599999999999</v>
      </c>
      <c r="H64" s="9">
        <v>424821.2</v>
      </c>
      <c r="I64" s="9">
        <f t="shared" si="18"/>
        <v>464166.8</v>
      </c>
      <c r="J64" s="9">
        <v>288157.19999999995</v>
      </c>
      <c r="K64" s="9">
        <v>391692</v>
      </c>
      <c r="L64" s="9">
        <f t="shared" si="17"/>
        <v>679849.2</v>
      </c>
      <c r="M64" s="2">
        <f t="shared" si="9"/>
        <v>2610239.4</v>
      </c>
      <c r="N64" s="9">
        <v>142539.29999999999</v>
      </c>
      <c r="O64" s="63">
        <f t="shared" si="10"/>
        <v>2752778.6999999997</v>
      </c>
    </row>
    <row r="65" spans="1:15" s="1" customFormat="1" x14ac:dyDescent="0.25">
      <c r="A65" s="61" t="s">
        <v>65</v>
      </c>
      <c r="B65" s="5">
        <v>164894.29999999999</v>
      </c>
      <c r="C65" s="9">
        <v>42488.1</v>
      </c>
      <c r="D65" s="9">
        <v>30205.5</v>
      </c>
      <c r="E65" s="9">
        <v>1406368.9</v>
      </c>
      <c r="F65" s="3">
        <f t="shared" si="15"/>
        <v>1643956.7999999998</v>
      </c>
      <c r="G65" s="9">
        <v>41862.999999999993</v>
      </c>
      <c r="H65" s="9">
        <v>534512</v>
      </c>
      <c r="I65" s="9">
        <f t="shared" si="18"/>
        <v>576375</v>
      </c>
      <c r="J65" s="9">
        <v>301245.10000000003</v>
      </c>
      <c r="K65" s="9">
        <v>437499.49999999994</v>
      </c>
      <c r="L65" s="9">
        <f t="shared" si="17"/>
        <v>738744.6</v>
      </c>
      <c r="M65" s="2">
        <f t="shared" si="9"/>
        <v>2959076.4</v>
      </c>
      <c r="N65" s="9">
        <v>238239</v>
      </c>
      <c r="O65" s="63">
        <f t="shared" si="10"/>
        <v>3197315.4</v>
      </c>
    </row>
    <row r="66" spans="1:15" s="1" customFormat="1" x14ac:dyDescent="0.25">
      <c r="A66" s="61" t="s">
        <v>68</v>
      </c>
      <c r="B66" s="5">
        <v>278317.40000000002</v>
      </c>
      <c r="C66" s="9">
        <v>43784.5</v>
      </c>
      <c r="D66" s="9">
        <v>29734.799999999999</v>
      </c>
      <c r="E66" s="9">
        <v>1507001.0999999994</v>
      </c>
      <c r="F66" s="3">
        <f t="shared" si="15"/>
        <v>1858837.7999999993</v>
      </c>
      <c r="G66" s="9">
        <v>46949.5</v>
      </c>
      <c r="H66" s="9">
        <v>580509.5</v>
      </c>
      <c r="I66" s="9">
        <f t="shared" si="18"/>
        <v>627459</v>
      </c>
      <c r="J66" s="9">
        <v>298471.60000000003</v>
      </c>
      <c r="K66" s="9">
        <v>483212.10000000003</v>
      </c>
      <c r="L66" s="9">
        <f t="shared" si="17"/>
        <v>781683.70000000007</v>
      </c>
      <c r="M66" s="2">
        <f t="shared" si="9"/>
        <v>3267980.4999999995</v>
      </c>
      <c r="N66" s="9">
        <v>178739.5</v>
      </c>
      <c r="O66" s="63">
        <f t="shared" si="10"/>
        <v>3446719.9999999995</v>
      </c>
    </row>
    <row r="67" spans="1:15" s="1" customFormat="1" x14ac:dyDescent="0.25">
      <c r="A67" s="61" t="s">
        <v>71</v>
      </c>
      <c r="B67" s="5">
        <v>272354.80000000005</v>
      </c>
      <c r="C67" s="9">
        <v>61592.800000000003</v>
      </c>
      <c r="D67" s="9">
        <v>30906.100000000002</v>
      </c>
      <c r="E67" s="9">
        <v>1518999.4999999998</v>
      </c>
      <c r="F67" s="3">
        <f t="shared" si="15"/>
        <v>1883853.1999999997</v>
      </c>
      <c r="G67" s="9">
        <v>52505.099999999991</v>
      </c>
      <c r="H67" s="9">
        <v>512853.80000000005</v>
      </c>
      <c r="I67" s="9">
        <f t="shared" si="18"/>
        <v>565358.9</v>
      </c>
      <c r="J67" s="9">
        <v>318011.20000000007</v>
      </c>
      <c r="K67" s="9">
        <v>712659.19999999984</v>
      </c>
      <c r="L67" s="9">
        <f t="shared" si="17"/>
        <v>1030670.3999999999</v>
      </c>
      <c r="M67" s="2">
        <f t="shared" si="9"/>
        <v>3479882.4999999995</v>
      </c>
      <c r="N67" s="9">
        <v>226710.90000000002</v>
      </c>
      <c r="O67" s="63">
        <f t="shared" si="10"/>
        <v>3706593.3999999994</v>
      </c>
    </row>
    <row r="68" spans="1:15" s="1" customFormat="1" x14ac:dyDescent="0.25">
      <c r="A68" s="61" t="s">
        <v>74</v>
      </c>
      <c r="B68" s="5">
        <v>312561.90000000002</v>
      </c>
      <c r="C68" s="9">
        <v>63502.2</v>
      </c>
      <c r="D68" s="9">
        <v>30246.399999999998</v>
      </c>
      <c r="E68" s="9">
        <v>1563859.5999999999</v>
      </c>
      <c r="F68" s="3">
        <f t="shared" si="15"/>
        <v>1970170.0999999999</v>
      </c>
      <c r="G68" s="9">
        <v>57110.8</v>
      </c>
      <c r="H68" s="9">
        <v>530958.1</v>
      </c>
      <c r="I68" s="9">
        <f t="shared" si="18"/>
        <v>588068.9</v>
      </c>
      <c r="J68" s="9">
        <v>346221.6</v>
      </c>
      <c r="K68" s="9">
        <v>651856.39999999991</v>
      </c>
      <c r="L68" s="9">
        <f t="shared" si="17"/>
        <v>998077.99999999988</v>
      </c>
      <c r="M68" s="2">
        <f t="shared" si="9"/>
        <v>3556317</v>
      </c>
      <c r="N68" s="9">
        <v>260221.80000000005</v>
      </c>
      <c r="O68" s="63">
        <f t="shared" si="10"/>
        <v>3816538.8</v>
      </c>
    </row>
    <row r="69" spans="1:15" s="1" customFormat="1" x14ac:dyDescent="0.25">
      <c r="A69" s="61" t="s">
        <v>77</v>
      </c>
      <c r="B69" s="5">
        <v>384521.4</v>
      </c>
      <c r="C69" s="9">
        <v>64719.200000000004</v>
      </c>
      <c r="D69" s="9">
        <v>18265.8</v>
      </c>
      <c r="E69" s="9">
        <v>1731438.7000000007</v>
      </c>
      <c r="F69" s="3">
        <f t="shared" si="15"/>
        <v>2198945.1000000006</v>
      </c>
      <c r="G69" s="9">
        <v>61071.3</v>
      </c>
      <c r="H69" s="9">
        <v>455810.5</v>
      </c>
      <c r="I69" s="9">
        <f t="shared" si="18"/>
        <v>516881.8</v>
      </c>
      <c r="J69" s="9">
        <v>364222.3</v>
      </c>
      <c r="K69" s="9">
        <v>789434.29999999981</v>
      </c>
      <c r="L69" s="9">
        <f t="shared" si="17"/>
        <v>1153656.5999999999</v>
      </c>
      <c r="M69" s="2">
        <f t="shared" si="9"/>
        <v>3869483.5</v>
      </c>
      <c r="N69" s="9">
        <v>227629.99999999997</v>
      </c>
      <c r="O69" s="63">
        <f t="shared" si="10"/>
        <v>4097113.5</v>
      </c>
    </row>
    <row r="70" spans="1:15" s="1" customFormat="1" x14ac:dyDescent="0.25">
      <c r="A70" s="61" t="s">
        <v>80</v>
      </c>
      <c r="B70" s="5">
        <v>272937.90000000002</v>
      </c>
      <c r="C70" s="9">
        <v>25425.399999999998</v>
      </c>
      <c r="D70" s="9">
        <v>17729.8</v>
      </c>
      <c r="E70" s="9">
        <v>1865259.0999999999</v>
      </c>
      <c r="F70" s="3">
        <f t="shared" si="15"/>
        <v>2181352.1999999997</v>
      </c>
      <c r="G70" s="9">
        <v>68876</v>
      </c>
      <c r="H70" s="9">
        <v>818604.80000000016</v>
      </c>
      <c r="I70" s="9">
        <f t="shared" si="18"/>
        <v>887480.80000000016</v>
      </c>
      <c r="J70" s="9">
        <v>377978.3</v>
      </c>
      <c r="K70" s="9">
        <v>870495.39999999991</v>
      </c>
      <c r="L70" s="9">
        <f t="shared" si="17"/>
        <v>1248473.7</v>
      </c>
      <c r="M70" s="2">
        <f t="shared" si="9"/>
        <v>4317306.7</v>
      </c>
      <c r="N70" s="9">
        <v>276481.90000000002</v>
      </c>
      <c r="O70" s="63">
        <f t="shared" si="10"/>
        <v>4593788.6000000006</v>
      </c>
    </row>
    <row r="71" spans="1:15" s="1" customFormat="1" x14ac:dyDescent="0.25">
      <c r="A71" s="61" t="s">
        <v>83</v>
      </c>
      <c r="B71" s="5">
        <v>306522</v>
      </c>
      <c r="C71" s="9">
        <v>26466.3</v>
      </c>
      <c r="D71" s="9">
        <v>18838.8</v>
      </c>
      <c r="E71" s="9">
        <v>1919249.1</v>
      </c>
      <c r="F71" s="3">
        <f t="shared" si="15"/>
        <v>2271076.2000000002</v>
      </c>
      <c r="G71" s="9">
        <v>70306.599999999991</v>
      </c>
      <c r="H71" s="9">
        <v>814306.2</v>
      </c>
      <c r="I71" s="9">
        <f t="shared" si="18"/>
        <v>884612.79999999993</v>
      </c>
      <c r="J71" s="9">
        <v>400162.00000000006</v>
      </c>
      <c r="K71" s="9">
        <v>887557.2</v>
      </c>
      <c r="L71" s="9">
        <f t="shared" si="17"/>
        <v>1287719.2</v>
      </c>
      <c r="M71" s="2">
        <f t="shared" si="9"/>
        <v>4443408.2</v>
      </c>
      <c r="N71" s="9">
        <v>366809.5</v>
      </c>
      <c r="O71" s="63">
        <f t="shared" si="10"/>
        <v>4810217.7</v>
      </c>
    </row>
    <row r="72" spans="1:15" s="1" customFormat="1" x14ac:dyDescent="0.25">
      <c r="A72" s="61" t="s">
        <v>86</v>
      </c>
      <c r="B72" s="5">
        <v>281050.80000000005</v>
      </c>
      <c r="C72" s="9">
        <v>39080.699999999997</v>
      </c>
      <c r="D72" s="9">
        <v>18247</v>
      </c>
      <c r="E72" s="9">
        <v>2001551.5000000002</v>
      </c>
      <c r="F72" s="3">
        <f t="shared" si="15"/>
        <v>2339930.0000000005</v>
      </c>
      <c r="G72" s="9">
        <v>69777.299999999988</v>
      </c>
      <c r="H72" s="9">
        <v>902327.99999999988</v>
      </c>
      <c r="I72" s="9">
        <f t="shared" si="18"/>
        <v>972105.29999999981</v>
      </c>
      <c r="J72" s="9">
        <v>418333.1</v>
      </c>
      <c r="K72" s="9">
        <v>901461.40000000014</v>
      </c>
      <c r="L72" s="9">
        <f t="shared" si="17"/>
        <v>1319794.5</v>
      </c>
      <c r="M72" s="2">
        <f t="shared" si="9"/>
        <v>4631829.8000000007</v>
      </c>
      <c r="N72" s="9">
        <v>601922.40000000014</v>
      </c>
      <c r="O72" s="63">
        <f t="shared" si="10"/>
        <v>5233752.2000000011</v>
      </c>
    </row>
    <row r="73" spans="1:15" s="1" customFormat="1" x14ac:dyDescent="0.25">
      <c r="A73" s="61" t="s">
        <v>89</v>
      </c>
      <c r="B73" s="5">
        <v>295695.80000000005</v>
      </c>
      <c r="C73" s="9">
        <v>38539.599999999999</v>
      </c>
      <c r="D73" s="9">
        <v>17641.8</v>
      </c>
      <c r="E73" s="9">
        <v>2160630</v>
      </c>
      <c r="F73" s="3">
        <f t="shared" si="15"/>
        <v>2512507.2000000002</v>
      </c>
      <c r="G73" s="9">
        <v>77181.2</v>
      </c>
      <c r="H73" s="9">
        <v>978605.79999999993</v>
      </c>
      <c r="I73" s="9">
        <f t="shared" si="18"/>
        <v>1055787</v>
      </c>
      <c r="J73" s="9">
        <v>430138.00000000006</v>
      </c>
      <c r="K73" s="9">
        <v>942186.79999999993</v>
      </c>
      <c r="L73" s="9">
        <f t="shared" si="17"/>
        <v>1372324.8</v>
      </c>
      <c r="M73" s="2">
        <f t="shared" si="9"/>
        <v>4940619</v>
      </c>
      <c r="N73" s="9">
        <v>417156.9</v>
      </c>
      <c r="O73" s="63">
        <f t="shared" si="10"/>
        <v>5357775.9000000004</v>
      </c>
    </row>
    <row r="74" spans="1:15" s="1" customFormat="1" x14ac:dyDescent="0.25">
      <c r="A74" s="61" t="s">
        <v>92</v>
      </c>
      <c r="B74" s="5">
        <v>356952.2</v>
      </c>
      <c r="C74" s="9">
        <v>37140.199999999997</v>
      </c>
      <c r="D74" s="9">
        <v>16955</v>
      </c>
      <c r="E74" s="9">
        <v>2383278.6</v>
      </c>
      <c r="F74" s="3">
        <f t="shared" si="15"/>
        <v>2794326</v>
      </c>
      <c r="G74" s="9">
        <v>85079.1</v>
      </c>
      <c r="H74" s="9">
        <v>1005682.7999999999</v>
      </c>
      <c r="I74" s="9">
        <f t="shared" si="18"/>
        <v>1090761.8999999999</v>
      </c>
      <c r="J74" s="9">
        <v>450617.80000000005</v>
      </c>
      <c r="K74" s="9">
        <v>949378.10000000009</v>
      </c>
      <c r="L74" s="9">
        <f t="shared" si="17"/>
        <v>1399995.9000000001</v>
      </c>
      <c r="M74" s="2">
        <f t="shared" si="9"/>
        <v>5285083.8</v>
      </c>
      <c r="N74" s="9">
        <v>505532</v>
      </c>
      <c r="O74" s="63">
        <f t="shared" si="10"/>
        <v>5790615.7999999998</v>
      </c>
    </row>
    <row r="75" spans="1:15" s="1" customFormat="1" x14ac:dyDescent="0.25">
      <c r="A75" s="61" t="s">
        <v>95</v>
      </c>
      <c r="B75" s="5">
        <v>474379.39999999997</v>
      </c>
      <c r="C75" s="9">
        <v>46646</v>
      </c>
      <c r="D75" s="9">
        <v>16325.2</v>
      </c>
      <c r="E75" s="9">
        <v>2574957.2000000002</v>
      </c>
      <c r="F75" s="3">
        <f t="shared" si="15"/>
        <v>3112307.8000000003</v>
      </c>
      <c r="G75" s="9">
        <v>88616</v>
      </c>
      <c r="H75" s="9">
        <v>1035622.7000000001</v>
      </c>
      <c r="I75" s="9">
        <f t="shared" si="18"/>
        <v>1124238.7000000002</v>
      </c>
      <c r="J75" s="9">
        <v>469669.3</v>
      </c>
      <c r="K75" s="9">
        <v>919013.9</v>
      </c>
      <c r="L75" s="9">
        <f t="shared" si="17"/>
        <v>1388683.2</v>
      </c>
      <c r="M75" s="2">
        <f t="shared" si="9"/>
        <v>5625229.7000000002</v>
      </c>
      <c r="N75" s="9">
        <v>393056.8</v>
      </c>
      <c r="O75" s="63">
        <f t="shared" si="10"/>
        <v>6018286.5</v>
      </c>
    </row>
    <row r="76" spans="1:15" s="1" customFormat="1" x14ac:dyDescent="0.25">
      <c r="A76" s="61" t="s">
        <v>98</v>
      </c>
      <c r="B76" s="5">
        <v>430556.09999999986</v>
      </c>
      <c r="C76" s="9">
        <v>38371.599999999999</v>
      </c>
      <c r="D76" s="9">
        <v>15681.6</v>
      </c>
      <c r="E76" s="9">
        <v>2727350.4000000004</v>
      </c>
      <c r="F76" s="3">
        <f t="shared" si="15"/>
        <v>3211959.7</v>
      </c>
      <c r="G76" s="9">
        <v>99697.8</v>
      </c>
      <c r="H76" s="9">
        <v>1080148.4999999998</v>
      </c>
      <c r="I76" s="9">
        <f t="shared" si="18"/>
        <v>1179846.2999999998</v>
      </c>
      <c r="J76" s="9">
        <v>491235.00000000012</v>
      </c>
      <c r="K76" s="9">
        <v>938338.3</v>
      </c>
      <c r="L76" s="9">
        <f t="shared" si="17"/>
        <v>1429573.3000000003</v>
      </c>
      <c r="M76" s="2">
        <f t="shared" si="9"/>
        <v>5821379.3000000007</v>
      </c>
      <c r="N76" s="9">
        <v>549337</v>
      </c>
      <c r="O76" s="63">
        <f t="shared" si="10"/>
        <v>6370716.3000000007</v>
      </c>
    </row>
    <row r="77" spans="1:15" s="1" customFormat="1" x14ac:dyDescent="0.25">
      <c r="A77" s="61" t="s">
        <v>102</v>
      </c>
      <c r="B77" s="5">
        <v>478101.29999999993</v>
      </c>
      <c r="C77" s="9">
        <v>59792.4</v>
      </c>
      <c r="D77" s="9">
        <v>31302.399999999998</v>
      </c>
      <c r="E77" s="9">
        <v>2995557.2</v>
      </c>
      <c r="F77" s="3">
        <f t="shared" si="15"/>
        <v>3564753.3000000003</v>
      </c>
      <c r="G77" s="9">
        <v>104591.90000000001</v>
      </c>
      <c r="H77" s="9">
        <v>1089429.2999999998</v>
      </c>
      <c r="I77" s="9">
        <f t="shared" si="18"/>
        <v>1194021.1999999997</v>
      </c>
      <c r="J77" s="9">
        <v>524586.6</v>
      </c>
      <c r="K77" s="9">
        <v>952171.1</v>
      </c>
      <c r="L77" s="9">
        <f t="shared" si="17"/>
        <v>1476757.7</v>
      </c>
      <c r="M77" s="2">
        <f t="shared" si="9"/>
        <v>6235532.2000000002</v>
      </c>
      <c r="N77" s="9">
        <v>381558.10000000003</v>
      </c>
      <c r="O77" s="63">
        <f t="shared" si="10"/>
        <v>6617090.2999999998</v>
      </c>
    </row>
    <row r="78" spans="1:15" s="28" customFormat="1" ht="15.75" customHeight="1" x14ac:dyDescent="0.2">
      <c r="A78" s="68" t="s">
        <v>42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70"/>
    </row>
    <row r="79" spans="1:15" s="28" customFormat="1" ht="15.75" customHeight="1" x14ac:dyDescent="0.2">
      <c r="A79" s="86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8"/>
    </row>
    <row r="80" spans="1:15" s="28" customFormat="1" ht="12.75" x14ac:dyDescent="0.2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3"/>
    </row>
  </sheetData>
  <mergeCells count="10">
    <mergeCell ref="A78:O80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4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I14" sqref="I14"/>
    </sheetView>
  </sheetViews>
  <sheetFormatPr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6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8"/>
    </row>
    <row r="7" spans="1:248" s="37" customFormat="1" ht="75" x14ac:dyDescent="0.3">
      <c r="A7" s="77"/>
      <c r="B7" s="50" t="s">
        <v>10</v>
      </c>
      <c r="C7" s="51" t="s">
        <v>11</v>
      </c>
      <c r="D7" s="50" t="s">
        <v>12</v>
      </c>
      <c r="E7" s="52" t="s">
        <v>13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92"/>
      <c r="IM7" s="38"/>
    </row>
    <row r="8" spans="1:248" x14ac:dyDescent="0.25">
      <c r="A8" s="41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2">
        <f t="shared" ref="M8:M20" si="3">SUM(F8,I8,L8)</f>
        <v>285611.2</v>
      </c>
      <c r="N8" s="9">
        <v>50153.599999999999</v>
      </c>
      <c r="O8" s="27">
        <f t="shared" ref="O8:O20" si="4">SUM(M8:N8)</f>
        <v>335764.8</v>
      </c>
    </row>
    <row r="9" spans="1:248" x14ac:dyDescent="0.25">
      <c r="A9" s="64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2">
        <f t="shared" si="3"/>
        <v>332945.5</v>
      </c>
      <c r="N9" s="9">
        <v>52699.200000000004</v>
      </c>
      <c r="O9" s="27">
        <f t="shared" si="4"/>
        <v>385644.7</v>
      </c>
    </row>
    <row r="10" spans="1:248" x14ac:dyDescent="0.25">
      <c r="A10" s="64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2">
        <f t="shared" si="3"/>
        <v>471287.10000000003</v>
      </c>
      <c r="N10" s="9">
        <v>72626.3</v>
      </c>
      <c r="O10" s="62">
        <f t="shared" si="4"/>
        <v>543913.4</v>
      </c>
    </row>
    <row r="11" spans="1:248" x14ac:dyDescent="0.25">
      <c r="A11" s="64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2">
        <f t="shared" si="3"/>
        <v>621293.4</v>
      </c>
      <c r="N11" s="9">
        <v>70478</v>
      </c>
      <c r="O11" s="62">
        <f t="shared" si="4"/>
        <v>691771.4</v>
      </c>
    </row>
    <row r="12" spans="1:248" x14ac:dyDescent="0.25">
      <c r="A12" s="64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2">
        <f t="shared" si="3"/>
        <v>709595.50000000012</v>
      </c>
      <c r="N12" s="9">
        <v>68758.7</v>
      </c>
      <c r="O12" s="62">
        <f t="shared" si="4"/>
        <v>778354.20000000007</v>
      </c>
    </row>
    <row r="13" spans="1:248" x14ac:dyDescent="0.25">
      <c r="A13" s="64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2">
        <f t="shared" si="3"/>
        <v>778123.30000000016</v>
      </c>
      <c r="N13" s="9">
        <v>86828.200000000012</v>
      </c>
      <c r="O13" s="62">
        <f t="shared" si="4"/>
        <v>864951.50000000023</v>
      </c>
    </row>
    <row r="14" spans="1:248" x14ac:dyDescent="0.25">
      <c r="A14" s="64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2">
        <f t="shared" si="3"/>
        <v>869742.2</v>
      </c>
      <c r="N14" s="9">
        <v>90359.4</v>
      </c>
      <c r="O14" s="62">
        <f t="shared" si="4"/>
        <v>960101.6</v>
      </c>
    </row>
    <row r="15" spans="1:248" x14ac:dyDescent="0.25">
      <c r="A15" s="64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2">
        <f t="shared" si="3"/>
        <v>876008.2</v>
      </c>
      <c r="N15" s="9">
        <v>84709.4</v>
      </c>
      <c r="O15" s="62">
        <f t="shared" si="4"/>
        <v>960717.6</v>
      </c>
    </row>
    <row r="16" spans="1:248" x14ac:dyDescent="0.25">
      <c r="A16" s="64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2">
        <f t="shared" si="3"/>
        <v>946497.10000000009</v>
      </c>
      <c r="N16" s="9">
        <v>65142.400000000001</v>
      </c>
      <c r="O16" s="63">
        <f t="shared" si="4"/>
        <v>1011639.5000000001</v>
      </c>
    </row>
    <row r="17" spans="1:15" x14ac:dyDescent="0.25">
      <c r="A17" s="64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2">
        <f t="shared" si="3"/>
        <v>977343.5</v>
      </c>
      <c r="N17" s="9">
        <v>73032.300000000017</v>
      </c>
      <c r="O17" s="63">
        <f t="shared" si="4"/>
        <v>1050375.8</v>
      </c>
    </row>
    <row r="18" spans="1:15" x14ac:dyDescent="0.25">
      <c r="A18" s="64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f t="shared" ref="F18:F20" si="12">SUM(B18:E18)</f>
        <v>707381.7</v>
      </c>
      <c r="G18" s="9">
        <v>24586.2</v>
      </c>
      <c r="H18" s="9">
        <v>228121.9</v>
      </c>
      <c r="I18" s="9">
        <f t="shared" ref="I18" si="13">SUM(G18:H18)</f>
        <v>252708.1</v>
      </c>
      <c r="J18" s="9">
        <v>112629.1</v>
      </c>
      <c r="K18" s="9">
        <v>64199.6</v>
      </c>
      <c r="L18" s="9">
        <f t="shared" ref="L18:L20" si="14">SUM(J18:K18)</f>
        <v>176828.7</v>
      </c>
      <c r="M18" s="2">
        <f t="shared" si="3"/>
        <v>1136918.5</v>
      </c>
      <c r="N18" s="9">
        <v>88540.800000000003</v>
      </c>
      <c r="O18" s="63">
        <f t="shared" si="4"/>
        <v>1225459.3</v>
      </c>
    </row>
    <row r="19" spans="1:15" x14ac:dyDescent="0.25">
      <c r="A19" s="64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f t="shared" si="12"/>
        <v>824112.90000000014</v>
      </c>
      <c r="G19" s="9">
        <v>22927.7</v>
      </c>
      <c r="H19" s="9">
        <v>261609.69999999998</v>
      </c>
      <c r="I19" s="9">
        <f>SUM(G19:H19)</f>
        <v>284537.39999999997</v>
      </c>
      <c r="J19" s="9">
        <v>140100.4</v>
      </c>
      <c r="K19" s="9">
        <v>75891</v>
      </c>
      <c r="L19" s="9">
        <f t="shared" si="14"/>
        <v>215991.4</v>
      </c>
      <c r="M19" s="2">
        <f t="shared" si="3"/>
        <v>1324641.7</v>
      </c>
      <c r="N19" s="9">
        <v>107121</v>
      </c>
      <c r="O19" s="63">
        <f t="shared" si="4"/>
        <v>1431762.7</v>
      </c>
    </row>
    <row r="20" spans="1:15" x14ac:dyDescent="0.25">
      <c r="A20" s="64">
        <v>2020</v>
      </c>
      <c r="B20" s="5">
        <v>136464</v>
      </c>
      <c r="C20" s="9">
        <v>1920</v>
      </c>
      <c r="D20" s="9">
        <v>5028.3</v>
      </c>
      <c r="E20" s="9">
        <v>829925</v>
      </c>
      <c r="F20" s="3">
        <f t="shared" si="12"/>
        <v>973337.3</v>
      </c>
      <c r="G20" s="9">
        <v>35656.1</v>
      </c>
      <c r="H20" s="9">
        <v>294467.5</v>
      </c>
      <c r="I20" s="9">
        <f t="shared" ref="I20" si="15">SUM(G20:H20)</f>
        <v>330123.59999999998</v>
      </c>
      <c r="J20" s="9">
        <v>184590.10000000003</v>
      </c>
      <c r="K20" s="9">
        <v>116152.4</v>
      </c>
      <c r="L20" s="9">
        <f t="shared" si="14"/>
        <v>300742.5</v>
      </c>
      <c r="M20" s="2">
        <f t="shared" si="3"/>
        <v>1604203.4</v>
      </c>
      <c r="N20" s="9">
        <v>121283.90000000001</v>
      </c>
      <c r="O20" s="63">
        <f t="shared" si="4"/>
        <v>1725487.2999999998</v>
      </c>
    </row>
    <row r="21" spans="1:15" x14ac:dyDescent="0.25">
      <c r="A21" s="64">
        <v>2021</v>
      </c>
      <c r="B21" s="5">
        <v>176290.40000000002</v>
      </c>
      <c r="C21" s="9">
        <v>42608</v>
      </c>
      <c r="D21" s="9">
        <v>11553.1</v>
      </c>
      <c r="E21" s="9">
        <v>1136285.2000000002</v>
      </c>
      <c r="F21" s="3">
        <v>1366736.7000000002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2">
        <v>2420572.2000000002</v>
      </c>
      <c r="N21" s="9">
        <v>149034.79999999999</v>
      </c>
      <c r="O21" s="63">
        <v>2569607</v>
      </c>
    </row>
    <row r="22" spans="1:15" x14ac:dyDescent="0.25">
      <c r="A22" s="64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1518999.4999999998</v>
      </c>
      <c r="F22" s="3">
        <v>1883853.1999999997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2">
        <v>3479882.4999999995</v>
      </c>
      <c r="N22" s="9">
        <v>226710.90000000002</v>
      </c>
      <c r="O22" s="63">
        <v>3706593.3999999994</v>
      </c>
    </row>
    <row r="23" spans="1:15" x14ac:dyDescent="0.25">
      <c r="A23" s="64">
        <v>2023</v>
      </c>
      <c r="B23" s="5">
        <v>306522</v>
      </c>
      <c r="C23" s="9">
        <v>26466.3</v>
      </c>
      <c r="D23" s="9">
        <v>18838.8</v>
      </c>
      <c r="E23" s="9">
        <v>1919249.1</v>
      </c>
      <c r="F23" s="3">
        <v>2271076.2000000002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2">
        <v>4443408.2</v>
      </c>
      <c r="N23" s="9">
        <v>366809.5</v>
      </c>
      <c r="O23" s="63">
        <v>4810217.7</v>
      </c>
    </row>
    <row r="24" spans="1:15" x14ac:dyDescent="0.25">
      <c r="A24" s="64">
        <v>2024</v>
      </c>
      <c r="B24" s="5">
        <v>474379.39999999997</v>
      </c>
      <c r="C24" s="9">
        <v>46646</v>
      </c>
      <c r="D24" s="9">
        <v>16325.2</v>
      </c>
      <c r="E24" s="9">
        <v>2574957.2000000002</v>
      </c>
      <c r="F24" s="3">
        <v>3112307.8000000003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919013.9</v>
      </c>
      <c r="L24" s="9">
        <v>1388683.2</v>
      </c>
      <c r="M24" s="2">
        <v>5625229.7000000002</v>
      </c>
      <c r="N24" s="9">
        <v>393056.8</v>
      </c>
      <c r="O24" s="63">
        <v>6018286.5</v>
      </c>
    </row>
    <row r="25" spans="1:15" s="28" customFormat="1" ht="15.75" customHeight="1" x14ac:dyDescent="0.2">
      <c r="A25" s="68" t="s">
        <v>42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</row>
    <row r="26" spans="1:15" s="28" customFormat="1" ht="12.75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</row>
    <row r="27" spans="1:15" s="4" customFormat="1" x14ac:dyDescent="0.25"/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</sheetData>
  <mergeCells count="10">
    <mergeCell ref="A25:O26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2016-04-25T06:22:01Z</cp:lastPrinted>
  <dcterms:created xsi:type="dcterms:W3CDTF">2005-04-12T12:23:34Z</dcterms:created>
  <dcterms:modified xsi:type="dcterms:W3CDTF">2025-10-14T09:43:48Z</dcterms:modified>
</cp:coreProperties>
</file>