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2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T76" i="5" l="1"/>
  <c r="M76" i="5"/>
  <c r="M218" i="4"/>
  <c r="T218" i="4" s="1"/>
  <c r="M214" i="4" l="1"/>
  <c r="M215" i="4"/>
  <c r="M216" i="4"/>
  <c r="M217" i="4"/>
  <c r="T215" i="4"/>
  <c r="T216" i="4"/>
  <c r="T217" i="4"/>
  <c r="M70" i="5" l="1"/>
  <c r="M71" i="5"/>
  <c r="M72" i="5"/>
  <c r="T72" i="5" s="1"/>
  <c r="M73" i="5"/>
  <c r="M74" i="5"/>
  <c r="M75" i="5"/>
  <c r="T73" i="5"/>
  <c r="T74" i="5"/>
  <c r="T75" i="5"/>
  <c r="M210" i="4"/>
  <c r="T210" i="4" s="1"/>
  <c r="M211" i="4"/>
  <c r="T211" i="4" s="1"/>
  <c r="M212" i="4"/>
  <c r="T212" i="4" s="1"/>
  <c r="M213" i="4"/>
  <c r="T213" i="4"/>
  <c r="T214" i="4"/>
  <c r="M63" i="5" l="1"/>
  <c r="T63" i="5" s="1"/>
  <c r="M64" i="5"/>
  <c r="T64" i="5" s="1"/>
  <c r="M65" i="5"/>
  <c r="T65" i="5" s="1"/>
  <c r="M66" i="5"/>
  <c r="T66" i="5" s="1"/>
  <c r="M67" i="5"/>
  <c r="M68" i="5"/>
  <c r="M69" i="5"/>
  <c r="T70" i="5"/>
  <c r="T71" i="5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<sst xmlns="http://schemas.openxmlformats.org/spreadsheetml/2006/main" count="927" uniqueCount="110">
  <si>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</si>
  <si>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</si>
  <si>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</si>
  <si>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</si>
  <si>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</si>
  <si>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</si>
  <si>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</si>
  <si>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</si>
  <si>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</si>
  <si>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</si>
  <si>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</si>
  <si>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</si>
  <si>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</si>
  <si>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</si>
  <si>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</si>
  <si>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</si>
  <si>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</si>
  <si>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</si>
  <si>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</si>
  <si>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</si>
  <si>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</si>
  <si>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</si>
  <si>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</si>
  <si>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</si>
  <si>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</si>
  <si>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</si>
  <si>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</si>
  <si>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</si>
  <si>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</si>
  <si>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</si>
  <si>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</si>
  <si>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</si>
  <si>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</si>
  <si>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</si>
  <si>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</si>
  <si>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</si>
  <si>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</si>
  <si>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</si>
  <si>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</si>
  <si>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</si>
  <si>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</si>
  <si>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</si>
  <si>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</si>
  <si>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</si>
  <si>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</si>
  <si>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</si>
  <si>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</si>
  <si>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</si>
  <si>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</si>
  <si>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</si>
  <si>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</si>
  <si>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</si>
  <si>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</si>
  <si>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</si>
  <si>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</si>
  <si>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</si>
  <si>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</si>
  <si>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</si>
  <si>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</si>
  <si>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</si>
  <si>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</si>
  <si>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</si>
  <si>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</si>
  <si>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</si>
  <si>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</si>
  <si>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</si>
  <si>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</si>
  <si>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</si>
  <si>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</si>
  <si>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</si>
  <si>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</si>
  <si>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</si>
  <si>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</si>
  <si>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</si>
  <si>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</si>
  <si>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</si>
  <si>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</si>
  <si>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</si>
  <si>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</si>
  <si>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</si>
  <si>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</si>
  <si>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</si>
  <si>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</si>
  <si>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</si>
  <si>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</si>
  <si>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</si>
  <si>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</si>
  <si>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</si>
  <si>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</si>
  <si>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</si>
  <si>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</si>
  <si>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</si>
  <si>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</si>
  <si>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</si>
  <si>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</si>
  <si>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</si>
  <si>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</si>
  <si>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</si>
  <si>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</si>
  <si>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</si>
  <si>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</si>
  <si>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</si>
  <si>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</si>
  <si>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Avril-25</t>
  </si>
  <si>
    <t>Mai-25</t>
  </si>
  <si>
    <t>Juin-25</t>
  </si>
  <si>
    <t>Juillet-25</t>
  </si>
  <si>
    <t>Aout-25</t>
  </si>
  <si>
    <t>Q3-2025</t>
  </si>
  <si>
    <t>Septembre-25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</si>
</sst>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19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5" fontId="2" fillId="0" borderId="12" xfId="0" applyNumberFormat="1" applyFont="1" applyBorder="1" applyAlignment="1" applyProtection="1"/>
    <xf numFmtId="170" fontId="2" fillId="0" borderId="10" xfId="1" applyNumberFormat="1" applyFont="1" applyBorder="1" applyAlignment="1" applyProtection="1"/>
    <xf numFmtId="165" fontId="2" fillId="0" borderId="3" xfId="0" applyNumberFormat="1" applyFont="1" applyBorder="1" applyAlignment="1" applyProtection="1"/>
    <xf numFmtId="170" fontId="2" fillId="0" borderId="12" xfId="1" applyNumberFormat="1" applyFont="1" applyBorder="1" applyAlignment="1" applyProtection="1"/>
    <xf numFmtId="164" fontId="2" fillId="0" borderId="11" xfId="1" applyFont="1" applyBorder="1" applyAlignment="1" applyProtection="1"/>
    <xf numFmtId="166" fontId="2" fillId="0" borderId="11" xfId="0" applyNumberFormat="1" applyFont="1" applyBorder="1" applyAlignment="1" applyProtection="1"/>
    <xf numFmtId="170" fontId="2" fillId="0" borderId="3" xfId="1" applyNumberFormat="1" applyFont="1" applyBorder="1" applyAlignment="1" applyProtection="1"/>
    <xf numFmtId="166" fontId="4" fillId="0" borderId="12" xfId="0" applyNumberFormat="1" applyFont="1" applyBorder="1" applyAlignment="1" applyProtection="1"/>
    <xf numFmtId="166" fontId="4" fillId="0" borderId="10" xfId="0" applyNumberFormat="1" applyFont="1" applyBorder="1" applyAlignment="1" applyProtection="1">
      <alignment horizontal="right"/>
    </xf>
    <xf numFmtId="166" fontId="4" fillId="0" borderId="3" xfId="0" applyNumberFormat="1" applyFont="1" applyBorder="1" applyAlignment="1" applyProtection="1">
      <alignment horizontal="right"/>
    </xf>
    <xf numFmtId="166" fontId="4" fillId="0" borderId="3" xfId="0" applyNumberFormat="1" applyFont="1" applyBorder="1" applyAlignment="1" applyProtection="1"/>
    <xf numFmtId="166" fontId="4" fillId="0" borderId="11" xfId="0" applyNumberFormat="1" applyFont="1" applyBorder="1" applyAlignment="1" applyProtection="1">
      <alignment horizontal="right"/>
    </xf>
    <xf numFmtId="168" fontId="8" fillId="4" borderId="0" xfId="0" applyNumberFormat="1" applyFont="1" applyFill="1" applyAlignment="1">
      <alignment horizontal="right"/>
    </xf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E12" sqref="E12"/>
    </sheetView>
  </sheetViews>
  <sheetFormatPr baseColWidth="10"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72">
        <v>45901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108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67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19"/>
  <sheetViews>
    <sheetView workbookViewId="0">
      <pane xSplit="1" ySplit="5" topLeftCell="B202" activePane="bottomRight" state="frozen"/>
      <selection pane="topRight" activeCell="B1" sqref="B1"/>
      <selection pane="bottomLeft" activeCell="A6" sqref="A6"/>
      <selection pane="bottomRight" activeCell="E214" sqref="E214"/>
    </sheetView>
  </sheetViews>
  <sheetFormatPr baseColWidth="10"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80" t="s">
        <v>48</v>
      </c>
      <c r="B4" s="78" t="s">
        <v>20</v>
      </c>
      <c r="C4" s="75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2" t="s">
        <v>15</v>
      </c>
      <c r="O4" s="82" t="s">
        <v>45</v>
      </c>
      <c r="P4" s="82" t="s">
        <v>63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0" s="1" customFormat="1" ht="56.25" x14ac:dyDescent="0.3">
      <c r="A5" s="81"/>
      <c r="B5" s="79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83"/>
      <c r="O5" s="83"/>
      <c r="P5" s="83"/>
      <c r="Q5" s="83"/>
      <c r="R5" s="83"/>
      <c r="S5" s="85"/>
      <c r="T5" s="87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68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69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70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71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72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73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74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75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76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77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78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79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80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18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81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82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83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84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85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86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18" si="22">SUM(B199,M199:S199)</f>
        <v>3152305.3</v>
      </c>
    </row>
    <row r="200" spans="1:20" s="59" customFormat="1" x14ac:dyDescent="0.25">
      <c r="A200" s="55" t="s">
        <v>87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88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89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90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91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92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93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94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95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2" s="59" customFormat="1" x14ac:dyDescent="0.25">
      <c r="A209" s="55" t="s">
        <v>96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2" s="59" customFormat="1" x14ac:dyDescent="0.25">
      <c r="A210" s="55" t="s">
        <v>97</v>
      </c>
      <c r="B210" s="67">
        <v>465559.3</v>
      </c>
      <c r="C210" s="68">
        <v>839706.7</v>
      </c>
      <c r="D210" s="41"/>
      <c r="E210" s="41"/>
      <c r="F210" s="41"/>
      <c r="G210" s="41"/>
      <c r="H210" s="41"/>
      <c r="I210" s="41"/>
      <c r="J210" s="70">
        <v>0</v>
      </c>
      <c r="K210" s="70">
        <v>1371442.2</v>
      </c>
      <c r="L210" s="70">
        <v>723475.2</v>
      </c>
      <c r="M210" s="44">
        <f t="shared" si="21"/>
        <v>2934624.0999999996</v>
      </c>
      <c r="N210" s="69">
        <v>498869.3</v>
      </c>
      <c r="O210" s="68"/>
      <c r="P210" s="70">
        <v>20</v>
      </c>
      <c r="Q210" s="70"/>
      <c r="R210" s="70">
        <v>95904.499999999985</v>
      </c>
      <c r="S210" s="70">
        <v>370658.59999999992</v>
      </c>
      <c r="T210" s="44">
        <f t="shared" si="22"/>
        <v>4365635.7999999989</v>
      </c>
    </row>
    <row r="211" spans="1:22" s="59" customFormat="1" x14ac:dyDescent="0.25">
      <c r="A211" s="55" t="s">
        <v>98</v>
      </c>
      <c r="B211" s="67">
        <v>420490.2</v>
      </c>
      <c r="C211" s="68">
        <v>806591.4</v>
      </c>
      <c r="D211" s="41"/>
      <c r="E211" s="41"/>
      <c r="F211" s="41"/>
      <c r="G211" s="41"/>
      <c r="H211" s="41"/>
      <c r="I211" s="41"/>
      <c r="J211" s="70">
        <v>0</v>
      </c>
      <c r="K211" s="70">
        <v>1367903.8</v>
      </c>
      <c r="L211" s="70">
        <v>573475.19999999995</v>
      </c>
      <c r="M211" s="44">
        <f t="shared" si="21"/>
        <v>2747970.4000000004</v>
      </c>
      <c r="N211" s="69">
        <v>463180.3</v>
      </c>
      <c r="O211" s="68"/>
      <c r="P211" s="70">
        <v>20</v>
      </c>
      <c r="Q211" s="70"/>
      <c r="R211" s="70">
        <v>96627.4</v>
      </c>
      <c r="S211" s="70">
        <v>419614.6</v>
      </c>
      <c r="T211" s="44">
        <f t="shared" si="22"/>
        <v>4147902.9000000004</v>
      </c>
    </row>
    <row r="212" spans="1:22" s="59" customFormat="1" x14ac:dyDescent="0.25">
      <c r="A212" s="55" t="s">
        <v>99</v>
      </c>
      <c r="B212" s="67">
        <v>443981.5</v>
      </c>
      <c r="C212" s="68">
        <v>629494.5</v>
      </c>
      <c r="D212" s="41"/>
      <c r="E212" s="41"/>
      <c r="F212" s="69"/>
      <c r="G212" s="41"/>
      <c r="H212" s="41"/>
      <c r="I212" s="41"/>
      <c r="J212" s="70">
        <v>0</v>
      </c>
      <c r="K212" s="70">
        <v>1365759.1</v>
      </c>
      <c r="L212" s="70">
        <v>573475.19999999995</v>
      </c>
      <c r="M212" s="44">
        <f t="shared" si="21"/>
        <v>2568728.7999999998</v>
      </c>
      <c r="N212" s="69">
        <v>501372.3</v>
      </c>
      <c r="O212" s="68"/>
      <c r="P212" s="70">
        <v>20</v>
      </c>
      <c r="Q212" s="70"/>
      <c r="R212" s="70">
        <v>97291.799999999988</v>
      </c>
      <c r="S212" s="70">
        <v>465497</v>
      </c>
      <c r="T212" s="44">
        <f t="shared" si="22"/>
        <v>4076891.3999999994</v>
      </c>
    </row>
    <row r="213" spans="1:22" s="59" customFormat="1" x14ac:dyDescent="0.25">
      <c r="A213" s="55" t="s">
        <v>103</v>
      </c>
      <c r="B213" s="67">
        <v>525413.1</v>
      </c>
      <c r="C213" s="68">
        <v>614541.4</v>
      </c>
      <c r="D213" s="41"/>
      <c r="E213" s="41"/>
      <c r="F213" s="71"/>
      <c r="G213" s="41"/>
      <c r="H213" s="41"/>
      <c r="I213" s="41"/>
      <c r="J213" s="70">
        <v>0</v>
      </c>
      <c r="K213" s="70">
        <v>1363044.7</v>
      </c>
      <c r="L213" s="70">
        <v>573475.19999999995</v>
      </c>
      <c r="M213" s="44">
        <f t="shared" si="21"/>
        <v>2551061.2999999998</v>
      </c>
      <c r="N213" s="69">
        <v>529444.70000000007</v>
      </c>
      <c r="O213" s="68"/>
      <c r="P213" s="70">
        <v>20</v>
      </c>
      <c r="Q213" s="70"/>
      <c r="R213" s="70">
        <v>98236.999999999985</v>
      </c>
      <c r="S213" s="70">
        <v>480658.2</v>
      </c>
      <c r="T213" s="44">
        <f t="shared" si="22"/>
        <v>4184834.3000000003</v>
      </c>
    </row>
    <row r="214" spans="1:22" s="59" customFormat="1" x14ac:dyDescent="0.25">
      <c r="A214" s="55" t="s">
        <v>104</v>
      </c>
      <c r="B214" s="67">
        <v>511193.10000000003</v>
      </c>
      <c r="C214" s="68">
        <v>584716.1</v>
      </c>
      <c r="D214" s="41"/>
      <c r="E214" s="41"/>
      <c r="F214" s="71"/>
      <c r="G214" s="41"/>
      <c r="H214" s="41"/>
      <c r="I214" s="41"/>
      <c r="J214" s="70">
        <v>0</v>
      </c>
      <c r="K214" s="70">
        <v>1362251.7</v>
      </c>
      <c r="L214" s="70">
        <v>573475.19999999995</v>
      </c>
      <c r="M214" s="44">
        <f t="shared" si="21"/>
        <v>2520443</v>
      </c>
      <c r="N214" s="69">
        <v>562882</v>
      </c>
      <c r="O214" s="68"/>
      <c r="P214" s="70">
        <v>20</v>
      </c>
      <c r="Q214" s="70"/>
      <c r="R214" s="70">
        <v>103561.2</v>
      </c>
      <c r="S214" s="70">
        <v>552071.9</v>
      </c>
      <c r="T214" s="44">
        <f t="shared" si="22"/>
        <v>4250171.2</v>
      </c>
    </row>
    <row r="215" spans="1:22" s="59" customFormat="1" x14ac:dyDescent="0.25">
      <c r="A215" s="55" t="s">
        <v>105</v>
      </c>
      <c r="B215" s="67">
        <v>457764.4</v>
      </c>
      <c r="C215" s="68">
        <v>1017484.8</v>
      </c>
      <c r="D215" s="41"/>
      <c r="E215" s="41"/>
      <c r="F215" s="71"/>
      <c r="G215" s="41"/>
      <c r="H215" s="41"/>
      <c r="I215" s="41"/>
      <c r="J215" s="70">
        <v>0</v>
      </c>
      <c r="K215" s="70">
        <v>1355991.1</v>
      </c>
      <c r="L215" s="70">
        <v>547298.5</v>
      </c>
      <c r="M215" s="44">
        <f t="shared" si="21"/>
        <v>2920774.4000000004</v>
      </c>
      <c r="N215" s="69">
        <v>460854.89999999997</v>
      </c>
      <c r="O215" s="68"/>
      <c r="P215" s="70">
        <v>20</v>
      </c>
      <c r="Q215" s="70"/>
      <c r="R215" s="70">
        <v>104264.7</v>
      </c>
      <c r="S215" s="70">
        <v>364610</v>
      </c>
      <c r="T215" s="44">
        <f t="shared" si="22"/>
        <v>4308288.4000000004</v>
      </c>
    </row>
    <row r="216" spans="1:22" s="59" customFormat="1" x14ac:dyDescent="0.25">
      <c r="A216" s="55" t="s">
        <v>106</v>
      </c>
      <c r="B216" s="67">
        <v>615337.80000000005</v>
      </c>
      <c r="C216" s="68">
        <v>1017484.8</v>
      </c>
      <c r="D216" s="41"/>
      <c r="E216" s="41"/>
      <c r="F216" s="71"/>
      <c r="G216" s="41"/>
      <c r="H216" s="41"/>
      <c r="I216" s="41"/>
      <c r="J216" s="70">
        <v>0</v>
      </c>
      <c r="K216" s="70">
        <v>1354852.5</v>
      </c>
      <c r="L216" s="70">
        <v>547298.5</v>
      </c>
      <c r="M216" s="44">
        <f t="shared" si="21"/>
        <v>2919635.8</v>
      </c>
      <c r="N216" s="69">
        <v>461157.9</v>
      </c>
      <c r="O216" s="68"/>
      <c r="P216" s="70">
        <v>20</v>
      </c>
      <c r="Q216" s="70"/>
      <c r="R216" s="70">
        <v>109099.99999999999</v>
      </c>
      <c r="S216" s="70">
        <v>290511.19999999995</v>
      </c>
      <c r="T216" s="44">
        <f t="shared" si="22"/>
        <v>4395762.6999999993</v>
      </c>
    </row>
    <row r="217" spans="1:22" s="59" customFormat="1" x14ac:dyDescent="0.25">
      <c r="A217" s="55" t="s">
        <v>107</v>
      </c>
      <c r="B217" s="67">
        <v>516750.2</v>
      </c>
      <c r="C217" s="68">
        <v>1017484.8</v>
      </c>
      <c r="D217" s="41"/>
      <c r="E217" s="41"/>
      <c r="F217" s="71"/>
      <c r="G217" s="41"/>
      <c r="H217" s="41"/>
      <c r="I217" s="41"/>
      <c r="J217" s="70">
        <v>0</v>
      </c>
      <c r="K217" s="70">
        <v>1354852.4000000001</v>
      </c>
      <c r="L217" s="70">
        <v>584813</v>
      </c>
      <c r="M217" s="44">
        <f t="shared" si="21"/>
        <v>2957150.2</v>
      </c>
      <c r="N217" s="69">
        <v>457998.3</v>
      </c>
      <c r="O217" s="68"/>
      <c r="P217" s="70">
        <v>20</v>
      </c>
      <c r="Q217" s="70"/>
      <c r="R217" s="70">
        <v>110904.59999999999</v>
      </c>
      <c r="S217" s="70">
        <v>378088.4</v>
      </c>
      <c r="T217" s="44">
        <f t="shared" si="22"/>
        <v>4420911.7</v>
      </c>
    </row>
    <row r="218" spans="1:22" s="59" customFormat="1" x14ac:dyDescent="0.25">
      <c r="A218" s="55" t="s">
        <v>109</v>
      </c>
      <c r="B218" s="67">
        <v>484106.30000000005</v>
      </c>
      <c r="C218" s="68">
        <v>1017484.8</v>
      </c>
      <c r="D218" s="41"/>
      <c r="E218" s="41"/>
      <c r="F218" s="71"/>
      <c r="G218" s="41"/>
      <c r="H218" s="41"/>
      <c r="I218" s="41"/>
      <c r="J218" s="70">
        <v>0</v>
      </c>
      <c r="K218" s="70">
        <v>1353643.2</v>
      </c>
      <c r="L218" s="70">
        <v>584813</v>
      </c>
      <c r="M218" s="44">
        <f t="shared" si="21"/>
        <v>2955941</v>
      </c>
      <c r="N218" s="69">
        <v>442545.39999999997</v>
      </c>
      <c r="O218" s="68"/>
      <c r="P218" s="70">
        <v>20</v>
      </c>
      <c r="Q218" s="70"/>
      <c r="R218" s="70">
        <v>113973.29999999999</v>
      </c>
      <c r="S218" s="70">
        <v>396551.60000000003</v>
      </c>
      <c r="T218" s="44">
        <f t="shared" si="22"/>
        <v>4393137.5999999996</v>
      </c>
    </row>
    <row r="219" spans="1:22" ht="18" customHeight="1" x14ac:dyDescent="0.25">
      <c r="A219" s="24" t="s">
        <v>47</v>
      </c>
      <c r="B219" s="60"/>
      <c r="C219" s="61"/>
      <c r="D219" s="62"/>
      <c r="E219" s="63"/>
      <c r="F219" s="64"/>
      <c r="G219" s="62"/>
      <c r="H219" s="65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V219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7"/>
  <sheetViews>
    <sheetView tabSelected="1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D79" sqref="D79"/>
    </sheetView>
  </sheetViews>
  <sheetFormatPr baseColWidth="10"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80" t="s">
        <v>48</v>
      </c>
      <c r="B4" s="78" t="s">
        <v>20</v>
      </c>
      <c r="C4" s="88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4" t="s">
        <v>15</v>
      </c>
      <c r="O4" s="82" t="s">
        <v>45</v>
      </c>
      <c r="P4" s="82" t="s">
        <v>63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0" s="1" customFormat="1" ht="56.25" x14ac:dyDescent="0.3">
      <c r="A5" s="81"/>
      <c r="B5" s="79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85"/>
      <c r="O5" s="83"/>
      <c r="P5" s="83"/>
      <c r="Q5" s="83"/>
      <c r="R5" s="83"/>
      <c r="S5" s="85"/>
      <c r="T5" s="87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0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0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0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0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0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0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0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5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6" si="4">SUM(B55,M55:S55)</f>
        <v>1634637.3000000003</v>
      </c>
    </row>
    <row r="56" spans="1:20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0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0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0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0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0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0" x14ac:dyDescent="0.25">
      <c r="A62" s="55" t="s">
        <v>100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0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0" s="46" customFormat="1" ht="16.5" customHeight="1" x14ac:dyDescent="0.25">
      <c r="A64" s="55" t="s">
        <v>69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</row>
    <row r="65" spans="1:20" s="46" customFormat="1" ht="16.5" customHeight="1" x14ac:dyDescent="0.25">
      <c r="A65" s="55" t="s">
        <v>72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</row>
    <row r="66" spans="1:20" s="59" customFormat="1" x14ac:dyDescent="0.25">
      <c r="A66" s="55" t="s">
        <v>75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0" s="59" customFormat="1" x14ac:dyDescent="0.25">
      <c r="A67" s="55" t="s">
        <v>78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0" s="59" customFormat="1" x14ac:dyDescent="0.25">
      <c r="A68" s="55" t="s">
        <v>81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0" s="59" customFormat="1" x14ac:dyDescent="0.25">
      <c r="A69" s="55" t="s">
        <v>84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0" s="59" customFormat="1" x14ac:dyDescent="0.25">
      <c r="A70" s="55" t="s">
        <v>87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0" s="59" customFormat="1" x14ac:dyDescent="0.25">
      <c r="A71" s="55" t="s">
        <v>90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0" s="59" customFormat="1" x14ac:dyDescent="0.25">
      <c r="A72" s="55" t="s">
        <v>93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0" s="59" customFormat="1" x14ac:dyDescent="0.25">
      <c r="A73" s="55" t="s">
        <v>96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0" s="59" customFormat="1" x14ac:dyDescent="0.25">
      <c r="A74" s="55" t="s">
        <v>99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f t="shared" si="3"/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f t="shared" si="4"/>
        <v>4076891.3999999994</v>
      </c>
    </row>
    <row r="75" spans="1:20" s="59" customFormat="1" x14ac:dyDescent="0.25">
      <c r="A75" s="55" t="s">
        <v>105</v>
      </c>
      <c r="B75" s="44">
        <v>457764.4</v>
      </c>
      <c r="C75" s="41">
        <v>1017484.8</v>
      </c>
      <c r="D75" s="41"/>
      <c r="E75" s="41"/>
      <c r="F75" s="41"/>
      <c r="G75" s="41"/>
      <c r="H75" s="41"/>
      <c r="I75" s="41"/>
      <c r="J75" s="44">
        <v>0</v>
      </c>
      <c r="K75" s="44">
        <v>1355991.1</v>
      </c>
      <c r="L75" s="44">
        <v>547298.5</v>
      </c>
      <c r="M75" s="44">
        <f t="shared" si="3"/>
        <v>2920774.4000000004</v>
      </c>
      <c r="N75" s="41">
        <v>460854.89999999997</v>
      </c>
      <c r="O75" s="56"/>
      <c r="P75" s="44">
        <v>20</v>
      </c>
      <c r="Q75" s="44"/>
      <c r="R75" s="44">
        <v>104264.7</v>
      </c>
      <c r="S75" s="44">
        <v>364610</v>
      </c>
      <c r="T75" s="44">
        <f t="shared" si="4"/>
        <v>4308288.4000000004</v>
      </c>
    </row>
    <row r="76" spans="1:20" s="59" customFormat="1" x14ac:dyDescent="0.25">
      <c r="A76" s="55" t="s">
        <v>109</v>
      </c>
      <c r="B76" s="67">
        <v>484106.30000000005</v>
      </c>
      <c r="C76" s="68">
        <v>1017484.8</v>
      </c>
      <c r="D76" s="41"/>
      <c r="E76" s="41"/>
      <c r="F76" s="71"/>
      <c r="G76" s="41"/>
      <c r="H76" s="41"/>
      <c r="I76" s="41"/>
      <c r="J76" s="70">
        <v>0</v>
      </c>
      <c r="K76" s="70">
        <v>1353643.2</v>
      </c>
      <c r="L76" s="70">
        <v>584813</v>
      </c>
      <c r="M76" s="44">
        <f t="shared" ref="M76" si="5">SUM(C76:L76)</f>
        <v>2955941</v>
      </c>
      <c r="N76" s="69">
        <v>442545.39999999997</v>
      </c>
      <c r="O76" s="68"/>
      <c r="P76" s="70">
        <v>20</v>
      </c>
      <c r="Q76" s="70"/>
      <c r="R76" s="70">
        <v>113973.29999999999</v>
      </c>
      <c r="S76" s="70">
        <v>396551.60000000003</v>
      </c>
      <c r="T76" s="44">
        <f t="shared" si="4"/>
        <v>4393137.5999999996</v>
      </c>
    </row>
    <row r="77" spans="1:20" x14ac:dyDescent="0.25">
      <c r="A77" s="24" t="s">
        <v>47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3"/>
  <sheetViews>
    <sheetView workbookViewId="0">
      <pane xSplit="1" ySplit="5" topLeftCell="R12" activePane="bottomRight" state="frozen"/>
      <selection pane="topRight" activeCell="B1" sqref="B1"/>
      <selection pane="bottomLeft" activeCell="A6" sqref="A6"/>
      <selection pane="bottomRight" activeCell="X14" sqref="X14"/>
    </sheetView>
  </sheetViews>
  <sheetFormatPr baseColWidth="10"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9" t="s">
        <v>48</v>
      </c>
      <c r="B4" s="78" t="s">
        <v>20</v>
      </c>
      <c r="C4" s="88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2" t="s">
        <v>15</v>
      </c>
      <c r="O4" s="82" t="s">
        <v>45</v>
      </c>
      <c r="P4" s="82" t="s">
        <v>7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2" s="1" customFormat="1" ht="56.25" x14ac:dyDescent="0.3">
      <c r="A5" s="90"/>
      <c r="B5" s="79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83"/>
      <c r="O5" s="83"/>
      <c r="P5" s="83"/>
      <c r="Q5" s="83"/>
      <c r="R5" s="83"/>
      <c r="S5" s="85"/>
      <c r="T5" s="87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</row>
    <row r="17" spans="1:20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</row>
    <row r="18" spans="1:20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</row>
    <row r="19" spans="1:20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</row>
    <row r="20" spans="1:20" x14ac:dyDescent="0.25">
      <c r="A20" s="48" t="s">
        <v>101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</row>
    <row r="21" spans="1:20" s="59" customFormat="1" x14ac:dyDescent="0.25">
      <c r="A21" s="48" t="s">
        <v>102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0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0" x14ac:dyDescent="0.25">
      <c r="A23" s="24" t="s">
        <v>47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2016-11-30T12:34:28Z</cp:lastPrinted>
  <dcterms:created xsi:type="dcterms:W3CDTF">2000-07-11T13:49:14Z</dcterms:created>
  <dcterms:modified xsi:type="dcterms:W3CDTF">2025-11-06T13:03:47Z</dcterms:modified>
</cp:coreProperties>
</file>