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OCTOBRE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0" i="3" l="1"/>
  <c r="M218" i="3" l="1"/>
  <c r="M76" i="4" l="1"/>
  <c r="M75" i="4"/>
  <c r="M211" i="3"/>
  <c r="M212" i="3"/>
  <c r="M213" i="3"/>
  <c r="M214" i="3"/>
  <c r="M215" i="3"/>
  <c r="M216" i="3"/>
  <c r="M217" i="3"/>
  <c r="M74" i="4" l="1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<sst xmlns="http://schemas.openxmlformats.org/spreadsheetml/2006/main" count="650" uniqueCount="102">
  <si>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</si>
  <si>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</si>
  <si>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</si>
  <si>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</si>
  <si>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</si>
  <si>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</si>
  <si>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</si>
  <si>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</si>
  <si>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</si>
  <si>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</si>
  <si>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</si>
  <si>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</si>
  <si>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</si>
  <si>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</si>
  <si>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</si>
  <si>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</si>
  <si>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</si>
  <si>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</si>
  <si>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</si>
  <si>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</si>
  <si>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</si>
  <si>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</si>
  <si>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</si>
  <si>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</si>
  <si>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</si>
  <si>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</si>
  <si>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</si>
  <si>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</si>
  <si>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</si>
  <si>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</si>
  <si>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</si>
  <si>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</si>
  <si>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</si>
  <si>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</si>
  <si>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</si>
  <si>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</si>
  <si>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</si>
  <si>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</si>
  <si>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</si>
  <si>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</si>
  <si>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</si>
  <si>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</si>
  <si>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</si>
  <si>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</si>
  <si>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</si>
  <si>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</si>
  <si>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</si>
  <si>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</si>
  <si>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</si>
  <si>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</si>
  <si>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</si>
  <si>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</si>
  <si>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</si>
  <si>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</si>
  <si>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</si>
  <si>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</si>
  <si>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</si>
  <si>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</si>
  <si>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</si>
  <si>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</si>
  <si>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</si>
  <si>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</si>
  <si>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</si>
  <si>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</si>
  <si>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</si>
  <si>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</si>
  <si>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</si>
  <si>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</si>
  <si>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</si>
  <si>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</si>
  <si>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</si>
  <si>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</si>
  <si>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</si>
  <si>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</si>
  <si>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</si>
  <si>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</si>
  <si>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</si>
  <si>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</si>
  <si>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</si>
  <si>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</si>
  <si>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</si>
  <si>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</si>
  <si>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</si>
  <si>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</si>
  <si>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</si>
  <si>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</si>
  <si>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</si>
  <si>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</si>
  <si>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</si>
  <si>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</si>
  <si>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</si>
  <si>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</si>
  <si>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</si>
  <si>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</si>
  <si>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</si>
  <si>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</si>
  <si>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</si>
  <si>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</si>
  <si>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</si>
  <si>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Q3-2025</t>
  </si>
  <si>
    <t>Septembre-25</t>
  </si>
  <si>
    <t>Octobre-25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</si>
</sst>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2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1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1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171" fontId="16" fillId="0" borderId="0"/>
    <xf numFmtId="0" fontId="18" fillId="0" borderId="0"/>
    <xf numFmtId="171" fontId="16" fillId="0" borderId="0"/>
    <xf numFmtId="171" fontId="16" fillId="0" borderId="0"/>
    <xf numFmtId="171" fontId="16" fillId="0" borderId="0"/>
    <xf numFmtId="171" fontId="16" fillId="0" borderId="0"/>
  </cellStyleXfs>
  <cellXfs count="80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0" fontId="3" fillId="0" borderId="3" xfId="0" applyNumberFormat="1" applyFont="1" applyBorder="1" applyAlignment="1" applyProtection="1">
      <alignment horizontal="right"/>
    </xf>
    <xf numFmtId="170" fontId="3" fillId="0" borderId="3" xfId="0" applyNumberFormat="1" applyFont="1" applyBorder="1" applyAlignment="1" applyProtection="1">
      <alignment horizontal="center"/>
    </xf>
    <xf numFmtId="170" fontId="3" fillId="0" borderId="2" xfId="0" applyNumberFormat="1" applyFont="1" applyBorder="1" applyAlignment="1" applyProtection="1">
      <alignment horizontal="fill"/>
    </xf>
    <xf numFmtId="170" fontId="3" fillId="0" borderId="0" xfId="0" applyNumberFormat="1" applyFont="1" applyBorder="1" applyAlignment="1" applyProtection="1">
      <alignment horizontal="right"/>
    </xf>
    <xf numFmtId="170" fontId="3" fillId="0" borderId="0" xfId="0" applyNumberFormat="1" applyFont="1" applyBorder="1" applyAlignment="1" applyProtection="1">
      <alignment horizontal="center"/>
    </xf>
    <xf numFmtId="172" fontId="3" fillId="0" borderId="4" xfId="0" applyNumberFormat="1" applyFont="1" applyBorder="1" applyAlignment="1" applyProtection="1">
      <alignment horizontal="center"/>
    </xf>
    <xf numFmtId="170" fontId="6" fillId="0" borderId="5" xfId="0" applyFont="1" applyBorder="1" applyAlignment="1">
      <alignment horizontal="center"/>
    </xf>
    <xf numFmtId="173" fontId="6" fillId="0" borderId="5" xfId="0" applyNumberFormat="1" applyFont="1" applyFill="1" applyBorder="1" applyAlignment="1" applyProtection="1">
      <alignment horizontal="left"/>
    </xf>
    <xf numFmtId="170" fontId="6" fillId="0" borderId="5" xfId="0" applyFont="1" applyBorder="1" applyAlignment="1">
      <alignment horizontal="right"/>
    </xf>
    <xf numFmtId="172" fontId="6" fillId="0" borderId="5" xfId="0" applyNumberFormat="1" applyFont="1" applyBorder="1" applyAlignment="1" applyProtection="1">
      <alignment horizontal="right"/>
    </xf>
    <xf numFmtId="172" fontId="6" fillId="0" borderId="5" xfId="0" applyNumberFormat="1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lef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6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4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3" xfId="0" applyNumberFormat="1" applyFont="1" applyBorder="1" applyAlignment="1" applyProtection="1">
      <alignment horizontal="right"/>
    </xf>
    <xf numFmtId="170" fontId="6" fillId="0" borderId="3" xfId="0" applyNumberFormat="1" applyFont="1" applyBorder="1" applyAlignment="1" applyProtection="1">
      <alignment horizontal="center"/>
    </xf>
    <xf numFmtId="170" fontId="6" fillId="0" borderId="2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2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1" xfId="1" applyNumberFormat="1" applyBorder="1" applyAlignment="1" applyProtection="1">
      <alignment horizontal="fill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3" fontId="6" fillId="4" borderId="5" xfId="0" quotePrefix="1" applyNumberFormat="1" applyFont="1" applyFill="1" applyBorder="1" applyAlignment="1" applyProtection="1">
      <alignment horizontal="left" vertical="top"/>
    </xf>
    <xf numFmtId="170" fontId="3" fillId="0" borderId="0" xfId="0" applyFont="1"/>
    <xf numFmtId="170" fontId="4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4" fillId="5" borderId="7" xfId="0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 applyProtection="1">
      <alignment horizontal="right"/>
    </xf>
    <xf numFmtId="171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Font="1" applyFill="1" applyBorder="1" applyAlignment="1">
      <alignment horizontal="center"/>
    </xf>
    <xf numFmtId="172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70" fontId="5" fillId="0" borderId="5" xfId="0" applyFont="1" applyBorder="1" applyAlignment="1">
      <alignment horizontal="center"/>
    </xf>
    <xf numFmtId="170" fontId="5" fillId="0" borderId="5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 applyProtection="1">
      <alignment horizontal="center"/>
    </xf>
    <xf numFmtId="170" fontId="6" fillId="0" borderId="0" xfId="0" applyNumberFormat="1" applyFont="1" applyBorder="1" applyAlignment="1" applyProtection="1">
      <alignment horizontal="fill"/>
    </xf>
    <xf numFmtId="170" fontId="4" fillId="5" borderId="5" xfId="0" applyFont="1" applyFill="1" applyBorder="1" applyAlignment="1">
      <alignment horizontal="center" vertic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3" fontId="6" fillId="0" borderId="5" xfId="0" quotePrefix="1" applyNumberFormat="1" applyFont="1" applyFill="1" applyBorder="1" applyAlignment="1">
      <alignment horizontal="left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8" xfId="0" applyNumberFormat="1" applyFont="1" applyBorder="1" applyAlignment="1" applyProtection="1">
      <alignment horizontal="left"/>
    </xf>
    <xf numFmtId="170" fontId="5" fillId="0" borderId="9" xfId="0" applyNumberFormat="1" applyFont="1" applyBorder="1" applyAlignment="1" applyProtection="1">
      <alignment horizontal="left"/>
    </xf>
    <xf numFmtId="170" fontId="5" fillId="0" borderId="10" xfId="0" applyNumberFormat="1" applyFont="1" applyBorder="1" applyAlignment="1" applyProtection="1">
      <alignment horizontal="left"/>
    </xf>
    <xf numFmtId="170" fontId="6" fillId="0" borderId="8" xfId="0" applyNumberFormat="1" applyFont="1" applyBorder="1" applyAlignment="1" applyProtection="1">
      <alignment horizontal="left"/>
    </xf>
    <xf numFmtId="170" fontId="6" fillId="0" borderId="9" xfId="0" applyNumberFormat="1" applyFont="1" applyBorder="1" applyAlignment="1" applyProtection="1">
      <alignment horizontal="left"/>
    </xf>
    <xf numFmtId="170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D1" workbookViewId="0">
      <selection activeCell="E22" sqref="E22"/>
    </sheetView>
  </sheetViews>
  <sheetFormatPr baseColWidth="10"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45931</v>
      </c>
    </row>
    <row r="13" spans="2:5">
      <c r="B13" s="21" t="s">
        <v>20</v>
      </c>
      <c r="C13" s="22" t="s">
        <v>29</v>
      </c>
      <c r="D13" s="22" t="s">
        <v>20</v>
      </c>
      <c r="E13" s="24" t="s">
        <v>99</v>
      </c>
    </row>
    <row r="14" spans="2:5">
      <c r="B14" s="21" t="s">
        <v>21</v>
      </c>
      <c r="C14" s="22" t="s">
        <v>30</v>
      </c>
      <c r="D14" s="22" t="s">
        <v>21</v>
      </c>
      <c r="E14" s="23" t="s">
        <v>44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23"/>
  <sheetViews>
    <sheetView tabSelected="1" workbookViewId="0">
      <pane xSplit="1" ySplit="6" topLeftCell="B207" activePane="bottomRight" state="frozen"/>
      <selection pane="topRight" activeCell="B1" sqref="B1"/>
      <selection pane="bottomLeft" activeCell="A7" sqref="A7"/>
      <selection pane="bottomRight" activeCell="A220" sqref="A220"/>
    </sheetView>
  </sheetViews>
  <sheetFormatPr baseColWidth="10"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71" t="s">
        <v>45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71" t="s">
        <v>46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71" t="s">
        <v>47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71" t="s">
        <v>48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71" t="s">
        <v>49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71" t="s">
        <v>50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71" t="s">
        <v>51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71" t="s">
        <v>52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71" t="s">
        <v>53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71" t="s">
        <v>54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71" t="s">
        <v>55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71" t="s">
        <v>56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71" t="s">
        <v>57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71" t="s">
        <v>58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71" t="s">
        <v>59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71" t="s">
        <v>60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71" t="s">
        <v>61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71" t="s">
        <v>62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71" t="s">
        <v>63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71" t="s">
        <v>64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71" t="s">
        <v>65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71" t="s">
        <v>66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71" t="s">
        <v>67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71" t="s">
        <v>68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71" t="s">
        <v>69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71" t="s">
        <v>70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71" t="s">
        <v>71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71" t="s">
        <v>72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71" t="s">
        <v>73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71" t="s">
        <v>74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71" t="s">
        <v>75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71" t="s">
        <v>76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71" t="s">
        <v>77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71" t="s">
        <v>78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71" t="s">
        <v>79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71" t="s">
        <v>80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71" t="s">
        <v>81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71" t="s">
        <v>82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8" si="9">SUM(B205:L205)</f>
        <v>210522.1</v>
      </c>
    </row>
    <row r="206" spans="1:13">
      <c r="A206" s="71" t="s">
        <v>83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71" t="s">
        <v>84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71" t="s">
        <v>85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71" t="s">
        <v>86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71" t="s">
        <v>87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71" t="s">
        <v>88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71" t="s">
        <v>89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71" t="s">
        <v>90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71" t="s">
        <v>91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71" t="s">
        <v>92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71" t="s">
        <v>93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/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>
      <c r="A217" s="71" t="s">
        <v>94</v>
      </c>
      <c r="B217" s="14">
        <v>0</v>
      </c>
      <c r="C217" s="14">
        <v>31310.3</v>
      </c>
      <c r="D217" s="14">
        <v>0</v>
      </c>
      <c r="E217" s="14">
        <v>11</v>
      </c>
      <c r="F217" s="14">
        <v>2613.9</v>
      </c>
      <c r="G217" s="14"/>
      <c r="H217" s="14">
        <v>0</v>
      </c>
      <c r="I217" s="14">
        <v>0</v>
      </c>
      <c r="J217" s="13">
        <v>0</v>
      </c>
      <c r="K217" s="13">
        <v>173997.09999999998</v>
      </c>
      <c r="L217" s="15">
        <v>26386.5</v>
      </c>
      <c r="M217" s="14">
        <f t="shared" si="9"/>
        <v>234318.8</v>
      </c>
    </row>
    <row r="218" spans="1:13">
      <c r="A218" s="71" t="s">
        <v>98</v>
      </c>
      <c r="B218" s="14">
        <v>0</v>
      </c>
      <c r="C218" s="14">
        <v>32528.5</v>
      </c>
      <c r="D218" s="14">
        <v>0</v>
      </c>
      <c r="E218" s="14">
        <v>11</v>
      </c>
      <c r="F218" s="14">
        <v>2631.5</v>
      </c>
      <c r="G218" s="14"/>
      <c r="H218" s="14">
        <v>0</v>
      </c>
      <c r="I218" s="14">
        <v>0</v>
      </c>
      <c r="J218" s="13">
        <v>0</v>
      </c>
      <c r="K218" s="13">
        <v>178510.7</v>
      </c>
      <c r="L218" s="15">
        <v>26937.8</v>
      </c>
      <c r="M218" s="14">
        <f t="shared" si="9"/>
        <v>240619.5</v>
      </c>
    </row>
    <row r="219" spans="1:13">
      <c r="A219" s="71" t="s">
        <v>100</v>
      </c>
      <c r="B219" s="14">
        <v>0</v>
      </c>
      <c r="C219" s="14">
        <v>31559.899999999998</v>
      </c>
      <c r="D219" s="14">
        <v>0</v>
      </c>
      <c r="E219" s="14">
        <v>11</v>
      </c>
      <c r="F219" s="14">
        <v>2648.7</v>
      </c>
      <c r="G219" s="14"/>
      <c r="H219" s="14">
        <v>0</v>
      </c>
      <c r="I219" s="14">
        <v>0</v>
      </c>
      <c r="J219" s="13">
        <v>0</v>
      </c>
      <c r="K219" s="13">
        <v>183703.5</v>
      </c>
      <c r="L219" s="15">
        <v>27789.799999999996</v>
      </c>
      <c r="M219" s="14">
        <v>245712.9</v>
      </c>
    </row>
    <row r="220" spans="1:13">
      <c r="A220" s="71" t="s">
        <v>101</v>
      </c>
      <c r="B220" s="14">
        <v>0</v>
      </c>
      <c r="C220" s="14">
        <v>34442</v>
      </c>
      <c r="D220" s="14">
        <v>0</v>
      </c>
      <c r="E220" s="14">
        <v>11</v>
      </c>
      <c r="F220" s="14">
        <v>2666.3</v>
      </c>
      <c r="G220" s="14"/>
      <c r="H220" s="14">
        <v>0</v>
      </c>
      <c r="I220" s="14">
        <v>0</v>
      </c>
      <c r="J220" s="13">
        <v>0</v>
      </c>
      <c r="K220" s="13">
        <v>186536.69999999998</v>
      </c>
      <c r="L220" s="15">
        <v>27011.599999999999</v>
      </c>
      <c r="M220" s="14">
        <f t="shared" ref="M220" si="10">SUM(B220:L220)</f>
        <v>250667.6</v>
      </c>
    </row>
    <row r="221" spans="1:13" ht="15.75" customHeight="1">
      <c r="A221" s="77" t="s">
        <v>2</v>
      </c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9"/>
    </row>
    <row r="222" spans="1:13">
      <c r="A222" s="74" t="s">
        <v>3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6"/>
    </row>
    <row r="223" spans="1:13">
      <c r="C223" s="40"/>
      <c r="D223" s="40"/>
      <c r="E223" s="41"/>
      <c r="F223" s="40"/>
      <c r="G223" s="41"/>
      <c r="H223" s="41"/>
      <c r="I223" s="41"/>
      <c r="J223" s="41"/>
      <c r="K223" s="41"/>
      <c r="L223" s="41"/>
      <c r="M223" s="42"/>
    </row>
  </sheetData>
  <mergeCells count="3">
    <mergeCell ref="A4:M4"/>
    <mergeCell ref="A222:M222"/>
    <mergeCell ref="A221:M221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9"/>
  <sheetViews>
    <sheetView workbookViewId="0">
      <pane xSplit="1" ySplit="6" topLeftCell="E60" activePane="bottomRight" state="frozen"/>
      <selection pane="topRight" activeCell="B1" sqref="B1"/>
      <selection pane="bottomLeft" activeCell="A7" sqref="A7"/>
      <selection pane="bottomRight" activeCell="J80" sqref="J80"/>
    </sheetView>
  </sheetViews>
  <sheetFormatPr baseColWidth="10"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4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71" t="s">
        <v>54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71" t="s">
        <v>69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71" t="s">
        <v>60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71" t="s">
        <v>63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71" t="s">
        <v>66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71" t="s">
        <v>69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71" t="s">
        <v>72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71" t="s">
        <v>75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71" t="s">
        <v>78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71" t="s">
        <v>81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71" t="s">
        <v>84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71" t="s">
        <v>87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71" t="s">
        <v>90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ref="M75:M76" si="7">SUM(B75:L75)</f>
        <v>226305.30000000002</v>
      </c>
    </row>
    <row r="76" spans="1:13" s="30" customFormat="1">
      <c r="A76" s="48" t="s">
        <v>93</v>
      </c>
      <c r="B76" s="14" t="s">
        <v>1</v>
      </c>
      <c r="C76" s="14">
        <v>34398.6</v>
      </c>
      <c r="D76" s="14">
        <v>0</v>
      </c>
      <c r="E76" s="14">
        <v>11</v>
      </c>
      <c r="F76" s="14">
        <v>2596.1999999999998</v>
      </c>
      <c r="G76" s="14"/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si="7"/>
        <v>234393.09999999995</v>
      </c>
    </row>
    <row r="77" spans="1:13" s="30" customFormat="1">
      <c r="A77" s="71" t="s">
        <v>100</v>
      </c>
      <c r="B77" s="14" t="s">
        <v>1</v>
      </c>
      <c r="C77" s="14">
        <v>31559.899999999998</v>
      </c>
      <c r="D77" s="14">
        <v>0</v>
      </c>
      <c r="E77" s="14">
        <v>11</v>
      </c>
      <c r="F77" s="14">
        <v>2648.7</v>
      </c>
      <c r="G77" s="14"/>
      <c r="H77" s="14">
        <v>0</v>
      </c>
      <c r="I77" s="14" t="s">
        <v>1</v>
      </c>
      <c r="J77" s="13" t="s">
        <v>1</v>
      </c>
      <c r="K77" s="13">
        <v>183703.5</v>
      </c>
      <c r="L77" s="15">
        <v>27789.799999999996</v>
      </c>
      <c r="M77" s="14">
        <v>245712.9</v>
      </c>
    </row>
    <row r="78" spans="1:13" s="30" customFormat="1">
      <c r="A78" s="16" t="s">
        <v>2</v>
      </c>
      <c r="B78" s="13"/>
      <c r="C78" s="13"/>
      <c r="D78" s="13"/>
      <c r="E78" s="11"/>
      <c r="F78" s="13"/>
      <c r="G78" s="11"/>
      <c r="H78" s="11"/>
      <c r="I78" s="11"/>
      <c r="J78" s="11"/>
      <c r="K78" s="11"/>
      <c r="L78" s="11"/>
      <c r="M78" s="14"/>
    </row>
    <row r="79" spans="1:13" s="30" customFormat="1">
      <c r="A79" s="74" t="s">
        <v>3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6"/>
    </row>
  </sheetData>
  <mergeCells count="2">
    <mergeCell ref="A4:L4"/>
    <mergeCell ref="A79:M7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6"/>
  <sheetViews>
    <sheetView workbookViewId="0">
      <pane xSplit="1" ySplit="6" topLeftCell="I13" activePane="bottomRight" state="frozen"/>
      <selection pane="topRight" activeCell="B1" sqref="B1"/>
      <selection pane="bottomLeft" activeCell="A7" sqref="A7"/>
      <selection pane="bottomRight" activeCell="A29" sqref="A29"/>
    </sheetView>
  </sheetViews>
  <sheetFormatPr baseColWidth="10"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71" t="s">
        <v>95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71" t="s">
        <v>96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71" t="s">
        <v>97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71" t="s">
        <v>44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4" t="s">
        <v>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</row>
    <row r="26" spans="1:12" s="30" customFormat="1"/>
  </sheetData>
  <mergeCells count="2">
    <mergeCell ref="A4:K4"/>
    <mergeCell ref="A24:L2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2025-12-02T15:25:51Z</dcterms:modified>
</cp:coreProperties>
</file>