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Extérieur\2026\02\Français\"/>
    </mc:Choice>
  </mc:AlternateContent>
  <bookViews>
    <workbookView xWindow="0" yWindow="0" windowWidth="20490" windowHeight="7755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52511"/>
</workbook>
</file>

<file path=xl/calcChain.xml><?xml version="1.0" encoding="utf-8"?>
<calcChain xmlns="http://schemas.openxmlformats.org/spreadsheetml/2006/main">
  <c r="CM67" i="4" l="1"/>
  <c r="CM11" i="4"/>
  <c r="CM12" i="4"/>
  <c r="CM13" i="4"/>
  <c r="CM14" i="4"/>
  <c r="CM15" i="4"/>
  <c r="CM16" i="4"/>
  <c r="CM17" i="4"/>
  <c r="CM18" i="4"/>
  <c r="CM19" i="4"/>
  <c r="CM20" i="4"/>
  <c r="CM21" i="4"/>
  <c r="CM22" i="4"/>
  <c r="CM23" i="4"/>
  <c r="CM24" i="4"/>
  <c r="CM25" i="4"/>
  <c r="CM26" i="4"/>
  <c r="CM27" i="4"/>
  <c r="CM28" i="4"/>
  <c r="CM29" i="4"/>
  <c r="CM30" i="4"/>
  <c r="CM31" i="4"/>
  <c r="CM32" i="4"/>
  <c r="CM33" i="4"/>
  <c r="CM34" i="4"/>
  <c r="CM35" i="4"/>
  <c r="CM36" i="4"/>
  <c r="CM37" i="4"/>
  <c r="CM38" i="4"/>
  <c r="CM39" i="4"/>
  <c r="CM40" i="4"/>
  <c r="CM41" i="4"/>
  <c r="CM42" i="4"/>
  <c r="CM43" i="4"/>
  <c r="CM44" i="4"/>
  <c r="CM45" i="4"/>
  <c r="CM46" i="4"/>
  <c r="CM47" i="4"/>
  <c r="CM48" i="4"/>
  <c r="CM49" i="4"/>
  <c r="CM50" i="4"/>
  <c r="CM51" i="4"/>
  <c r="CM52" i="4"/>
  <c r="CM53" i="4"/>
  <c r="CM54" i="4"/>
  <c r="CM55" i="4"/>
  <c r="CM56" i="4"/>
  <c r="CM57" i="4"/>
  <c r="CM58" i="4"/>
  <c r="CM59" i="4"/>
  <c r="CM60" i="4"/>
  <c r="CM61" i="4"/>
  <c r="CM62" i="4"/>
  <c r="CM63" i="4"/>
  <c r="CM64" i="4"/>
  <c r="CM65" i="4"/>
  <c r="CM10" i="4"/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<sst xmlns="http://schemas.openxmlformats.org/spreadsheetml/2006/main" count="244" uniqueCount="96">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</sst>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[$-409]dd\-mmm\-yy;@"/>
    <numFmt numFmtId="166" formatCode="0.0_)"/>
    <numFmt numFmtId="167" formatCode="0.0"/>
    <numFmt numFmtId="168" formatCode="#,##0.0"/>
    <numFmt numFmtId="169" formatCode="_-* #,##0.0\ _€_-;\-* #,##0.0\ _€_-;_-* &quot;-&quot;??\ _€_-;_-@_-"/>
    <numFmt numFmtId="170" formatCode="_-* #,##0.0\ _€_-;\-* #,##0.0\ _€_-;_-* &quot;-&quot;?\ _€_-;_-@_-"/>
    <numFmt numFmtId="171" formatCode="[$-40C]mmmm\-yy;@"/>
    <numFmt numFmtId="172" formatCode="#,##0.0;[Red]#,##0.0"/>
    <numFmt numFmtId="173" formatCode="[$-40C]mmm\-yy;@"/>
    <numFmt numFmtId="174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  <xf numFmtId="164" fontId="1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5" fontId="1" fillId="0" borderId="0" xfId="0" applyNumberFormat="1" applyFont="1" applyAlignment="1">
      <alignment horizontal="left"/>
    </xf>
    <xf numFmtId="166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6" fontId="9" fillId="0" borderId="0" xfId="1" applyNumberFormat="1" applyFont="1" applyFill="1" applyAlignment="1" applyProtection="1"/>
    <xf numFmtId="0" fontId="1" fillId="0" borderId="0" xfId="0" applyFont="1" applyFill="1"/>
    <xf numFmtId="168" fontId="10" fillId="0" borderId="8" xfId="0" applyNumberFormat="1" applyFont="1" applyFill="1" applyBorder="1" applyAlignment="1">
      <alignment horizontal="left"/>
    </xf>
    <xf numFmtId="168" fontId="10" fillId="0" borderId="9" xfId="0" applyNumberFormat="1" applyFont="1" applyFill="1" applyBorder="1" applyAlignment="1" applyProtection="1">
      <alignment horizontal="right"/>
    </xf>
    <xf numFmtId="168" fontId="11" fillId="0" borderId="8" xfId="0" applyNumberFormat="1" applyFont="1" applyFill="1" applyBorder="1" applyAlignment="1">
      <alignment horizontal="left"/>
    </xf>
    <xf numFmtId="168" fontId="11" fillId="0" borderId="9" xfId="0" applyNumberFormat="1" applyFont="1" applyFill="1" applyBorder="1" applyAlignment="1">
      <alignment horizontal="right"/>
    </xf>
    <xf numFmtId="168" fontId="10" fillId="0" borderId="9" xfId="0" applyNumberFormat="1" applyFont="1" applyFill="1" applyBorder="1" applyAlignment="1">
      <alignment horizontal="right"/>
    </xf>
    <xf numFmtId="168" fontId="11" fillId="0" borderId="9" xfId="0" applyNumberFormat="1" applyFont="1" applyFill="1" applyBorder="1" applyAlignment="1" applyProtection="1">
      <alignment horizontal="right"/>
    </xf>
    <xf numFmtId="168" fontId="10" fillId="0" borderId="4" xfId="0" applyNumberFormat="1" applyFont="1" applyFill="1" applyBorder="1" applyAlignment="1">
      <alignment horizontal="right"/>
    </xf>
    <xf numFmtId="168" fontId="10" fillId="0" borderId="10" xfId="0" applyNumberFormat="1" applyFont="1" applyFill="1" applyBorder="1" applyAlignment="1" applyProtection="1">
      <alignment horizontal="right"/>
    </xf>
    <xf numFmtId="168" fontId="11" fillId="0" borderId="2" xfId="0" quotePrefix="1" applyNumberFormat="1" applyFont="1" applyFill="1" applyBorder="1" applyAlignment="1">
      <alignment horizontal="left"/>
    </xf>
    <xf numFmtId="16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8" fontId="11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left"/>
    </xf>
    <xf numFmtId="168" fontId="10" fillId="0" borderId="0" xfId="0" applyNumberFormat="1" applyFont="1" applyFill="1" applyBorder="1" applyAlignment="1">
      <alignment horizontal="center"/>
    </xf>
    <xf numFmtId="168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8" fontId="11" fillId="0" borderId="6" xfId="0" applyNumberFormat="1" applyFont="1" applyFill="1" applyBorder="1"/>
    <xf numFmtId="168" fontId="1" fillId="0" borderId="0" xfId="0" applyNumberFormat="1" applyFont="1" applyFill="1"/>
    <xf numFmtId="0" fontId="9" fillId="0" borderId="0" xfId="1" applyFont="1" applyFill="1" applyAlignment="1" applyProtection="1"/>
    <xf numFmtId="167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7" fontId="1" fillId="0" borderId="0" xfId="0" applyNumberFormat="1" applyFont="1" applyFill="1" applyBorder="1"/>
    <xf numFmtId="168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69" fontId="1" fillId="0" borderId="0" xfId="2" applyNumberFormat="1" applyFont="1" applyFill="1"/>
    <xf numFmtId="170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7" fontId="6" fillId="0" borderId="14" xfId="0" applyNumberFormat="1" applyFont="1" applyFill="1" applyBorder="1"/>
    <xf numFmtId="0" fontId="14" fillId="0" borderId="0" xfId="0" applyFont="1"/>
    <xf numFmtId="168" fontId="10" fillId="0" borderId="6" xfId="0" quotePrefix="1" applyNumberFormat="1" applyFont="1" applyFill="1" applyBorder="1" applyAlignment="1">
      <alignment horizontal="left"/>
    </xf>
    <xf numFmtId="168" fontId="10" fillId="0" borderId="6" xfId="0" applyNumberFormat="1" applyFont="1" applyFill="1" applyBorder="1" applyAlignment="1">
      <alignment horizontal="center"/>
    </xf>
    <xf numFmtId="168" fontId="10" fillId="0" borderId="6" xfId="0" applyNumberFormat="1" applyFont="1" applyFill="1" applyBorder="1" applyAlignment="1" applyProtection="1">
      <alignment horizontal="right"/>
    </xf>
    <xf numFmtId="168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8" fontId="1" fillId="0" borderId="3" xfId="0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172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1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8" fontId="11" fillId="0" borderId="8" xfId="0" applyNumberFormat="1" applyFont="1" applyFill="1" applyBorder="1" applyAlignment="1">
      <alignment horizontal="left" indent="2"/>
    </xf>
    <xf numFmtId="167" fontId="1" fillId="0" borderId="15" xfId="0" applyNumberFormat="1" applyFont="1" applyFill="1" applyBorder="1"/>
    <xf numFmtId="168" fontId="6" fillId="0" borderId="6" xfId="0" applyNumberFormat="1" applyFont="1" applyFill="1" applyBorder="1"/>
    <xf numFmtId="167" fontId="1" fillId="0" borderId="3" xfId="0" applyNumberFormat="1" applyFont="1" applyFill="1" applyBorder="1"/>
    <xf numFmtId="167" fontId="6" fillId="0" borderId="8" xfId="0" applyNumberFormat="1" applyFont="1" applyFill="1" applyBorder="1"/>
    <xf numFmtId="167" fontId="6" fillId="0" borderId="0" xfId="0" applyNumberFormat="1" applyFont="1" applyFill="1" applyBorder="1"/>
    <xf numFmtId="169" fontId="6" fillId="0" borderId="9" xfId="2" applyNumberFormat="1" applyFont="1" applyFill="1" applyBorder="1"/>
    <xf numFmtId="169" fontId="1" fillId="0" borderId="9" xfId="2" applyNumberFormat="1" applyFont="1" applyFill="1" applyBorder="1"/>
    <xf numFmtId="169" fontId="1" fillId="0" borderId="4" xfId="2" applyNumberFormat="1" applyFont="1" applyFill="1" applyBorder="1"/>
    <xf numFmtId="169" fontId="10" fillId="0" borderId="9" xfId="2" applyNumberFormat="1" applyFont="1" applyFill="1" applyBorder="1"/>
    <xf numFmtId="169" fontId="11" fillId="0" borderId="9" xfId="2" applyNumberFormat="1" applyFont="1" applyFill="1" applyBorder="1"/>
    <xf numFmtId="169" fontId="10" fillId="0" borderId="4" xfId="2" applyNumberFormat="1" applyFont="1" applyFill="1" applyBorder="1"/>
    <xf numFmtId="169" fontId="6" fillId="0" borderId="10" xfId="2" applyNumberFormat="1" applyFont="1" applyFill="1" applyBorder="1"/>
    <xf numFmtId="173" fontId="11" fillId="5" borderId="1" xfId="0" applyNumberFormat="1" applyFont="1" applyFill="1" applyBorder="1" applyAlignment="1">
      <alignment horizontal="center"/>
    </xf>
    <xf numFmtId="173" fontId="11" fillId="5" borderId="10" xfId="0" applyNumberFormat="1" applyFont="1" applyFill="1" applyBorder="1" applyAlignment="1">
      <alignment horizontal="center"/>
    </xf>
    <xf numFmtId="168" fontId="11" fillId="0" borderId="14" xfId="0" applyNumberFormat="1" applyFont="1" applyFill="1" applyBorder="1" applyAlignment="1">
      <alignment horizontal="right"/>
    </xf>
    <xf numFmtId="168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3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7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8" fontId="11" fillId="0" borderId="0" xfId="0" applyNumberFormat="1" applyFont="1" applyFill="1"/>
    <xf numFmtId="168" fontId="11" fillId="0" borderId="9" xfId="0" applyNumberFormat="1" applyFont="1" applyFill="1" applyBorder="1"/>
    <xf numFmtId="168" fontId="11" fillId="0" borderId="4" xfId="0" applyNumberFormat="1" applyFont="1" applyFill="1" applyBorder="1"/>
    <xf numFmtId="168" fontId="10" fillId="0" borderId="0" xfId="0" applyNumberFormat="1" applyFont="1" applyFill="1"/>
    <xf numFmtId="168" fontId="11" fillId="0" borderId="1" xfId="0" applyNumberFormat="1" applyFont="1" applyFill="1" applyBorder="1"/>
    <xf numFmtId="168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0" fontId="1" fillId="0" borderId="7" xfId="0" applyFont="1" applyFill="1" applyBorder="1"/>
    <xf numFmtId="168" fontId="1" fillId="0" borderId="14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6" fillId="9" borderId="14" xfId="0" applyFont="1" applyFill="1" applyBorder="1" applyAlignment="1">
      <alignment vertical="center"/>
    </xf>
    <xf numFmtId="0" fontId="1" fillId="9" borderId="14" xfId="0" applyFont="1" applyFill="1" applyBorder="1"/>
    <xf numFmtId="174" fontId="10" fillId="0" borderId="0" xfId="8" applyNumberFormat="1" applyFont="1" applyFill="1"/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</cellXfs>
  <cellStyles count="9">
    <cellStyle name="20 % - Accent3 2" xfId="5"/>
    <cellStyle name="Calcul 2" xfId="7"/>
    <cellStyle name="Comma" xfId="2" builtinId="3"/>
    <cellStyle name="Comma [0]" xfId="8" builtinId="6"/>
    <cellStyle name="Entrée 2" xfId="6"/>
    <cellStyle name="Hyperlink" xfId="1" builtinId="8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E54" activePane="bottomRight" state="frozen"/>
      <selection pane="topRight" activeCell="C1" sqref="C1"/>
      <selection pane="bottomLeft" activeCell="A24" sqref="A24"/>
      <selection pane="bottomRight" activeCell="G16" sqref="G16"/>
    </sheetView>
  </sheetViews>
  <sheetFormatPr defaultColWidth="11.42578125" defaultRowHeight="15.75" x14ac:dyDescent="0.25"/>
  <cols>
    <col min="1" max="1" width="5.42578125" style="1" customWidth="1"/>
    <col min="2" max="2" width="58.140625" style="1" customWidth="1"/>
    <col min="3" max="3" width="59.28515625" style="1" bestFit="1" customWidth="1"/>
    <col min="4" max="4" width="22" style="1" bestFit="1" customWidth="1"/>
    <col min="5" max="5" width="44.140625" style="1" customWidth="1"/>
    <col min="6" max="256" width="11.42578125" style="1"/>
    <col min="257" max="257" width="5.42578125" style="1" customWidth="1"/>
    <col min="258" max="258" width="88.28515625" style="1" bestFit="1" customWidth="1"/>
    <col min="259" max="259" width="59.28515625" style="1" bestFit="1" customWidth="1"/>
    <col min="260" max="260" width="22" style="1" bestFit="1" customWidth="1"/>
    <col min="261" max="261" width="20.42578125" style="1" customWidth="1"/>
    <col min="262" max="512" width="11.42578125" style="1"/>
    <col min="513" max="513" width="5.42578125" style="1" customWidth="1"/>
    <col min="514" max="514" width="88.28515625" style="1" bestFit="1" customWidth="1"/>
    <col min="515" max="515" width="59.28515625" style="1" bestFit="1" customWidth="1"/>
    <col min="516" max="516" width="22" style="1" bestFit="1" customWidth="1"/>
    <col min="517" max="517" width="20.42578125" style="1" customWidth="1"/>
    <col min="518" max="768" width="11.42578125" style="1"/>
    <col min="769" max="769" width="5.42578125" style="1" customWidth="1"/>
    <col min="770" max="770" width="88.28515625" style="1" bestFit="1" customWidth="1"/>
    <col min="771" max="771" width="59.28515625" style="1" bestFit="1" customWidth="1"/>
    <col min="772" max="772" width="22" style="1" bestFit="1" customWidth="1"/>
    <col min="773" max="773" width="20.42578125" style="1" customWidth="1"/>
    <col min="774" max="1024" width="11.42578125" style="1"/>
    <col min="1025" max="1025" width="5.42578125" style="1" customWidth="1"/>
    <col min="1026" max="1026" width="88.28515625" style="1" bestFit="1" customWidth="1"/>
    <col min="1027" max="1027" width="59.28515625" style="1" bestFit="1" customWidth="1"/>
    <col min="1028" max="1028" width="22" style="1" bestFit="1" customWidth="1"/>
    <col min="1029" max="1029" width="20.42578125" style="1" customWidth="1"/>
    <col min="1030" max="1280" width="11.42578125" style="1"/>
    <col min="1281" max="1281" width="5.42578125" style="1" customWidth="1"/>
    <col min="1282" max="1282" width="88.28515625" style="1" bestFit="1" customWidth="1"/>
    <col min="1283" max="1283" width="59.28515625" style="1" bestFit="1" customWidth="1"/>
    <col min="1284" max="1284" width="22" style="1" bestFit="1" customWidth="1"/>
    <col min="1285" max="1285" width="20.42578125" style="1" customWidth="1"/>
    <col min="1286" max="1536" width="11.42578125" style="1"/>
    <col min="1537" max="1537" width="5.42578125" style="1" customWidth="1"/>
    <col min="1538" max="1538" width="88.28515625" style="1" bestFit="1" customWidth="1"/>
    <col min="1539" max="1539" width="59.28515625" style="1" bestFit="1" customWidth="1"/>
    <col min="1540" max="1540" width="22" style="1" bestFit="1" customWidth="1"/>
    <col min="1541" max="1541" width="20.42578125" style="1" customWidth="1"/>
    <col min="1542" max="1792" width="11.42578125" style="1"/>
    <col min="1793" max="1793" width="5.42578125" style="1" customWidth="1"/>
    <col min="1794" max="1794" width="88.28515625" style="1" bestFit="1" customWidth="1"/>
    <col min="1795" max="1795" width="59.28515625" style="1" bestFit="1" customWidth="1"/>
    <col min="1796" max="1796" width="22" style="1" bestFit="1" customWidth="1"/>
    <col min="1797" max="1797" width="20.42578125" style="1" customWidth="1"/>
    <col min="1798" max="2048" width="11.42578125" style="1"/>
    <col min="2049" max="2049" width="5.42578125" style="1" customWidth="1"/>
    <col min="2050" max="2050" width="88.28515625" style="1" bestFit="1" customWidth="1"/>
    <col min="2051" max="2051" width="59.28515625" style="1" bestFit="1" customWidth="1"/>
    <col min="2052" max="2052" width="22" style="1" bestFit="1" customWidth="1"/>
    <col min="2053" max="2053" width="20.42578125" style="1" customWidth="1"/>
    <col min="2054" max="2304" width="11.42578125" style="1"/>
    <col min="2305" max="2305" width="5.42578125" style="1" customWidth="1"/>
    <col min="2306" max="2306" width="88.28515625" style="1" bestFit="1" customWidth="1"/>
    <col min="2307" max="2307" width="59.28515625" style="1" bestFit="1" customWidth="1"/>
    <col min="2308" max="2308" width="22" style="1" bestFit="1" customWidth="1"/>
    <col min="2309" max="2309" width="20.42578125" style="1" customWidth="1"/>
    <col min="2310" max="2560" width="11.42578125" style="1"/>
    <col min="2561" max="2561" width="5.42578125" style="1" customWidth="1"/>
    <col min="2562" max="2562" width="88.28515625" style="1" bestFit="1" customWidth="1"/>
    <col min="2563" max="2563" width="59.28515625" style="1" bestFit="1" customWidth="1"/>
    <col min="2564" max="2564" width="22" style="1" bestFit="1" customWidth="1"/>
    <col min="2565" max="2565" width="20.42578125" style="1" customWidth="1"/>
    <col min="2566" max="2816" width="11.42578125" style="1"/>
    <col min="2817" max="2817" width="5.42578125" style="1" customWidth="1"/>
    <col min="2818" max="2818" width="88.28515625" style="1" bestFit="1" customWidth="1"/>
    <col min="2819" max="2819" width="59.28515625" style="1" bestFit="1" customWidth="1"/>
    <col min="2820" max="2820" width="22" style="1" bestFit="1" customWidth="1"/>
    <col min="2821" max="2821" width="20.42578125" style="1" customWidth="1"/>
    <col min="2822" max="3072" width="11.42578125" style="1"/>
    <col min="3073" max="3073" width="5.42578125" style="1" customWidth="1"/>
    <col min="3074" max="3074" width="88.28515625" style="1" bestFit="1" customWidth="1"/>
    <col min="3075" max="3075" width="59.28515625" style="1" bestFit="1" customWidth="1"/>
    <col min="3076" max="3076" width="22" style="1" bestFit="1" customWidth="1"/>
    <col min="3077" max="3077" width="20.42578125" style="1" customWidth="1"/>
    <col min="3078" max="3328" width="11.42578125" style="1"/>
    <col min="3329" max="3329" width="5.42578125" style="1" customWidth="1"/>
    <col min="3330" max="3330" width="88.28515625" style="1" bestFit="1" customWidth="1"/>
    <col min="3331" max="3331" width="59.28515625" style="1" bestFit="1" customWidth="1"/>
    <col min="3332" max="3332" width="22" style="1" bestFit="1" customWidth="1"/>
    <col min="3333" max="3333" width="20.42578125" style="1" customWidth="1"/>
    <col min="3334" max="3584" width="11.42578125" style="1"/>
    <col min="3585" max="3585" width="5.42578125" style="1" customWidth="1"/>
    <col min="3586" max="3586" width="88.28515625" style="1" bestFit="1" customWidth="1"/>
    <col min="3587" max="3587" width="59.28515625" style="1" bestFit="1" customWidth="1"/>
    <col min="3588" max="3588" width="22" style="1" bestFit="1" customWidth="1"/>
    <col min="3589" max="3589" width="20.42578125" style="1" customWidth="1"/>
    <col min="3590" max="3840" width="11.42578125" style="1"/>
    <col min="3841" max="3841" width="5.42578125" style="1" customWidth="1"/>
    <col min="3842" max="3842" width="88.28515625" style="1" bestFit="1" customWidth="1"/>
    <col min="3843" max="3843" width="59.28515625" style="1" bestFit="1" customWidth="1"/>
    <col min="3844" max="3844" width="22" style="1" bestFit="1" customWidth="1"/>
    <col min="3845" max="3845" width="20.42578125" style="1" customWidth="1"/>
    <col min="3846" max="4096" width="11.42578125" style="1"/>
    <col min="4097" max="4097" width="5.42578125" style="1" customWidth="1"/>
    <col min="4098" max="4098" width="88.28515625" style="1" bestFit="1" customWidth="1"/>
    <col min="4099" max="4099" width="59.28515625" style="1" bestFit="1" customWidth="1"/>
    <col min="4100" max="4100" width="22" style="1" bestFit="1" customWidth="1"/>
    <col min="4101" max="4101" width="20.42578125" style="1" customWidth="1"/>
    <col min="4102" max="4352" width="11.42578125" style="1"/>
    <col min="4353" max="4353" width="5.42578125" style="1" customWidth="1"/>
    <col min="4354" max="4354" width="88.28515625" style="1" bestFit="1" customWidth="1"/>
    <col min="4355" max="4355" width="59.28515625" style="1" bestFit="1" customWidth="1"/>
    <col min="4356" max="4356" width="22" style="1" bestFit="1" customWidth="1"/>
    <col min="4357" max="4357" width="20.42578125" style="1" customWidth="1"/>
    <col min="4358" max="4608" width="11.42578125" style="1"/>
    <col min="4609" max="4609" width="5.42578125" style="1" customWidth="1"/>
    <col min="4610" max="4610" width="88.28515625" style="1" bestFit="1" customWidth="1"/>
    <col min="4611" max="4611" width="59.28515625" style="1" bestFit="1" customWidth="1"/>
    <col min="4612" max="4612" width="22" style="1" bestFit="1" customWidth="1"/>
    <col min="4613" max="4613" width="20.42578125" style="1" customWidth="1"/>
    <col min="4614" max="4864" width="11.42578125" style="1"/>
    <col min="4865" max="4865" width="5.42578125" style="1" customWidth="1"/>
    <col min="4866" max="4866" width="88.28515625" style="1" bestFit="1" customWidth="1"/>
    <col min="4867" max="4867" width="59.28515625" style="1" bestFit="1" customWidth="1"/>
    <col min="4868" max="4868" width="22" style="1" bestFit="1" customWidth="1"/>
    <col min="4869" max="4869" width="20.42578125" style="1" customWidth="1"/>
    <col min="4870" max="5120" width="11.42578125" style="1"/>
    <col min="5121" max="5121" width="5.42578125" style="1" customWidth="1"/>
    <col min="5122" max="5122" width="88.28515625" style="1" bestFit="1" customWidth="1"/>
    <col min="5123" max="5123" width="59.28515625" style="1" bestFit="1" customWidth="1"/>
    <col min="5124" max="5124" width="22" style="1" bestFit="1" customWidth="1"/>
    <col min="5125" max="5125" width="20.42578125" style="1" customWidth="1"/>
    <col min="5126" max="5376" width="11.42578125" style="1"/>
    <col min="5377" max="5377" width="5.42578125" style="1" customWidth="1"/>
    <col min="5378" max="5378" width="88.28515625" style="1" bestFit="1" customWidth="1"/>
    <col min="5379" max="5379" width="59.28515625" style="1" bestFit="1" customWidth="1"/>
    <col min="5380" max="5380" width="22" style="1" bestFit="1" customWidth="1"/>
    <col min="5381" max="5381" width="20.42578125" style="1" customWidth="1"/>
    <col min="5382" max="5632" width="11.42578125" style="1"/>
    <col min="5633" max="5633" width="5.42578125" style="1" customWidth="1"/>
    <col min="5634" max="5634" width="88.28515625" style="1" bestFit="1" customWidth="1"/>
    <col min="5635" max="5635" width="59.28515625" style="1" bestFit="1" customWidth="1"/>
    <col min="5636" max="5636" width="22" style="1" bestFit="1" customWidth="1"/>
    <col min="5637" max="5637" width="20.42578125" style="1" customWidth="1"/>
    <col min="5638" max="5888" width="11.42578125" style="1"/>
    <col min="5889" max="5889" width="5.42578125" style="1" customWidth="1"/>
    <col min="5890" max="5890" width="88.28515625" style="1" bestFit="1" customWidth="1"/>
    <col min="5891" max="5891" width="59.28515625" style="1" bestFit="1" customWidth="1"/>
    <col min="5892" max="5892" width="22" style="1" bestFit="1" customWidth="1"/>
    <col min="5893" max="5893" width="20.42578125" style="1" customWidth="1"/>
    <col min="5894" max="6144" width="11.42578125" style="1"/>
    <col min="6145" max="6145" width="5.42578125" style="1" customWidth="1"/>
    <col min="6146" max="6146" width="88.28515625" style="1" bestFit="1" customWidth="1"/>
    <col min="6147" max="6147" width="59.28515625" style="1" bestFit="1" customWidth="1"/>
    <col min="6148" max="6148" width="22" style="1" bestFit="1" customWidth="1"/>
    <col min="6149" max="6149" width="20.42578125" style="1" customWidth="1"/>
    <col min="6150" max="6400" width="11.42578125" style="1"/>
    <col min="6401" max="6401" width="5.42578125" style="1" customWidth="1"/>
    <col min="6402" max="6402" width="88.28515625" style="1" bestFit="1" customWidth="1"/>
    <col min="6403" max="6403" width="59.28515625" style="1" bestFit="1" customWidth="1"/>
    <col min="6404" max="6404" width="22" style="1" bestFit="1" customWidth="1"/>
    <col min="6405" max="6405" width="20.42578125" style="1" customWidth="1"/>
    <col min="6406" max="6656" width="11.42578125" style="1"/>
    <col min="6657" max="6657" width="5.42578125" style="1" customWidth="1"/>
    <col min="6658" max="6658" width="88.28515625" style="1" bestFit="1" customWidth="1"/>
    <col min="6659" max="6659" width="59.28515625" style="1" bestFit="1" customWidth="1"/>
    <col min="6660" max="6660" width="22" style="1" bestFit="1" customWidth="1"/>
    <col min="6661" max="6661" width="20.42578125" style="1" customWidth="1"/>
    <col min="6662" max="6912" width="11.42578125" style="1"/>
    <col min="6913" max="6913" width="5.42578125" style="1" customWidth="1"/>
    <col min="6914" max="6914" width="88.28515625" style="1" bestFit="1" customWidth="1"/>
    <col min="6915" max="6915" width="59.28515625" style="1" bestFit="1" customWidth="1"/>
    <col min="6916" max="6916" width="22" style="1" bestFit="1" customWidth="1"/>
    <col min="6917" max="6917" width="20.42578125" style="1" customWidth="1"/>
    <col min="6918" max="7168" width="11.42578125" style="1"/>
    <col min="7169" max="7169" width="5.42578125" style="1" customWidth="1"/>
    <col min="7170" max="7170" width="88.28515625" style="1" bestFit="1" customWidth="1"/>
    <col min="7171" max="7171" width="59.28515625" style="1" bestFit="1" customWidth="1"/>
    <col min="7172" max="7172" width="22" style="1" bestFit="1" customWidth="1"/>
    <col min="7173" max="7173" width="20.42578125" style="1" customWidth="1"/>
    <col min="7174" max="7424" width="11.42578125" style="1"/>
    <col min="7425" max="7425" width="5.42578125" style="1" customWidth="1"/>
    <col min="7426" max="7426" width="88.28515625" style="1" bestFit="1" customWidth="1"/>
    <col min="7427" max="7427" width="59.28515625" style="1" bestFit="1" customWidth="1"/>
    <col min="7428" max="7428" width="22" style="1" bestFit="1" customWidth="1"/>
    <col min="7429" max="7429" width="20.42578125" style="1" customWidth="1"/>
    <col min="7430" max="7680" width="11.42578125" style="1"/>
    <col min="7681" max="7681" width="5.42578125" style="1" customWidth="1"/>
    <col min="7682" max="7682" width="88.28515625" style="1" bestFit="1" customWidth="1"/>
    <col min="7683" max="7683" width="59.28515625" style="1" bestFit="1" customWidth="1"/>
    <col min="7684" max="7684" width="22" style="1" bestFit="1" customWidth="1"/>
    <col min="7685" max="7685" width="20.42578125" style="1" customWidth="1"/>
    <col min="7686" max="7936" width="11.42578125" style="1"/>
    <col min="7937" max="7937" width="5.42578125" style="1" customWidth="1"/>
    <col min="7938" max="7938" width="88.28515625" style="1" bestFit="1" customWidth="1"/>
    <col min="7939" max="7939" width="59.28515625" style="1" bestFit="1" customWidth="1"/>
    <col min="7940" max="7940" width="22" style="1" bestFit="1" customWidth="1"/>
    <col min="7941" max="7941" width="20.42578125" style="1" customWidth="1"/>
    <col min="7942" max="8192" width="11.42578125" style="1"/>
    <col min="8193" max="8193" width="5.42578125" style="1" customWidth="1"/>
    <col min="8194" max="8194" width="88.28515625" style="1" bestFit="1" customWidth="1"/>
    <col min="8195" max="8195" width="59.28515625" style="1" bestFit="1" customWidth="1"/>
    <col min="8196" max="8196" width="22" style="1" bestFit="1" customWidth="1"/>
    <col min="8197" max="8197" width="20.42578125" style="1" customWidth="1"/>
    <col min="8198" max="8448" width="11.42578125" style="1"/>
    <col min="8449" max="8449" width="5.42578125" style="1" customWidth="1"/>
    <col min="8450" max="8450" width="88.28515625" style="1" bestFit="1" customWidth="1"/>
    <col min="8451" max="8451" width="59.28515625" style="1" bestFit="1" customWidth="1"/>
    <col min="8452" max="8452" width="22" style="1" bestFit="1" customWidth="1"/>
    <col min="8453" max="8453" width="20.42578125" style="1" customWidth="1"/>
    <col min="8454" max="8704" width="11.42578125" style="1"/>
    <col min="8705" max="8705" width="5.42578125" style="1" customWidth="1"/>
    <col min="8706" max="8706" width="88.28515625" style="1" bestFit="1" customWidth="1"/>
    <col min="8707" max="8707" width="59.28515625" style="1" bestFit="1" customWidth="1"/>
    <col min="8708" max="8708" width="22" style="1" bestFit="1" customWidth="1"/>
    <col min="8709" max="8709" width="20.42578125" style="1" customWidth="1"/>
    <col min="8710" max="8960" width="11.42578125" style="1"/>
    <col min="8961" max="8961" width="5.42578125" style="1" customWidth="1"/>
    <col min="8962" max="8962" width="88.28515625" style="1" bestFit="1" customWidth="1"/>
    <col min="8963" max="8963" width="59.28515625" style="1" bestFit="1" customWidth="1"/>
    <col min="8964" max="8964" width="22" style="1" bestFit="1" customWidth="1"/>
    <col min="8965" max="8965" width="20.42578125" style="1" customWidth="1"/>
    <col min="8966" max="9216" width="11.42578125" style="1"/>
    <col min="9217" max="9217" width="5.42578125" style="1" customWidth="1"/>
    <col min="9218" max="9218" width="88.28515625" style="1" bestFit="1" customWidth="1"/>
    <col min="9219" max="9219" width="59.28515625" style="1" bestFit="1" customWidth="1"/>
    <col min="9220" max="9220" width="22" style="1" bestFit="1" customWidth="1"/>
    <col min="9221" max="9221" width="20.42578125" style="1" customWidth="1"/>
    <col min="9222" max="9472" width="11.42578125" style="1"/>
    <col min="9473" max="9473" width="5.42578125" style="1" customWidth="1"/>
    <col min="9474" max="9474" width="88.28515625" style="1" bestFit="1" customWidth="1"/>
    <col min="9475" max="9475" width="59.28515625" style="1" bestFit="1" customWidth="1"/>
    <col min="9476" max="9476" width="22" style="1" bestFit="1" customWidth="1"/>
    <col min="9477" max="9477" width="20.42578125" style="1" customWidth="1"/>
    <col min="9478" max="9728" width="11.42578125" style="1"/>
    <col min="9729" max="9729" width="5.42578125" style="1" customWidth="1"/>
    <col min="9730" max="9730" width="88.28515625" style="1" bestFit="1" customWidth="1"/>
    <col min="9731" max="9731" width="59.28515625" style="1" bestFit="1" customWidth="1"/>
    <col min="9732" max="9732" width="22" style="1" bestFit="1" customWidth="1"/>
    <col min="9733" max="9733" width="20.42578125" style="1" customWidth="1"/>
    <col min="9734" max="9984" width="11.42578125" style="1"/>
    <col min="9985" max="9985" width="5.42578125" style="1" customWidth="1"/>
    <col min="9986" max="9986" width="88.28515625" style="1" bestFit="1" customWidth="1"/>
    <col min="9987" max="9987" width="59.28515625" style="1" bestFit="1" customWidth="1"/>
    <col min="9988" max="9988" width="22" style="1" bestFit="1" customWidth="1"/>
    <col min="9989" max="9989" width="20.42578125" style="1" customWidth="1"/>
    <col min="9990" max="10240" width="11.42578125" style="1"/>
    <col min="10241" max="10241" width="5.42578125" style="1" customWidth="1"/>
    <col min="10242" max="10242" width="88.28515625" style="1" bestFit="1" customWidth="1"/>
    <col min="10243" max="10243" width="59.28515625" style="1" bestFit="1" customWidth="1"/>
    <col min="10244" max="10244" width="22" style="1" bestFit="1" customWidth="1"/>
    <col min="10245" max="10245" width="20.42578125" style="1" customWidth="1"/>
    <col min="10246" max="10496" width="11.42578125" style="1"/>
    <col min="10497" max="10497" width="5.42578125" style="1" customWidth="1"/>
    <col min="10498" max="10498" width="88.28515625" style="1" bestFit="1" customWidth="1"/>
    <col min="10499" max="10499" width="59.28515625" style="1" bestFit="1" customWidth="1"/>
    <col min="10500" max="10500" width="22" style="1" bestFit="1" customWidth="1"/>
    <col min="10501" max="10501" width="20.42578125" style="1" customWidth="1"/>
    <col min="10502" max="10752" width="11.42578125" style="1"/>
    <col min="10753" max="10753" width="5.42578125" style="1" customWidth="1"/>
    <col min="10754" max="10754" width="88.28515625" style="1" bestFit="1" customWidth="1"/>
    <col min="10755" max="10755" width="59.28515625" style="1" bestFit="1" customWidth="1"/>
    <col min="10756" max="10756" width="22" style="1" bestFit="1" customWidth="1"/>
    <col min="10757" max="10757" width="20.42578125" style="1" customWidth="1"/>
    <col min="10758" max="11008" width="11.42578125" style="1"/>
    <col min="11009" max="11009" width="5.42578125" style="1" customWidth="1"/>
    <col min="11010" max="11010" width="88.28515625" style="1" bestFit="1" customWidth="1"/>
    <col min="11011" max="11011" width="59.28515625" style="1" bestFit="1" customWidth="1"/>
    <col min="11012" max="11012" width="22" style="1" bestFit="1" customWidth="1"/>
    <col min="11013" max="11013" width="20.42578125" style="1" customWidth="1"/>
    <col min="11014" max="11264" width="11.42578125" style="1"/>
    <col min="11265" max="11265" width="5.42578125" style="1" customWidth="1"/>
    <col min="11266" max="11266" width="88.28515625" style="1" bestFit="1" customWidth="1"/>
    <col min="11267" max="11267" width="59.28515625" style="1" bestFit="1" customWidth="1"/>
    <col min="11268" max="11268" width="22" style="1" bestFit="1" customWidth="1"/>
    <col min="11269" max="11269" width="20.42578125" style="1" customWidth="1"/>
    <col min="11270" max="11520" width="11.42578125" style="1"/>
    <col min="11521" max="11521" width="5.42578125" style="1" customWidth="1"/>
    <col min="11522" max="11522" width="88.28515625" style="1" bestFit="1" customWidth="1"/>
    <col min="11523" max="11523" width="59.28515625" style="1" bestFit="1" customWidth="1"/>
    <col min="11524" max="11524" width="22" style="1" bestFit="1" customWidth="1"/>
    <col min="11525" max="11525" width="20.42578125" style="1" customWidth="1"/>
    <col min="11526" max="11776" width="11.42578125" style="1"/>
    <col min="11777" max="11777" width="5.42578125" style="1" customWidth="1"/>
    <col min="11778" max="11778" width="88.28515625" style="1" bestFit="1" customWidth="1"/>
    <col min="11779" max="11779" width="59.28515625" style="1" bestFit="1" customWidth="1"/>
    <col min="11780" max="11780" width="22" style="1" bestFit="1" customWidth="1"/>
    <col min="11781" max="11781" width="20.42578125" style="1" customWidth="1"/>
    <col min="11782" max="12032" width="11.42578125" style="1"/>
    <col min="12033" max="12033" width="5.42578125" style="1" customWidth="1"/>
    <col min="12034" max="12034" width="88.28515625" style="1" bestFit="1" customWidth="1"/>
    <col min="12035" max="12035" width="59.28515625" style="1" bestFit="1" customWidth="1"/>
    <col min="12036" max="12036" width="22" style="1" bestFit="1" customWidth="1"/>
    <col min="12037" max="12037" width="20.42578125" style="1" customWidth="1"/>
    <col min="12038" max="12288" width="11.42578125" style="1"/>
    <col min="12289" max="12289" width="5.42578125" style="1" customWidth="1"/>
    <col min="12290" max="12290" width="88.28515625" style="1" bestFit="1" customWidth="1"/>
    <col min="12291" max="12291" width="59.28515625" style="1" bestFit="1" customWidth="1"/>
    <col min="12292" max="12292" width="22" style="1" bestFit="1" customWidth="1"/>
    <col min="12293" max="12293" width="20.42578125" style="1" customWidth="1"/>
    <col min="12294" max="12544" width="11.42578125" style="1"/>
    <col min="12545" max="12545" width="5.42578125" style="1" customWidth="1"/>
    <col min="12546" max="12546" width="88.28515625" style="1" bestFit="1" customWidth="1"/>
    <col min="12547" max="12547" width="59.28515625" style="1" bestFit="1" customWidth="1"/>
    <col min="12548" max="12548" width="22" style="1" bestFit="1" customWidth="1"/>
    <col min="12549" max="12549" width="20.42578125" style="1" customWidth="1"/>
    <col min="12550" max="12800" width="11.42578125" style="1"/>
    <col min="12801" max="12801" width="5.42578125" style="1" customWidth="1"/>
    <col min="12802" max="12802" width="88.28515625" style="1" bestFit="1" customWidth="1"/>
    <col min="12803" max="12803" width="59.28515625" style="1" bestFit="1" customWidth="1"/>
    <col min="12804" max="12804" width="22" style="1" bestFit="1" customWidth="1"/>
    <col min="12805" max="12805" width="20.42578125" style="1" customWidth="1"/>
    <col min="12806" max="13056" width="11.42578125" style="1"/>
    <col min="13057" max="13057" width="5.42578125" style="1" customWidth="1"/>
    <col min="13058" max="13058" width="88.28515625" style="1" bestFit="1" customWidth="1"/>
    <col min="13059" max="13059" width="59.28515625" style="1" bestFit="1" customWidth="1"/>
    <col min="13060" max="13060" width="22" style="1" bestFit="1" customWidth="1"/>
    <col min="13061" max="13061" width="20.42578125" style="1" customWidth="1"/>
    <col min="13062" max="13312" width="11.42578125" style="1"/>
    <col min="13313" max="13313" width="5.42578125" style="1" customWidth="1"/>
    <col min="13314" max="13314" width="88.28515625" style="1" bestFit="1" customWidth="1"/>
    <col min="13315" max="13315" width="59.28515625" style="1" bestFit="1" customWidth="1"/>
    <col min="13316" max="13316" width="22" style="1" bestFit="1" customWidth="1"/>
    <col min="13317" max="13317" width="20.42578125" style="1" customWidth="1"/>
    <col min="13318" max="13568" width="11.42578125" style="1"/>
    <col min="13569" max="13569" width="5.42578125" style="1" customWidth="1"/>
    <col min="13570" max="13570" width="88.28515625" style="1" bestFit="1" customWidth="1"/>
    <col min="13571" max="13571" width="59.28515625" style="1" bestFit="1" customWidth="1"/>
    <col min="13572" max="13572" width="22" style="1" bestFit="1" customWidth="1"/>
    <col min="13573" max="13573" width="20.42578125" style="1" customWidth="1"/>
    <col min="13574" max="13824" width="11.42578125" style="1"/>
    <col min="13825" max="13825" width="5.42578125" style="1" customWidth="1"/>
    <col min="13826" max="13826" width="88.28515625" style="1" bestFit="1" customWidth="1"/>
    <col min="13827" max="13827" width="59.28515625" style="1" bestFit="1" customWidth="1"/>
    <col min="13828" max="13828" width="22" style="1" bestFit="1" customWidth="1"/>
    <col min="13829" max="13829" width="20.42578125" style="1" customWidth="1"/>
    <col min="13830" max="14080" width="11.42578125" style="1"/>
    <col min="14081" max="14081" width="5.42578125" style="1" customWidth="1"/>
    <col min="14082" max="14082" width="88.28515625" style="1" bestFit="1" customWidth="1"/>
    <col min="14083" max="14083" width="59.28515625" style="1" bestFit="1" customWidth="1"/>
    <col min="14084" max="14084" width="22" style="1" bestFit="1" customWidth="1"/>
    <col min="14085" max="14085" width="20.42578125" style="1" customWidth="1"/>
    <col min="14086" max="14336" width="11.42578125" style="1"/>
    <col min="14337" max="14337" width="5.42578125" style="1" customWidth="1"/>
    <col min="14338" max="14338" width="88.28515625" style="1" bestFit="1" customWidth="1"/>
    <col min="14339" max="14339" width="59.28515625" style="1" bestFit="1" customWidth="1"/>
    <col min="14340" max="14340" width="22" style="1" bestFit="1" customWidth="1"/>
    <col min="14341" max="14341" width="20.42578125" style="1" customWidth="1"/>
    <col min="14342" max="14592" width="11.42578125" style="1"/>
    <col min="14593" max="14593" width="5.42578125" style="1" customWidth="1"/>
    <col min="14594" max="14594" width="88.28515625" style="1" bestFit="1" customWidth="1"/>
    <col min="14595" max="14595" width="59.28515625" style="1" bestFit="1" customWidth="1"/>
    <col min="14596" max="14596" width="22" style="1" bestFit="1" customWidth="1"/>
    <col min="14597" max="14597" width="20.42578125" style="1" customWidth="1"/>
    <col min="14598" max="14848" width="11.42578125" style="1"/>
    <col min="14849" max="14849" width="5.42578125" style="1" customWidth="1"/>
    <col min="14850" max="14850" width="88.28515625" style="1" bestFit="1" customWidth="1"/>
    <col min="14851" max="14851" width="59.28515625" style="1" bestFit="1" customWidth="1"/>
    <col min="14852" max="14852" width="22" style="1" bestFit="1" customWidth="1"/>
    <col min="14853" max="14853" width="20.42578125" style="1" customWidth="1"/>
    <col min="14854" max="15104" width="11.42578125" style="1"/>
    <col min="15105" max="15105" width="5.42578125" style="1" customWidth="1"/>
    <col min="15106" max="15106" width="88.28515625" style="1" bestFit="1" customWidth="1"/>
    <col min="15107" max="15107" width="59.28515625" style="1" bestFit="1" customWidth="1"/>
    <col min="15108" max="15108" width="22" style="1" bestFit="1" customWidth="1"/>
    <col min="15109" max="15109" width="20.42578125" style="1" customWidth="1"/>
    <col min="15110" max="15360" width="11.42578125" style="1"/>
    <col min="15361" max="15361" width="5.42578125" style="1" customWidth="1"/>
    <col min="15362" max="15362" width="88.28515625" style="1" bestFit="1" customWidth="1"/>
    <col min="15363" max="15363" width="59.28515625" style="1" bestFit="1" customWidth="1"/>
    <col min="15364" max="15364" width="22" style="1" bestFit="1" customWidth="1"/>
    <col min="15365" max="15365" width="20.42578125" style="1" customWidth="1"/>
    <col min="15366" max="15616" width="11.42578125" style="1"/>
    <col min="15617" max="15617" width="5.42578125" style="1" customWidth="1"/>
    <col min="15618" max="15618" width="88.28515625" style="1" bestFit="1" customWidth="1"/>
    <col min="15619" max="15619" width="59.28515625" style="1" bestFit="1" customWidth="1"/>
    <col min="15620" max="15620" width="22" style="1" bestFit="1" customWidth="1"/>
    <col min="15621" max="15621" width="20.42578125" style="1" customWidth="1"/>
    <col min="15622" max="15872" width="11.42578125" style="1"/>
    <col min="15873" max="15873" width="5.42578125" style="1" customWidth="1"/>
    <col min="15874" max="15874" width="88.28515625" style="1" bestFit="1" customWidth="1"/>
    <col min="15875" max="15875" width="59.28515625" style="1" bestFit="1" customWidth="1"/>
    <col min="15876" max="15876" width="22" style="1" bestFit="1" customWidth="1"/>
    <col min="15877" max="15877" width="20.42578125" style="1" customWidth="1"/>
    <col min="15878" max="16128" width="11.42578125" style="1"/>
    <col min="16129" max="16129" width="5.42578125" style="1" customWidth="1"/>
    <col min="16130" max="16130" width="88.28515625" style="1" bestFit="1" customWidth="1"/>
    <col min="16131" max="16131" width="59.28515625" style="1" bestFit="1" customWidth="1"/>
    <col min="16132" max="16132" width="22" style="1" bestFit="1" customWidth="1"/>
    <col min="16133" max="16133" width="20.42578125" style="1" customWidth="1"/>
    <col min="16134" max="16384" width="11.42578125" style="1"/>
  </cols>
  <sheetData>
    <row r="2" spans="2:5" x14ac:dyDescent="0.25">
      <c r="B2" s="9" t="s">
        <v>74</v>
      </c>
    </row>
    <row r="3" spans="2:5" x14ac:dyDescent="0.25">
      <c r="B3" s="9" t="s">
        <v>75</v>
      </c>
      <c r="C3"/>
    </row>
    <row r="4" spans="2:5" x14ac:dyDescent="0.25">
      <c r="B4" s="9" t="s">
        <v>76</v>
      </c>
    </row>
    <row r="5" spans="2:5" x14ac:dyDescent="0.25">
      <c r="B5" s="9" t="s">
        <v>77</v>
      </c>
    </row>
    <row r="7" spans="2:5" ht="21" x14ac:dyDescent="0.35">
      <c r="B7" s="62" t="s">
        <v>83</v>
      </c>
    </row>
    <row r="8" spans="2:5" ht="18.75" x14ac:dyDescent="0.3">
      <c r="B8" s="2" t="s">
        <v>81</v>
      </c>
    </row>
    <row r="10" spans="2:5" x14ac:dyDescent="0.25">
      <c r="B10" s="1" t="s">
        <v>52</v>
      </c>
    </row>
    <row r="11" spans="2:5" ht="16.5" thickBot="1" x14ac:dyDescent="0.3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25">
      <c r="B12" s="67" t="s">
        <v>57</v>
      </c>
      <c r="C12" s="4" t="s">
        <v>80</v>
      </c>
      <c r="D12" s="4" t="s">
        <v>57</v>
      </c>
      <c r="E12" s="72">
        <v>46054</v>
      </c>
    </row>
    <row r="13" spans="2:5" x14ac:dyDescent="0.2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25">
      <c r="B14" s="67" t="s">
        <v>59</v>
      </c>
      <c r="C14" s="4" t="s">
        <v>80</v>
      </c>
      <c r="D14" s="4" t="s">
        <v>59</v>
      </c>
      <c r="E14" s="74">
        <v>2025</v>
      </c>
    </row>
    <row r="15" spans="2:5" ht="16.5" thickBot="1" x14ac:dyDescent="0.3">
      <c r="B15" s="5"/>
      <c r="C15" s="6"/>
      <c r="D15" s="6"/>
      <c r="E15" s="92"/>
    </row>
    <row r="17" spans="2:3" x14ac:dyDescent="0.25">
      <c r="B17" s="1" t="s">
        <v>60</v>
      </c>
      <c r="C17" s="7"/>
    </row>
    <row r="18" spans="2:3" x14ac:dyDescent="0.25">
      <c r="B18" s="1" t="s">
        <v>61</v>
      </c>
      <c r="C18" s="7"/>
    </row>
    <row r="20" spans="2:3" x14ac:dyDescent="0.25">
      <c r="B20" s="1" t="s">
        <v>87</v>
      </c>
      <c r="C20" s="1" t="s">
        <v>82</v>
      </c>
    </row>
    <row r="21" spans="2:3" x14ac:dyDescent="0.25">
      <c r="B21" s="1" t="s">
        <v>88</v>
      </c>
      <c r="C21" s="8" t="s">
        <v>62</v>
      </c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JL58" activePane="bottomRight" state="frozen"/>
      <selection pane="topRight" activeCell="B1" sqref="B1"/>
      <selection pane="bottomLeft" activeCell="A10" sqref="A10"/>
      <selection pane="bottomRight" activeCell="JU65" sqref="JU65"/>
    </sheetView>
  </sheetViews>
  <sheetFormatPr defaultColWidth="11.42578125" defaultRowHeight="15.75" x14ac:dyDescent="0.25"/>
  <cols>
    <col min="1" max="1" width="30.85546875" style="15" customWidth="1"/>
    <col min="2" max="13" width="11.42578125" style="15" customWidth="1"/>
    <col min="14" max="25" width="12.5703125" style="15" customWidth="1"/>
    <col min="26" max="205" width="11.42578125" style="15" customWidth="1"/>
    <col min="206" max="231" width="11.42578125" style="15"/>
    <col min="232" max="255" width="11.42578125" style="25"/>
    <col min="256" max="16384" width="11.42578125" style="1"/>
  </cols>
  <sheetData>
    <row r="1" spans="1:364" s="25" customFormat="1" x14ac:dyDescent="0.2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5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5"/>
      <c r="JO3" s="95"/>
      <c r="JP3" s="95"/>
      <c r="JQ3" s="95"/>
      <c r="JR3" s="95"/>
      <c r="JS3" s="96" t="s">
        <v>78</v>
      </c>
    </row>
    <row r="4" spans="1:364" s="10" customFormat="1" ht="1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9"/>
    </row>
    <row r="5" spans="1:364" s="10" customFormat="1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26"/>
    </row>
    <row r="6" spans="1:364" x14ac:dyDescent="0.25">
      <c r="A6" s="16" t="s">
        <v>63</v>
      </c>
      <c r="B6" s="132">
        <v>2003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132">
        <v>2004</v>
      </c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3"/>
      <c r="Z6" s="131">
        <v>2005</v>
      </c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3"/>
      <c r="AL6" s="131">
        <v>2006</v>
      </c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3"/>
      <c r="AX6" s="131">
        <v>2007</v>
      </c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3"/>
      <c r="BJ6" s="131">
        <v>2008</v>
      </c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3"/>
      <c r="BV6" s="131">
        <v>2009</v>
      </c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3"/>
      <c r="CH6" s="131">
        <v>2010</v>
      </c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3"/>
      <c r="CT6" s="131">
        <v>2011</v>
      </c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3"/>
      <c r="DF6" s="131">
        <v>2012</v>
      </c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3"/>
      <c r="DR6" s="131">
        <v>2013</v>
      </c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3"/>
      <c r="ED6" s="131">
        <v>2014</v>
      </c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3"/>
      <c r="EP6" s="131">
        <v>2015</v>
      </c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3"/>
      <c r="FB6" s="131">
        <v>2016</v>
      </c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3"/>
      <c r="FN6" s="131">
        <v>2017</v>
      </c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3"/>
      <c r="FZ6" s="131">
        <v>2018</v>
      </c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3"/>
      <c r="GL6" s="131">
        <v>2019</v>
      </c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3"/>
      <c r="GX6" s="131">
        <v>2020</v>
      </c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3"/>
      <c r="HJ6" s="131">
        <v>2021</v>
      </c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1">
        <v>2022</v>
      </c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3"/>
      <c r="IH6" s="131">
        <v>2023</v>
      </c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3"/>
      <c r="IT6" s="137">
        <v>2024</v>
      </c>
      <c r="IU6" s="138"/>
      <c r="IV6" s="138"/>
      <c r="IW6" s="138"/>
      <c r="IX6" s="138"/>
      <c r="IY6" s="138"/>
      <c r="IZ6" s="138"/>
      <c r="JA6" s="138"/>
      <c r="JB6" s="138"/>
      <c r="JC6" s="138"/>
      <c r="JD6" s="138"/>
      <c r="JE6" s="139"/>
      <c r="JF6" s="131">
        <v>2025</v>
      </c>
      <c r="JG6" s="132"/>
      <c r="JH6" s="132"/>
      <c r="JI6" s="132"/>
      <c r="JJ6" s="132"/>
      <c r="JK6" s="132"/>
      <c r="JL6" s="132"/>
      <c r="JM6" s="132"/>
      <c r="JN6" s="132"/>
      <c r="JO6" s="132"/>
      <c r="JP6" s="132"/>
      <c r="JQ6" s="133"/>
      <c r="JR6" s="131">
        <v>2026</v>
      </c>
      <c r="JS6" s="133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</row>
    <row r="7" spans="1:364" x14ac:dyDescent="0.25">
      <c r="A7" s="17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9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9"/>
      <c r="Z7" s="137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9"/>
      <c r="AL7" s="137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9"/>
      <c r="AX7" s="137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9"/>
      <c r="BJ7" s="137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9"/>
      <c r="BV7" s="137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9"/>
      <c r="CH7" s="137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9"/>
      <c r="CT7" s="137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9"/>
      <c r="DF7" s="137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9"/>
      <c r="DR7" s="137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9"/>
      <c r="ED7" s="137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9"/>
      <c r="EP7" s="137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9"/>
      <c r="FB7" s="137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9"/>
      <c r="FN7" s="134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6"/>
      <c r="FZ7" s="137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9"/>
      <c r="GL7" s="137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9"/>
      <c r="GX7" s="137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9"/>
      <c r="HJ7" s="134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4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6"/>
      <c r="IH7" s="134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6"/>
      <c r="IT7" s="134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6"/>
      <c r="JF7" s="134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6"/>
      <c r="JR7" s="134"/>
      <c r="JS7" s="136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</row>
    <row r="8" spans="1:364" s="116" customFormat="1" x14ac:dyDescent="0.2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89">
        <v>45839</v>
      </c>
      <c r="JM8" s="89">
        <v>45870</v>
      </c>
      <c r="JN8" s="89">
        <v>45901</v>
      </c>
      <c r="JO8" s="89">
        <v>45931</v>
      </c>
      <c r="JP8" s="89">
        <v>45962</v>
      </c>
      <c r="JQ8" s="89">
        <v>45992</v>
      </c>
      <c r="JR8" s="89">
        <v>46023</v>
      </c>
      <c r="JS8" s="89">
        <v>46054</v>
      </c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</row>
    <row r="9" spans="1:36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24"/>
      <c r="JL9" s="124"/>
      <c r="JM9" s="124"/>
      <c r="JN9" s="124"/>
      <c r="JO9" s="124"/>
      <c r="JP9" s="124"/>
      <c r="JQ9" s="124"/>
      <c r="JR9" s="124"/>
      <c r="JS9" s="124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</row>
    <row r="10" spans="1:364" s="109" customFormat="1" x14ac:dyDescent="0.2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  <c r="JL10" s="27">
        <v>23792.385039162717</v>
      </c>
      <c r="JM10" s="27">
        <v>18196.746879110004</v>
      </c>
      <c r="JN10" s="27">
        <v>25926.984504</v>
      </c>
      <c r="JO10" s="27">
        <v>19379.293831999999</v>
      </c>
      <c r="JP10" s="27">
        <v>17220.745210000001</v>
      </c>
      <c r="JQ10" s="27">
        <v>16709.893208000001</v>
      </c>
      <c r="JR10" s="27">
        <v>30101.046298000001</v>
      </c>
      <c r="JS10" s="27">
        <v>51068.504453000001</v>
      </c>
    </row>
    <row r="11" spans="1:364" s="109" customFormat="1" x14ac:dyDescent="0.2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  <c r="JL11" s="27">
        <v>21197.354705162717</v>
      </c>
      <c r="JM11" s="27">
        <v>15258.782302110005</v>
      </c>
      <c r="JN11" s="27">
        <v>20872.249441</v>
      </c>
      <c r="JO11" s="27">
        <v>15016.761696</v>
      </c>
      <c r="JP11" s="27">
        <v>11009.413263</v>
      </c>
      <c r="JQ11" s="27">
        <v>11421.470345</v>
      </c>
      <c r="JR11" s="27">
        <v>21612.371617000001</v>
      </c>
      <c r="JS11" s="27">
        <v>22002.672092000001</v>
      </c>
    </row>
    <row r="12" spans="1:364" s="109" customFormat="1" x14ac:dyDescent="0.2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  <c r="JL12" s="29">
        <v>4401.0517840000002</v>
      </c>
      <c r="JM12" s="29">
        <v>4736.0036140000002</v>
      </c>
      <c r="JN12" s="29">
        <v>3305.4028539999999</v>
      </c>
      <c r="JO12" s="29">
        <v>3309.0071480000001</v>
      </c>
      <c r="JP12" s="29">
        <v>3047.8722849999999</v>
      </c>
      <c r="JQ12" s="29">
        <v>3053.1408689999998</v>
      </c>
      <c r="JR12" s="29">
        <v>4606.9305169999998</v>
      </c>
      <c r="JS12" s="29">
        <v>2662.324838</v>
      </c>
    </row>
    <row r="13" spans="1:364" s="109" customFormat="1" x14ac:dyDescent="0.2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  <c r="JL13" s="29">
        <v>3527.8194060000001</v>
      </c>
      <c r="JM13" s="29">
        <v>5197.5091831100008</v>
      </c>
      <c r="JN13" s="29">
        <v>8779.7255750000004</v>
      </c>
      <c r="JO13" s="29">
        <v>4215.3623260000004</v>
      </c>
      <c r="JP13" s="29">
        <v>2804.6475290000003</v>
      </c>
      <c r="JQ13" s="29">
        <v>2671.8051420000002</v>
      </c>
      <c r="JR13" s="29">
        <v>5046.2647749999996</v>
      </c>
      <c r="JS13" s="29">
        <v>6129.2112189999998</v>
      </c>
    </row>
    <row r="14" spans="1:364" s="109" customFormat="1" x14ac:dyDescent="0.2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  <c r="JL14" s="29">
        <v>195.72398699999999</v>
      </c>
      <c r="JM14" s="29">
        <v>143.81207699999999</v>
      </c>
      <c r="JN14" s="29">
        <v>212.22166100000001</v>
      </c>
      <c r="JO14" s="29">
        <v>561.86290899999995</v>
      </c>
      <c r="JP14" s="29">
        <v>9.7847150000000003</v>
      </c>
      <c r="JQ14" s="29">
        <v>153.28085100000001</v>
      </c>
      <c r="JR14" s="29">
        <v>407.343864</v>
      </c>
      <c r="JS14" s="29">
        <v>188.16715600000001</v>
      </c>
    </row>
    <row r="15" spans="1:364" s="109" customFormat="1" x14ac:dyDescent="0.2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  <c r="JL15" s="29">
        <v>281.02061200000003</v>
      </c>
      <c r="JM15" s="29">
        <v>490.04438900000002</v>
      </c>
      <c r="JN15" s="29">
        <v>183.03626700000001</v>
      </c>
      <c r="JO15" s="29">
        <v>484.43778300000002</v>
      </c>
      <c r="JP15" s="29">
        <v>232.372073</v>
      </c>
      <c r="JQ15" s="29">
        <v>373.60422199999999</v>
      </c>
      <c r="JR15" s="29">
        <v>799.17729699999995</v>
      </c>
      <c r="JS15" s="29">
        <v>149.78973099999999</v>
      </c>
    </row>
    <row r="16" spans="1:364" s="109" customFormat="1" x14ac:dyDescent="0.2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  <c r="JL16" s="29">
        <v>1643.2557431627199</v>
      </c>
      <c r="JM16" s="29">
        <v>1340.441212</v>
      </c>
      <c r="JN16" s="29">
        <v>3843.6997019999999</v>
      </c>
      <c r="JO16" s="29">
        <v>1800.0784329999999</v>
      </c>
      <c r="JP16" s="29">
        <v>726.79811500000005</v>
      </c>
      <c r="JQ16" s="29">
        <v>2636.7561000000001</v>
      </c>
      <c r="JR16" s="29">
        <v>5948.6609410000001</v>
      </c>
      <c r="JS16" s="29">
        <v>1028.7930759999999</v>
      </c>
    </row>
    <row r="17" spans="1:279" s="109" customFormat="1" x14ac:dyDescent="0.2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  <c r="JL17" s="29">
        <v>248.88717800000001</v>
      </c>
      <c r="JM17" s="29">
        <v>1.112306</v>
      </c>
      <c r="JN17" s="29">
        <v>19.835788999999998</v>
      </c>
      <c r="JO17" s="29"/>
      <c r="JP17" s="29">
        <v>6.4259529999999998</v>
      </c>
      <c r="JQ17" s="29"/>
      <c r="JR17" s="29">
        <v>6.0859129999999997</v>
      </c>
      <c r="JS17" s="29">
        <v>5.5667390000000001</v>
      </c>
    </row>
    <row r="18" spans="1:279" s="109" customFormat="1" x14ac:dyDescent="0.2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  <c r="JL18" s="29">
        <v>6338.2808560000003</v>
      </c>
      <c r="JM18" s="29">
        <v>7.3156109999999996</v>
      </c>
      <c r="JN18" s="29">
        <v>0.16989499999999999</v>
      </c>
      <c r="JO18" s="29">
        <v>43.465943000000003</v>
      </c>
      <c r="JP18" s="29">
        <v>5.3289799999999996</v>
      </c>
      <c r="JQ18" s="29">
        <v>46.760759</v>
      </c>
      <c r="JR18" s="29">
        <v>12.307843</v>
      </c>
      <c r="JS18" s="29">
        <v>91.629255999999998</v>
      </c>
    </row>
    <row r="19" spans="1:279" s="109" customFormat="1" x14ac:dyDescent="0.2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  <c r="JL19" s="29">
        <v>1239.4274499999999</v>
      </c>
      <c r="JM19" s="29">
        <v>1693.0328549999999</v>
      </c>
      <c r="JN19" s="29">
        <v>1094.194659</v>
      </c>
      <c r="JO19" s="29">
        <v>300.733341</v>
      </c>
      <c r="JP19" s="29">
        <v>495.09358200000003</v>
      </c>
      <c r="JQ19" s="29">
        <v>982.89274699999999</v>
      </c>
      <c r="JR19" s="29">
        <v>1743.1151990000001</v>
      </c>
      <c r="JS19" s="29">
        <v>488.06123500000001</v>
      </c>
    </row>
    <row r="20" spans="1:279" s="109" customFormat="1" x14ac:dyDescent="0.2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  <c r="JL20" s="29">
        <v>1647.6544040000001</v>
      </c>
      <c r="JM20" s="29">
        <v>1285.9683090000001</v>
      </c>
      <c r="JN20" s="29">
        <v>2685.954459</v>
      </c>
      <c r="JO20" s="29">
        <v>376.94331599999998</v>
      </c>
      <c r="JP20" s="29">
        <v>948.87086799999997</v>
      </c>
      <c r="JQ20" s="29">
        <v>1144.1675720000001</v>
      </c>
      <c r="JR20" s="29">
        <v>2078.7873450000002</v>
      </c>
      <c r="JS20" s="29">
        <v>4598.3355860000001</v>
      </c>
    </row>
    <row r="21" spans="1:279" s="109" customFormat="1" x14ac:dyDescent="0.2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  <c r="JL21" s="29">
        <v>17.181196</v>
      </c>
      <c r="JM21" s="29">
        <v>9.1170539999999995</v>
      </c>
      <c r="JN21" s="29">
        <v>25.048017999999999</v>
      </c>
      <c r="JO21" s="29"/>
      <c r="JP21" s="29">
        <v>56.853464000000002</v>
      </c>
      <c r="JQ21" s="29">
        <v>83.241219000000001</v>
      </c>
      <c r="JR21" s="29">
        <v>327.66483299999999</v>
      </c>
      <c r="JS21" s="29"/>
    </row>
    <row r="22" spans="1:279" s="109" customFormat="1" x14ac:dyDescent="0.2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  <c r="JL22" s="29">
        <v>0</v>
      </c>
      <c r="JM22" s="29">
        <v>0.90064200000000005</v>
      </c>
      <c r="JN22" s="29">
        <v>24.205995999999999</v>
      </c>
      <c r="JO22" s="29">
        <v>4.019425</v>
      </c>
      <c r="JP22" s="29"/>
      <c r="JQ22" s="29"/>
      <c r="JR22" s="29"/>
      <c r="JS22" s="29"/>
    </row>
    <row r="23" spans="1:279" s="109" customFormat="1" x14ac:dyDescent="0.2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  <c r="JL23" s="29">
        <v>1657.0520889999971</v>
      </c>
      <c r="JM23" s="29">
        <v>353.52505000000201</v>
      </c>
      <c r="JN23" s="29">
        <v>698.75456599999598</v>
      </c>
      <c r="JO23" s="29">
        <v>3920.8510719999995</v>
      </c>
      <c r="JP23" s="29">
        <v>2675.3656989999995</v>
      </c>
      <c r="JQ23" s="29">
        <v>275.82086399999997</v>
      </c>
      <c r="JR23" s="29">
        <v>636.03309000000002</v>
      </c>
      <c r="JS23" s="29">
        <v>6660.7932559999999</v>
      </c>
    </row>
    <row r="24" spans="1:279" s="109" customFormat="1" x14ac:dyDescent="0.2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  <c r="JL24" s="30">
        <v>2595.030334</v>
      </c>
      <c r="JM24" s="30">
        <v>2937.9645770000002</v>
      </c>
      <c r="JN24" s="30">
        <v>5054.7350630000001</v>
      </c>
      <c r="JO24" s="30">
        <v>4362.5321360000007</v>
      </c>
      <c r="JP24" s="30">
        <v>6211.3319470000015</v>
      </c>
      <c r="JQ24" s="30">
        <v>5288.4228629999998</v>
      </c>
      <c r="JR24" s="30">
        <v>8488.6746810000004</v>
      </c>
      <c r="JS24" s="30">
        <v>29065.832361000001</v>
      </c>
    </row>
    <row r="25" spans="1:279" s="109" customFormat="1" x14ac:dyDescent="0.2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  <c r="JL25" s="29">
        <v>248.162925</v>
      </c>
      <c r="JM25" s="29">
        <v>95.599395000000001</v>
      </c>
      <c r="JN25" s="29">
        <v>17.405552</v>
      </c>
      <c r="JO25" s="29">
        <v>334.49884300000002</v>
      </c>
      <c r="JP25" s="29">
        <v>110.958432</v>
      </c>
      <c r="JQ25" s="29">
        <v>86.794757000000004</v>
      </c>
      <c r="JR25" s="29">
        <v>10.091075999999999</v>
      </c>
      <c r="JS25" s="29">
        <v>41.141311000000002</v>
      </c>
    </row>
    <row r="26" spans="1:279" s="109" customFormat="1" x14ac:dyDescent="0.2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  <c r="JL26" s="29">
        <v>1808.922581</v>
      </c>
      <c r="JM26" s="29">
        <v>1831.1122700000001</v>
      </c>
      <c r="JN26" s="29">
        <v>2424.5170469999998</v>
      </c>
      <c r="JO26" s="29">
        <v>1364.3713560000001</v>
      </c>
      <c r="JP26" s="29">
        <v>4608.6179160000002</v>
      </c>
      <c r="JQ26" s="29">
        <v>1018.360492</v>
      </c>
      <c r="JR26" s="29">
        <v>1052.8119630000001</v>
      </c>
      <c r="JS26" s="29">
        <v>2814.7001209999999</v>
      </c>
    </row>
    <row r="27" spans="1:279" s="109" customFormat="1" x14ac:dyDescent="0.2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  <c r="JL27" s="29">
        <v>536.77711399999998</v>
      </c>
      <c r="JM27" s="29">
        <v>943.26903600000003</v>
      </c>
      <c r="JN27" s="29">
        <v>925.80878900000005</v>
      </c>
      <c r="JO27" s="29">
        <v>1055.8051539999999</v>
      </c>
      <c r="JP27" s="29">
        <v>1471.331001</v>
      </c>
      <c r="JQ27" s="29">
        <v>543.88840000000005</v>
      </c>
      <c r="JR27" s="29">
        <v>1218.100872</v>
      </c>
      <c r="JS27" s="29"/>
    </row>
    <row r="28" spans="1:279" s="109" customFormat="1" x14ac:dyDescent="0.2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  <c r="JL28" s="29">
        <v>0</v>
      </c>
      <c r="JM28" s="29">
        <v>65.502555000000001</v>
      </c>
      <c r="JN28" s="29">
        <v>1682.9561650000001</v>
      </c>
      <c r="JO28" s="29">
        <v>1607.6269339999999</v>
      </c>
      <c r="JP28" s="29">
        <v>3.2357999999999998</v>
      </c>
      <c r="JQ28" s="29">
        <v>3626.955649</v>
      </c>
      <c r="JR28" s="29">
        <v>6176.343981</v>
      </c>
      <c r="JS28" s="29">
        <v>25641.187166</v>
      </c>
    </row>
    <row r="29" spans="1:279" s="109" customFormat="1" x14ac:dyDescent="0.2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  <c r="JL29" s="29">
        <v>1.16771400000016</v>
      </c>
      <c r="JM29" s="29">
        <v>2.4813210000002073</v>
      </c>
      <c r="JN29" s="29">
        <v>4.0475100000003295</v>
      </c>
      <c r="JO29" s="29">
        <v>0.229849</v>
      </c>
      <c r="JP29" s="29">
        <v>17.188797999999998</v>
      </c>
      <c r="JQ29" s="29">
        <v>12.423565</v>
      </c>
      <c r="JR29" s="29">
        <v>31.326789000000002</v>
      </c>
      <c r="JS29" s="29">
        <v>568.803763</v>
      </c>
    </row>
    <row r="30" spans="1:279" s="109" customFormat="1" x14ac:dyDescent="0.2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  <c r="JL30" s="27">
        <v>175771.47038014999</v>
      </c>
      <c r="JM30" s="27">
        <v>188925.86576785415</v>
      </c>
      <c r="JN30" s="27">
        <v>195516.66547049995</v>
      </c>
      <c r="JO30" s="27">
        <v>155640.20861500001</v>
      </c>
      <c r="JP30" s="27">
        <v>229828.49711299999</v>
      </c>
      <c r="JQ30" s="27">
        <v>169278.98641399998</v>
      </c>
      <c r="JR30" s="27">
        <v>151664.972526</v>
      </c>
      <c r="JS30" s="27">
        <v>203782.09527400002</v>
      </c>
    </row>
    <row r="31" spans="1:279" s="109" customFormat="1" x14ac:dyDescent="0.2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  <c r="JL31" s="29">
        <v>5814.4272110000002</v>
      </c>
      <c r="JM31" s="29">
        <v>68792.555250000005</v>
      </c>
      <c r="JN31" s="29">
        <v>8535.4747979999993</v>
      </c>
      <c r="JO31" s="29">
        <v>14938.887713</v>
      </c>
      <c r="JP31" s="29">
        <v>11601.937755000001</v>
      </c>
      <c r="JQ31" s="29">
        <v>16976.898694</v>
      </c>
      <c r="JR31" s="29">
        <v>17185.795417000001</v>
      </c>
      <c r="JS31" s="29">
        <v>21089.634491000001</v>
      </c>
    </row>
    <row r="32" spans="1:279" s="109" customFormat="1" x14ac:dyDescent="0.2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  <c r="JL32" s="29">
        <v>0</v>
      </c>
      <c r="JM32" s="29">
        <v>353.64592699999997</v>
      </c>
      <c r="JN32" s="29">
        <v>128.31891200000001</v>
      </c>
      <c r="JO32" s="29">
        <v>94.428791000000004</v>
      </c>
      <c r="JP32" s="29"/>
      <c r="JQ32" s="29">
        <v>2.8666000000000001E-2</v>
      </c>
      <c r="JR32" s="29">
        <v>222.84759700000001</v>
      </c>
      <c r="JS32" s="29">
        <v>200.56457900000001</v>
      </c>
    </row>
    <row r="33" spans="1:279" s="109" customFormat="1" x14ac:dyDescent="0.2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0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  <c r="JL33" s="29">
        <v>268.72880900000001</v>
      </c>
      <c r="JM33" s="29">
        <v>500.44381700000002</v>
      </c>
      <c r="JN33" s="29">
        <v>0</v>
      </c>
      <c r="JO33" s="29">
        <v>54.989941000000002</v>
      </c>
      <c r="JP33" s="29"/>
      <c r="JQ33" s="29">
        <v>321.24680599999999</v>
      </c>
      <c r="JR33" s="29"/>
      <c r="JS33" s="29">
        <v>37.199494999999999</v>
      </c>
    </row>
    <row r="34" spans="1:279" s="109" customFormat="1" x14ac:dyDescent="0.2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  <c r="JL34" s="29">
        <v>757.38138900000001</v>
      </c>
      <c r="JM34" s="29">
        <v>1677.981536</v>
      </c>
      <c r="JN34" s="29">
        <v>1532.842609</v>
      </c>
      <c r="JO34" s="29">
        <v>714.03143599999999</v>
      </c>
      <c r="JP34" s="29">
        <v>462.13919399999997</v>
      </c>
      <c r="JQ34" s="29"/>
      <c r="JR34" s="29">
        <v>487.51697999999999</v>
      </c>
      <c r="JS34" s="29">
        <v>684.34335799999997</v>
      </c>
    </row>
    <row r="35" spans="1:279" s="109" customFormat="1" x14ac:dyDescent="0.2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  <c r="JL35" s="29">
        <v>25431.634531</v>
      </c>
      <c r="JM35" s="29">
        <v>16465.508229854055</v>
      </c>
      <c r="JN35" s="29">
        <v>18864.889342999999</v>
      </c>
      <c r="JO35" s="29">
        <v>36486.687049</v>
      </c>
      <c r="JP35" s="29">
        <v>34962.709591999999</v>
      </c>
      <c r="JQ35" s="29">
        <v>27189.886119999999</v>
      </c>
      <c r="JR35" s="29">
        <v>23539.587490999998</v>
      </c>
      <c r="JS35" s="29">
        <v>21975.580644999998</v>
      </c>
    </row>
    <row r="36" spans="1:279" s="109" customFormat="1" x14ac:dyDescent="0.2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  <c r="JL36" s="29">
        <v>238.982867</v>
      </c>
      <c r="JM36" s="29">
        <v>44.941645000000001</v>
      </c>
      <c r="JN36" s="29">
        <v>130.786846</v>
      </c>
      <c r="JO36" s="29">
        <v>12.658652</v>
      </c>
      <c r="JP36" s="29">
        <v>83.609772000000007</v>
      </c>
      <c r="JQ36" s="29">
        <v>37.982635999999999</v>
      </c>
      <c r="JR36" s="29">
        <v>119.046645</v>
      </c>
      <c r="JS36" s="29">
        <v>83.598309</v>
      </c>
    </row>
    <row r="37" spans="1:279" s="109" customFormat="1" x14ac:dyDescent="0.2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  <c r="JL37" s="29">
        <v>0</v>
      </c>
      <c r="JM37" s="29">
        <v>0</v>
      </c>
      <c r="JN37" s="29">
        <v>1672.239358</v>
      </c>
      <c r="JO37" s="29"/>
      <c r="JP37" s="29"/>
      <c r="JQ37" s="29"/>
      <c r="JR37" s="29">
        <v>0.319909</v>
      </c>
      <c r="JS37" s="29">
        <v>6.5604999999999997E-2</v>
      </c>
    </row>
    <row r="38" spans="1:279" s="109" customFormat="1" x14ac:dyDescent="0.2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  <c r="JL38" s="29">
        <v>14465.008253</v>
      </c>
      <c r="JM38" s="29">
        <v>11013.709707</v>
      </c>
      <c r="JN38" s="29">
        <v>14855.437642999999</v>
      </c>
      <c r="JO38" s="29">
        <v>9836.4691610000009</v>
      </c>
      <c r="JP38" s="29">
        <v>9719.182734</v>
      </c>
      <c r="JQ38" s="29">
        <v>15243.215647000001</v>
      </c>
      <c r="JR38" s="29">
        <v>13882.638247999999</v>
      </c>
      <c r="JS38" s="29">
        <v>9476.1342530000002</v>
      </c>
    </row>
    <row r="39" spans="1:279" s="109" customFormat="1" x14ac:dyDescent="0.2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  <c r="JL39" s="29">
        <v>6733.7696269999997</v>
      </c>
      <c r="JM39" s="29">
        <v>5709.3315389999998</v>
      </c>
      <c r="JN39" s="29">
        <v>5471.7879300000004</v>
      </c>
      <c r="JO39" s="29">
        <v>1058.9040379999999</v>
      </c>
      <c r="JP39" s="29">
        <v>2210.9982850000001</v>
      </c>
      <c r="JQ39" s="29">
        <v>4727.2810820000004</v>
      </c>
      <c r="JR39" s="29">
        <v>4028.3521949999999</v>
      </c>
      <c r="JS39" s="29">
        <v>3171.6577480000001</v>
      </c>
    </row>
    <row r="40" spans="1:279" s="109" customFormat="1" x14ac:dyDescent="0.2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  <c r="JL40" s="29">
        <v>64129.954156150001</v>
      </c>
      <c r="JM40" s="29">
        <v>52430.125696000003</v>
      </c>
      <c r="JN40" s="29">
        <v>108999.974334</v>
      </c>
      <c r="JO40" s="29">
        <v>58197.252718999996</v>
      </c>
      <c r="JP40" s="29">
        <v>151084.51303</v>
      </c>
      <c r="JQ40" s="29">
        <v>57696.101684000001</v>
      </c>
      <c r="JR40" s="29">
        <v>59445.788111000002</v>
      </c>
      <c r="JS40" s="29">
        <v>122282.79462099999</v>
      </c>
    </row>
    <row r="41" spans="1:279" s="109" customFormat="1" x14ac:dyDescent="0.2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  <c r="JL41" s="29">
        <v>482.59098799999998</v>
      </c>
      <c r="JM41" s="29">
        <v>99.082888999999994</v>
      </c>
      <c r="JN41" s="29">
        <v>965.10389599999996</v>
      </c>
      <c r="JO41" s="29">
        <v>195.24941899999999</v>
      </c>
      <c r="JP41" s="29">
        <v>176.02566100000001</v>
      </c>
      <c r="JQ41" s="29">
        <v>49.748120999999998</v>
      </c>
      <c r="JR41" s="29">
        <v>119.82096</v>
      </c>
      <c r="JS41" s="29">
        <v>42.961019</v>
      </c>
    </row>
    <row r="42" spans="1:279" s="109" customFormat="1" x14ac:dyDescent="0.2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  <c r="JL42" s="29">
        <v>19731.208814000001</v>
      </c>
      <c r="JM42" s="29">
        <v>25072.802868999999</v>
      </c>
      <c r="JN42" s="29">
        <v>24124.815622499998</v>
      </c>
      <c r="JO42" s="29">
        <v>28570.786601</v>
      </c>
      <c r="JP42" s="29">
        <v>13535.684705</v>
      </c>
      <c r="JQ42" s="29">
        <v>17369.279900000001</v>
      </c>
      <c r="JR42" s="29">
        <v>26875.247321999999</v>
      </c>
      <c r="JS42" s="29">
        <v>21447.582619000001</v>
      </c>
    </row>
    <row r="43" spans="1:279" s="109" customFormat="1" x14ac:dyDescent="0.2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  <c r="JL43" s="29">
        <v>37717.783734999975</v>
      </c>
      <c r="JM43" s="29">
        <v>6765.736663000047</v>
      </c>
      <c r="JN43" s="29">
        <v>10234.994178999972</v>
      </c>
      <c r="JO43" s="29">
        <v>5479.8630949999997</v>
      </c>
      <c r="JP43" s="29">
        <v>5991.6963850000002</v>
      </c>
      <c r="JQ43" s="29">
        <v>29667.317057999997</v>
      </c>
      <c r="JR43" s="29">
        <v>5758.0116509999998</v>
      </c>
      <c r="JS43" s="29">
        <v>3289.9785319999996</v>
      </c>
    </row>
    <row r="44" spans="1:279" s="109" customFormat="1" x14ac:dyDescent="0.2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  <c r="JL44" s="27">
        <v>95314.07102059116</v>
      </c>
      <c r="JM44" s="27">
        <v>94832.207900727997</v>
      </c>
      <c r="JN44" s="27">
        <v>110984.68177718908</v>
      </c>
      <c r="JO44" s="27">
        <v>95919.280768000011</v>
      </c>
      <c r="JP44" s="27">
        <v>81310.937401000003</v>
      </c>
      <c r="JQ44" s="27">
        <v>96974.225708999991</v>
      </c>
      <c r="JR44" s="27">
        <v>93788.881228999991</v>
      </c>
      <c r="JS44" s="27">
        <v>87252.258076999991</v>
      </c>
    </row>
    <row r="45" spans="1:279" s="109" customFormat="1" x14ac:dyDescent="0.2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  <c r="JL45" s="29">
        <v>1335.8451829999999</v>
      </c>
      <c r="JM45" s="29">
        <v>1610.9408100000001</v>
      </c>
      <c r="JN45" s="29">
        <v>1146.928801</v>
      </c>
      <c r="JO45" s="29">
        <v>1493.347845</v>
      </c>
      <c r="JP45" s="29">
        <v>2182.1280320000001</v>
      </c>
      <c r="JQ45" s="29">
        <v>2109.905233</v>
      </c>
      <c r="JR45" s="29">
        <v>4366.1432679999998</v>
      </c>
      <c r="JS45" s="29">
        <v>1370.447283</v>
      </c>
    </row>
    <row r="46" spans="1:279" s="109" customFormat="1" x14ac:dyDescent="0.2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  <c r="JL46" s="29"/>
      <c r="JM46" s="29"/>
      <c r="JN46" s="29"/>
      <c r="JO46" s="29">
        <v>415.72262799999999</v>
      </c>
      <c r="JP46" s="29"/>
      <c r="JQ46" s="29"/>
      <c r="JR46" s="29"/>
      <c r="JS46" s="29"/>
    </row>
    <row r="47" spans="1:279" s="109" customFormat="1" x14ac:dyDescent="0.2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  <c r="JL47" s="29">
        <v>3280.3907469999999</v>
      </c>
      <c r="JM47" s="29">
        <v>4030.274672</v>
      </c>
      <c r="JN47" s="29">
        <v>20220.717638999999</v>
      </c>
      <c r="JO47" s="29">
        <v>11186.206655</v>
      </c>
      <c r="JP47" s="29">
        <v>1484.3718899999999</v>
      </c>
      <c r="JQ47" s="29">
        <v>6583.3614930000003</v>
      </c>
      <c r="JR47" s="29">
        <v>1392.4274969999999</v>
      </c>
      <c r="JS47" s="29">
        <v>1939.0900200000001</v>
      </c>
    </row>
    <row r="48" spans="1:279" s="109" customFormat="1" x14ac:dyDescent="0.2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  <c r="JL48" s="29">
        <v>14363.390655666668</v>
      </c>
      <c r="JM48" s="29">
        <v>13187.616029000001</v>
      </c>
      <c r="JN48" s="29">
        <v>16200.52708</v>
      </c>
      <c r="JO48" s="29">
        <v>17044.561430000002</v>
      </c>
      <c r="JP48" s="29">
        <v>12194.840878000001</v>
      </c>
      <c r="JQ48" s="29">
        <v>15924.266566</v>
      </c>
      <c r="JR48" s="29">
        <v>10234.401014999999</v>
      </c>
      <c r="JS48" s="29">
        <v>12582.8791</v>
      </c>
    </row>
    <row r="49" spans="1:279" s="109" customFormat="1" x14ac:dyDescent="0.2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  <c r="JL49" s="29">
        <v>14911.613454</v>
      </c>
      <c r="JM49" s="29">
        <v>18222.905996000001</v>
      </c>
      <c r="JN49" s="29">
        <v>14244.1757</v>
      </c>
      <c r="JO49" s="29">
        <v>17076.087857999999</v>
      </c>
      <c r="JP49" s="29">
        <v>17613.01786</v>
      </c>
      <c r="JQ49" s="29">
        <v>20599.970957000001</v>
      </c>
      <c r="JR49" s="29">
        <v>17490.503005999999</v>
      </c>
      <c r="JS49" s="29">
        <v>22126.696495</v>
      </c>
    </row>
    <row r="50" spans="1:279" s="109" customFormat="1" ht="18" x14ac:dyDescent="0.2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  <c r="JL50" s="29">
        <v>4326.4544113624997</v>
      </c>
      <c r="JM50" s="29">
        <v>4085.6477618949998</v>
      </c>
      <c r="JN50" s="29">
        <v>5742.6023198677694</v>
      </c>
      <c r="JO50" s="29">
        <v>2346.494185</v>
      </c>
      <c r="JP50" s="29">
        <v>5513.7244300000002</v>
      </c>
      <c r="JQ50" s="29">
        <v>8065.5763550000001</v>
      </c>
      <c r="JR50" s="29">
        <v>6390.6605920000002</v>
      </c>
      <c r="JS50" s="29">
        <v>7901.1207130000003</v>
      </c>
    </row>
    <row r="51" spans="1:279" s="109" customFormat="1" x14ac:dyDescent="0.2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  <c r="JL51" s="29">
        <v>7607.9104600000001</v>
      </c>
      <c r="JM51" s="29">
        <v>4750.0921390000003</v>
      </c>
      <c r="JN51" s="29">
        <v>5078.0791239999999</v>
      </c>
      <c r="JO51" s="29">
        <v>4239.552197</v>
      </c>
      <c r="JP51" s="29">
        <v>4296.0544499999996</v>
      </c>
      <c r="JQ51" s="29">
        <v>4276.4227090000004</v>
      </c>
      <c r="JR51" s="29">
        <v>6880.4831530000001</v>
      </c>
      <c r="JS51" s="29">
        <v>4276.9264860000003</v>
      </c>
    </row>
    <row r="52" spans="1:279" s="109" customFormat="1" x14ac:dyDescent="0.2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  <c r="JL52" s="29">
        <v>42178.110669561996</v>
      </c>
      <c r="JM52" s="29">
        <v>43557.655053832998</v>
      </c>
      <c r="JN52" s="29">
        <v>45215.954498321305</v>
      </c>
      <c r="JO52" s="29">
        <v>37159.900801000003</v>
      </c>
      <c r="JP52" s="29">
        <v>33087.808339000003</v>
      </c>
      <c r="JQ52" s="29">
        <v>35356.967643000004</v>
      </c>
      <c r="JR52" s="29">
        <v>41150.328752000001</v>
      </c>
      <c r="JS52" s="29">
        <v>32281.354519</v>
      </c>
    </row>
    <row r="53" spans="1:279" s="109" customFormat="1" x14ac:dyDescent="0.2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  <c r="JL53" s="29"/>
      <c r="JM53" s="29"/>
      <c r="JN53" s="29"/>
      <c r="JO53" s="29"/>
      <c r="JP53" s="29"/>
      <c r="JQ53" s="29"/>
      <c r="JR53" s="29"/>
      <c r="JS53" s="29"/>
    </row>
    <row r="54" spans="1:279" s="109" customFormat="1" x14ac:dyDescent="0.2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  <c r="JL54" s="29"/>
      <c r="JM54" s="29"/>
      <c r="JN54" s="29"/>
      <c r="JO54" s="29"/>
      <c r="JP54" s="29"/>
      <c r="JQ54" s="29"/>
      <c r="JR54" s="29"/>
      <c r="JS54" s="29"/>
    </row>
    <row r="55" spans="1:279" s="109" customFormat="1" x14ac:dyDescent="0.2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  <c r="JL55" s="29">
        <v>5480.3376740000003</v>
      </c>
      <c r="JM55" s="29">
        <v>4446.2254910000001</v>
      </c>
      <c r="JN55" s="29">
        <v>1413.795883</v>
      </c>
      <c r="JO55" s="29">
        <v>3267.1035499999998</v>
      </c>
      <c r="JP55" s="29">
        <v>2131.9712100000002</v>
      </c>
      <c r="JQ55" s="29">
        <v>732.86924299999998</v>
      </c>
      <c r="JR55" s="29">
        <v>1407.6041399999999</v>
      </c>
      <c r="JS55" s="29">
        <v>3014.8450200000002</v>
      </c>
    </row>
    <row r="56" spans="1:279" s="109" customFormat="1" x14ac:dyDescent="0.2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  <c r="JL56" s="29">
        <v>0</v>
      </c>
      <c r="JM56" s="29">
        <v>252.507577</v>
      </c>
      <c r="JN56" s="29">
        <v>0</v>
      </c>
      <c r="JO56" s="29"/>
      <c r="JP56" s="29"/>
      <c r="JQ56" s="29"/>
      <c r="JR56" s="29">
        <v>769.74406199999999</v>
      </c>
      <c r="JS56" s="29"/>
    </row>
    <row r="57" spans="1:279" s="109" customFormat="1" x14ac:dyDescent="0.2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  <c r="JL57" s="29">
        <v>1830.0177659999899</v>
      </c>
      <c r="JM57" s="29">
        <v>688.34237099999154</v>
      </c>
      <c r="JN57" s="29">
        <v>1721.9007319999946</v>
      </c>
      <c r="JO57" s="29">
        <v>1690.3036189999998</v>
      </c>
      <c r="JP57" s="29">
        <v>2807.0203119999996</v>
      </c>
      <c r="JQ57" s="29">
        <v>3324.8855100000001</v>
      </c>
      <c r="JR57" s="29">
        <v>3706.585744</v>
      </c>
      <c r="JS57" s="29">
        <v>1758.8984410000003</v>
      </c>
    </row>
    <row r="58" spans="1:279" s="109" customFormat="1" x14ac:dyDescent="0.2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  <c r="JL58" s="27">
        <v>7510.1664030000002</v>
      </c>
      <c r="JM58" s="27">
        <v>6416.9311659999994</v>
      </c>
      <c r="JN58" s="27">
        <v>4372.5051669999993</v>
      </c>
      <c r="JO58" s="27">
        <v>3628.6413110000003</v>
      </c>
      <c r="JP58" s="27">
        <v>2845.3290939999997</v>
      </c>
      <c r="JQ58" s="27">
        <v>5686.9275040000002</v>
      </c>
      <c r="JR58" s="27">
        <v>4120.9086930000003</v>
      </c>
      <c r="JS58" s="27">
        <v>2826.6945180000002</v>
      </c>
    </row>
    <row r="59" spans="1:279" s="109" customFormat="1" x14ac:dyDescent="0.2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  <c r="JL59" s="29">
        <v>6905.0741120000002</v>
      </c>
      <c r="JM59" s="29">
        <v>5612.6827489999996</v>
      </c>
      <c r="JN59" s="29">
        <v>3980.824822</v>
      </c>
      <c r="JO59" s="29">
        <v>2255.0580730000001</v>
      </c>
      <c r="JP59" s="29">
        <v>680.86478599999998</v>
      </c>
      <c r="JQ59" s="29">
        <v>1586.7921349999999</v>
      </c>
      <c r="JR59" s="29">
        <v>837.26741600000003</v>
      </c>
      <c r="JS59" s="29">
        <v>2186.3269610000002</v>
      </c>
    </row>
    <row r="60" spans="1:279" s="109" customFormat="1" x14ac:dyDescent="0.2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  <c r="JL60" s="29">
        <v>523.29685700000005</v>
      </c>
      <c r="JM60" s="29">
        <v>533.029719</v>
      </c>
      <c r="JN60" s="29">
        <v>316.13187399999998</v>
      </c>
      <c r="JO60" s="29">
        <v>538.54321100000004</v>
      </c>
      <c r="JP60" s="29">
        <v>587.44937300000004</v>
      </c>
      <c r="JQ60" s="29">
        <v>3401.8092369999999</v>
      </c>
      <c r="JR60" s="29">
        <v>3089.5459179999998</v>
      </c>
      <c r="JS60" s="29">
        <v>472.305453</v>
      </c>
    </row>
    <row r="61" spans="1:279" s="109" customFormat="1" x14ac:dyDescent="0.2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  <c r="JL61" s="29">
        <v>81.795433999999659</v>
      </c>
      <c r="JM61" s="29">
        <v>271.21869799999968</v>
      </c>
      <c r="JN61" s="29">
        <v>75.548470999999154</v>
      </c>
      <c r="JO61" s="29">
        <v>835.04002700000012</v>
      </c>
      <c r="JP61" s="29">
        <v>1577.0149349999997</v>
      </c>
      <c r="JQ61" s="29">
        <v>698.32613200000003</v>
      </c>
      <c r="JR61" s="29">
        <v>194.095359</v>
      </c>
      <c r="JS61" s="29">
        <v>168.06210400000001</v>
      </c>
    </row>
    <row r="62" spans="1:279" s="109" customFormat="1" x14ac:dyDescent="0.2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  <c r="JL62" s="30">
        <v>101.72156100000001</v>
      </c>
      <c r="JM62" s="30">
        <v>81.590012000000002</v>
      </c>
      <c r="JN62" s="30">
        <v>81.168312</v>
      </c>
      <c r="JO62" s="30">
        <v>2610.9920240000001</v>
      </c>
      <c r="JP62" s="30">
        <v>143.65629999999999</v>
      </c>
      <c r="JQ62" s="30">
        <v>205.81275599999998</v>
      </c>
      <c r="JR62" s="30">
        <v>319.55481699999996</v>
      </c>
      <c r="JS62" s="30">
        <v>69.348449000000002</v>
      </c>
    </row>
    <row r="63" spans="1:279" s="109" customFormat="1" x14ac:dyDescent="0.2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/>
      <c r="JJ63" s="29">
        <v>25.921793999999998</v>
      </c>
      <c r="JK63" s="29">
        <v>59.513421000000001</v>
      </c>
      <c r="JL63" s="29">
        <v>90.978041000000005</v>
      </c>
      <c r="JM63" s="29">
        <v>63.946387999999999</v>
      </c>
      <c r="JN63" s="29">
        <v>42.640411999999998</v>
      </c>
      <c r="JO63" s="29">
        <v>2596.0191060000002</v>
      </c>
      <c r="JP63" s="29">
        <v>99.212109999999996</v>
      </c>
      <c r="JQ63" s="29">
        <v>201.64157499999999</v>
      </c>
      <c r="JR63" s="29">
        <v>255.33442299999999</v>
      </c>
      <c r="JS63" s="29">
        <v>66.222430000000003</v>
      </c>
    </row>
    <row r="64" spans="1:279" s="109" customFormat="1" x14ac:dyDescent="0.2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3511.0338981775658</v>
      </c>
      <c r="JJ64" s="29">
        <v>5.358778</v>
      </c>
      <c r="JK64" s="29">
        <v>59.153413999999998</v>
      </c>
      <c r="JL64" s="29">
        <v>10.74352</v>
      </c>
      <c r="JM64" s="29">
        <v>17.643623999999999</v>
      </c>
      <c r="JN64" s="29">
        <v>38.527900000000002</v>
      </c>
      <c r="JO64" s="29">
        <v>14.972918</v>
      </c>
      <c r="JP64" s="29">
        <v>44.444189999999999</v>
      </c>
      <c r="JQ64" s="29">
        <v>4.1711809999999998</v>
      </c>
      <c r="JR64" s="29">
        <v>64.220393999999999</v>
      </c>
      <c r="JS64" s="29">
        <v>3.1260189999999999</v>
      </c>
    </row>
    <row r="65" spans="1:279" s="109" customFormat="1" x14ac:dyDescent="0.2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8.8261319999999994</v>
      </c>
      <c r="JJ65" s="30">
        <v>0</v>
      </c>
      <c r="JK65" s="30">
        <v>0</v>
      </c>
      <c r="JL65" s="30">
        <v>0</v>
      </c>
      <c r="JM65" s="30"/>
      <c r="JN65" s="30"/>
      <c r="JO65" s="30"/>
      <c r="JP65" s="30"/>
      <c r="JQ65" s="30"/>
      <c r="JR65" s="30"/>
      <c r="JS65" s="30"/>
    </row>
    <row r="66" spans="1:279" s="109" customFormat="1" x14ac:dyDescent="0.2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8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  <c r="IX66" s="111"/>
      <c r="IY66" s="111"/>
      <c r="IZ66" s="111"/>
      <c r="JA66" s="111"/>
      <c r="JB66" s="111"/>
      <c r="JC66" s="111"/>
      <c r="JD66" s="111"/>
      <c r="JE66" s="111"/>
      <c r="JF66" s="111"/>
      <c r="JG66" s="111"/>
      <c r="JH66" s="111"/>
      <c r="JI66" s="111"/>
      <c r="JJ66" s="111"/>
      <c r="JK66" s="111"/>
      <c r="JL66" s="111"/>
      <c r="JM66" s="111"/>
      <c r="JN66" s="111"/>
      <c r="JO66" s="111"/>
      <c r="JP66" s="111"/>
      <c r="JQ66" s="111"/>
      <c r="JR66" s="111"/>
      <c r="JS66" s="111"/>
    </row>
    <row r="67" spans="1:279" s="112" customFormat="1" x14ac:dyDescent="0.2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33">
        <v>302489.81440390385</v>
      </c>
      <c r="JM67" s="33">
        <v>308453.34172569215</v>
      </c>
      <c r="JN67" s="33">
        <v>336882.00523068901</v>
      </c>
      <c r="JO67" s="33">
        <v>277178.41654999997</v>
      </c>
      <c r="JP67" s="33">
        <v>331349.16511799995</v>
      </c>
      <c r="JQ67" s="33">
        <v>288855.84559099999</v>
      </c>
      <c r="JR67" s="33">
        <v>279995.36356299993</v>
      </c>
      <c r="JS67" s="33">
        <v>344998.90077100002</v>
      </c>
    </row>
    <row r="68" spans="1:279" s="109" customFormat="1" x14ac:dyDescent="0.2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  <c r="JR68" s="113"/>
      <c r="JS68" s="113"/>
    </row>
    <row r="69" spans="1:279" s="109" customFormat="1" x14ac:dyDescent="0.2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  <c r="JR69" s="110"/>
      <c r="JS69" s="110"/>
    </row>
    <row r="70" spans="1:279" s="109" customFormat="1" x14ac:dyDescent="0.2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4"/>
      <c r="IG70" s="114"/>
      <c r="IH70" s="114"/>
      <c r="II70" s="114"/>
      <c r="IJ70" s="114"/>
      <c r="IK70" s="114"/>
      <c r="IL70" s="114"/>
      <c r="IM70" s="114"/>
      <c r="IN70" s="114"/>
      <c r="IO70" s="114"/>
      <c r="IP70" s="114"/>
      <c r="IQ70" s="114"/>
      <c r="IR70" s="114"/>
      <c r="IS70" s="114"/>
      <c r="IT70" s="114"/>
      <c r="IU70" s="114"/>
      <c r="IV70" s="111"/>
      <c r="IW70" s="111"/>
      <c r="IX70" s="111"/>
      <c r="IY70" s="111"/>
      <c r="IZ70" s="111"/>
      <c r="JA70" s="111"/>
      <c r="JB70" s="111"/>
      <c r="JC70" s="111"/>
      <c r="JD70" s="111"/>
      <c r="JE70" s="111"/>
      <c r="JF70" s="111"/>
      <c r="JG70" s="111"/>
      <c r="JH70" s="111"/>
      <c r="JI70" s="111"/>
      <c r="JJ70" s="111"/>
      <c r="JK70" s="111"/>
      <c r="JL70" s="111"/>
      <c r="JM70" s="111"/>
      <c r="JN70" s="111"/>
      <c r="JO70" s="111"/>
      <c r="JP70" s="111"/>
      <c r="JQ70" s="111"/>
      <c r="JR70" s="111"/>
      <c r="JS70" s="111"/>
    </row>
    <row r="71" spans="1:279" s="25" customFormat="1" x14ac:dyDescent="0.2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09"/>
      <c r="HZ71" s="109"/>
      <c r="IA71" s="109"/>
      <c r="IB71" s="109"/>
      <c r="IC71" s="109"/>
      <c r="ID71" s="109"/>
      <c r="IE71" s="109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79" s="25" customFormat="1" x14ac:dyDescent="0.2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09"/>
      <c r="IG72" s="109"/>
      <c r="IH72" s="109"/>
      <c r="II72" s="109"/>
      <c r="IJ72" s="109"/>
      <c r="IK72" s="109"/>
      <c r="IL72" s="109"/>
      <c r="IM72" s="109"/>
      <c r="IN72" s="109"/>
      <c r="IO72" s="109"/>
      <c r="IP72" s="109"/>
      <c r="IQ72" s="109"/>
      <c r="IR72" s="109"/>
      <c r="IS72" s="109"/>
      <c r="IT72" s="109"/>
      <c r="IU72" s="109"/>
    </row>
    <row r="73" spans="1:279" s="25" customFormat="1" x14ac:dyDescent="0.25">
      <c r="AX73" s="41"/>
    </row>
    <row r="74" spans="1:279" s="25" customFormat="1" x14ac:dyDescent="0.25">
      <c r="AX74" s="41"/>
    </row>
    <row r="75" spans="1:279" s="25" customFormat="1" x14ac:dyDescent="0.25">
      <c r="AX75" s="41"/>
    </row>
    <row r="76" spans="1:279" s="25" customFormat="1" x14ac:dyDescent="0.25">
      <c r="AX76" s="41"/>
    </row>
    <row r="77" spans="1:279" s="25" customFormat="1" x14ac:dyDescent="0.25">
      <c r="AX77" s="41"/>
    </row>
    <row r="78" spans="1:279" s="25" customFormat="1" x14ac:dyDescent="0.25">
      <c r="AX78" s="41"/>
    </row>
    <row r="79" spans="1:279" s="25" customFormat="1" x14ac:dyDescent="0.25">
      <c r="AX79" s="41"/>
    </row>
    <row r="80" spans="1:279" s="25" customFormat="1" x14ac:dyDescent="0.25">
      <c r="AX80" s="41"/>
    </row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</sheetData>
  <mergeCells count="24">
    <mergeCell ref="JR6:JS7"/>
    <mergeCell ref="ED6:EO7"/>
    <mergeCell ref="DR6:EC7"/>
    <mergeCell ref="BJ6:BU7"/>
    <mergeCell ref="BV6:CG7"/>
    <mergeCell ref="CH6:CS7"/>
    <mergeCell ref="CT6:DE7"/>
    <mergeCell ref="DF6:DQ7"/>
    <mergeCell ref="B6:M7"/>
    <mergeCell ref="N6:Y7"/>
    <mergeCell ref="Z6:AK7"/>
    <mergeCell ref="AL6:AW7"/>
    <mergeCell ref="AX6:BI7"/>
    <mergeCell ref="EP6:FA7"/>
    <mergeCell ref="HJ6:HU7"/>
    <mergeCell ref="FB6:FM7"/>
    <mergeCell ref="GL6:GW7"/>
    <mergeCell ref="FZ6:GK7"/>
    <mergeCell ref="FN6:FY7"/>
    <mergeCell ref="JF6:JQ7"/>
    <mergeCell ref="IT6:JE7"/>
    <mergeCell ref="IH6:IS7"/>
    <mergeCell ref="GX6:HI7"/>
    <mergeCell ref="HV6:IG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G48" activePane="bottomRight" state="frozen"/>
      <selection pane="topRight" activeCell="B1" sqref="B1"/>
      <selection pane="bottomLeft" activeCell="A11" sqref="A11"/>
      <selection pane="bottomRight" activeCell="CR23" sqref="CR23"/>
    </sheetView>
  </sheetViews>
  <sheetFormatPr defaultColWidth="11.42578125" defaultRowHeight="15.75" x14ac:dyDescent="0.25"/>
  <cols>
    <col min="1" max="1" width="33.5703125" style="15" customWidth="1"/>
    <col min="2" max="2" width="13.85546875" style="15" customWidth="1"/>
    <col min="3" max="4" width="13.28515625" style="15" bestFit="1" customWidth="1"/>
    <col min="5" max="5" width="13" style="15" bestFit="1" customWidth="1"/>
    <col min="6" max="6" width="13.7109375" style="15" bestFit="1" customWidth="1"/>
    <col min="7" max="7" width="13.28515625" style="15" bestFit="1" customWidth="1"/>
    <col min="8" max="8" width="13" style="15" bestFit="1" customWidth="1"/>
    <col min="9" max="9" width="13.28515625" style="15" bestFit="1" customWidth="1"/>
    <col min="10" max="10" width="13.42578125" style="15" customWidth="1"/>
    <col min="11" max="13" width="13.28515625" style="15" bestFit="1" customWidth="1"/>
    <col min="14" max="15" width="14.140625" style="15" bestFit="1" customWidth="1"/>
    <col min="16" max="16" width="13.28515625" style="15" bestFit="1" customWidth="1"/>
    <col min="17" max="17" width="13.85546875" style="15" bestFit="1" customWidth="1"/>
    <col min="18" max="19" width="13.28515625" style="15" bestFit="1" customWidth="1"/>
    <col min="20" max="20" width="13.85546875" style="15" bestFit="1" customWidth="1"/>
    <col min="21" max="22" width="13.28515625" style="15" bestFit="1" customWidth="1"/>
    <col min="23" max="23" width="14.140625" style="15" bestFit="1" customWidth="1"/>
    <col min="24" max="24" width="13.5703125" style="15" bestFit="1" customWidth="1"/>
    <col min="25" max="25" width="14.140625" style="15" bestFit="1" customWidth="1"/>
    <col min="26" max="26" width="13.85546875" style="15" bestFit="1" customWidth="1"/>
    <col min="27" max="27" width="13.5703125" style="15" bestFit="1" customWidth="1"/>
    <col min="28" max="28" width="13.85546875" style="15" bestFit="1" customWidth="1"/>
    <col min="29" max="29" width="13.28515625" style="15" bestFit="1" customWidth="1"/>
    <col min="30" max="60" width="14.5703125" style="15" bestFit="1" customWidth="1"/>
    <col min="61" max="61" width="14.42578125" style="15" customWidth="1"/>
    <col min="62" max="64" width="14.5703125" style="15" bestFit="1" customWidth="1"/>
    <col min="65" max="65" width="14.42578125" style="15" customWidth="1"/>
    <col min="66" max="66" width="14.5703125" style="15" bestFit="1" customWidth="1"/>
    <col min="67" max="75" width="14.42578125" style="15" customWidth="1"/>
    <col min="76" max="76" width="14.5703125" style="15" bestFit="1" customWidth="1"/>
    <col min="77" max="82" width="14.42578125" style="25" bestFit="1" customWidth="1"/>
    <col min="83" max="86" width="14.42578125" style="25" customWidth="1"/>
    <col min="87" max="89" width="13.5703125" style="25" bestFit="1" customWidth="1"/>
    <col min="90" max="90" width="13.5703125" style="25" customWidth="1"/>
    <col min="91" max="93" width="13.5703125" style="25" bestFit="1" customWidth="1"/>
    <col min="94" max="271" width="11.42578125" style="25"/>
    <col min="272" max="16384" width="11.42578125" style="15"/>
  </cols>
  <sheetData>
    <row r="1" spans="1:271" s="25" customFormat="1" ht="15" customHeight="1" x14ac:dyDescent="0.25">
      <c r="A1" s="46" t="s">
        <v>86</v>
      </c>
      <c r="B1" s="47"/>
    </row>
    <row r="2" spans="1:271" s="25" customFormat="1" ht="15" customHeight="1" x14ac:dyDescent="0.25">
      <c r="A2" s="46"/>
      <c r="B2" s="47"/>
    </row>
    <row r="3" spans="1:271" ht="15" customHeight="1" x14ac:dyDescent="0.2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6" t="s">
        <v>78</v>
      </c>
    </row>
    <row r="4" spans="1:271" ht="15.7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9"/>
    </row>
    <row r="5" spans="1:271" ht="16.5" thickBot="1" x14ac:dyDescent="0.3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27"/>
    </row>
    <row r="6" spans="1:271" x14ac:dyDescent="0.25">
      <c r="A6" s="11"/>
      <c r="B6" s="140">
        <v>2003</v>
      </c>
      <c r="C6" s="141"/>
      <c r="D6" s="141"/>
      <c r="E6" s="142"/>
      <c r="F6" s="143">
        <v>2004</v>
      </c>
      <c r="G6" s="143"/>
      <c r="H6" s="143"/>
      <c r="I6" s="143"/>
      <c r="J6" s="136">
        <v>2005</v>
      </c>
      <c r="K6" s="130"/>
      <c r="L6" s="130"/>
      <c r="M6" s="134"/>
      <c r="N6" s="143">
        <v>2006</v>
      </c>
      <c r="O6" s="143"/>
      <c r="P6" s="143"/>
      <c r="Q6" s="143"/>
      <c r="R6" s="131">
        <v>2007</v>
      </c>
      <c r="S6" s="132"/>
      <c r="T6" s="132"/>
      <c r="U6" s="133"/>
      <c r="V6" s="131">
        <v>2008</v>
      </c>
      <c r="W6" s="132"/>
      <c r="X6" s="132"/>
      <c r="Y6" s="133"/>
      <c r="Z6" s="131">
        <v>2009</v>
      </c>
      <c r="AA6" s="132"/>
      <c r="AB6" s="132"/>
      <c r="AC6" s="133"/>
      <c r="AD6" s="131">
        <v>2010</v>
      </c>
      <c r="AE6" s="132"/>
      <c r="AF6" s="132"/>
      <c r="AG6" s="133"/>
      <c r="AH6" s="131">
        <v>2011</v>
      </c>
      <c r="AI6" s="132"/>
      <c r="AJ6" s="132"/>
      <c r="AK6" s="133"/>
      <c r="AL6" s="131">
        <v>2012</v>
      </c>
      <c r="AM6" s="132"/>
      <c r="AN6" s="132"/>
      <c r="AO6" s="133"/>
      <c r="AP6" s="131">
        <v>2013</v>
      </c>
      <c r="AQ6" s="132"/>
      <c r="AR6" s="132"/>
      <c r="AS6" s="133"/>
      <c r="AT6" s="131">
        <v>2014</v>
      </c>
      <c r="AU6" s="132"/>
      <c r="AV6" s="132"/>
      <c r="AW6" s="133"/>
      <c r="AX6" s="131">
        <v>2015</v>
      </c>
      <c r="AY6" s="132"/>
      <c r="AZ6" s="132"/>
      <c r="BA6" s="133"/>
      <c r="BB6" s="131">
        <v>2016</v>
      </c>
      <c r="BC6" s="132"/>
      <c r="BD6" s="132"/>
      <c r="BE6" s="133"/>
      <c r="BF6" s="131">
        <v>2017</v>
      </c>
      <c r="BG6" s="132"/>
      <c r="BH6" s="132"/>
      <c r="BI6" s="133"/>
      <c r="BJ6" s="131">
        <v>2018</v>
      </c>
      <c r="BK6" s="132"/>
      <c r="BL6" s="132"/>
      <c r="BM6" s="133"/>
      <c r="BN6" s="131">
        <v>2019</v>
      </c>
      <c r="BO6" s="132"/>
      <c r="BP6" s="132"/>
      <c r="BQ6" s="133"/>
      <c r="BR6" s="131">
        <v>2020</v>
      </c>
      <c r="BS6" s="132"/>
      <c r="BT6" s="132"/>
      <c r="BU6" s="133"/>
      <c r="BV6" s="131">
        <v>2021</v>
      </c>
      <c r="BW6" s="132"/>
      <c r="BX6" s="132"/>
      <c r="BY6" s="133"/>
      <c r="BZ6" s="131">
        <v>2022</v>
      </c>
      <c r="CA6" s="132"/>
      <c r="CB6" s="132"/>
      <c r="CC6" s="133"/>
      <c r="CD6" s="131">
        <v>2023</v>
      </c>
      <c r="CE6" s="132"/>
      <c r="CF6" s="132"/>
      <c r="CG6" s="133"/>
      <c r="CH6" s="131">
        <v>2024</v>
      </c>
      <c r="CI6" s="132"/>
      <c r="CJ6" s="132"/>
      <c r="CK6" s="133"/>
      <c r="CL6" s="131">
        <v>2025</v>
      </c>
      <c r="CM6" s="132"/>
      <c r="CN6" s="132"/>
      <c r="CO6" s="133"/>
    </row>
    <row r="7" spans="1:271" s="120" customFormat="1" x14ac:dyDescent="0.25">
      <c r="A7" s="12" t="s">
        <v>63</v>
      </c>
      <c r="B7" s="133"/>
      <c r="C7" s="129"/>
      <c r="D7" s="129"/>
      <c r="E7" s="131"/>
      <c r="F7" s="129"/>
      <c r="G7" s="129"/>
      <c r="H7" s="129"/>
      <c r="I7" s="129"/>
      <c r="J7" s="133"/>
      <c r="K7" s="129"/>
      <c r="L7" s="129"/>
      <c r="M7" s="131"/>
      <c r="N7" s="129"/>
      <c r="O7" s="129"/>
      <c r="P7" s="129"/>
      <c r="Q7" s="129"/>
      <c r="R7" s="137"/>
      <c r="S7" s="138"/>
      <c r="T7" s="138"/>
      <c r="U7" s="139"/>
      <c r="V7" s="137"/>
      <c r="W7" s="138"/>
      <c r="X7" s="138"/>
      <c r="Y7" s="139"/>
      <c r="Z7" s="137"/>
      <c r="AA7" s="138"/>
      <c r="AB7" s="138"/>
      <c r="AC7" s="139"/>
      <c r="AD7" s="137"/>
      <c r="AE7" s="138"/>
      <c r="AF7" s="138"/>
      <c r="AG7" s="139"/>
      <c r="AH7" s="137"/>
      <c r="AI7" s="138"/>
      <c r="AJ7" s="138"/>
      <c r="AK7" s="139"/>
      <c r="AL7" s="137"/>
      <c r="AM7" s="138"/>
      <c r="AN7" s="138"/>
      <c r="AO7" s="139"/>
      <c r="AP7" s="137"/>
      <c r="AQ7" s="138"/>
      <c r="AR7" s="138"/>
      <c r="AS7" s="139"/>
      <c r="AT7" s="137"/>
      <c r="AU7" s="138"/>
      <c r="AV7" s="138"/>
      <c r="AW7" s="139"/>
      <c r="AX7" s="137"/>
      <c r="AY7" s="138"/>
      <c r="AZ7" s="138"/>
      <c r="BA7" s="139"/>
      <c r="BB7" s="137"/>
      <c r="BC7" s="138"/>
      <c r="BD7" s="138"/>
      <c r="BE7" s="139"/>
      <c r="BF7" s="134"/>
      <c r="BG7" s="135"/>
      <c r="BH7" s="135"/>
      <c r="BI7" s="136"/>
      <c r="BJ7" s="134"/>
      <c r="BK7" s="135"/>
      <c r="BL7" s="135"/>
      <c r="BM7" s="136"/>
      <c r="BN7" s="134"/>
      <c r="BO7" s="135"/>
      <c r="BP7" s="135"/>
      <c r="BQ7" s="136"/>
      <c r="BR7" s="134"/>
      <c r="BS7" s="135"/>
      <c r="BT7" s="135"/>
      <c r="BU7" s="136"/>
      <c r="BV7" s="134"/>
      <c r="BW7" s="135"/>
      <c r="BX7" s="135"/>
      <c r="BY7" s="136"/>
      <c r="BZ7" s="134"/>
      <c r="CA7" s="135"/>
      <c r="CB7" s="135"/>
      <c r="CC7" s="136"/>
      <c r="CD7" s="134"/>
      <c r="CE7" s="135"/>
      <c r="CF7" s="135"/>
      <c r="CG7" s="136"/>
      <c r="CH7" s="134"/>
      <c r="CI7" s="135"/>
      <c r="CJ7" s="135"/>
      <c r="CK7" s="136"/>
      <c r="CL7" s="134"/>
      <c r="CM7" s="135"/>
      <c r="CN7" s="135"/>
      <c r="CO7" s="136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</row>
    <row r="8" spans="1:271" s="120" customFormat="1" x14ac:dyDescent="0.2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93">
        <v>45901</v>
      </c>
      <c r="CO8" s="93">
        <v>45992</v>
      </c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</row>
    <row r="9" spans="1:271" s="25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5"/>
      <c r="CN9" s="125"/>
      <c r="CO9" s="125"/>
    </row>
    <row r="10" spans="1:271" s="119" customFormat="1" x14ac:dyDescent="0.2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f>+Mensuelle!JI10+Mensuelle!JJ10+Mensuelle!JK10</f>
        <v>87081.444456685116</v>
      </c>
      <c r="CN10" s="81">
        <v>67916.116422272724</v>
      </c>
      <c r="CO10" s="81">
        <v>53309.932250000005</v>
      </c>
    </row>
    <row r="11" spans="1:271" s="119" customFormat="1" x14ac:dyDescent="0.2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57914.200334000008</v>
      </c>
      <c r="CM11" s="81">
        <f>+Mensuelle!JI11+Mensuelle!JJ11+Mensuelle!JK11</f>
        <v>65597.997059666508</v>
      </c>
      <c r="CN11" s="81">
        <v>57328.386448272722</v>
      </c>
      <c r="CO11" s="81">
        <v>37447.645303999998</v>
      </c>
    </row>
    <row r="12" spans="1:271" s="25" customFormat="1" x14ac:dyDescent="0.2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f>+Mensuelle!JI12+Mensuelle!JJ12+Mensuelle!JK12</f>
        <v>16620.213791999999</v>
      </c>
      <c r="CN12" s="82">
        <v>12442.458252</v>
      </c>
      <c r="CO12" s="82">
        <v>9410.0203020000008</v>
      </c>
    </row>
    <row r="13" spans="1:271" s="25" customFormat="1" x14ac:dyDescent="0.2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f>+Mensuelle!JI13+Mensuelle!JJ13+Mensuelle!JK13</f>
        <v>25552.501347999998</v>
      </c>
      <c r="CN13" s="82">
        <v>17505.054164109999</v>
      </c>
      <c r="CO13" s="82">
        <v>9691.8149970000013</v>
      </c>
    </row>
    <row r="14" spans="1:271" s="25" customFormat="1" x14ac:dyDescent="0.2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f>+Mensuelle!JI14+Mensuelle!JJ14+Mensuelle!JK14</f>
        <v>580.58458900000005</v>
      </c>
      <c r="CN14" s="82">
        <v>551.75772500000005</v>
      </c>
      <c r="CO14" s="82">
        <v>724.92847499999993</v>
      </c>
    </row>
    <row r="15" spans="1:271" s="25" customFormat="1" x14ac:dyDescent="0.2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f>+Mensuelle!JI15+Mensuelle!JJ15+Mensuelle!JK15</f>
        <v>1524.7129729999999</v>
      </c>
      <c r="CN15" s="82">
        <v>954.10126800000012</v>
      </c>
      <c r="CO15" s="82">
        <v>1090.414078</v>
      </c>
    </row>
    <row r="16" spans="1:271" s="25" customFormat="1" x14ac:dyDescent="0.2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f>+Mensuelle!JI16+Mensuelle!JJ16+Mensuelle!JK16</f>
        <v>10956.198813666499</v>
      </c>
      <c r="CN16" s="82">
        <v>6827.3966571627197</v>
      </c>
      <c r="CO16" s="82">
        <v>5163.6326480000007</v>
      </c>
    </row>
    <row r="17" spans="1:93" s="25" customFormat="1" x14ac:dyDescent="0.2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f>+Mensuelle!JI17+Mensuelle!JJ17+Mensuelle!JK17</f>
        <v>357.18582500000002</v>
      </c>
      <c r="CN17" s="82">
        <v>269.83527299999997</v>
      </c>
      <c r="CO17" s="82">
        <v>6.4259529999999998</v>
      </c>
    </row>
    <row r="18" spans="1:93" s="25" customFormat="1" x14ac:dyDescent="0.2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f>+Mensuelle!JI18+Mensuelle!JJ18+Mensuelle!JK18</f>
        <v>44.026318000000003</v>
      </c>
      <c r="CN18" s="82">
        <v>6345.7663620000003</v>
      </c>
      <c r="CO18" s="82">
        <v>95.555682000000004</v>
      </c>
    </row>
    <row r="19" spans="1:93" s="25" customFormat="1" x14ac:dyDescent="0.2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f>+Mensuelle!JI19+Mensuelle!JJ19+Mensuelle!JK19</f>
        <v>2645.0709099999999</v>
      </c>
      <c r="CN19" s="82">
        <v>4026.6549639999994</v>
      </c>
      <c r="CO19" s="82">
        <v>1778.71967</v>
      </c>
    </row>
    <row r="20" spans="1:93" s="25" customFormat="1" x14ac:dyDescent="0.2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f>+Mensuelle!JI20+Mensuelle!JJ20+Mensuelle!JK20</f>
        <v>3865.1464809999998</v>
      </c>
      <c r="CN20" s="82">
        <v>5619.5771720000002</v>
      </c>
      <c r="CO20" s="82">
        <v>2469.9817560000001</v>
      </c>
    </row>
    <row r="21" spans="1:93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f>+Mensuelle!JI21+Mensuelle!JJ21+Mensuelle!JK21</f>
        <v>132.452461</v>
      </c>
      <c r="CN21" s="82">
        <v>51.346267999999995</v>
      </c>
      <c r="CO21" s="82">
        <v>140.094683</v>
      </c>
    </row>
    <row r="22" spans="1:93" s="25" customFormat="1" x14ac:dyDescent="0.2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f>+Mensuelle!JI22+Mensuelle!JJ22+Mensuelle!JK22</f>
        <v>1.018462</v>
      </c>
      <c r="CN22" s="82">
        <v>25.106638</v>
      </c>
      <c r="CO22" s="82">
        <v>4.019425</v>
      </c>
    </row>
    <row r="23" spans="1:93" s="25" customFormat="1" x14ac:dyDescent="0.2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f>+Mensuelle!JI23+Mensuelle!JJ23+Mensuelle!JK23</f>
        <v>3318.8850870000001</v>
      </c>
      <c r="CN23" s="82">
        <v>2709.3317049999951</v>
      </c>
      <c r="CO23" s="82">
        <v>6872.0376349999997</v>
      </c>
    </row>
    <row r="24" spans="1:93" s="119" customFormat="1" x14ac:dyDescent="0.2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f>+Mensuelle!JI24+Mensuelle!JJ24+Mensuelle!JK24</f>
        <v>21483.447397018612</v>
      </c>
      <c r="CN24" s="81">
        <v>10587.729974</v>
      </c>
      <c r="CO24" s="81">
        <v>15862.286946000002</v>
      </c>
    </row>
    <row r="25" spans="1:93" s="25" customFormat="1" x14ac:dyDescent="0.2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f>+Mensuelle!JI25+Mensuelle!JJ25+Mensuelle!JK25</f>
        <v>363.041021</v>
      </c>
      <c r="CN25" s="82">
        <v>361.16787199999999</v>
      </c>
      <c r="CO25" s="82">
        <v>532.2520320000001</v>
      </c>
    </row>
    <row r="26" spans="1:93" s="25" customFormat="1" x14ac:dyDescent="0.2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f>+Mensuelle!JI26+Mensuelle!JJ26+Mensuelle!JK26</f>
        <v>5070.5801499999998</v>
      </c>
      <c r="CN26" s="82">
        <v>6064.5518979999997</v>
      </c>
      <c r="CO26" s="82">
        <v>6991.3497640000005</v>
      </c>
    </row>
    <row r="27" spans="1:93" s="25" customFormat="1" x14ac:dyDescent="0.2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f>+Mensuelle!JI27+Mensuelle!JJ27+Mensuelle!JK27</f>
        <v>1410.119115</v>
      </c>
      <c r="CN27" s="82">
        <v>2405.8549390000003</v>
      </c>
      <c r="CO27" s="82">
        <v>3071.024555</v>
      </c>
    </row>
    <row r="28" spans="1:93" s="25" customFormat="1" x14ac:dyDescent="0.2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f>+Mensuelle!JI28+Mensuelle!JJ28+Mensuelle!JK28</f>
        <v>14544.867886999999</v>
      </c>
      <c r="CN28" s="82">
        <v>1748.4587200000001</v>
      </c>
      <c r="CO28" s="82">
        <v>5237.8183829999998</v>
      </c>
    </row>
    <row r="29" spans="1:93" s="25" customFormat="1" x14ac:dyDescent="0.2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f>+Mensuelle!JI29+Mensuelle!JJ29+Mensuelle!JK29</f>
        <v>94.839224018611674</v>
      </c>
      <c r="CN29" s="82">
        <v>7.6965450000006967</v>
      </c>
      <c r="CO29" s="82">
        <v>29.842212</v>
      </c>
    </row>
    <row r="30" spans="1:93" s="119" customFormat="1" x14ac:dyDescent="0.2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f>+Mensuelle!JI30+Mensuelle!JJ30+Mensuelle!JK30</f>
        <v>476120.99423699133</v>
      </c>
      <c r="CN30" s="81">
        <v>560214.00161850406</v>
      </c>
      <c r="CO30" s="81">
        <v>554747.69214199996</v>
      </c>
    </row>
    <row r="31" spans="1:93" s="25" customFormat="1" x14ac:dyDescent="0.2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f>+Mensuelle!JI31+Mensuelle!JJ31+Mensuelle!JK31</f>
        <v>140567.38596300001</v>
      </c>
      <c r="CN31" s="82">
        <v>83142.457259000003</v>
      </c>
      <c r="CO31" s="82">
        <v>43517.724161999999</v>
      </c>
    </row>
    <row r="32" spans="1:93" s="25" customFormat="1" x14ac:dyDescent="0.2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f>+Mensuelle!JI32+Mensuelle!JJ32+Mensuelle!JK32</f>
        <v>210.53411600000001</v>
      </c>
      <c r="CN32" s="82">
        <v>481.96483899999998</v>
      </c>
      <c r="CO32" s="82">
        <v>94.457457000000005</v>
      </c>
    </row>
    <row r="33" spans="1:93" s="25" customFormat="1" x14ac:dyDescent="0.2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f>+Mensuelle!JI33+Mensuelle!JJ33+Mensuelle!JK33</f>
        <v>412.08720299999999</v>
      </c>
      <c r="CN33" s="82">
        <v>769.17262600000004</v>
      </c>
      <c r="CO33" s="82">
        <v>376.23674699999998</v>
      </c>
    </row>
    <row r="34" spans="1:93" s="25" customFormat="1" x14ac:dyDescent="0.2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f>+Mensuelle!JI34+Mensuelle!JJ34+Mensuelle!JK34</f>
        <v>1898.199165</v>
      </c>
      <c r="CN34" s="82">
        <v>3968.2055339999997</v>
      </c>
      <c r="CO34" s="82">
        <v>1176.1706300000001</v>
      </c>
    </row>
    <row r="35" spans="1:93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f>+Mensuelle!JI35+Mensuelle!JJ35+Mensuelle!JK35</f>
        <v>60526.891004469471</v>
      </c>
      <c r="CN35" s="82">
        <v>60762.032103854057</v>
      </c>
      <c r="CO35" s="82">
        <v>98639.282760999995</v>
      </c>
    </row>
    <row r="36" spans="1:93" s="25" customFormat="1" x14ac:dyDescent="0.2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f>+Mensuelle!JI36+Mensuelle!JJ36+Mensuelle!JK36</f>
        <v>251.61458299999998</v>
      </c>
      <c r="CN36" s="82">
        <v>414.71135800000002</v>
      </c>
      <c r="CO36" s="82">
        <v>134.25106</v>
      </c>
    </row>
    <row r="37" spans="1:93" s="25" customFormat="1" x14ac:dyDescent="0.2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f>+Mensuelle!JI37+Mensuelle!JJ37+Mensuelle!JK37</f>
        <v>46.112957000000002</v>
      </c>
      <c r="CN37" s="82">
        <v>1672.239358</v>
      </c>
      <c r="CO37" s="82">
        <v>0</v>
      </c>
    </row>
    <row r="38" spans="1:93" s="25" customFormat="1" x14ac:dyDescent="0.2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f>+Mensuelle!JI38+Mensuelle!JJ38+Mensuelle!JK38</f>
        <v>36583.136772999998</v>
      </c>
      <c r="CN38" s="82">
        <v>40334.155602999999</v>
      </c>
      <c r="CO38" s="82">
        <v>34798.867542000007</v>
      </c>
    </row>
    <row r="39" spans="1:93" s="25" customFormat="1" x14ac:dyDescent="0.2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f>+Mensuelle!JI39+Mensuelle!JJ39+Mensuelle!JK39</f>
        <v>6766.7258989999991</v>
      </c>
      <c r="CN39" s="82">
        <v>17914.889095999999</v>
      </c>
      <c r="CO39" s="82">
        <v>7997.1834050000007</v>
      </c>
    </row>
    <row r="40" spans="1:93" s="25" customFormat="1" x14ac:dyDescent="0.2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f>+Mensuelle!JI40+Mensuelle!JJ40+Mensuelle!JK40</f>
        <v>147055.07178852183</v>
      </c>
      <c r="CN40" s="82">
        <v>225560.05418615</v>
      </c>
      <c r="CO40" s="82">
        <v>266977.86743300001</v>
      </c>
    </row>
    <row r="41" spans="1:93" s="25" customFormat="1" x14ac:dyDescent="0.2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f>+Mensuelle!JI41+Mensuelle!JJ41+Mensuelle!JK41</f>
        <v>620.65344699999991</v>
      </c>
      <c r="CN41" s="82">
        <v>1546.7777729999998</v>
      </c>
      <c r="CO41" s="82">
        <v>421.02320099999997</v>
      </c>
    </row>
    <row r="42" spans="1:93" s="25" customFormat="1" x14ac:dyDescent="0.2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f>+Mensuelle!JI42+Mensuelle!JJ42+Mensuelle!JK42</f>
        <v>53903.692484000007</v>
      </c>
      <c r="CN42" s="82">
        <v>68928.827305500003</v>
      </c>
      <c r="CO42" s="82">
        <v>59475.751206000001</v>
      </c>
    </row>
    <row r="43" spans="1:93" s="25" customFormat="1" x14ac:dyDescent="0.2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f>+Mensuelle!JI43+Mensuelle!JJ43+Mensuelle!JK43</f>
        <v>27278.888853999997</v>
      </c>
      <c r="CN43" s="82">
        <v>54718.514576999994</v>
      </c>
      <c r="CO43" s="82">
        <v>41138.876537999997</v>
      </c>
    </row>
    <row r="44" spans="1:93" s="119" customFormat="1" x14ac:dyDescent="0.2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268366.85726113658</v>
      </c>
      <c r="CM44" s="81">
        <f>+Mensuelle!JI44+Mensuelle!JJ44+Mensuelle!JK44</f>
        <v>279528.49704402487</v>
      </c>
      <c r="CN44" s="81">
        <v>301130.96069850825</v>
      </c>
      <c r="CO44" s="81">
        <v>274204.44387800002</v>
      </c>
    </row>
    <row r="45" spans="1:93" s="25" customFormat="1" x14ac:dyDescent="0.2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f>+Mensuelle!JI45+Mensuelle!JJ45+Mensuelle!JK45</f>
        <v>6222.9206690000001</v>
      </c>
      <c r="CN45" s="82">
        <v>4093.714794</v>
      </c>
      <c r="CO45" s="82">
        <v>5785.3811100000003</v>
      </c>
    </row>
    <row r="46" spans="1:93" s="25" customFormat="1" x14ac:dyDescent="0.2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f>+Mensuelle!JI46+Mensuelle!JJ46+Mensuelle!JK46</f>
        <v>2185.3188609999997</v>
      </c>
      <c r="CN46" s="82">
        <v>0</v>
      </c>
      <c r="CO46" s="82">
        <v>415.72262799999999</v>
      </c>
    </row>
    <row r="47" spans="1:93" s="25" customFormat="1" x14ac:dyDescent="0.2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f>+Mensuelle!JI47+Mensuelle!JJ47+Mensuelle!JK47</f>
        <v>4134.4093747385004</v>
      </c>
      <c r="CN47" s="82">
        <v>27531.383057999999</v>
      </c>
      <c r="CO47" s="82">
        <v>19253.940038000001</v>
      </c>
    </row>
    <row r="48" spans="1:93" s="25" customFormat="1" x14ac:dyDescent="0.2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f>+Mensuelle!JI48+Mensuelle!JJ48+Mensuelle!JK48</f>
        <v>52920.361925999998</v>
      </c>
      <c r="CN48" s="82">
        <v>43751.533764666667</v>
      </c>
      <c r="CO48" s="82">
        <v>45163.668874000003</v>
      </c>
    </row>
    <row r="49" spans="1:93" s="25" customFormat="1" x14ac:dyDescent="0.2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f>+Mensuelle!JI49+Mensuelle!JJ49+Mensuelle!JK49</f>
        <v>50089.487685</v>
      </c>
      <c r="CN49" s="82">
        <v>47378.69515</v>
      </c>
      <c r="CO49" s="82">
        <v>55289.076675000004</v>
      </c>
    </row>
    <row r="50" spans="1:93" s="25" customFormat="1" x14ac:dyDescent="0.2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f>+Mensuelle!JI50+Mensuelle!JJ50+Mensuelle!JK50</f>
        <v>19145.584879734764</v>
      </c>
      <c r="CN50" s="82">
        <v>14154.704493125268</v>
      </c>
      <c r="CO50" s="82">
        <v>15925.794969999999</v>
      </c>
    </row>
    <row r="51" spans="1:93" s="25" customFormat="1" x14ac:dyDescent="0.2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f>+Mensuelle!JI51+Mensuelle!JJ51+Mensuelle!JK51</f>
        <v>12713.627916000001</v>
      </c>
      <c r="CN51" s="82">
        <v>17436.081722999999</v>
      </c>
      <c r="CO51" s="82">
        <v>12812.029356000001</v>
      </c>
    </row>
    <row r="52" spans="1:93" s="25" customFormat="1" x14ac:dyDescent="0.2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f>+Mensuelle!JI52+Mensuelle!JJ52+Mensuelle!JK52</f>
        <v>116891.9403955516</v>
      </c>
      <c r="CN52" s="82">
        <v>130951.7202217163</v>
      </c>
      <c r="CO52" s="82">
        <v>105604.676783</v>
      </c>
    </row>
    <row r="53" spans="1:93" s="25" customFormat="1" x14ac:dyDescent="0.2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f>+Mensuelle!JI53+Mensuelle!JJ53+Mensuelle!JK53</f>
        <v>0</v>
      </c>
      <c r="CN53" s="82">
        <v>0</v>
      </c>
      <c r="CO53" s="82">
        <v>0</v>
      </c>
    </row>
    <row r="54" spans="1:93" s="25" customFormat="1" x14ac:dyDescent="0.2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f>+Mensuelle!JI54+Mensuelle!JJ54+Mensuelle!JK54</f>
        <v>3357.371549</v>
      </c>
      <c r="CN54" s="82">
        <v>0</v>
      </c>
      <c r="CO54" s="82">
        <v>0</v>
      </c>
    </row>
    <row r="55" spans="1:93" s="25" customFormat="1" x14ac:dyDescent="0.2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f>+Mensuelle!JI55+Mensuelle!JJ55+Mensuelle!JK55</f>
        <v>7723.7627080000002</v>
      </c>
      <c r="CN55" s="82">
        <v>11340.359048</v>
      </c>
      <c r="CO55" s="82">
        <v>6131.9440029999996</v>
      </c>
    </row>
    <row r="56" spans="1:93" s="25" customFormat="1" x14ac:dyDescent="0.2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f>+Mensuelle!JI56+Mensuelle!JJ56+Mensuelle!JK56</f>
        <v>0</v>
      </c>
      <c r="CN56" s="82">
        <v>252.507577</v>
      </c>
      <c r="CO56" s="82">
        <v>0</v>
      </c>
    </row>
    <row r="57" spans="1:93" s="25" customFormat="1" x14ac:dyDescent="0.2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f>+Mensuelle!JI57+Mensuelle!JJ57+Mensuelle!JK57</f>
        <v>4143.71108</v>
      </c>
      <c r="CN57" s="82">
        <v>4240.2608689999761</v>
      </c>
      <c r="CO57" s="82">
        <v>7822.2094409999991</v>
      </c>
    </row>
    <row r="58" spans="1:93" s="119" customFormat="1" x14ac:dyDescent="0.2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20317.794313000002</v>
      </c>
      <c r="CM58" s="81">
        <f>+Mensuelle!JI58+Mensuelle!JJ58+Mensuelle!JK58</f>
        <v>17100.83311</v>
      </c>
      <c r="CN58" s="81">
        <v>18299.602736000001</v>
      </c>
      <c r="CO58" s="81">
        <v>12160.897908999999</v>
      </c>
    </row>
    <row r="59" spans="1:93" s="25" customFormat="1" x14ac:dyDescent="0.2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f>+Mensuelle!JI59+Mensuelle!JJ59+Mensuelle!JK59</f>
        <v>11181.302236</v>
      </c>
      <c r="CN59" s="82">
        <v>16498.581683</v>
      </c>
      <c r="CO59" s="82">
        <v>4522.7149939999999</v>
      </c>
    </row>
    <row r="60" spans="1:93" s="25" customFormat="1" x14ac:dyDescent="0.2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f>+Mensuelle!JI60+Mensuelle!JJ60+Mensuelle!JK60</f>
        <v>4609.7226889999993</v>
      </c>
      <c r="CN60" s="82">
        <v>1372.4584499999999</v>
      </c>
      <c r="CO60" s="82">
        <v>4527.801821</v>
      </c>
    </row>
    <row r="61" spans="1:93" s="25" customFormat="1" x14ac:dyDescent="0.2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f>+Mensuelle!JI61+Mensuelle!JJ61+Mensuelle!JK61</f>
        <v>1309.8081849999999</v>
      </c>
      <c r="CN61" s="82">
        <v>428.56260299999849</v>
      </c>
      <c r="CO61" s="82">
        <v>3110.3810939999998</v>
      </c>
    </row>
    <row r="62" spans="1:93" s="119" customFormat="1" x14ac:dyDescent="0.2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471.94534899999996</v>
      </c>
      <c r="CM62" s="81">
        <f>+Mensuelle!JI62+Mensuelle!JJ62+Mensuelle!JK62</f>
        <v>3669.807437177566</v>
      </c>
      <c r="CN62" s="81">
        <v>264.47988500000002</v>
      </c>
      <c r="CO62" s="81">
        <v>2960.46108</v>
      </c>
    </row>
    <row r="63" spans="1:93" s="25" customFormat="1" x14ac:dyDescent="0.2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f>+Mensuelle!JI63+Mensuelle!JJ63+Mensuelle!JK63</f>
        <v>85.435214999999999</v>
      </c>
      <c r="CN63" s="82">
        <v>197.564841</v>
      </c>
      <c r="CO63" s="82">
        <v>2896.8727910000002</v>
      </c>
    </row>
    <row r="64" spans="1:93" s="25" customFormat="1" x14ac:dyDescent="0.2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f>+Mensuelle!JI64+Mensuelle!JJ64+Mensuelle!JK64</f>
        <v>3575.5460901775655</v>
      </c>
      <c r="CN64" s="82">
        <v>66.915043999999995</v>
      </c>
      <c r="CO64" s="82">
        <v>63.588288999999996</v>
      </c>
    </row>
    <row r="65" spans="1:93" s="25" customFormat="1" x14ac:dyDescent="0.2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f>+Mensuelle!JI65+Mensuelle!JJ65+Mensuelle!JK65</f>
        <v>8.8261319999999994</v>
      </c>
      <c r="CN65" s="81">
        <v>0</v>
      </c>
      <c r="CO65" s="81">
        <v>0</v>
      </c>
    </row>
    <row r="66" spans="1:93" s="25" customFormat="1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</row>
    <row r="67" spans="1:93" s="60" customFormat="1" x14ac:dyDescent="0.2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787162.10928883497</v>
      </c>
      <c r="CL67" s="87">
        <v>829275.9159011367</v>
      </c>
      <c r="CM67" s="87">
        <f>+Mensuelle!JI67+Mensuelle!JJ67+Mensuelle!JK67</f>
        <v>863501.57628487889</v>
      </c>
      <c r="CN67" s="87">
        <v>947825.16136028501</v>
      </c>
      <c r="CO67" s="87">
        <v>897383.42725900002</v>
      </c>
    </row>
    <row r="68" spans="1:93" s="25" customFormat="1" x14ac:dyDescent="0.2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7"/>
      <c r="CC68" s="117"/>
      <c r="CD68" s="117"/>
      <c r="CE68" s="117"/>
      <c r="CF68" s="117"/>
      <c r="CG68" s="117"/>
      <c r="CH68" s="121"/>
      <c r="CI68" s="49"/>
      <c r="CJ68" s="49"/>
      <c r="CK68" s="49"/>
      <c r="CL68" s="49"/>
      <c r="CM68" s="49"/>
      <c r="CN68" s="49"/>
      <c r="CO68" s="49"/>
    </row>
    <row r="69" spans="1:93" s="25" customFormat="1" x14ac:dyDescent="0.2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1"/>
      <c r="CC69" s="121"/>
      <c r="CD69" s="121"/>
      <c r="CE69" s="121"/>
      <c r="CF69" s="121"/>
      <c r="CG69" s="121"/>
      <c r="CH69" s="121"/>
      <c r="CI69" s="49"/>
      <c r="CJ69" s="49"/>
      <c r="CK69" s="49"/>
      <c r="CL69" s="49"/>
      <c r="CM69" s="49"/>
      <c r="CN69" s="49"/>
      <c r="CO69" s="49"/>
    </row>
    <row r="70" spans="1:93" s="25" customFormat="1" x14ac:dyDescent="0.2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2"/>
      <c r="CC70" s="122"/>
      <c r="CD70" s="122"/>
      <c r="CE70" s="122"/>
      <c r="CF70" s="122"/>
      <c r="CG70" s="122"/>
      <c r="CH70" s="122"/>
      <c r="CI70" s="118"/>
      <c r="CJ70" s="118"/>
      <c r="CK70" s="118"/>
      <c r="CL70" s="118"/>
      <c r="CM70" s="118"/>
      <c r="CN70" s="118"/>
      <c r="CO70" s="118"/>
    </row>
    <row r="71" spans="1:93" s="25" customFormat="1" x14ac:dyDescent="0.2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3" s="25" customFormat="1" x14ac:dyDescent="0.2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3" s="25" customFormat="1" x14ac:dyDescent="0.2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3" s="25" customFormat="1" x14ac:dyDescent="0.25"/>
    <row r="75" spans="1:93" s="25" customFormat="1" x14ac:dyDescent="0.25"/>
    <row r="76" spans="1:93" s="25" customFormat="1" x14ac:dyDescent="0.25"/>
    <row r="77" spans="1:93" s="25" customFormat="1" x14ac:dyDescent="0.25"/>
    <row r="78" spans="1:93" s="25" customFormat="1" x14ac:dyDescent="0.25"/>
    <row r="79" spans="1:93" s="25" customFormat="1" x14ac:dyDescent="0.25"/>
    <row r="80" spans="1:93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</sheetData>
  <mergeCells count="23">
    <mergeCell ref="BB6:BE7"/>
    <mergeCell ref="CD6:CG7"/>
    <mergeCell ref="BJ6:BM7"/>
    <mergeCell ref="BV6:BY7"/>
    <mergeCell ref="BN6:BQ7"/>
    <mergeCell ref="BR6:BU7"/>
    <mergeCell ref="BZ6:CC7"/>
    <mergeCell ref="CL6:CO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6"/>
  <sheetViews>
    <sheetView workbookViewId="0">
      <pane xSplit="1" ySplit="8" topLeftCell="U9" activePane="bottomRight" state="frozen"/>
      <selection pane="topRight" activeCell="B1" sqref="B1"/>
      <selection pane="bottomLeft" activeCell="A9" sqref="A9"/>
      <selection pane="bottomRight" activeCell="AG21" sqref="AG21"/>
    </sheetView>
  </sheetViews>
  <sheetFormatPr defaultColWidth="11.42578125" defaultRowHeight="15.75" x14ac:dyDescent="0.25"/>
  <cols>
    <col min="1" max="1" width="36.85546875" style="15" customWidth="1"/>
    <col min="2" max="2" width="13.85546875" style="15" customWidth="1"/>
    <col min="3" max="5" width="14.140625" style="15" bestFit="1" customWidth="1"/>
    <col min="6" max="10" width="14.42578125" style="15" bestFit="1" customWidth="1"/>
    <col min="11" max="11" width="15.85546875" style="15" bestFit="1" customWidth="1"/>
    <col min="12" max="14" width="15.28515625" style="15" bestFit="1" customWidth="1"/>
    <col min="15" max="16" width="15.5703125" style="15" bestFit="1" customWidth="1"/>
    <col min="17" max="17" width="14.7109375" style="15" customWidth="1"/>
    <col min="18" max="19" width="14.5703125" style="15" customWidth="1"/>
    <col min="20" max="24" width="15.42578125" style="1" customWidth="1"/>
    <col min="25" max="16384" width="11.42578125" style="1"/>
  </cols>
  <sheetData>
    <row r="1" spans="1:26" s="25" customFormat="1" x14ac:dyDescent="0.25">
      <c r="A1" s="46" t="s">
        <v>86</v>
      </c>
      <c r="B1" s="46"/>
      <c r="D1" s="59"/>
      <c r="E1" s="59"/>
      <c r="F1" s="59"/>
      <c r="G1" s="59"/>
    </row>
    <row r="2" spans="1:26" s="25" customFormat="1" x14ac:dyDescent="0.25">
      <c r="A2" s="46"/>
      <c r="B2" s="46"/>
      <c r="D2" s="59"/>
      <c r="E2" s="59"/>
      <c r="F2" s="59"/>
      <c r="G2" s="59"/>
    </row>
    <row r="3" spans="1:26" x14ac:dyDescent="0.2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04" t="s">
        <v>78</v>
      </c>
    </row>
    <row r="4" spans="1:26" x14ac:dyDescent="0.25">
      <c r="A4" s="105" t="s">
        <v>66</v>
      </c>
      <c r="B4" s="97"/>
      <c r="C4" s="97"/>
      <c r="D4" s="97"/>
      <c r="E4" s="97"/>
      <c r="F4" s="97"/>
      <c r="G4" s="97"/>
      <c r="H4" s="97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</row>
    <row r="6" spans="1:26" x14ac:dyDescent="0.25">
      <c r="A6" s="21"/>
      <c r="B6" s="129">
        <v>2003</v>
      </c>
      <c r="C6" s="129">
        <v>2004</v>
      </c>
      <c r="D6" s="129">
        <v>2005</v>
      </c>
      <c r="E6" s="129">
        <v>2006</v>
      </c>
      <c r="F6" s="129">
        <v>2007</v>
      </c>
      <c r="G6" s="129">
        <v>2008</v>
      </c>
      <c r="H6" s="129">
        <v>2009</v>
      </c>
      <c r="I6" s="129">
        <v>2010</v>
      </c>
      <c r="J6" s="129">
        <v>2011</v>
      </c>
      <c r="K6" s="129">
        <v>2012</v>
      </c>
      <c r="L6" s="129">
        <v>2013</v>
      </c>
      <c r="M6" s="129">
        <v>2014</v>
      </c>
      <c r="N6" s="129">
        <v>2015</v>
      </c>
      <c r="O6" s="129">
        <v>2016</v>
      </c>
      <c r="P6" s="129">
        <v>2017</v>
      </c>
      <c r="Q6" s="129">
        <v>2018</v>
      </c>
      <c r="R6" s="129">
        <v>2019</v>
      </c>
      <c r="S6" s="129">
        <v>2020</v>
      </c>
      <c r="T6" s="129">
        <v>2021</v>
      </c>
      <c r="U6" s="129">
        <v>2022</v>
      </c>
      <c r="V6" s="129">
        <v>2023</v>
      </c>
      <c r="W6" s="129">
        <v>2024</v>
      </c>
      <c r="X6" s="129">
        <v>2025</v>
      </c>
    </row>
    <row r="7" spans="1:26" x14ac:dyDescent="0.25">
      <c r="A7" s="22" t="s">
        <v>64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6" x14ac:dyDescent="0.25">
      <c r="A8" s="23" t="s">
        <v>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6" s="25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7"/>
      <c r="U9" s="117"/>
      <c r="V9" s="117"/>
      <c r="W9" s="117"/>
      <c r="X9" s="117"/>
    </row>
    <row r="10" spans="1:26" s="60" customFormat="1" x14ac:dyDescent="0.2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  <c r="X10" s="84">
        <v>301176.25979095785</v>
      </c>
      <c r="Y10" s="128"/>
      <c r="Z10" s="128"/>
    </row>
    <row r="11" spans="1:26" s="60" customFormat="1" x14ac:dyDescent="0.2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  <c r="X11" s="84">
        <v>218288.2291459392</v>
      </c>
      <c r="Y11" s="128"/>
      <c r="Z11" s="128"/>
    </row>
    <row r="12" spans="1:26" s="25" customFormat="1" x14ac:dyDescent="0.2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  <c r="X12" s="82">
        <v>47661.529793999995</v>
      </c>
      <c r="Y12" s="128"/>
      <c r="Z12" s="128"/>
    </row>
    <row r="13" spans="1:26" s="25" customFormat="1" x14ac:dyDescent="0.2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  <c r="X13" s="82">
        <v>69826.332066110001</v>
      </c>
      <c r="Y13" s="128"/>
      <c r="Z13" s="128"/>
    </row>
    <row r="14" spans="1:26" s="25" customFormat="1" x14ac:dyDescent="0.2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  <c r="X14" s="82">
        <v>4338.396842000001</v>
      </c>
      <c r="Y14" s="128"/>
      <c r="Z14" s="128"/>
    </row>
    <row r="15" spans="1:26" s="25" customFormat="1" x14ac:dyDescent="0.2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  <c r="X15" s="82">
        <v>4983.0377509999998</v>
      </c>
      <c r="Y15" s="128"/>
      <c r="Z15" s="128"/>
    </row>
    <row r="16" spans="1:26" s="25" customFormat="1" x14ac:dyDescent="0.2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  <c r="X16" s="82">
        <v>38113.886836829224</v>
      </c>
      <c r="Y16" s="128"/>
      <c r="Z16" s="128"/>
    </row>
    <row r="17" spans="1:26" s="25" customFormat="1" x14ac:dyDescent="0.2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  <c r="X17" s="82">
        <v>832.49425299999996</v>
      </c>
      <c r="Y17" s="128"/>
      <c r="Z17" s="128"/>
    </row>
    <row r="18" spans="1:26" s="25" customFormat="1" x14ac:dyDescent="0.2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  <c r="X18" s="82">
        <v>6635.5018260000006</v>
      </c>
      <c r="Y18" s="128"/>
      <c r="Z18" s="128"/>
    </row>
    <row r="19" spans="1:26" s="25" customFormat="1" x14ac:dyDescent="0.2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  <c r="X19" s="82">
        <v>11059.526365</v>
      </c>
      <c r="Y19" s="128"/>
      <c r="Z19" s="128"/>
    </row>
    <row r="20" spans="1:26" s="25" customFormat="1" x14ac:dyDescent="0.2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  <c r="X20" s="82">
        <v>15214.511282000001</v>
      </c>
      <c r="Y20" s="128"/>
      <c r="Z20" s="128"/>
    </row>
    <row r="21" spans="1:26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  <c r="X21" s="82">
        <v>614.57281399999999</v>
      </c>
      <c r="Y21" s="128"/>
      <c r="Z21" s="128"/>
    </row>
    <row r="22" spans="1:26" s="25" customFormat="1" x14ac:dyDescent="0.2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  <c r="X22" s="82">
        <v>83.341161999999997</v>
      </c>
      <c r="Y22" s="128"/>
      <c r="Z22" s="128"/>
    </row>
    <row r="23" spans="1:26" s="25" customFormat="1" x14ac:dyDescent="0.2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  <c r="X23" s="82">
        <v>18925.098153999988</v>
      </c>
      <c r="Y23" s="128"/>
      <c r="Z23" s="128"/>
    </row>
    <row r="24" spans="1:26" s="60" customFormat="1" x14ac:dyDescent="0.2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  <c r="X24" s="84">
        <v>82888.030645018633</v>
      </c>
      <c r="Y24" s="128"/>
      <c r="Z24" s="128"/>
    </row>
    <row r="25" spans="1:26" s="25" customFormat="1" x14ac:dyDescent="0.2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  <c r="X25" s="82">
        <v>2123.7490589999998</v>
      </c>
      <c r="Y25" s="128"/>
      <c r="Z25" s="128"/>
    </row>
    <row r="26" spans="1:26" s="25" customFormat="1" x14ac:dyDescent="0.2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  <c r="X26" s="82">
        <v>23252.210429999999</v>
      </c>
      <c r="Y26" s="128"/>
      <c r="Z26" s="128"/>
    </row>
    <row r="27" spans="1:26" s="25" customFormat="1" x14ac:dyDescent="0.2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  <c r="X27" s="82">
        <v>8754.8712199999991</v>
      </c>
      <c r="Y27" s="128"/>
      <c r="Z27" s="128"/>
    </row>
    <row r="28" spans="1:26" s="25" customFormat="1" x14ac:dyDescent="0.2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  <c r="X28" s="82">
        <v>48623.95650600001</v>
      </c>
      <c r="Y28" s="128"/>
      <c r="Z28" s="128"/>
    </row>
    <row r="29" spans="1:26" s="25" customFormat="1" x14ac:dyDescent="0.2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  <c r="X29" s="82">
        <v>133.24343001861271</v>
      </c>
      <c r="Y29" s="128"/>
      <c r="Z29" s="128"/>
    </row>
    <row r="30" spans="1:26" s="60" customFormat="1" x14ac:dyDescent="0.2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  <c r="X30" s="84">
        <v>2038333.2403134953</v>
      </c>
      <c r="Y30" s="128"/>
      <c r="Z30" s="128"/>
    </row>
    <row r="31" spans="1:26" s="25" customFormat="1" x14ac:dyDescent="0.2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  <c r="X31" s="82">
        <v>354275.83115400001</v>
      </c>
      <c r="Y31" s="128"/>
      <c r="Z31" s="128"/>
    </row>
    <row r="32" spans="1:26" s="25" customFormat="1" x14ac:dyDescent="0.2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  <c r="X32" s="82">
        <v>1234.2047099999997</v>
      </c>
      <c r="Y32" s="128"/>
      <c r="Z32" s="128"/>
    </row>
    <row r="33" spans="1:26" s="25" customFormat="1" x14ac:dyDescent="0.2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  <c r="X33" s="82">
        <v>1557.496576</v>
      </c>
      <c r="Y33" s="128"/>
      <c r="Z33" s="128"/>
    </row>
    <row r="34" spans="1:26" s="25" customFormat="1" x14ac:dyDescent="0.2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  <c r="X34" s="82">
        <v>7952.0182720000012</v>
      </c>
      <c r="Y34" s="128"/>
      <c r="Z34" s="128"/>
    </row>
    <row r="35" spans="1:26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  <c r="X35" s="82">
        <v>318104.14997832349</v>
      </c>
      <c r="Y35" s="128"/>
      <c r="Z35" s="128"/>
    </row>
    <row r="36" spans="1:26" s="25" customFormat="1" x14ac:dyDescent="0.2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  <c r="X36" s="82">
        <v>1194.143141</v>
      </c>
      <c r="Y36" s="128"/>
      <c r="Z36" s="128"/>
    </row>
    <row r="37" spans="1:26" s="25" customFormat="1" x14ac:dyDescent="0.2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  <c r="X37" s="82">
        <v>1812.410423</v>
      </c>
      <c r="Y37" s="128"/>
      <c r="Z37" s="128"/>
    </row>
    <row r="38" spans="1:26" s="25" customFormat="1" x14ac:dyDescent="0.2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  <c r="X38" s="82">
        <v>147601.284124</v>
      </c>
      <c r="Y38" s="128"/>
      <c r="Z38" s="128"/>
    </row>
    <row r="39" spans="1:26" s="25" customFormat="1" x14ac:dyDescent="0.2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  <c r="X39" s="82">
        <v>42185.103161999999</v>
      </c>
      <c r="Y39" s="128"/>
      <c r="Z39" s="128"/>
    </row>
    <row r="40" spans="1:26" s="25" customFormat="1" x14ac:dyDescent="0.2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  <c r="X40" s="82">
        <v>779545.51486967178</v>
      </c>
      <c r="Y40" s="128"/>
      <c r="Z40" s="128"/>
    </row>
    <row r="41" spans="1:26" s="25" customFormat="1" x14ac:dyDescent="0.2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  <c r="X41" s="82">
        <v>2915.6401040000001</v>
      </c>
      <c r="Y41" s="128"/>
      <c r="Z41" s="128"/>
    </row>
    <row r="42" spans="1:26" s="25" customFormat="1" x14ac:dyDescent="0.2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  <c r="X42" s="82">
        <v>243925.29119949997</v>
      </c>
      <c r="Y42" s="128"/>
      <c r="Z42" s="128"/>
    </row>
    <row r="43" spans="1:26" s="25" customFormat="1" x14ac:dyDescent="0.2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  <c r="X43" s="82">
        <v>136030.15260000006</v>
      </c>
      <c r="Y43" s="128"/>
      <c r="Z43" s="128"/>
    </row>
    <row r="44" spans="1:26" s="60" customFormat="1" x14ac:dyDescent="0.2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  <c r="X44" s="84">
        <v>1123230.7588816695</v>
      </c>
      <c r="Y44" s="128"/>
      <c r="Z44" s="128"/>
    </row>
    <row r="45" spans="1:26" s="25" customFormat="1" x14ac:dyDescent="0.2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  <c r="X45" s="82">
        <v>18724.762741000002</v>
      </c>
      <c r="Y45" s="128"/>
      <c r="Z45" s="128"/>
    </row>
    <row r="46" spans="1:26" s="25" customFormat="1" x14ac:dyDescent="0.2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  <c r="X46" s="82">
        <v>2603.7395219999999</v>
      </c>
      <c r="Y46" s="128"/>
      <c r="Z46" s="128"/>
    </row>
    <row r="47" spans="1:26" s="25" customFormat="1" x14ac:dyDescent="0.2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  <c r="X47" s="82">
        <v>65965.708322738501</v>
      </c>
      <c r="Y47" s="128"/>
      <c r="Z47" s="128"/>
    </row>
    <row r="48" spans="1:26" s="25" customFormat="1" x14ac:dyDescent="0.2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  <c r="X48" s="82">
        <v>172648.63163166665</v>
      </c>
      <c r="Y48" s="128"/>
      <c r="Z48" s="128"/>
    </row>
    <row r="49" spans="1:26" s="25" customFormat="1" x14ac:dyDescent="0.2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  <c r="X49" s="82">
        <v>205159.99331499997</v>
      </c>
      <c r="Y49" s="128"/>
      <c r="Z49" s="128"/>
    </row>
    <row r="50" spans="1:26" s="25" customFormat="1" x14ac:dyDescent="0.2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  <c r="X50" s="82">
        <v>65103.895255832453</v>
      </c>
      <c r="Y50" s="128"/>
      <c r="Z50" s="128"/>
    </row>
    <row r="51" spans="1:26" s="25" customFormat="1" x14ac:dyDescent="0.2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  <c r="X51" s="82">
        <v>51793.960893999982</v>
      </c>
      <c r="Y51" s="128"/>
      <c r="Z51" s="128"/>
    </row>
    <row r="52" spans="1:26" s="25" customFormat="1" x14ac:dyDescent="0.2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  <c r="X52" s="82">
        <v>484225.54021643207</v>
      </c>
      <c r="Y52" s="128"/>
      <c r="Z52" s="128"/>
    </row>
    <row r="53" spans="1:26" s="25" customFormat="1" x14ac:dyDescent="0.2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  <c r="X53" s="82">
        <v>0</v>
      </c>
      <c r="Y53" s="128"/>
      <c r="Z53" s="128"/>
    </row>
    <row r="54" spans="1:26" s="25" customFormat="1" x14ac:dyDescent="0.2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  <c r="X54" s="82">
        <v>3357.371549</v>
      </c>
      <c r="Y54" s="128"/>
      <c r="Z54" s="128"/>
    </row>
    <row r="55" spans="1:26" s="25" customFormat="1" x14ac:dyDescent="0.2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  <c r="X55" s="82">
        <v>33491.407595999997</v>
      </c>
      <c r="Y55" s="128"/>
      <c r="Z55" s="128"/>
    </row>
    <row r="56" spans="1:26" s="25" customFormat="1" x14ac:dyDescent="0.2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  <c r="X56" s="82">
        <v>252.507577</v>
      </c>
      <c r="Y56" s="128"/>
      <c r="Z56" s="128"/>
    </row>
    <row r="57" spans="1:26" s="25" customFormat="1" x14ac:dyDescent="0.2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  <c r="X57" s="82">
        <v>19903.240260999992</v>
      </c>
      <c r="Y57" s="128"/>
      <c r="Z57" s="128"/>
    </row>
    <row r="58" spans="1:26" s="60" customFormat="1" x14ac:dyDescent="0.2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  <c r="X58" s="84">
        <v>67879.128068000005</v>
      </c>
      <c r="Y58" s="128"/>
      <c r="Z58" s="128"/>
    </row>
    <row r="59" spans="1:26" s="25" customFormat="1" x14ac:dyDescent="0.2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  <c r="X59" s="82">
        <v>46013.040541000002</v>
      </c>
      <c r="Y59" s="128"/>
      <c r="Z59" s="128"/>
    </row>
    <row r="60" spans="1:26" s="25" customFormat="1" x14ac:dyDescent="0.2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  <c r="X60" s="82">
        <v>14283.785695</v>
      </c>
      <c r="Y60" s="128"/>
      <c r="Z60" s="128"/>
    </row>
    <row r="61" spans="1:26" s="25" customFormat="1" x14ac:dyDescent="0.2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  <c r="X61" s="82">
        <v>7582.3018319999992</v>
      </c>
      <c r="Y61" s="128"/>
      <c r="Z61" s="128"/>
    </row>
    <row r="62" spans="1:26" s="60" customFormat="1" x14ac:dyDescent="0.2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  <c r="X62" s="84">
        <v>7366.6937511775668</v>
      </c>
      <c r="Y62" s="128"/>
      <c r="Z62" s="128"/>
    </row>
    <row r="63" spans="1:26" s="25" customFormat="1" x14ac:dyDescent="0.2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  <c r="X63" s="82">
        <v>7131.1286121775665</v>
      </c>
      <c r="Y63" s="128"/>
      <c r="Z63" s="128"/>
    </row>
    <row r="64" spans="1:26" s="25" customFormat="1" x14ac:dyDescent="0.2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  <c r="X64" s="82">
        <v>235.56513899999999</v>
      </c>
      <c r="Y64" s="128"/>
      <c r="Z64" s="128"/>
    </row>
    <row r="65" spans="1:26" s="60" customFormat="1" x14ac:dyDescent="0.2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0</v>
      </c>
      <c r="Y65" s="128"/>
      <c r="Z65" s="128"/>
    </row>
    <row r="66" spans="1:26" s="108" customFormat="1" x14ac:dyDescent="0.2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128"/>
      <c r="Z66" s="128"/>
    </row>
    <row r="67" spans="1:26" s="119" customFormat="1" x14ac:dyDescent="0.2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  <c r="X67" s="87">
        <v>3537986.0808053003</v>
      </c>
    </row>
    <row r="68" spans="1:26" s="25" customFormat="1" x14ac:dyDescent="0.2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7"/>
      <c r="U68" s="117"/>
      <c r="V68" s="117"/>
      <c r="W68" s="117"/>
      <c r="X68" s="117"/>
    </row>
    <row r="69" spans="1:26" s="25" customFormat="1" x14ac:dyDescent="0.2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3"/>
      <c r="U69" s="123"/>
      <c r="V69" s="123"/>
      <c r="W69" s="123"/>
      <c r="X69" s="123"/>
    </row>
    <row r="70" spans="1:26" s="25" customFormat="1" x14ac:dyDescent="0.2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2"/>
      <c r="U70" s="122"/>
      <c r="V70" s="122"/>
      <c r="W70" s="122"/>
      <c r="X70" s="122"/>
    </row>
    <row r="71" spans="1:26" s="25" customFormat="1" x14ac:dyDescent="0.25"/>
    <row r="72" spans="1:26" s="25" customFormat="1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  <c r="X72" s="45"/>
    </row>
    <row r="73" spans="1:26" s="25" customFormat="1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6" s="25" customFormat="1" x14ac:dyDescent="0.25"/>
    <row r="75" spans="1:26" s="25" customFormat="1" x14ac:dyDescent="0.25"/>
    <row r="76" spans="1:26" s="25" customFormat="1" x14ac:dyDescent="0.25"/>
    <row r="77" spans="1:26" s="25" customFormat="1" x14ac:dyDescent="0.25"/>
    <row r="78" spans="1:26" s="25" customFormat="1" x14ac:dyDescent="0.25"/>
    <row r="79" spans="1:26" s="25" customFormat="1" x14ac:dyDescent="0.25"/>
    <row r="80" spans="1:26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</sheetData>
  <mergeCells count="23">
    <mergeCell ref="H6:H8"/>
    <mergeCell ref="B6:B8"/>
    <mergeCell ref="C6:C8"/>
    <mergeCell ref="D6:D8"/>
    <mergeCell ref="E6:E8"/>
    <mergeCell ref="F6:F8"/>
    <mergeCell ref="G6:G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X6:X8"/>
    <mergeCell ref="W6:W8"/>
    <mergeCell ref="R6:R8"/>
    <mergeCell ref="S6:S8"/>
    <mergeCell ref="U6:U8"/>
    <mergeCell ref="V6:V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NDUWIMANA Bernard</cp:lastModifiedBy>
  <cp:lastPrinted>2017-08-09T08:15:05Z</cp:lastPrinted>
  <dcterms:created xsi:type="dcterms:W3CDTF">2016-05-10T08:13:07Z</dcterms:created>
  <dcterms:modified xsi:type="dcterms:W3CDTF">2026-04-03T10:55:04Z</dcterms:modified>
</cp:coreProperties>
</file>