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MARS-2026\"/>
    </mc:Choice>
  </mc:AlternateContent>
  <bookViews>
    <workbookView xWindow="0" yWindow="0" windowWidth="12090" windowHeight="7860" firstSheet="1" activeTab="2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U20" i="7" l="1"/>
  <c r="U21" i="7"/>
  <c r="U22" i="7"/>
  <c r="U24" i="7"/>
  <c r="L207" i="5" l="1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S206" i="5" l="1"/>
  <c r="S207" i="5"/>
  <c r="O207" i="5"/>
  <c r="L206" i="5"/>
  <c r="O206" i="5" s="1"/>
  <c r="E206" i="5"/>
  <c r="E207" i="5"/>
  <c r="L205" i="5"/>
  <c r="T207" i="5" l="1"/>
  <c r="U207" i="5" s="1"/>
  <c r="T206" i="5"/>
  <c r="U206" i="5" s="1"/>
  <c r="S205" i="5"/>
  <c r="O205" i="5"/>
  <c r="T205" i="5" s="1"/>
  <c r="E205" i="5"/>
  <c r="S204" i="5"/>
  <c r="L204" i="5"/>
  <c r="O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T204" i="5" l="1"/>
  <c r="U201" i="5"/>
  <c r="U205" i="5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E186" i="5" l="1"/>
  <c r="T188" i="5"/>
  <c r="U188" i="5" s="1"/>
  <c r="U191" i="5"/>
  <c r="U187" i="5"/>
  <c r="U190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T185" i="5"/>
  <c r="U186" i="5" l="1"/>
  <c r="U185" i="5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73" i="5" l="1"/>
  <c r="T163" i="5"/>
  <c r="T176" i="5"/>
  <c r="T165" i="5"/>
  <c r="T164" i="5"/>
  <c r="T177" i="5"/>
  <c r="U177" i="5" s="1"/>
  <c r="T168" i="5"/>
  <c r="T169" i="5"/>
  <c r="T181" i="5"/>
  <c r="U181" i="5" s="1"/>
  <c r="T170" i="5"/>
  <c r="T171" i="5"/>
  <c r="U171" i="5" s="1"/>
  <c r="T172" i="5"/>
  <c r="U172" i="5" s="1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3" i="5"/>
  <c r="U176" i="5"/>
  <c r="U179" i="5"/>
  <c r="U180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<sst xmlns="http://schemas.openxmlformats.org/spreadsheetml/2006/main" count="383" uniqueCount="69">
  <si>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</si>
  <si>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</si>
  <si>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</si>
  <si>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</si>
  <si>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</si>
  <si>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</si>
  <si>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</si>
  <si>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</si>
  <si>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</si>
  <si>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</si>
  <si>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</si>
  <si>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</si>
  <si>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</si>
  <si>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</si>
  <si>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</si>
  <si>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</si>
  <si>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</si>
  <si>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</si>
  <si>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</si>
  <si>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</si>
  <si>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</si>
  <si>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</si>
  <si>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</si>
  <si>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</si>
  <si>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</si>
  <si>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</si>
  <si>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</si>
  <si>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</si>
  <si>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</si>
  <si>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</si>
  <si>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</si>
  <si>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</si>
  <si>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</si>
  <si>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</si>
  <si>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</si>
  <si>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</si>
  <si>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</si>
  <si>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</si>
  <si>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</si>
  <si>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</si>
  <si>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</si>
  <si>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</si>
  <si>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</si>
  <si>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</si>
  <si>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</si>
  <si>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</si>
  <si>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</si>
  <si>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</si>
  <si>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</si>
  <si>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</si>
  <si>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</si>
  <si>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</si>
  <si>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</si>
  <si>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</si>
  <si>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</si>
  <si>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</si>
  <si>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</si>
  <si>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</si>
  <si>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</si>
  <si>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</si>
  <si>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</si>
  <si>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</si>
  <si>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</si>
  <si>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</si>
  <si>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Aout-23</t>
  </si>
  <si>
    <t>Aout-24</t>
  </si>
  <si>
    <t>Aout-25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</si>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</sst>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0_)"/>
    <numFmt numFmtId="177" formatCode="General_)"/>
    <numFmt numFmtId="178" formatCode="0.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 * #,##0.00_ ;_ * \-#,##0.00_ ;_ * &quot;-&quot;??_ ;_ @_ "/>
    <numFmt numFmtId="186" formatCode="_-[$€-2]* #,##0.00_-;\-[$€-2]* #,##0.00_-;_-[$€-2]* &quot;-&quot;??_-"/>
    <numFmt numFmtId="187" formatCode="_-* #,##0.00\ [$€]_-;\-* #,##0.00\ [$€]_-;_-* &quot;-&quot;??\ [$€]_-;_-@_-"/>
    <numFmt numFmtId="188" formatCode="#,#00"/>
    <numFmt numFmtId="189" formatCode="#,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71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0" fontId="18" fillId="0" borderId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7" fontId="18" fillId="0" borderId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8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8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9" fontId="43" fillId="0" borderId="0">
      <protection locked="0"/>
    </xf>
    <xf numFmtId="189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2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6" fontId="50" fillId="0" borderId="0" applyNumberFormat="0">
      <alignment horizontal="centerContinuous"/>
    </xf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26" fillId="0" borderId="0">
      <protection locked="0"/>
    </xf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93" fontId="26" fillId="0" borderId="0">
      <protection locked="0"/>
    </xf>
    <xf numFmtId="194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71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7" fontId="18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0" fontId="18" fillId="0" borderId="0"/>
    <xf numFmtId="0" fontId="20" fillId="0" borderId="0"/>
    <xf numFmtId="0" fontId="20" fillId="0" borderId="0"/>
    <xf numFmtId="0" fontId="18" fillId="0" borderId="0"/>
    <xf numFmtId="195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1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171" fontId="18" fillId="0" borderId="0"/>
    <xf numFmtId="0" fontId="20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0" fontId="18" fillId="0" borderId="0"/>
    <xf numFmtId="175" fontId="19" fillId="0" borderId="0" applyFont="0" applyFill="0" applyBorder="0" applyAlignment="0" applyProtection="0"/>
    <xf numFmtId="170" fontId="18" fillId="0" borderId="0"/>
  </cellStyleXfs>
  <cellXfs count="66">
    <xf numFmtId="171" fontId="0" fillId="0" borderId="0" xfId="0"/>
    <xf numFmtId="171" fontId="3" fillId="0" borderId="0" xfId="0" applyFont="1"/>
    <xf numFmtId="171" fontId="3" fillId="0" borderId="0" xfId="0" applyFont="1" applyAlignment="1">
      <alignment horizontal="center"/>
    </xf>
    <xf numFmtId="171" fontId="4" fillId="0" borderId="0" xfId="0" applyFont="1"/>
    <xf numFmtId="171" fontId="5" fillId="0" borderId="0" xfId="0" applyFont="1"/>
    <xf numFmtId="171" fontId="6" fillId="0" borderId="0" xfId="0" applyFont="1"/>
    <xf numFmtId="171" fontId="7" fillId="3" borderId="14" xfId="0" applyFont="1" applyFill="1" applyBorder="1"/>
    <xf numFmtId="0" fontId="9" fillId="4" borderId="0" xfId="1" applyFont="1" applyFill="1" applyAlignment="1" applyProtection="1"/>
    <xf numFmtId="171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71" fontId="10" fillId="4" borderId="15" xfId="0" applyFont="1" applyFill="1" applyBorder="1"/>
    <xf numFmtId="171" fontId="5" fillId="4" borderId="15" xfId="0" applyFont="1" applyFill="1" applyBorder="1"/>
    <xf numFmtId="173" fontId="5" fillId="0" borderId="0" xfId="0" applyNumberFormat="1" applyFont="1" applyAlignment="1">
      <alignment horizontal="left"/>
    </xf>
    <xf numFmtId="0" fontId="8" fillId="0" borderId="0" xfId="1" applyAlignment="1" applyProtection="1"/>
    <xf numFmtId="171" fontId="8" fillId="0" borderId="0" xfId="1" applyNumberFormat="1" applyAlignment="1" applyProtection="1">
      <alignment horizontal="center"/>
    </xf>
    <xf numFmtId="171" fontId="8" fillId="0" borderId="0" xfId="1" applyNumberFormat="1" applyAlignment="1" applyProtection="1"/>
    <xf numFmtId="171" fontId="12" fillId="0" borderId="7" xfId="0" applyFont="1" applyBorder="1" applyAlignment="1">
      <alignment horizontal="center"/>
    </xf>
    <xf numFmtId="171" fontId="12" fillId="0" borderId="8" xfId="0" applyFont="1" applyBorder="1" applyAlignment="1">
      <alignment horizontal="center"/>
    </xf>
    <xf numFmtId="171" fontId="12" fillId="0" borderId="9" xfId="0" applyFont="1" applyBorder="1" applyAlignment="1">
      <alignment horizontal="center"/>
    </xf>
    <xf numFmtId="171" fontId="13" fillId="0" borderId="0" xfId="0" applyFont="1" applyAlignment="1">
      <alignment horizontal="justify" vertical="center"/>
    </xf>
    <xf numFmtId="171" fontId="3" fillId="0" borderId="0" xfId="0" applyFont="1" applyBorder="1" applyAlignment="1">
      <alignment horizontal="center"/>
    </xf>
    <xf numFmtId="171" fontId="17" fillId="0" borderId="0" xfId="0" applyFont="1" applyBorder="1"/>
    <xf numFmtId="171" fontId="17" fillId="0" borderId="0" xfId="0" applyFont="1"/>
    <xf numFmtId="170" fontId="17" fillId="0" borderId="0" xfId="0" applyNumberFormat="1" applyFont="1" applyBorder="1" applyAlignment="1" applyProtection="1">
      <alignment horizontal="center"/>
    </xf>
    <xf numFmtId="170" fontId="17" fillId="0" borderId="0" xfId="0" applyNumberFormat="1" applyFont="1" applyBorder="1" applyAlignment="1" applyProtection="1">
      <alignment horizontal="fill"/>
    </xf>
    <xf numFmtId="171" fontId="16" fillId="5" borderId="10" xfId="0" applyFont="1" applyFill="1" applyBorder="1" applyAlignment="1">
      <alignment horizontal="center" vertical="center" wrapText="1"/>
    </xf>
    <xf numFmtId="170" fontId="16" fillId="5" borderId="10" xfId="0" applyNumberFormat="1" applyFont="1" applyFill="1" applyBorder="1" applyAlignment="1" applyProtection="1">
      <alignment horizontal="center" vertical="center" wrapText="1"/>
    </xf>
    <xf numFmtId="170" fontId="16" fillId="5" borderId="11" xfId="0" applyNumberFormat="1" applyFont="1" applyFill="1" applyBorder="1" applyAlignment="1" applyProtection="1">
      <alignment horizontal="center" vertical="center" wrapText="1"/>
    </xf>
    <xf numFmtId="172" fontId="15" fillId="0" borderId="10" xfId="0" applyNumberFormat="1" applyFont="1" applyFill="1" applyBorder="1" applyAlignment="1" applyProtection="1">
      <alignment horizontal="center"/>
    </xf>
    <xf numFmtId="172" fontId="15" fillId="0" borderId="10" xfId="0" quotePrefix="1" applyNumberFormat="1" applyFont="1" applyFill="1" applyBorder="1" applyAlignment="1" applyProtection="1">
      <alignment horizontal="center"/>
    </xf>
    <xf numFmtId="172" fontId="15" fillId="2" borderId="10" xfId="0" applyNumberFormat="1" applyFont="1" applyFill="1" applyBorder="1" applyAlignment="1" applyProtection="1">
      <alignment horizontal="center"/>
    </xf>
    <xf numFmtId="172" fontId="15" fillId="0" borderId="10" xfId="0" applyNumberFormat="1" applyFont="1" applyFill="1" applyBorder="1" applyAlignment="1">
      <alignment horizontal="center"/>
    </xf>
    <xf numFmtId="172" fontId="15" fillId="0" borderId="11" xfId="0" applyNumberFormat="1" applyFont="1" applyFill="1" applyBorder="1" applyAlignment="1" applyProtection="1">
      <alignment horizontal="center"/>
    </xf>
    <xf numFmtId="171" fontId="15" fillId="0" borderId="0" xfId="0" applyFont="1" applyBorder="1" applyAlignment="1">
      <alignment horizontal="center"/>
    </xf>
    <xf numFmtId="171" fontId="15" fillId="0" borderId="0" xfId="0" applyFont="1" applyAlignment="1">
      <alignment horizontal="center"/>
    </xf>
    <xf numFmtId="171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71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71" fontId="2" fillId="0" borderId="0" xfId="0" applyFont="1" applyAlignment="1">
      <alignment horizontal="center"/>
    </xf>
    <xf numFmtId="171" fontId="16" fillId="5" borderId="11" xfId="0" applyFont="1" applyFill="1" applyBorder="1" applyAlignment="1">
      <alignment horizontal="center"/>
    </xf>
    <xf numFmtId="171" fontId="16" fillId="5" borderId="12" xfId="0" applyFont="1" applyFill="1" applyBorder="1" applyAlignment="1">
      <alignment horizontal="center"/>
    </xf>
    <xf numFmtId="171" fontId="16" fillId="5" borderId="13" xfId="0" applyFont="1" applyFill="1" applyBorder="1" applyAlignment="1">
      <alignment horizontal="center"/>
    </xf>
    <xf numFmtId="171" fontId="12" fillId="0" borderId="4" xfId="0" applyFont="1" applyBorder="1" applyAlignment="1">
      <alignment horizontal="left"/>
    </xf>
    <xf numFmtId="171" fontId="12" fillId="0" borderId="5" xfId="0" applyFont="1" applyBorder="1" applyAlignment="1">
      <alignment horizontal="left"/>
    </xf>
    <xf numFmtId="171" fontId="12" fillId="0" borderId="6" xfId="0" applyFont="1" applyBorder="1" applyAlignment="1">
      <alignment horizontal="left"/>
    </xf>
    <xf numFmtId="171" fontId="12" fillId="0" borderId="1" xfId="0" applyFont="1" applyBorder="1" applyAlignment="1">
      <alignment horizontal="left"/>
    </xf>
    <xf numFmtId="171" fontId="12" fillId="0" borderId="2" xfId="0" applyFont="1" applyBorder="1" applyAlignment="1">
      <alignment horizontal="left"/>
    </xf>
    <xf numFmtId="171" fontId="12" fillId="0" borderId="3" xfId="0" applyFont="1" applyBorder="1" applyAlignment="1">
      <alignment horizontal="left"/>
    </xf>
    <xf numFmtId="171" fontId="16" fillId="5" borderId="7" xfId="0" applyFont="1" applyFill="1" applyBorder="1" applyAlignment="1">
      <alignment horizontal="center" vertical="center"/>
    </xf>
    <xf numFmtId="171" fontId="16" fillId="5" borderId="9" xfId="0" applyFont="1" applyFill="1" applyBorder="1" applyAlignment="1">
      <alignment horizontal="center" vertical="center"/>
    </xf>
    <xf numFmtId="170" fontId="16" fillId="5" borderId="7" xfId="0" applyNumberFormat="1" applyFont="1" applyFill="1" applyBorder="1" applyAlignment="1" applyProtection="1">
      <alignment horizontal="center" vertical="center"/>
    </xf>
    <xf numFmtId="170" fontId="16" fillId="5" borderId="8" xfId="0" applyNumberFormat="1" applyFont="1" applyFill="1" applyBorder="1" applyAlignment="1" applyProtection="1">
      <alignment horizontal="center" vertical="center"/>
    </xf>
    <xf numFmtId="170" fontId="16" fillId="5" borderId="9" xfId="0" applyNumberFormat="1" applyFont="1" applyFill="1" applyBorder="1" applyAlignment="1" applyProtection="1">
      <alignment horizontal="center" vertical="center"/>
    </xf>
    <xf numFmtId="170" fontId="16" fillId="5" borderId="4" xfId="0" applyNumberFormat="1" applyFont="1" applyFill="1" applyBorder="1" applyAlignment="1" applyProtection="1">
      <alignment horizontal="center"/>
    </xf>
    <xf numFmtId="170" fontId="16" fillId="5" borderId="5" xfId="0" applyNumberFormat="1" applyFont="1" applyFill="1" applyBorder="1" applyAlignment="1" applyProtection="1">
      <alignment horizontal="center"/>
    </xf>
    <xf numFmtId="170" fontId="16" fillId="5" borderId="6" xfId="0" applyNumberFormat="1" applyFont="1" applyFill="1" applyBorder="1" applyAlignment="1" applyProtection="1">
      <alignment horizontal="center"/>
    </xf>
    <xf numFmtId="170" fontId="16" fillId="5" borderId="1" xfId="0" applyNumberFormat="1" applyFont="1" applyFill="1" applyBorder="1" applyAlignment="1" applyProtection="1">
      <alignment horizontal="center"/>
    </xf>
    <xf numFmtId="170" fontId="16" fillId="5" borderId="2" xfId="0" applyNumberFormat="1" applyFont="1" applyFill="1" applyBorder="1" applyAlignment="1" applyProtection="1">
      <alignment horizontal="center"/>
    </xf>
    <xf numFmtId="170" fontId="16" fillId="5" borderId="3" xfId="0" applyNumberFormat="1" applyFont="1" applyFill="1" applyBorder="1" applyAlignment="1" applyProtection="1">
      <alignment horizontal="center"/>
    </xf>
    <xf numFmtId="171" fontId="16" fillId="5" borderId="16" xfId="0" applyFont="1" applyFill="1" applyBorder="1" applyAlignment="1">
      <alignment horizontal="center" vertical="center"/>
    </xf>
    <xf numFmtId="171" fontId="16" fillId="5" borderId="17" xfId="0" applyFont="1" applyFill="1" applyBorder="1" applyAlignment="1">
      <alignment horizontal="center" vertical="center"/>
    </xf>
    <xf numFmtId="171" fontId="16" fillId="5" borderId="18" xfId="0" applyFont="1" applyFill="1" applyBorder="1" applyAlignment="1">
      <alignment horizontal="center" vertic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" xfId="1" builtinId="8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H15" sqref="H15"/>
    </sheetView>
  </sheetViews>
  <sheetFormatPr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46082</v>
      </c>
    </row>
    <row r="13" spans="2:5">
      <c r="B13" s="7" t="s">
        <v>31</v>
      </c>
      <c r="C13" s="8" t="s">
        <v>60</v>
      </c>
      <c r="D13" s="8" t="s">
        <v>31</v>
      </c>
      <c r="E13" s="10" t="s">
        <v>68</v>
      </c>
    </row>
    <row r="14" spans="2:5">
      <c r="B14" s="7" t="s">
        <v>32</v>
      </c>
      <c r="C14" s="8" t="s">
        <v>38</v>
      </c>
      <c r="D14" s="8" t="s">
        <v>32</v>
      </c>
      <c r="E14" s="9" t="s">
        <v>67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7"/>
  <sheetViews>
    <sheetView zoomScale="80" zoomScaleNormal="80" workbookViewId="0">
      <pane xSplit="1" ySplit="6" topLeftCell="P211" activePane="bottomRight" state="frozen"/>
      <selection pane="topRight" activeCell="B1" sqref="B1"/>
      <selection pane="bottomLeft" activeCell="A7" sqref="A7"/>
      <selection pane="bottomRight" activeCell="B225" sqref="B225:U225"/>
    </sheetView>
  </sheetViews>
  <sheetFormatPr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42" t="s">
        <v>55</v>
      </c>
      <c r="G2" s="42"/>
      <c r="H2" s="42"/>
    </row>
    <row r="3" spans="1:21" ht="21" customHeight="1"/>
    <row r="4" spans="1:21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</row>
    <row r="5" spans="1:21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</row>
    <row r="6" spans="1:21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07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64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07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07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07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07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07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65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v>4767876.6999999993</v>
      </c>
      <c r="M208" s="30">
        <v>1080280.7666666666</v>
      </c>
      <c r="N208" s="29">
        <v>240230.3</v>
      </c>
      <c r="O208" s="31">
        <v>3447365.6333333328</v>
      </c>
      <c r="P208" s="36">
        <v>11865</v>
      </c>
      <c r="Q208" s="31">
        <v>5455761.8666666672</v>
      </c>
      <c r="R208" s="31">
        <v>977.6</v>
      </c>
      <c r="S208" s="29">
        <v>5468604.4666666668</v>
      </c>
      <c r="T208" s="33">
        <v>8915970.0999999996</v>
      </c>
      <c r="U208" s="29">
        <v>7334735.1999999993</v>
      </c>
    </row>
    <row r="209" spans="1:21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v>4955374.3000000007</v>
      </c>
      <c r="M209" s="30">
        <v>1152274.1333333333</v>
      </c>
      <c r="N209" s="29">
        <v>239229.8</v>
      </c>
      <c r="O209" s="31">
        <v>3563870.3666666672</v>
      </c>
      <c r="P209" s="36">
        <v>17742.900000000001</v>
      </c>
      <c r="Q209" s="31">
        <v>5567881.833333333</v>
      </c>
      <c r="R209" s="31">
        <v>1174.8000000000002</v>
      </c>
      <c r="S209" s="29">
        <v>5586799.5333333332</v>
      </c>
      <c r="T209" s="33">
        <v>9150669.9000000004</v>
      </c>
      <c r="U209" s="29">
        <v>7636292.0999999996</v>
      </c>
    </row>
    <row r="210" spans="1:21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v>5115287.5</v>
      </c>
      <c r="M210" s="30">
        <v>1113896.1000000001</v>
      </c>
      <c r="N210" s="29">
        <v>250593.6</v>
      </c>
      <c r="O210" s="31">
        <v>3750797.8</v>
      </c>
      <c r="P210" s="36">
        <v>13053.900000000001</v>
      </c>
      <c r="Q210" s="31">
        <v>5616498.2000000002</v>
      </c>
      <c r="R210" s="31">
        <v>1170.2</v>
      </c>
      <c r="S210" s="29">
        <v>5630722.3000000007</v>
      </c>
      <c r="T210" s="33">
        <v>9381520.1000000015</v>
      </c>
      <c r="U210" s="29">
        <v>7922505.7000000011</v>
      </c>
    </row>
    <row r="211" spans="1:21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v>5255902.5333333332</v>
      </c>
      <c r="M211" s="30">
        <v>1085588.0333333332</v>
      </c>
      <c r="N211" s="29">
        <v>278180.59999999998</v>
      </c>
      <c r="O211" s="31">
        <v>3892133.9</v>
      </c>
      <c r="P211" s="36">
        <v>13194.900000000001</v>
      </c>
      <c r="Q211" s="31">
        <v>5671168.9333333327</v>
      </c>
      <c r="R211" s="31">
        <v>1009.5000000000001</v>
      </c>
      <c r="S211" s="29">
        <v>5685373.333333333</v>
      </c>
      <c r="T211" s="33">
        <v>9577507.2333333325</v>
      </c>
      <c r="U211" s="29">
        <v>8035864.0333333332</v>
      </c>
    </row>
    <row r="212" spans="1:21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v>5101673.8666666662</v>
      </c>
      <c r="M212" s="30">
        <v>1219791.9666666668</v>
      </c>
      <c r="N212" s="29">
        <v>189829.00000000003</v>
      </c>
      <c r="O212" s="31">
        <v>3692052.8999999994</v>
      </c>
      <c r="P212" s="36">
        <v>12205.2</v>
      </c>
      <c r="Q212" s="31">
        <v>5755163.7666666666</v>
      </c>
      <c r="R212" s="31">
        <v>921.9</v>
      </c>
      <c r="S212" s="29">
        <v>5768290.8666666672</v>
      </c>
      <c r="T212" s="33">
        <v>9460343.7666666657</v>
      </c>
      <c r="U212" s="29">
        <v>7888117.166666666</v>
      </c>
    </row>
    <row r="213" spans="1:21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v>5124697.7</v>
      </c>
      <c r="M213" s="30">
        <v>1114492.7000000002</v>
      </c>
      <c r="N213" s="29">
        <v>241724.5</v>
      </c>
      <c r="O213" s="31">
        <v>3768480.5</v>
      </c>
      <c r="P213" s="36">
        <v>20127.400000000005</v>
      </c>
      <c r="Q213" s="31">
        <v>5824835.5000000009</v>
      </c>
      <c r="R213" s="31">
        <v>1008.3</v>
      </c>
      <c r="S213" s="29">
        <v>5845971.2000000011</v>
      </c>
      <c r="T213" s="33">
        <v>9614451.7000000011</v>
      </c>
      <c r="U213" s="29">
        <v>8041839.8000000007</v>
      </c>
    </row>
    <row r="214" spans="1:21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v>5207843.3</v>
      </c>
      <c r="M214" s="30">
        <v>1154150.7666666666</v>
      </c>
      <c r="N214" s="29">
        <v>272937</v>
      </c>
      <c r="O214" s="31">
        <v>3780755.5333333332</v>
      </c>
      <c r="P214" s="36">
        <v>14143.1</v>
      </c>
      <c r="Q214" s="31">
        <v>5948724.2333333334</v>
      </c>
      <c r="R214" s="31">
        <v>892</v>
      </c>
      <c r="S214" s="29">
        <v>5963759.333333333</v>
      </c>
      <c r="T214" s="33">
        <v>9744514.8666666672</v>
      </c>
      <c r="U214" s="29">
        <v>8107870.7666666675</v>
      </c>
    </row>
    <row r="215" spans="1:21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v>5232631.1000000006</v>
      </c>
      <c r="M215" s="30">
        <v>1097894.5333333334</v>
      </c>
      <c r="N215" s="29">
        <v>261701.40000000002</v>
      </c>
      <c r="O215" s="31">
        <v>3873035.1666666674</v>
      </c>
      <c r="P215" s="36">
        <v>12296.300000000001</v>
      </c>
      <c r="Q215" s="31">
        <v>6129287.9666666649</v>
      </c>
      <c r="R215" s="31">
        <v>875.4</v>
      </c>
      <c r="S215" s="29">
        <v>6142459.6666666651</v>
      </c>
      <c r="T215" s="33">
        <v>10015494.833333332</v>
      </c>
      <c r="U215" s="29">
        <v>8314835.3333333321</v>
      </c>
    </row>
    <row r="216" spans="1:21" s="35" customFormat="1" ht="15.75">
      <c r="A216" s="40">
        <v>45809</v>
      </c>
      <c r="B216" s="30">
        <v>-568852.99999999988</v>
      </c>
      <c r="C216" s="30">
        <v>-1037881.9000000001</v>
      </c>
      <c r="D216" s="30">
        <v>0</v>
      </c>
      <c r="E216" s="29">
        <v>-1606734.9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v>5655003.2000000011</v>
      </c>
      <c r="M216" s="30">
        <v>1203853.3999999999</v>
      </c>
      <c r="N216" s="29">
        <v>292443.99999999994</v>
      </c>
      <c r="O216" s="31">
        <v>4158705.8000000007</v>
      </c>
      <c r="P216" s="36">
        <v>12344.800000000001</v>
      </c>
      <c r="Q216" s="31">
        <v>6267915.6000000006</v>
      </c>
      <c r="R216" s="31">
        <v>858.6</v>
      </c>
      <c r="S216" s="29">
        <v>6281119</v>
      </c>
      <c r="T216" s="33">
        <v>10439824.800000001</v>
      </c>
      <c r="U216" s="29">
        <v>8833089.9000000004</v>
      </c>
    </row>
    <row r="217" spans="1:21" s="35" customFormat="1" ht="15.75">
      <c r="A217" s="40">
        <v>45839</v>
      </c>
      <c r="B217" s="30">
        <v>-549694.30000000005</v>
      </c>
      <c r="C217" s="30">
        <v>-1164854.7999999998</v>
      </c>
      <c r="D217" s="30">
        <v>0</v>
      </c>
      <c r="E217" s="29">
        <v>-1714549.0999999999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v>5685904.2999999998</v>
      </c>
      <c r="M217" s="30">
        <v>1263485.2666666666</v>
      </c>
      <c r="N217" s="29">
        <v>303069</v>
      </c>
      <c r="O217" s="31">
        <v>4119350.0333333332</v>
      </c>
      <c r="P217" s="36">
        <v>20346.300000000003</v>
      </c>
      <c r="Q217" s="31">
        <v>6380297.0999999996</v>
      </c>
      <c r="R217" s="31">
        <v>966.9</v>
      </c>
      <c r="S217" s="29">
        <v>6401610.2999999998</v>
      </c>
      <c r="T217" s="33">
        <v>10520960.333333332</v>
      </c>
      <c r="U217" s="29">
        <v>8806411.2333333325</v>
      </c>
    </row>
    <row r="218" spans="1:21" s="35" customFormat="1" ht="15.75">
      <c r="A218" s="40" t="s">
        <v>66</v>
      </c>
      <c r="B218" s="30">
        <v>-653606.5</v>
      </c>
      <c r="C218" s="30">
        <v>-1189178.7000000002</v>
      </c>
      <c r="D218" s="30">
        <v>0</v>
      </c>
      <c r="E218" s="29"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v>5738925.5999999996</v>
      </c>
      <c r="M218" s="30">
        <v>1254991.8333333333</v>
      </c>
      <c r="N218" s="29">
        <v>269584.69999999995</v>
      </c>
      <c r="O218" s="31">
        <v>4214349.0666666664</v>
      </c>
      <c r="P218" s="36">
        <v>12911.4</v>
      </c>
      <c r="Q218" s="31">
        <v>6435482.7000000011</v>
      </c>
      <c r="R218" s="31">
        <v>949.69999999999993</v>
      </c>
      <c r="S218" s="29">
        <v>6449343.8000000017</v>
      </c>
      <c r="T218" s="33">
        <v>10663692.866666667</v>
      </c>
      <c r="U218" s="29">
        <v>8820907.6666666679</v>
      </c>
    </row>
    <row r="219" spans="1:21" s="35" customFormat="1" ht="15.75">
      <c r="A219" s="40">
        <v>45901</v>
      </c>
      <c r="B219" s="30">
        <v>-687889.89999999991</v>
      </c>
      <c r="C219" s="30">
        <v>-1182789.7000000004</v>
      </c>
      <c r="D219" s="30">
        <v>0</v>
      </c>
      <c r="E219" s="29">
        <v>-1870679.6000000003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v>6016399.7000000002</v>
      </c>
      <c r="M219" s="30">
        <v>1449681.5</v>
      </c>
      <c r="N219" s="29">
        <v>244860.29999999996</v>
      </c>
      <c r="O219" s="31">
        <v>4321857.9000000004</v>
      </c>
      <c r="P219" s="36">
        <v>12869.500000000002</v>
      </c>
      <c r="Q219" s="31">
        <v>6594802.6999999993</v>
      </c>
      <c r="R219" s="31">
        <v>710</v>
      </c>
      <c r="S219" s="29">
        <v>6608382.1999999993</v>
      </c>
      <c r="T219" s="33">
        <v>10930240.1</v>
      </c>
      <c r="U219" s="29">
        <v>9059560.5</v>
      </c>
    </row>
    <row r="220" spans="1:21" s="35" customFormat="1" ht="15.75">
      <c r="A220" s="40">
        <v>45931</v>
      </c>
      <c r="B220" s="30">
        <v>-759104.3</v>
      </c>
      <c r="C220" s="30">
        <v>-1135263.4000000004</v>
      </c>
      <c r="D220" s="30">
        <v>0</v>
      </c>
      <c r="E220" s="29">
        <v>-1894367.7000000004</v>
      </c>
      <c r="F220" s="30">
        <v>1017484.8</v>
      </c>
      <c r="G220" s="30">
        <v>2579308.0333333337</v>
      </c>
      <c r="H220" s="30"/>
      <c r="I220" s="30">
        <v>956768.1</v>
      </c>
      <c r="J220" s="30">
        <v>0</v>
      </c>
      <c r="K220" s="30">
        <v>1346643.2</v>
      </c>
      <c r="L220" s="31">
        <v>5900204.1333333338</v>
      </c>
      <c r="M220" s="30">
        <v>1287565.7333333332</v>
      </c>
      <c r="N220" s="29">
        <v>244063.4</v>
      </c>
      <c r="O220" s="31">
        <v>4368575.0000000009</v>
      </c>
      <c r="P220" s="36">
        <v>12941.2</v>
      </c>
      <c r="Q220" s="31">
        <v>6773151.3333333349</v>
      </c>
      <c r="R220" s="31">
        <v>689.6</v>
      </c>
      <c r="S220" s="29">
        <v>6786782.1333333347</v>
      </c>
      <c r="T220" s="33">
        <v>11155357.133333337</v>
      </c>
      <c r="U220" s="29">
        <v>9260989.4333333354</v>
      </c>
    </row>
    <row r="221" spans="1:21" s="35" customFormat="1" ht="15.75">
      <c r="A221" s="40">
        <v>45962</v>
      </c>
      <c r="B221" s="30">
        <v>-584814.6</v>
      </c>
      <c r="C221" s="30">
        <v>-1402365.6</v>
      </c>
      <c r="D221" s="30">
        <v>0</v>
      </c>
      <c r="E221" s="29">
        <v>-1987180.2000000002</v>
      </c>
      <c r="F221" s="30">
        <v>1017484.8</v>
      </c>
      <c r="G221" s="30">
        <v>2660512.8666666667</v>
      </c>
      <c r="H221" s="30"/>
      <c r="I221" s="30">
        <v>973790.3</v>
      </c>
      <c r="J221" s="30">
        <v>0</v>
      </c>
      <c r="K221" s="30">
        <v>1346311.5</v>
      </c>
      <c r="L221" s="31">
        <v>5998099.4666666668</v>
      </c>
      <c r="M221" s="30">
        <v>1454158.1666666665</v>
      </c>
      <c r="N221" s="29">
        <v>135517.19999999998</v>
      </c>
      <c r="O221" s="31">
        <v>4408424.1000000006</v>
      </c>
      <c r="P221" s="36">
        <v>21333</v>
      </c>
      <c r="Q221" s="31">
        <v>6856468.166666667</v>
      </c>
      <c r="R221" s="31">
        <v>702.4</v>
      </c>
      <c r="S221" s="29">
        <v>6878503.5666666673</v>
      </c>
      <c r="T221" s="33">
        <v>11286927.666666668</v>
      </c>
      <c r="U221" s="29">
        <v>9299747.4666666687</v>
      </c>
    </row>
    <row r="222" spans="1:21" s="35" customFormat="1" ht="15.75">
      <c r="A222" s="40">
        <v>45992</v>
      </c>
      <c r="B222" s="30">
        <v>-536353.39999999991</v>
      </c>
      <c r="C222" s="30">
        <v>-1422222.1</v>
      </c>
      <c r="D222" s="30">
        <v>0</v>
      </c>
      <c r="E222" s="29">
        <v>-1958575.5</v>
      </c>
      <c r="F222" s="30">
        <v>132386.20000000001</v>
      </c>
      <c r="G222" s="30">
        <v>2656108.2999999998</v>
      </c>
      <c r="H222" s="30"/>
      <c r="I222" s="30">
        <v>934011.10000000009</v>
      </c>
      <c r="J222" s="30">
        <v>0</v>
      </c>
      <c r="K222" s="30">
        <v>2362001.5</v>
      </c>
      <c r="L222" s="31">
        <v>6084507.0999999996</v>
      </c>
      <c r="M222" s="30">
        <v>1441308.5999999999</v>
      </c>
      <c r="N222" s="29">
        <v>138190.5</v>
      </c>
      <c r="O222" s="31">
        <v>4505008</v>
      </c>
      <c r="P222" s="36">
        <v>12640.9</v>
      </c>
      <c r="Q222" s="31">
        <v>6946023.2000000011</v>
      </c>
      <c r="R222" s="31">
        <v>682</v>
      </c>
      <c r="S222" s="29">
        <v>6959346.1000000015</v>
      </c>
      <c r="T222" s="33">
        <v>11464354.100000001</v>
      </c>
      <c r="U222" s="29">
        <v>9505778.6000000015</v>
      </c>
    </row>
    <row r="223" spans="1:21" s="35" customFormat="1" ht="15.75">
      <c r="A223" s="40">
        <v>46023</v>
      </c>
      <c r="B223" s="30">
        <v>-539741.60000000009</v>
      </c>
      <c r="C223" s="30">
        <v>-1416297.2999999998</v>
      </c>
      <c r="D223" s="30">
        <v>-99.766666666666666</v>
      </c>
      <c r="E223" s="29">
        <v>-1956138.6666666665</v>
      </c>
      <c r="F223" s="30">
        <v>39248.6</v>
      </c>
      <c r="G223" s="30">
        <v>2671487.4</v>
      </c>
      <c r="H223" s="30"/>
      <c r="I223" s="30">
        <v>925063.7</v>
      </c>
      <c r="J223" s="30">
        <v>0</v>
      </c>
      <c r="K223" s="30">
        <v>2358716.2999999998</v>
      </c>
      <c r="L223" s="31">
        <v>5994516</v>
      </c>
      <c r="M223" s="30">
        <v>1273029.4000000001</v>
      </c>
      <c r="N223" s="29">
        <v>270962</v>
      </c>
      <c r="O223" s="31">
        <v>4450524.5999999996</v>
      </c>
      <c r="P223" s="36">
        <v>12716.766666666666</v>
      </c>
      <c r="Q223" s="31">
        <v>6872821.166666666</v>
      </c>
      <c r="R223" s="31">
        <v>643</v>
      </c>
      <c r="S223" s="29">
        <v>6886180.9333333327</v>
      </c>
      <c r="T223" s="33">
        <v>11336705.533333331</v>
      </c>
      <c r="U223" s="29">
        <v>9380566.8666666653</v>
      </c>
    </row>
    <row r="224" spans="1:21" s="35" customFormat="1" ht="15.75">
      <c r="A224" s="40">
        <v>46054</v>
      </c>
      <c r="B224" s="30">
        <v>-605158.80000000005</v>
      </c>
      <c r="C224" s="30">
        <v>-1457247.2</v>
      </c>
      <c r="D224" s="30">
        <v>-199.53333333333333</v>
      </c>
      <c r="E224" s="29">
        <v>-2062605.5333333334</v>
      </c>
      <c r="F224" s="30">
        <v>0</v>
      </c>
      <c r="G224" s="30">
        <v>2732469.9</v>
      </c>
      <c r="H224" s="30"/>
      <c r="I224" s="30">
        <v>898960.8</v>
      </c>
      <c r="J224" s="30">
        <v>0</v>
      </c>
      <c r="K224" s="30">
        <v>2356344.9000000004</v>
      </c>
      <c r="L224" s="31">
        <v>5987775.6000000006</v>
      </c>
      <c r="M224" s="30">
        <v>1275087.1000000001</v>
      </c>
      <c r="N224" s="29">
        <v>268481</v>
      </c>
      <c r="O224" s="31">
        <v>4444207.5</v>
      </c>
      <c r="P224" s="36">
        <v>20634.833333333336</v>
      </c>
      <c r="Q224" s="31">
        <v>6961249.1333333328</v>
      </c>
      <c r="R224" s="31">
        <v>874.1</v>
      </c>
      <c r="S224" s="29">
        <v>6982758.0666666655</v>
      </c>
      <c r="T224" s="33">
        <v>11426965.566666666</v>
      </c>
      <c r="U224" s="29">
        <v>9364360.0333333332</v>
      </c>
    </row>
    <row r="225" spans="1:22" s="35" customFormat="1" ht="15.75">
      <c r="A225" s="40">
        <v>46082</v>
      </c>
      <c r="B225" s="30">
        <v>-718552</v>
      </c>
      <c r="C225" s="30">
        <v>-1444673.7000000002</v>
      </c>
      <c r="D225" s="30">
        <v>-299.3</v>
      </c>
      <c r="E225" s="29">
        <v>-2163525</v>
      </c>
      <c r="F225" s="30">
        <v>0</v>
      </c>
      <c r="G225" s="30">
        <v>2739896.5</v>
      </c>
      <c r="H225" s="30"/>
      <c r="I225" s="30">
        <v>904375.60000000009</v>
      </c>
      <c r="J225" s="30">
        <v>0</v>
      </c>
      <c r="K225" s="30">
        <v>2353871.7000000002</v>
      </c>
      <c r="L225" s="31">
        <v>5998143.8000000007</v>
      </c>
      <c r="M225" s="30">
        <v>1277081.3</v>
      </c>
      <c r="N225" s="29">
        <v>217078.89999999997</v>
      </c>
      <c r="O225" s="31">
        <v>4503983.6000000006</v>
      </c>
      <c r="P225" s="36">
        <v>12405.2</v>
      </c>
      <c r="Q225" s="31">
        <v>7067844.6000000006</v>
      </c>
      <c r="R225" s="31">
        <v>612.9</v>
      </c>
      <c r="S225" s="29">
        <v>7080862.7000000011</v>
      </c>
      <c r="T225" s="33">
        <v>11584846.300000001</v>
      </c>
      <c r="U225" s="29">
        <v>9421321.3000000007</v>
      </c>
    </row>
    <row r="226" spans="1:22" s="35" customFormat="1" ht="15.75">
      <c r="A226" s="46" t="s">
        <v>45</v>
      </c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8"/>
    </row>
    <row r="227" spans="1:22" s="35" customFormat="1">
      <c r="A227" s="49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1"/>
      <c r="V227" s="2"/>
    </row>
  </sheetData>
  <mergeCells count="10">
    <mergeCell ref="A226:U227"/>
    <mergeCell ref="T5:T6"/>
    <mergeCell ref="U4:U6"/>
    <mergeCell ref="B4:E5"/>
    <mergeCell ref="A4:A6"/>
    <mergeCell ref="F2:H2"/>
    <mergeCell ref="F5:O5"/>
    <mergeCell ref="P5:S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81"/>
  <sheetViews>
    <sheetView tabSelected="1" zoomScale="80" zoomScaleNormal="80" workbookViewId="0">
      <pane xSplit="1" ySplit="6" topLeftCell="P65" activePane="bottomRight" state="frozen"/>
      <selection pane="topRight" activeCell="B1" sqref="B1"/>
      <selection pane="bottomLeft" activeCell="A7" sqref="A7"/>
      <selection pane="bottomRight" activeCell="B79" sqref="B79:U79"/>
    </sheetView>
  </sheetViews>
  <sheetFormatPr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42" t="s">
        <v>55</v>
      </c>
      <c r="F2" s="42"/>
      <c r="G2" s="4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1638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16382" s="23" customFormat="1" ht="126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3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3" si="13">+SUM(F51:K51)</f>
        <v>1880056.4</v>
      </c>
      <c r="M51" s="30">
        <v>412450</v>
      </c>
      <c r="N51" s="29">
        <v>58269.8</v>
      </c>
      <c r="O51" s="31">
        <f t="shared" ref="O51:O73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3" si="15">SUM(O51,S51)</f>
        <v>2456444.2000000002</v>
      </c>
      <c r="U51" s="29">
        <f t="shared" ref="U51:U73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v>5115287.5</v>
      </c>
      <c r="M74" s="30">
        <v>1113896.1000000001</v>
      </c>
      <c r="N74" s="29">
        <v>250593.6</v>
      </c>
      <c r="O74" s="31">
        <v>3750797.8</v>
      </c>
      <c r="P74" s="36">
        <v>13053.900000000001</v>
      </c>
      <c r="Q74" s="31">
        <v>5616498.2000000002</v>
      </c>
      <c r="R74" s="31">
        <v>1170.2</v>
      </c>
      <c r="S74" s="29">
        <v>5630722.3000000007</v>
      </c>
      <c r="T74" s="33">
        <v>9381520.1000000015</v>
      </c>
      <c r="U74" s="29">
        <v>7922505.7000000011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5824835.5000000009</v>
      </c>
      <c r="R75" s="31">
        <v>1008.3</v>
      </c>
      <c r="S75" s="29">
        <v>5845971.2000000011</v>
      </c>
      <c r="T75" s="33">
        <v>9614451.7000000011</v>
      </c>
      <c r="U75" s="29">
        <v>8041839.8000000007</v>
      </c>
    </row>
    <row r="76" spans="1:22" s="35" customFormat="1" ht="15.75">
      <c r="A76" s="39">
        <v>45809</v>
      </c>
      <c r="B76" s="30">
        <v>-568852.99999999988</v>
      </c>
      <c r="C76" s="30">
        <v>-1037881.9000000001</v>
      </c>
      <c r="D76" s="30">
        <v>0</v>
      </c>
      <c r="E76" s="29">
        <v>-1606734.9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1203853.3999999999</v>
      </c>
      <c r="N76" s="29">
        <v>292443.99999999994</v>
      </c>
      <c r="O76" s="31">
        <v>4158705.8000000007</v>
      </c>
      <c r="P76" s="36">
        <v>12344.800000000001</v>
      </c>
      <c r="Q76" s="31">
        <v>6267915.6000000006</v>
      </c>
      <c r="R76" s="31">
        <v>858.6</v>
      </c>
      <c r="S76" s="29">
        <v>6281119</v>
      </c>
      <c r="T76" s="33">
        <v>10439824.800000001</v>
      </c>
      <c r="U76" s="29">
        <v>8833089.9000000004</v>
      </c>
    </row>
    <row r="77" spans="1:22" s="35" customFormat="1" ht="15.75">
      <c r="A77" s="39">
        <v>45901</v>
      </c>
      <c r="B77" s="30">
        <v>-687889.89999999991</v>
      </c>
      <c r="C77" s="30">
        <v>-1182789.7000000004</v>
      </c>
      <c r="D77" s="30">
        <v>0</v>
      </c>
      <c r="E77" s="29">
        <v>-1870679.6000000003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1449681.5</v>
      </c>
      <c r="N77" s="29">
        <v>244860.29999999996</v>
      </c>
      <c r="O77" s="31">
        <v>4321857.9000000004</v>
      </c>
      <c r="P77" s="36">
        <v>12869.500000000002</v>
      </c>
      <c r="Q77" s="31">
        <v>6594802.6999999993</v>
      </c>
      <c r="R77" s="31">
        <v>710</v>
      </c>
      <c r="S77" s="29">
        <v>6608382.1999999993</v>
      </c>
      <c r="T77" s="33">
        <v>10930240.1</v>
      </c>
      <c r="U77" s="29">
        <v>9059560.5</v>
      </c>
    </row>
    <row r="78" spans="1:22" s="35" customFormat="1" ht="15.75">
      <c r="A78" s="39">
        <v>45992</v>
      </c>
      <c r="B78" s="30">
        <v>-536353.39999999991</v>
      </c>
      <c r="C78" s="30">
        <v>-1422222.1</v>
      </c>
      <c r="D78" s="30">
        <v>0</v>
      </c>
      <c r="E78" s="29">
        <v>-1958575.5</v>
      </c>
      <c r="F78" s="30">
        <v>132386.20000000001</v>
      </c>
      <c r="G78" s="30">
        <v>2656108.2999999998</v>
      </c>
      <c r="H78" s="30"/>
      <c r="I78" s="30">
        <v>934011.10000000009</v>
      </c>
      <c r="J78" s="30">
        <v>0</v>
      </c>
      <c r="K78" s="30">
        <v>2362001.5</v>
      </c>
      <c r="L78" s="31">
        <v>6084507.0999999996</v>
      </c>
      <c r="M78" s="30">
        <v>1441308.5999999999</v>
      </c>
      <c r="N78" s="29">
        <v>138190.5</v>
      </c>
      <c r="O78" s="31">
        <v>4505008</v>
      </c>
      <c r="P78" s="36">
        <v>12640.9</v>
      </c>
      <c r="Q78" s="31">
        <v>6946023.2000000011</v>
      </c>
      <c r="R78" s="31">
        <v>682</v>
      </c>
      <c r="S78" s="29">
        <v>6959346.1000000015</v>
      </c>
      <c r="T78" s="33">
        <v>11464354.100000001</v>
      </c>
      <c r="U78" s="29">
        <v>9505778.6000000015</v>
      </c>
    </row>
    <row r="79" spans="1:22" s="35" customFormat="1" ht="15.75">
      <c r="A79" s="39">
        <v>46082</v>
      </c>
      <c r="B79" s="30">
        <v>-718552</v>
      </c>
      <c r="C79" s="30">
        <v>-1444673.7000000002</v>
      </c>
      <c r="D79" s="30">
        <v>-299.3</v>
      </c>
      <c r="E79" s="29">
        <v>-2163525</v>
      </c>
      <c r="F79" s="30">
        <v>0</v>
      </c>
      <c r="G79" s="30">
        <v>2739896.5</v>
      </c>
      <c r="H79" s="30"/>
      <c r="I79" s="30">
        <v>904375.60000000009</v>
      </c>
      <c r="J79" s="30">
        <v>0</v>
      </c>
      <c r="K79" s="30">
        <v>2353871.7000000002</v>
      </c>
      <c r="L79" s="31">
        <v>5998143.8000000007</v>
      </c>
      <c r="M79" s="30">
        <v>1277081.3</v>
      </c>
      <c r="N79" s="29">
        <v>217078.89999999997</v>
      </c>
      <c r="O79" s="31">
        <v>4503983.6000000006</v>
      </c>
      <c r="P79" s="36">
        <v>12405.2</v>
      </c>
      <c r="Q79" s="31">
        <v>7067844.6000000006</v>
      </c>
      <c r="R79" s="31">
        <v>612.9</v>
      </c>
      <c r="S79" s="29">
        <v>7080862.7000000011</v>
      </c>
      <c r="T79" s="33">
        <v>11584846.300000001</v>
      </c>
      <c r="U79" s="29">
        <v>9421321.3000000007</v>
      </c>
    </row>
    <row r="80" spans="1:22" s="35" customFormat="1" ht="15.75">
      <c r="A80" s="46" t="s">
        <v>45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8"/>
      <c r="V80" s="34"/>
    </row>
    <row r="81" spans="1:22" s="35" customFormat="1" ht="15.75">
      <c r="A81" s="4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1"/>
      <c r="V81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80:U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6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3" sqref="B23:U23"/>
    </sheetView>
  </sheetViews>
  <sheetFormatPr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42" t="s">
        <v>55</v>
      </c>
      <c r="F2" s="42"/>
      <c r="G2" s="4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2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22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24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f t="shared" si="16"/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f t="shared" si="16"/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f t="shared" si="16"/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v>5115287.5</v>
      </c>
      <c r="M23" s="30">
        <v>1113896.1000000001</v>
      </c>
      <c r="N23" s="29">
        <v>250593.6</v>
      </c>
      <c r="O23" s="31">
        <v>3750797.8</v>
      </c>
      <c r="P23" s="36">
        <v>13053.900000000001</v>
      </c>
      <c r="Q23" s="31">
        <v>5616498.2000000002</v>
      </c>
      <c r="R23" s="31">
        <v>1170.2</v>
      </c>
      <c r="S23" s="29">
        <v>5630722.3000000007</v>
      </c>
      <c r="T23" s="33">
        <v>9381520.1000000015</v>
      </c>
      <c r="U23" s="29">
        <v>7922505.7000000011</v>
      </c>
    </row>
    <row r="24" spans="1:22" s="35" customFormat="1" ht="15.75">
      <c r="A24" s="37">
        <v>2025</v>
      </c>
      <c r="B24" s="30">
        <v>-536353.39999999991</v>
      </c>
      <c r="C24" s="30">
        <v>-1422222.1</v>
      </c>
      <c r="D24" s="30">
        <v>0</v>
      </c>
      <c r="E24" s="29">
        <v>-1958575.5</v>
      </c>
      <c r="F24" s="30">
        <v>132386.20000000001</v>
      </c>
      <c r="G24" s="30">
        <v>2656108.2999999998</v>
      </c>
      <c r="H24" s="30"/>
      <c r="I24" s="30">
        <v>934011.10000000009</v>
      </c>
      <c r="J24" s="30">
        <v>0</v>
      </c>
      <c r="K24" s="30">
        <v>2362001.5</v>
      </c>
      <c r="L24" s="31">
        <v>6084507.0999999996</v>
      </c>
      <c r="M24" s="30">
        <v>1441308.5999999999</v>
      </c>
      <c r="N24" s="29">
        <v>138190.5</v>
      </c>
      <c r="O24" s="31">
        <v>4505008</v>
      </c>
      <c r="P24" s="36">
        <v>12640.9</v>
      </c>
      <c r="Q24" s="31">
        <v>6946023.2000000011</v>
      </c>
      <c r="R24" s="31">
        <v>682</v>
      </c>
      <c r="S24" s="29">
        <v>6959346.1000000015</v>
      </c>
      <c r="T24" s="33">
        <v>11464354.100000001</v>
      </c>
      <c r="U24" s="29">
        <f t="shared" si="16"/>
        <v>9505778.6000000015</v>
      </c>
    </row>
    <row r="25" spans="1:22" s="35" customFormat="1" ht="15.75">
      <c r="A25" s="46" t="s">
        <v>45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8"/>
      <c r="V25" s="34"/>
    </row>
    <row r="26" spans="1:22" s="35" customFormat="1" ht="15.7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1"/>
      <c r="V26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25:U2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KAZE Grâce</cp:lastModifiedBy>
  <cp:lastPrinted>2016-11-30T12:34:59Z</cp:lastPrinted>
  <dcterms:created xsi:type="dcterms:W3CDTF">2000-10-18T12:42:23Z</dcterms:created>
  <dcterms:modified xsi:type="dcterms:W3CDTF">2026-05-06T14:22:09Z</dcterms:modified>
</cp:coreProperties>
</file>