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MARS-2026\"/>
    </mc:Choice>
  </mc:AlternateContent>
  <bookViews>
    <workbookView xWindow="0" yWindow="0" windowWidth="12090" windowHeight="7860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D8" i="4"/>
  <c r="D72" i="5" l="1"/>
  <c r="I72" i="5" s="1"/>
  <c r="P72" i="5" s="1"/>
  <c r="D73" i="5"/>
  <c r="I73" i="5" s="1"/>
  <c r="P73" i="5" s="1"/>
  <c r="D74" i="5"/>
  <c r="I74" i="5" s="1"/>
  <c r="P74" i="5" s="1"/>
  <c r="O72" i="5"/>
  <c r="O73" i="5"/>
  <c r="O74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P10" i="6"/>
  <c r="P14" i="6"/>
  <c r="P15" i="6"/>
  <c r="P16" i="6"/>
  <c r="P17" i="6"/>
  <c r="P18" i="6"/>
  <c r="P23" i="6" l="1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<sst xmlns="http://schemas.openxmlformats.org/spreadsheetml/2006/main" count="296" uniqueCount="113">
  <si>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</si>
  <si>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</si>
  <si>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</si>
  <si>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</si>
  <si>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</si>
  <si>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</si>
  <si>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</si>
  <si>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</si>
  <si>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</si>
  <si>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</si>
  <si>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</si>
  <si>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</si>
  <si>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</si>
  <si>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</si>
  <si>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</si>
  <si>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</si>
  <si>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</si>
  <si>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</si>
  <si>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</si>
  <si>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</si>
  <si>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</si>
  <si>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</si>
  <si>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</si>
  <si>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</si>
  <si>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</si>
  <si>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</si>
  <si>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</si>
  <si>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</si>
  <si>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</si>
  <si>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</si>
  <si>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</si>
  <si>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</si>
  <si>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</si>
  <si>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</si>
  <si>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</si>
  <si>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</si>
  <si>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</si>
  <si>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</si>
  <si>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</si>
  <si>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</si>
  <si>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</si>
  <si>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</si>
  <si>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</si>
  <si>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</si>
  <si>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</si>
  <si>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</si>
  <si>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</si>
  <si>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</si>
  <si>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</si>
  <si>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</si>
  <si>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</si>
  <si>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</si>
  <si>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</si>
  <si>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</si>
  <si>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</si>
  <si>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</si>
  <si>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</si>
  <si>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</si>
  <si>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</si>
  <si>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</si>
  <si>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</si>
  <si>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</si>
  <si>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</si>
  <si>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</si>
  <si>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</si>
  <si>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</si>
  <si>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</si>
  <si>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</si>
  <si>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</si>
  <si>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</si>
  <si>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</si>
  <si>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</si>
  <si>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</si>
  <si>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</si>
  <si>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</si>
  <si>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</si>
  <si>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</si>
  <si>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</si>
  <si>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</si>
  <si>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</si>
  <si>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</si>
  <si>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</si>
  <si>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</si>
  <si>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</si>
  <si>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</si>
  <si>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</si>
  <si>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</si>
  <si>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</si>
  <si>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</si>
  <si>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</si>
  <si>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</si>
  <si>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</si>
  <si>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</si>
  <si>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</si>
  <si>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</si>
  <si>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</si>
  <si>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</si>
  <si>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</si>
  <si>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</si>
  <si>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</si>
  <si>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</si>
  <si>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</si>
  <si>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</si>
  <si>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</si>
  <si>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</si>
  <si>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</si>
  <si>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2025</t>
  </si>
  <si>
    <t xml:space="preserve">   Déc-25</t>
  </si>
  <si>
    <t xml:space="preserve">   jan-26</t>
  </si>
  <si>
    <t xml:space="preserve">   Fév-26</t>
  </si>
  <si>
    <t>Q1-2026</t>
  </si>
  <si>
    <t xml:space="preserve">   Mars-26</t>
  </si>
  <si>
    <t xml:space="preserve">   Avril-26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</si>
</sst>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.00\ _F_-;\-* #,##0.00\ _F_-;_-* &quot;-&quot;??\ _F_-;_-@_-"/>
    <numFmt numFmtId="169" formatCode="#,##0.0_);\(#,##0.0\)"/>
    <numFmt numFmtId="170" formatCode="#,##0.0"/>
    <numFmt numFmtId="171" formatCode="[$-40C]mmmm\-yy;@"/>
    <numFmt numFmtId="172" formatCode="[$-409]dd\-mmm\-yy;@"/>
    <numFmt numFmtId="173" formatCode="_-* #,##0.00\ &quot;F&quot;_-;\-* #,##0.00\ &quot;F&quot;_-;_-* &quot;-&quot;??\ &quot;F&quot;_-;_-@_-"/>
    <numFmt numFmtId="174" formatCode="0_)"/>
    <numFmt numFmtId="175" formatCode="General_)"/>
    <numFmt numFmtId="176" formatCode="0.0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69" fontId="0" fillId="0" borderId="0"/>
    <xf numFmtId="168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7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5" fontId="22" fillId="0" borderId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7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7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88" fontId="46" fillId="0" borderId="0">
      <protection locked="0"/>
    </xf>
    <xf numFmtId="188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0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4" fontId="53" fillId="0" borderId="0" applyNumberFormat="0">
      <alignment horizontal="centerContinuous"/>
    </xf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8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43" fillId="0" borderId="0" applyFont="0" applyFill="0" applyBorder="0" applyAlignment="0" applyProtection="0"/>
    <xf numFmtId="190" fontId="43" fillId="0" borderId="0" applyFont="0" applyFill="0" applyBorder="0" applyAlignment="0" applyProtection="0"/>
    <xf numFmtId="191" fontId="29" fillId="0" borderId="0">
      <protection locked="0"/>
    </xf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92" fontId="29" fillId="0" borderId="0">
      <protection locked="0"/>
    </xf>
    <xf numFmtId="193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5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6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3" fillId="0" borderId="0"/>
    <xf numFmtId="0" fontId="22" fillId="0" borderId="0"/>
    <xf numFmtId="175" fontId="22" fillId="0" borderId="0"/>
    <xf numFmtId="0" fontId="23" fillId="0" borderId="0"/>
    <xf numFmtId="0" fontId="22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5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175" fontId="22" fillId="0" borderId="0"/>
    <xf numFmtId="0" fontId="22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175" fontId="22" fillId="0" borderId="0"/>
    <xf numFmtId="0" fontId="22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5" fontId="22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3" fillId="0" borderId="0"/>
    <xf numFmtId="0" fontId="57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9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69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9" fontId="22" fillId="0" borderId="0"/>
    <xf numFmtId="0" fontId="23" fillId="0" borderId="0"/>
    <xf numFmtId="0" fontId="23" fillId="0" borderId="0"/>
    <xf numFmtId="0" fontId="22" fillId="0" borderId="0"/>
    <xf numFmtId="194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76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2" fillId="0" borderId="0"/>
    <xf numFmtId="176" fontId="22" fillId="0" borderId="0"/>
    <xf numFmtId="0" fontId="23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69" fontId="22" fillId="0" borderId="0"/>
  </cellStyleXfs>
  <cellXfs count="75">
    <xf numFmtId="169" fontId="0" fillId="0" borderId="0" xfId="0"/>
    <xf numFmtId="169" fontId="6" fillId="0" borderId="0" xfId="0" applyNumberFormat="1" applyFont="1" applyBorder="1" applyAlignment="1" applyProtection="1"/>
    <xf numFmtId="169" fontId="5" fillId="0" borderId="0" xfId="0" applyFont="1" applyBorder="1" applyAlignment="1"/>
    <xf numFmtId="169" fontId="5" fillId="0" borderId="0" xfId="0" applyNumberFormat="1" applyFont="1" applyBorder="1" applyAlignment="1" applyProtection="1"/>
    <xf numFmtId="170" fontId="5" fillId="0" borderId="0" xfId="0" applyNumberFormat="1" applyFont="1" applyBorder="1" applyAlignment="1"/>
    <xf numFmtId="169" fontId="5" fillId="0" borderId="0" xfId="0" applyFont="1" applyFill="1" applyBorder="1" applyAlignment="1"/>
    <xf numFmtId="169" fontId="7" fillId="0" borderId="0" xfId="0" applyFont="1"/>
    <xf numFmtId="169" fontId="8" fillId="3" borderId="5" xfId="0" applyFont="1" applyFill="1" applyBorder="1"/>
    <xf numFmtId="169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69" fontId="7" fillId="4" borderId="6" xfId="0" applyFont="1" applyFill="1" applyBorder="1"/>
    <xf numFmtId="172" fontId="7" fillId="0" borderId="0" xfId="0" applyNumberFormat="1" applyFont="1" applyAlignment="1">
      <alignment horizontal="left"/>
    </xf>
    <xf numFmtId="0" fontId="9" fillId="0" borderId="0" xfId="2" applyAlignment="1" applyProtection="1"/>
    <xf numFmtId="169" fontId="9" fillId="0" borderId="1" xfId="2" applyNumberFormat="1" applyBorder="1" applyAlignment="1" applyProtection="1"/>
    <xf numFmtId="169" fontId="4" fillId="0" borderId="0" xfId="0" applyFont="1" applyBorder="1" applyAlignment="1">
      <alignment horizontal="center"/>
    </xf>
    <xf numFmtId="169" fontId="10" fillId="4" borderId="6" xfId="0" applyFont="1" applyFill="1" applyBorder="1"/>
    <xf numFmtId="0" fontId="11" fillId="4" borderId="0" xfId="2" applyFont="1" applyFill="1" applyAlignment="1" applyProtection="1"/>
    <xf numFmtId="169" fontId="12" fillId="0" borderId="0" xfId="0" applyFont="1" applyAlignment="1">
      <alignment horizontal="justify" vertical="center"/>
    </xf>
    <xf numFmtId="169" fontId="0" fillId="0" borderId="0" xfId="0" applyBorder="1"/>
    <xf numFmtId="169" fontId="14" fillId="0" borderId="4" xfId="0" applyNumberFormat="1" applyFont="1" applyFill="1" applyBorder="1" applyAlignment="1" applyProtection="1">
      <alignment horizontal="center" vertical="center"/>
    </xf>
    <xf numFmtId="169" fontId="7" fillId="0" borderId="0" xfId="0" applyFont="1" applyAlignment="1">
      <alignment vertical="center"/>
    </xf>
    <xf numFmtId="169" fontId="6" fillId="0" borderId="0" xfId="0" applyNumberFormat="1" applyFont="1" applyFill="1" applyBorder="1" applyAlignment="1" applyProtection="1">
      <alignment vertical="center"/>
    </xf>
    <xf numFmtId="169" fontId="7" fillId="0" borderId="0" xfId="0" applyFont="1" applyBorder="1"/>
    <xf numFmtId="169" fontId="17" fillId="0" borderId="0" xfId="0" applyNumberFormat="1" applyFont="1" applyBorder="1" applyAlignment="1" applyProtection="1">
      <alignment vertical="center"/>
    </xf>
    <xf numFmtId="169" fontId="17" fillId="0" borderId="0" xfId="0" applyNumberFormat="1" applyFont="1" applyBorder="1" applyAlignment="1" applyProtection="1"/>
    <xf numFmtId="169" fontId="5" fillId="0" borderId="1" xfId="0" applyFont="1" applyFill="1" applyBorder="1" applyAlignment="1">
      <alignment horizontal="center"/>
    </xf>
    <xf numFmtId="169" fontId="6" fillId="0" borderId="0" xfId="0" applyNumberFormat="1" applyFont="1" applyFill="1" applyBorder="1" applyAlignment="1" applyProtection="1">
      <alignment horizontal="center"/>
    </xf>
    <xf numFmtId="169" fontId="5" fillId="0" borderId="0" xfId="0" applyFont="1" applyFill="1" applyBorder="1" applyAlignment="1">
      <alignment horizontal="center"/>
    </xf>
    <xf numFmtId="169" fontId="18" fillId="0" borderId="0" xfId="0" applyFont="1" applyFill="1" applyBorder="1" applyAlignment="1">
      <alignment horizontal="center"/>
    </xf>
    <xf numFmtId="169" fontId="6" fillId="0" borderId="15" xfId="0" applyNumberFormat="1" applyFont="1" applyFill="1" applyBorder="1" applyAlignment="1" applyProtection="1">
      <alignment horizontal="center"/>
    </xf>
    <xf numFmtId="169" fontId="5" fillId="0" borderId="0" xfId="0" applyFont="1" applyAlignment="1">
      <alignment horizontal="center"/>
    </xf>
    <xf numFmtId="169" fontId="5" fillId="0" borderId="1" xfId="0" applyNumberFormat="1" applyFont="1" applyFill="1" applyBorder="1" applyAlignment="1" applyProtection="1">
      <alignment horizontal="center"/>
    </xf>
    <xf numFmtId="169" fontId="5" fillId="0" borderId="0" xfId="0" applyNumberFormat="1" applyFont="1" applyFill="1" applyBorder="1" applyAlignment="1" applyProtection="1">
      <alignment horizontal="center"/>
    </xf>
    <xf numFmtId="169" fontId="18" fillId="0" borderId="0" xfId="0" applyNumberFormat="1" applyFont="1" applyFill="1" applyBorder="1" applyAlignment="1" applyProtection="1">
      <alignment horizontal="center"/>
    </xf>
    <xf numFmtId="169" fontId="5" fillId="0" borderId="15" xfId="0" applyNumberFormat="1" applyFont="1" applyFill="1" applyBorder="1" applyAlignment="1" applyProtection="1">
      <alignment horizontal="center"/>
    </xf>
    <xf numFmtId="169" fontId="5" fillId="0" borderId="0" xfId="0" applyNumberFormat="1" applyFont="1" applyAlignment="1" applyProtection="1">
      <alignment horizontal="center"/>
    </xf>
    <xf numFmtId="169" fontId="20" fillId="0" borderId="0" xfId="0" applyFont="1"/>
    <xf numFmtId="169" fontId="20" fillId="0" borderId="0" xfId="0" applyNumberFormat="1" applyFont="1" applyAlignment="1" applyProtection="1">
      <alignment horizontal="left"/>
    </xf>
    <xf numFmtId="169" fontId="15" fillId="0" borderId="0" xfId="0" applyFont="1"/>
    <xf numFmtId="169" fontId="16" fillId="0" borderId="0" xfId="0" applyFont="1"/>
    <xf numFmtId="169" fontId="6" fillId="5" borderId="4" xfId="0" applyNumberFormat="1" applyFont="1" applyFill="1" applyBorder="1" applyAlignment="1" applyProtection="1">
      <alignment horizontal="center" vertical="center" wrapText="1"/>
    </xf>
    <xf numFmtId="169" fontId="6" fillId="5" borderId="4" xfId="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1" fontId="3" fillId="0" borderId="4" xfId="0" quotePrefix="1" applyNumberFormat="1" applyFont="1" applyFill="1" applyBorder="1" applyAlignment="1" applyProtection="1">
      <alignment horizontal="center"/>
    </xf>
    <xf numFmtId="170" fontId="3" fillId="0" borderId="4" xfId="0" applyNumberFormat="1" applyFont="1" applyFill="1" applyBorder="1" applyAlignment="1">
      <alignment horizontal="center"/>
    </xf>
    <xf numFmtId="170" fontId="3" fillId="0" borderId="4" xfId="0" applyNumberFormat="1" applyFont="1" applyFill="1" applyBorder="1" applyAlignment="1" applyProtection="1">
      <alignment horizontal="center"/>
    </xf>
    <xf numFmtId="170" fontId="3" fillId="0" borderId="4" xfId="1" applyNumberFormat="1" applyFont="1" applyFill="1" applyBorder="1" applyAlignment="1" applyProtection="1">
      <alignment horizontal="center"/>
    </xf>
    <xf numFmtId="170" fontId="21" fillId="0" borderId="4" xfId="0" applyNumberFormat="1" applyFont="1" applyFill="1" applyBorder="1" applyAlignment="1" applyProtection="1">
      <alignment horizontal="center"/>
    </xf>
    <xf numFmtId="169" fontId="3" fillId="0" borderId="0" xfId="0" applyFont="1" applyAlignment="1">
      <alignment horizontal="center"/>
    </xf>
    <xf numFmtId="169" fontId="3" fillId="0" borderId="0" xfId="0" applyFont="1" applyBorder="1" applyAlignment="1">
      <alignment horizontal="center"/>
    </xf>
    <xf numFmtId="169" fontId="0" fillId="0" borderId="0" xfId="0" applyFont="1"/>
    <xf numFmtId="171" fontId="7" fillId="4" borderId="0" xfId="0" applyNumberFormat="1" applyFont="1" applyFill="1" applyAlignment="1">
      <alignment horizontal="right"/>
    </xf>
    <xf numFmtId="169" fontId="14" fillId="0" borderId="12" xfId="0" applyFont="1" applyFill="1" applyBorder="1" applyAlignment="1">
      <alignment horizontal="left"/>
    </xf>
    <xf numFmtId="169" fontId="14" fillId="0" borderId="13" xfId="0" applyFont="1" applyFill="1" applyBorder="1" applyAlignment="1">
      <alignment horizontal="left"/>
    </xf>
    <xf numFmtId="169" fontId="14" fillId="0" borderId="14" xfId="0" applyFont="1" applyFill="1" applyBorder="1" applyAlignment="1">
      <alignment horizontal="left"/>
    </xf>
    <xf numFmtId="169" fontId="14" fillId="0" borderId="7" xfId="0" applyFont="1" applyFill="1" applyBorder="1" applyAlignment="1">
      <alignment horizontal="left"/>
    </xf>
    <xf numFmtId="169" fontId="14" fillId="0" borderId="8" xfId="0" applyFont="1" applyFill="1" applyBorder="1" applyAlignment="1">
      <alignment horizontal="left"/>
    </xf>
    <xf numFmtId="169" fontId="14" fillId="0" borderId="9" xfId="0" applyFont="1" applyFill="1" applyBorder="1" applyAlignment="1">
      <alignment horizontal="left"/>
    </xf>
    <xf numFmtId="169" fontId="6" fillId="5" borderId="10" xfId="0" applyFont="1" applyFill="1" applyBorder="1" applyAlignment="1">
      <alignment horizontal="center" vertical="center"/>
    </xf>
    <xf numFmtId="169" fontId="6" fillId="5" borderId="16" xfId="0" applyFont="1" applyFill="1" applyBorder="1" applyAlignment="1">
      <alignment horizontal="center" vertical="center"/>
    </xf>
    <xf numFmtId="169" fontId="6" fillId="5" borderId="11" xfId="0" applyFont="1" applyFill="1" applyBorder="1" applyAlignment="1">
      <alignment horizontal="center" vertical="center"/>
    </xf>
    <xf numFmtId="169" fontId="19" fillId="5" borderId="4" xfId="0" applyNumberFormat="1" applyFont="1" applyFill="1" applyBorder="1" applyAlignment="1" applyProtection="1">
      <alignment horizontal="center"/>
    </xf>
    <xf numFmtId="169" fontId="6" fillId="5" borderId="4" xfId="0" applyNumberFormat="1" applyFont="1" applyFill="1" applyBorder="1" applyAlignment="1" applyProtection="1">
      <alignment vertical="center" wrapText="1"/>
    </xf>
    <xf numFmtId="169" fontId="6" fillId="5" borderId="4" xfId="0" applyNumberFormat="1" applyFont="1" applyFill="1" applyBorder="1" applyAlignment="1" applyProtection="1">
      <alignment vertical="center"/>
    </xf>
    <xf numFmtId="169" fontId="6" fillId="5" borderId="2" xfId="0" applyNumberFormat="1" applyFont="1" applyFill="1" applyBorder="1" applyAlignment="1" applyProtection="1">
      <alignment horizontal="center" vertical="center"/>
    </xf>
    <xf numFmtId="169" fontId="6" fillId="5" borderId="17" xfId="0" applyNumberFormat="1" applyFont="1" applyFill="1" applyBorder="1" applyAlignment="1" applyProtection="1">
      <alignment horizontal="center" vertical="center"/>
    </xf>
    <xf numFmtId="169" fontId="6" fillId="5" borderId="3" xfId="0" applyNumberFormat="1" applyFont="1" applyFill="1" applyBorder="1" applyAlignment="1" applyProtection="1">
      <alignment horizontal="center" vertical="center"/>
    </xf>
    <xf numFmtId="169" fontId="6" fillId="5" borderId="2" xfId="0" applyNumberFormat="1" applyFont="1" applyFill="1" applyBorder="1" applyAlignment="1" applyProtection="1">
      <alignment horizontal="center" vertical="center" wrapText="1"/>
    </xf>
    <xf numFmtId="169" fontId="6" fillId="5" borderId="17" xfId="0" applyNumberFormat="1" applyFont="1" applyFill="1" applyBorder="1" applyAlignment="1" applyProtection="1">
      <alignment horizontal="center" vertical="center" wrapText="1"/>
    </xf>
    <xf numFmtId="169" fontId="6" fillId="5" borderId="3" xfId="0" applyNumberFormat="1" applyFont="1" applyFill="1" applyBorder="1" applyAlignment="1" applyProtection="1">
      <alignment horizontal="center" vertical="center" wrapText="1"/>
    </xf>
    <xf numFmtId="169" fontId="20" fillId="5" borderId="24" xfId="0" applyNumberFormat="1" applyFont="1" applyFill="1" applyBorder="1" applyAlignment="1" applyProtection="1">
      <alignment horizontal="center"/>
    </xf>
    <xf numFmtId="169" fontId="20" fillId="5" borderId="23" xfId="0" applyNumberFormat="1" applyFont="1" applyFill="1" applyBorder="1" applyAlignment="1" applyProtection="1">
      <alignment horizontal="center"/>
    </xf>
    <xf numFmtId="169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abSelected="1" topLeftCell="D1" workbookViewId="0">
      <selection activeCell="E11" sqref="E11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46113</v>
      </c>
    </row>
    <row r="12" spans="2:5">
      <c r="B12" s="17" t="s">
        <v>8</v>
      </c>
      <c r="C12" s="8" t="s">
        <v>24</v>
      </c>
      <c r="D12" s="8" t="s">
        <v>8</v>
      </c>
      <c r="E12" s="10" t="s">
        <v>110</v>
      </c>
    </row>
    <row r="13" spans="2:5">
      <c r="B13" s="17" t="s">
        <v>9</v>
      </c>
      <c r="C13" s="8" t="s">
        <v>25</v>
      </c>
      <c r="D13" s="8" t="s">
        <v>9</v>
      </c>
      <c r="E13" s="9" t="s">
        <v>106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9"/>
  <sheetViews>
    <sheetView zoomScale="80" zoomScaleNormal="80" workbookViewId="0">
      <pane xSplit="1" ySplit="7" topLeftCell="B212" activePane="bottomRight" state="frozen"/>
      <selection pane="topRight" activeCell="B1" sqref="B1"/>
      <selection pane="bottomLeft" activeCell="A8" sqref="A8"/>
      <selection pane="bottomRight" activeCell="A227" sqref="A227:XFD227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3" max="13" width="13.21875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08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08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08" si="33">SUM(J193:N193)</f>
        <v>652658.20000000007</v>
      </c>
      <c r="P193" s="47">
        <f t="shared" ref="P193:P208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08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941431.96666666667</v>
      </c>
      <c r="C209" s="46">
        <v>3250901.2333333329</v>
      </c>
      <c r="D209" s="47">
        <v>4192333.1999999997</v>
      </c>
      <c r="E209" s="46">
        <v>1555971.6000000003</v>
      </c>
      <c r="F209" s="46"/>
      <c r="G209" s="47">
        <v>5748304.7999999998</v>
      </c>
      <c r="H209" s="46">
        <v>566612.5</v>
      </c>
      <c r="I209" s="46">
        <v>6314917.2999999998</v>
      </c>
      <c r="J209" s="46">
        <v>26259.1</v>
      </c>
      <c r="K209" s="46">
        <v>992904.66666666674</v>
      </c>
      <c r="L209" s="48">
        <v>-124058.99999999988</v>
      </c>
      <c r="M209" s="47"/>
      <c r="N209" s="47">
        <v>124713.13333333356</v>
      </c>
      <c r="O209" s="47">
        <v>1019817.9000000004</v>
      </c>
      <c r="P209" s="47">
        <v>7334735.2000000002</v>
      </c>
      <c r="Q209" s="51"/>
      <c r="R209" s="51"/>
    </row>
    <row r="210" spans="1:18" s="50" customFormat="1">
      <c r="A210" s="45" t="s">
        <v>89</v>
      </c>
      <c r="B210" s="46">
        <v>974382.73333333328</v>
      </c>
      <c r="C210" s="46">
        <v>3324156.0666666655</v>
      </c>
      <c r="D210" s="47">
        <v>4298538.7999999989</v>
      </c>
      <c r="E210" s="46">
        <v>1594549.4000000004</v>
      </c>
      <c r="F210" s="46"/>
      <c r="G210" s="47">
        <v>5893088.1999999993</v>
      </c>
      <c r="H210" s="46">
        <v>601899.80000000005</v>
      </c>
      <c r="I210" s="46">
        <v>6494987.9999999991</v>
      </c>
      <c r="J210" s="46">
        <v>26061.399999999998</v>
      </c>
      <c r="K210" s="46">
        <v>1135663.2333333334</v>
      </c>
      <c r="L210" s="48">
        <v>-2034.3000000000466</v>
      </c>
      <c r="M210" s="47"/>
      <c r="N210" s="47">
        <v>-18386.233333333465</v>
      </c>
      <c r="O210" s="47">
        <v>1141304.0999999999</v>
      </c>
      <c r="P210" s="47">
        <v>7636292.0999999987</v>
      </c>
      <c r="Q210" s="51"/>
      <c r="R210" s="51"/>
    </row>
    <row r="211" spans="1:18" s="50" customFormat="1">
      <c r="A211" s="45" t="s">
        <v>90</v>
      </c>
      <c r="B211" s="46">
        <v>1045917.2000000001</v>
      </c>
      <c r="C211" s="46">
        <v>3417223.0999999992</v>
      </c>
      <c r="D211" s="47">
        <v>4463140.2999999989</v>
      </c>
      <c r="E211" s="46">
        <v>1623029</v>
      </c>
      <c r="F211" s="46"/>
      <c r="G211" s="47">
        <v>6086169.2999999989</v>
      </c>
      <c r="H211" s="46">
        <v>596084.29999999993</v>
      </c>
      <c r="I211" s="46">
        <v>6682253.5999999987</v>
      </c>
      <c r="J211" s="46">
        <v>13661.300000000001</v>
      </c>
      <c r="K211" s="46">
        <v>1228876.4000000001</v>
      </c>
      <c r="L211" s="48">
        <v>-18592.300000000047</v>
      </c>
      <c r="M211" s="47"/>
      <c r="N211" s="47">
        <v>16306.699999999979</v>
      </c>
      <c r="O211" s="47">
        <v>1240252.1000000001</v>
      </c>
      <c r="P211" s="47">
        <v>7922505.6999999993</v>
      </c>
      <c r="Q211" s="51"/>
      <c r="R211" s="51"/>
    </row>
    <row r="212" spans="1:18" s="50" customFormat="1">
      <c r="A212" s="45" t="s">
        <v>91</v>
      </c>
      <c r="B212" s="46">
        <v>987872.1333333333</v>
      </c>
      <c r="C212" s="46">
        <v>3424945.3666666658</v>
      </c>
      <c r="D212" s="47">
        <v>4412817.4999999991</v>
      </c>
      <c r="E212" s="46">
        <v>1632838.5000000002</v>
      </c>
      <c r="F212" s="46">
        <v>0</v>
      </c>
      <c r="G212" s="47">
        <v>6045655.9999999991</v>
      </c>
      <c r="H212" s="46">
        <v>583284.70000000007</v>
      </c>
      <c r="I212" s="46">
        <v>6628940.6999999993</v>
      </c>
      <c r="J212" s="46">
        <v>80569.8</v>
      </c>
      <c r="K212" s="46">
        <v>1294218.4999999998</v>
      </c>
      <c r="L212" s="48">
        <v>5503.7333333333954</v>
      </c>
      <c r="M212" s="47"/>
      <c r="N212" s="47">
        <v>26631.29999999993</v>
      </c>
      <c r="O212" s="47">
        <v>1406923.333333333</v>
      </c>
      <c r="P212" s="47">
        <v>8035864.0333333323</v>
      </c>
      <c r="Q212" s="51"/>
      <c r="R212" s="51"/>
    </row>
    <row r="213" spans="1:18" s="50" customFormat="1">
      <c r="A213" s="45" t="s">
        <v>92</v>
      </c>
      <c r="B213" s="46">
        <v>1013990.3666666668</v>
      </c>
      <c r="C213" s="46">
        <v>3433699.833333333</v>
      </c>
      <c r="D213" s="47">
        <v>4447690.2</v>
      </c>
      <c r="E213" s="46">
        <v>1644883.6000000003</v>
      </c>
      <c r="F213" s="46">
        <v>1000</v>
      </c>
      <c r="G213" s="47">
        <v>6093573.8000000007</v>
      </c>
      <c r="H213" s="46">
        <v>612184.29999999993</v>
      </c>
      <c r="I213" s="46">
        <v>6705758.1000000006</v>
      </c>
      <c r="J213" s="46">
        <v>79629.200000000012</v>
      </c>
      <c r="K213" s="46">
        <v>1090043.7</v>
      </c>
      <c r="L213" s="48">
        <v>2074.5666666668258</v>
      </c>
      <c r="M213" s="47"/>
      <c r="N213" s="47">
        <v>10611.600000000151</v>
      </c>
      <c r="O213" s="47">
        <v>1182359.0666666669</v>
      </c>
      <c r="P213" s="47">
        <v>7888117.1666666679</v>
      </c>
      <c r="Q213" s="51"/>
      <c r="R213" s="51"/>
    </row>
    <row r="214" spans="1:18" s="50" customFormat="1">
      <c r="A214" s="45" t="s">
        <v>93</v>
      </c>
      <c r="B214" s="46">
        <v>1041607.3999999999</v>
      </c>
      <c r="C214" s="46">
        <v>3560229</v>
      </c>
      <c r="D214" s="47">
        <v>4601836.4000000004</v>
      </c>
      <c r="E214" s="46">
        <v>1656425.7000000002</v>
      </c>
      <c r="F214" s="46">
        <v>1000</v>
      </c>
      <c r="G214" s="47">
        <v>6259262.1000000006</v>
      </c>
      <c r="H214" s="46">
        <v>653185.99999999988</v>
      </c>
      <c r="I214" s="46">
        <v>6912448.1000000006</v>
      </c>
      <c r="J214" s="46">
        <v>78755.5</v>
      </c>
      <c r="K214" s="46">
        <v>1034130.0999999999</v>
      </c>
      <c r="L214" s="48">
        <v>11951.399999999936</v>
      </c>
      <c r="M214" s="47"/>
      <c r="N214" s="47">
        <v>4554.6999999999844</v>
      </c>
      <c r="O214" s="47">
        <v>1129391.6999999997</v>
      </c>
      <c r="P214" s="47">
        <v>8041839.8000000007</v>
      </c>
      <c r="Q214" s="51"/>
      <c r="R214" s="51"/>
    </row>
    <row r="215" spans="1:18" s="50" customFormat="1">
      <c r="A215" s="45" t="s">
        <v>98</v>
      </c>
      <c r="B215" s="46">
        <v>1048254.4666666666</v>
      </c>
      <c r="C215" s="46">
        <v>3506156.5</v>
      </c>
      <c r="D215" s="47">
        <v>4554410.9666666668</v>
      </c>
      <c r="E215" s="46">
        <v>1716189.466666667</v>
      </c>
      <c r="F215" s="46">
        <v>1000</v>
      </c>
      <c r="G215" s="47">
        <v>6271600.4333333336</v>
      </c>
      <c r="H215" s="46">
        <v>654327.90000000014</v>
      </c>
      <c r="I215" s="46">
        <v>6925928.333333334</v>
      </c>
      <c r="J215" s="46">
        <v>78707</v>
      </c>
      <c r="K215" s="46">
        <v>1066484.4000000001</v>
      </c>
      <c r="L215" s="48">
        <v>-3061.8000000001994</v>
      </c>
      <c r="M215" s="47"/>
      <c r="N215" s="47">
        <v>39812.833333333707</v>
      </c>
      <c r="O215" s="47">
        <v>1181942.4333333336</v>
      </c>
      <c r="P215" s="47">
        <v>8107870.7666666675</v>
      </c>
      <c r="Q215" s="51"/>
      <c r="R215" s="51"/>
    </row>
    <row r="216" spans="1:18" s="50" customFormat="1">
      <c r="A216" s="45" t="s">
        <v>99</v>
      </c>
      <c r="B216" s="46">
        <v>1106952.6333333333</v>
      </c>
      <c r="C216" s="46">
        <v>3689688.2</v>
      </c>
      <c r="D216" s="47">
        <v>4796640.833333334</v>
      </c>
      <c r="E216" s="46">
        <v>1720770.3333333333</v>
      </c>
      <c r="F216" s="46">
        <v>1000</v>
      </c>
      <c r="G216" s="47">
        <v>6518411.166666667</v>
      </c>
      <c r="H216" s="46">
        <v>592770.70000000007</v>
      </c>
      <c r="I216" s="46">
        <v>7111181.8666666672</v>
      </c>
      <c r="J216" s="46">
        <v>78665.899999999994</v>
      </c>
      <c r="K216" s="46">
        <v>1066751.7999999998</v>
      </c>
      <c r="L216" s="48">
        <v>77501.500000000116</v>
      </c>
      <c r="M216" s="47"/>
      <c r="N216" s="47">
        <v>-19265.733333333461</v>
      </c>
      <c r="O216" s="47">
        <v>1203653.4666666663</v>
      </c>
      <c r="P216" s="47">
        <v>8314835.333333334</v>
      </c>
      <c r="Q216" s="51"/>
      <c r="R216" s="51"/>
    </row>
    <row r="217" spans="1:18" s="50" customFormat="1">
      <c r="A217" s="45" t="s">
        <v>100</v>
      </c>
      <c r="B217" s="46">
        <v>1203885.7</v>
      </c>
      <c r="C217" s="46">
        <v>3698111.1</v>
      </c>
      <c r="D217" s="47">
        <v>4901996.8</v>
      </c>
      <c r="E217" s="46">
        <v>1745835.0999999996</v>
      </c>
      <c r="F217" s="46">
        <v>1000</v>
      </c>
      <c r="G217" s="47">
        <v>6648831.8999999994</v>
      </c>
      <c r="H217" s="46">
        <v>660664.79999999993</v>
      </c>
      <c r="I217" s="46">
        <v>7309496.6999999993</v>
      </c>
      <c r="J217" s="46">
        <v>78723.200000000012</v>
      </c>
      <c r="K217" s="46">
        <v>1113441.7000000002</v>
      </c>
      <c r="L217" s="48">
        <v>49305.899999999907</v>
      </c>
      <c r="M217" s="47"/>
      <c r="N217" s="47">
        <v>282122.40000000014</v>
      </c>
      <c r="O217" s="47">
        <v>1523593.2000000002</v>
      </c>
      <c r="P217" s="47">
        <v>8833089.8999999985</v>
      </c>
      <c r="Q217" s="51"/>
      <c r="R217" s="51"/>
    </row>
    <row r="218" spans="1:18" s="50" customFormat="1">
      <c r="A218" s="45" t="s">
        <v>101</v>
      </c>
      <c r="B218" s="46">
        <v>1214810.8333333333</v>
      </c>
      <c r="C218" s="46">
        <v>3823824.4333333317</v>
      </c>
      <c r="D218" s="47">
        <v>5038635.2666666647</v>
      </c>
      <c r="E218" s="46">
        <v>1773120.9333333333</v>
      </c>
      <c r="F218" s="46">
        <v>1000</v>
      </c>
      <c r="G218" s="47">
        <v>6812756.1999999983</v>
      </c>
      <c r="H218" s="46">
        <v>620422</v>
      </c>
      <c r="I218" s="46">
        <v>7433178.1999999983</v>
      </c>
      <c r="J218" s="46">
        <v>78839</v>
      </c>
      <c r="K218" s="46">
        <v>1160406.8666666667</v>
      </c>
      <c r="L218" s="48">
        <v>40126.966666666558</v>
      </c>
      <c r="M218" s="47"/>
      <c r="N218" s="47">
        <v>93860.199999999983</v>
      </c>
      <c r="O218" s="47">
        <v>1373233.0333333332</v>
      </c>
      <c r="P218" s="47">
        <v>8806411.2333333306</v>
      </c>
      <c r="Q218" s="51"/>
      <c r="R218" s="51"/>
    </row>
    <row r="219" spans="1:18" s="50" customFormat="1">
      <c r="A219" s="45" t="s">
        <v>102</v>
      </c>
      <c r="B219" s="46">
        <v>1199604.8666666667</v>
      </c>
      <c r="C219" s="46">
        <v>3855928.1666666656</v>
      </c>
      <c r="D219" s="47">
        <v>5055533.0333333323</v>
      </c>
      <c r="E219" s="46">
        <v>1713221.3666666667</v>
      </c>
      <c r="F219" s="46">
        <v>1000</v>
      </c>
      <c r="G219" s="47">
        <v>6769754.3999999985</v>
      </c>
      <c r="H219" s="46">
        <v>651962.60000000009</v>
      </c>
      <c r="I219" s="46">
        <v>7421716.9999999981</v>
      </c>
      <c r="J219" s="46">
        <v>78959.100000000006</v>
      </c>
      <c r="K219" s="46">
        <v>1204515.8333333335</v>
      </c>
      <c r="L219" s="48">
        <v>67388.73333333325</v>
      </c>
      <c r="M219" s="47"/>
      <c r="N219" s="47">
        <v>48326.999999999738</v>
      </c>
      <c r="O219" s="47">
        <v>1399190.6666666665</v>
      </c>
      <c r="P219" s="47">
        <v>8820907.6666666642</v>
      </c>
      <c r="Q219" s="51"/>
      <c r="R219" s="51"/>
    </row>
    <row r="220" spans="1:18" s="50" customFormat="1">
      <c r="A220" s="45" t="s">
        <v>103</v>
      </c>
      <c r="B220" s="46">
        <v>1175164.5999999999</v>
      </c>
      <c r="C220" s="46">
        <v>3891300.9</v>
      </c>
      <c r="D220" s="47">
        <v>5066465.5</v>
      </c>
      <c r="E220" s="46">
        <v>1806296.2000000002</v>
      </c>
      <c r="F220" s="46">
        <v>1000</v>
      </c>
      <c r="G220" s="47">
        <v>6873761.7000000002</v>
      </c>
      <c r="H220" s="46">
        <v>657028.5</v>
      </c>
      <c r="I220" s="46">
        <v>7530790.2000000002</v>
      </c>
      <c r="J220" s="46">
        <v>79090.2</v>
      </c>
      <c r="K220" s="46">
        <v>1223387.8</v>
      </c>
      <c r="L220" s="48">
        <v>52551.53700000004</v>
      </c>
      <c r="M220" s="47"/>
      <c r="N220" s="47">
        <v>173740.7630000005</v>
      </c>
      <c r="O220" s="47">
        <v>1528770.3000000005</v>
      </c>
      <c r="P220" s="47">
        <v>9059560.5</v>
      </c>
      <c r="Q220" s="51"/>
      <c r="R220" s="51"/>
    </row>
    <row r="221" spans="1:18" s="50" customFormat="1">
      <c r="A221" s="45" t="s">
        <v>104</v>
      </c>
      <c r="B221" s="46">
        <v>1184682.7333333332</v>
      </c>
      <c r="C221" s="46">
        <v>3981676.8</v>
      </c>
      <c r="D221" s="47">
        <v>5166359.5333333332</v>
      </c>
      <c r="E221" s="46">
        <v>1806275.1666666672</v>
      </c>
      <c r="F221" s="46">
        <v>1000</v>
      </c>
      <c r="G221" s="47">
        <v>6973634.7000000002</v>
      </c>
      <c r="H221" s="46">
        <v>673054.70000000007</v>
      </c>
      <c r="I221" s="46">
        <v>7646689.4000000004</v>
      </c>
      <c r="J221" s="46">
        <v>79199.3</v>
      </c>
      <c r="K221" s="46">
        <v>1287314.5333333337</v>
      </c>
      <c r="L221" s="48">
        <v>114212.96933333381</v>
      </c>
      <c r="M221" s="47"/>
      <c r="N221" s="47">
        <v>133573.23066666655</v>
      </c>
      <c r="O221" s="47">
        <v>1614300.0333333341</v>
      </c>
      <c r="P221" s="47">
        <v>9260989.4333333336</v>
      </c>
      <c r="Q221" s="51"/>
      <c r="R221" s="51"/>
    </row>
    <row r="222" spans="1:18" s="50" customFormat="1">
      <c r="A222" s="45" t="s">
        <v>105</v>
      </c>
      <c r="B222" s="46">
        <v>1213342.0666666664</v>
      </c>
      <c r="C222" s="46">
        <v>4015985.3</v>
      </c>
      <c r="D222" s="47">
        <v>5229327.3666666662</v>
      </c>
      <c r="E222" s="46">
        <v>1817279.7333333329</v>
      </c>
      <c r="F222" s="46">
        <v>1000</v>
      </c>
      <c r="G222" s="47">
        <v>7047607.0999999996</v>
      </c>
      <c r="H222" s="46">
        <v>686354.3</v>
      </c>
      <c r="I222" s="46">
        <v>7733961.3999999994</v>
      </c>
      <c r="J222" s="46">
        <v>79313</v>
      </c>
      <c r="K222" s="46">
        <v>1288556.9666666668</v>
      </c>
      <c r="L222" s="48">
        <v>57536.162666666729</v>
      </c>
      <c r="M222" s="47"/>
      <c r="N222" s="47">
        <v>140379.93733333316</v>
      </c>
      <c r="O222" s="47">
        <v>1565786.0666666667</v>
      </c>
      <c r="P222" s="47">
        <v>9299747.4666666668</v>
      </c>
      <c r="Q222" s="51"/>
      <c r="R222" s="51"/>
    </row>
    <row r="223" spans="1:18" s="50" customFormat="1">
      <c r="A223" s="45" t="s">
        <v>107</v>
      </c>
      <c r="B223" s="46">
        <v>1251766.0999999999</v>
      </c>
      <c r="C223" s="46">
        <v>4158565.7</v>
      </c>
      <c r="D223" s="47">
        <v>5410331.7999999998</v>
      </c>
      <c r="E223" s="46">
        <v>1857136.0999999996</v>
      </c>
      <c r="F223" s="46">
        <v>1000</v>
      </c>
      <c r="G223" s="47">
        <v>7268467.8999999994</v>
      </c>
      <c r="H223" s="46">
        <v>738639.6</v>
      </c>
      <c r="I223" s="46">
        <v>8007107.4999999991</v>
      </c>
      <c r="J223" s="46">
        <v>79447.8</v>
      </c>
      <c r="K223" s="46">
        <v>1322371.0000000002</v>
      </c>
      <c r="L223" s="48">
        <v>9206.8999999995685</v>
      </c>
      <c r="M223" s="47"/>
      <c r="N223" s="47">
        <v>87645.399999999732</v>
      </c>
      <c r="O223" s="47">
        <v>1498671.0999999996</v>
      </c>
      <c r="P223" s="47">
        <v>9505778.5999999978</v>
      </c>
      <c r="Q223" s="51"/>
      <c r="R223" s="51"/>
    </row>
    <row r="224" spans="1:18" s="50" customFormat="1">
      <c r="A224" s="45" t="s">
        <v>108</v>
      </c>
      <c r="B224" s="46">
        <v>1159226.7666666666</v>
      </c>
      <c r="C224" s="46">
        <v>3969892.4666666668</v>
      </c>
      <c r="D224" s="47">
        <v>5129119.2333333334</v>
      </c>
      <c r="E224" s="46">
        <v>1811211.5666666671</v>
      </c>
      <c r="F224" s="46">
        <v>0</v>
      </c>
      <c r="G224" s="47">
        <v>6940330.8000000007</v>
      </c>
      <c r="H224" s="46">
        <v>708153</v>
      </c>
      <c r="I224" s="46">
        <v>7648483.8000000007</v>
      </c>
      <c r="J224" s="46">
        <v>115271.5</v>
      </c>
      <c r="K224" s="46">
        <v>1339254.6000000001</v>
      </c>
      <c r="L224" s="48">
        <v>130185.16666666673</v>
      </c>
      <c r="M224" s="47"/>
      <c r="N224" s="47">
        <v>147371.79999999981</v>
      </c>
      <c r="O224" s="47">
        <v>1732083.0666666667</v>
      </c>
      <c r="P224" s="47">
        <v>9380566.8666666672</v>
      </c>
      <c r="Q224" s="51"/>
      <c r="R224" s="51"/>
    </row>
    <row r="225" spans="1:18" s="50" customFormat="1">
      <c r="A225" s="45" t="s">
        <v>109</v>
      </c>
      <c r="B225" s="46">
        <v>1174747.3333333335</v>
      </c>
      <c r="C225" s="46">
        <v>3929754.1333333338</v>
      </c>
      <c r="D225" s="47">
        <v>5104501.4666666668</v>
      </c>
      <c r="E225" s="46">
        <v>1843458.5333333334</v>
      </c>
      <c r="F225" s="46">
        <v>0</v>
      </c>
      <c r="G225" s="47">
        <v>6947960</v>
      </c>
      <c r="H225" s="46">
        <v>695460.79999999993</v>
      </c>
      <c r="I225" s="46">
        <v>7643420.7999999998</v>
      </c>
      <c r="J225" s="46">
        <v>109462.40000000001</v>
      </c>
      <c r="K225" s="46">
        <v>1353200.6</v>
      </c>
      <c r="L225" s="48">
        <v>148490.33333333288</v>
      </c>
      <c r="M225" s="47"/>
      <c r="N225" s="47">
        <v>109785.9</v>
      </c>
      <c r="O225" s="47">
        <v>1720939.2333333329</v>
      </c>
      <c r="P225" s="47">
        <v>9364360.0333333332</v>
      </c>
      <c r="Q225" s="51"/>
      <c r="R225" s="51"/>
    </row>
    <row r="226" spans="1:18" s="50" customFormat="1">
      <c r="A226" s="45" t="s">
        <v>111</v>
      </c>
      <c r="B226" s="46">
        <v>1160088.3999999999</v>
      </c>
      <c r="C226" s="46">
        <v>4141096.5999999996</v>
      </c>
      <c r="D226" s="47">
        <v>5301185</v>
      </c>
      <c r="E226" s="46">
        <v>1857618.1000000003</v>
      </c>
      <c r="F226" s="46">
        <v>0</v>
      </c>
      <c r="G226" s="47">
        <v>7158803.1000000006</v>
      </c>
      <c r="H226" s="46">
        <v>676399.10000000009</v>
      </c>
      <c r="I226" s="46">
        <v>7835202.2000000011</v>
      </c>
      <c r="J226" s="46">
        <v>109601.60000000001</v>
      </c>
      <c r="K226" s="46">
        <v>1377180.1000000003</v>
      </c>
      <c r="L226" s="48">
        <v>-10718.699999999872</v>
      </c>
      <c r="M226" s="47"/>
      <c r="N226" s="47">
        <v>110056.09999999995</v>
      </c>
      <c r="O226" s="47">
        <v>1586119.1000000006</v>
      </c>
      <c r="P226" s="47">
        <v>9421321.3000000007</v>
      </c>
      <c r="Q226" s="51"/>
      <c r="R226" s="51"/>
    </row>
    <row r="227" spans="1:18" s="50" customFormat="1">
      <c r="A227" s="45" t="s">
        <v>112</v>
      </c>
      <c r="B227" s="46">
        <v>1175248.6999999997</v>
      </c>
      <c r="C227" s="46">
        <v>3978864.1</v>
      </c>
      <c r="D227" s="47">
        <v>5154112.8</v>
      </c>
      <c r="E227" s="46">
        <v>1921276.6000000003</v>
      </c>
      <c r="F227" s="46">
        <v>0</v>
      </c>
      <c r="G227" s="47">
        <v>7075389.4000000004</v>
      </c>
      <c r="H227" s="46">
        <v>718318.70000000007</v>
      </c>
      <c r="I227" s="46">
        <v>7793708.1000000006</v>
      </c>
      <c r="J227" s="46">
        <v>109774.9</v>
      </c>
      <c r="K227" s="46">
        <v>1382596.3</v>
      </c>
      <c r="L227" s="48">
        <v>-7775.800000000052</v>
      </c>
      <c r="M227" s="47"/>
      <c r="N227" s="47">
        <v>129653.09999999986</v>
      </c>
      <c r="O227" s="47">
        <v>1614248.4999999998</v>
      </c>
      <c r="P227" s="47">
        <v>9407956.5999999996</v>
      </c>
      <c r="Q227" s="51"/>
      <c r="R227" s="51"/>
    </row>
    <row r="228" spans="1:18" s="51" customFormat="1">
      <c r="A228" s="54" t="s">
        <v>46</v>
      </c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6"/>
    </row>
    <row r="229" spans="1:18" s="50" customFormat="1">
      <c r="A229" s="57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9"/>
    </row>
  </sheetData>
  <mergeCells count="16">
    <mergeCell ref="A228:P229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2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80" sqref="B80:P80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4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4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4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4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4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1045917.2000000001</v>
      </c>
      <c r="C75" s="46">
        <v>3417223.0999999992</v>
      </c>
      <c r="D75" s="47">
        <v>4463140.2999999989</v>
      </c>
      <c r="E75" s="46">
        <v>1623029</v>
      </c>
      <c r="F75" s="46"/>
      <c r="G75" s="47">
        <v>6086169.2999999989</v>
      </c>
      <c r="H75" s="46">
        <v>596084.29999999993</v>
      </c>
      <c r="I75" s="46">
        <v>6682253.5999999987</v>
      </c>
      <c r="J75" s="46">
        <v>13661.300000000001</v>
      </c>
      <c r="K75" s="46">
        <v>1228876.4000000001</v>
      </c>
      <c r="L75" s="48">
        <v>-18592.300000000047</v>
      </c>
      <c r="M75" s="47"/>
      <c r="N75" s="47">
        <v>16306.699999999979</v>
      </c>
      <c r="O75" s="47">
        <v>1240252.1000000001</v>
      </c>
      <c r="P75" s="47">
        <v>7922505.6999999993</v>
      </c>
      <c r="Q75" s="51"/>
      <c r="R75" s="51"/>
    </row>
    <row r="76" spans="1:18" s="50" customFormat="1">
      <c r="A76" s="45" t="s">
        <v>93</v>
      </c>
      <c r="B76" s="46">
        <v>1041607.3999999999</v>
      </c>
      <c r="C76" s="46">
        <v>3560229</v>
      </c>
      <c r="D76" s="47">
        <v>4601836.4000000004</v>
      </c>
      <c r="E76" s="46">
        <v>1656425.7000000002</v>
      </c>
      <c r="F76" s="46">
        <v>1000</v>
      </c>
      <c r="G76" s="47">
        <v>6259262.1000000006</v>
      </c>
      <c r="H76" s="46">
        <v>653185.99999999988</v>
      </c>
      <c r="I76" s="46">
        <v>6912448.1000000006</v>
      </c>
      <c r="J76" s="46">
        <v>78755.5</v>
      </c>
      <c r="K76" s="46">
        <v>1034130.0999999999</v>
      </c>
      <c r="L76" s="48">
        <v>11951.399999999936</v>
      </c>
      <c r="M76" s="47"/>
      <c r="N76" s="47">
        <v>4554.6999999999844</v>
      </c>
      <c r="O76" s="47">
        <v>1129391.6999999997</v>
      </c>
      <c r="P76" s="47">
        <v>8041839.8000000007</v>
      </c>
      <c r="Q76" s="51"/>
      <c r="R76" s="51"/>
    </row>
    <row r="77" spans="1:18" s="50" customFormat="1">
      <c r="A77" s="45" t="s">
        <v>100</v>
      </c>
      <c r="B77" s="46">
        <v>1203885.7</v>
      </c>
      <c r="C77" s="46">
        <v>3698111.1</v>
      </c>
      <c r="D77" s="47">
        <v>4901996.8</v>
      </c>
      <c r="E77" s="46">
        <v>1745835.0999999996</v>
      </c>
      <c r="F77" s="46">
        <v>1000</v>
      </c>
      <c r="G77" s="47">
        <v>6648831.8999999994</v>
      </c>
      <c r="H77" s="46">
        <v>660664.79999999993</v>
      </c>
      <c r="I77" s="46">
        <v>7309496.6999999993</v>
      </c>
      <c r="J77" s="46">
        <v>78723.200000000012</v>
      </c>
      <c r="K77" s="46">
        <v>1113441.7000000002</v>
      </c>
      <c r="L77" s="48">
        <v>49305.899999999907</v>
      </c>
      <c r="M77" s="47"/>
      <c r="N77" s="47">
        <v>282122.40000000014</v>
      </c>
      <c r="O77" s="47">
        <v>1523593.2000000002</v>
      </c>
      <c r="P77" s="47">
        <v>8833089.8999999985</v>
      </c>
      <c r="Q77" s="51"/>
      <c r="R77" s="51"/>
    </row>
    <row r="78" spans="1:18" s="50" customFormat="1">
      <c r="A78" s="45" t="s">
        <v>103</v>
      </c>
      <c r="B78" s="46">
        <v>1175164.5999999999</v>
      </c>
      <c r="C78" s="46">
        <v>3891300.9</v>
      </c>
      <c r="D78" s="47">
        <v>5066465.5</v>
      </c>
      <c r="E78" s="46">
        <v>1806296.2000000002</v>
      </c>
      <c r="F78" s="46">
        <v>1000</v>
      </c>
      <c r="G78" s="47">
        <v>6873761.7000000002</v>
      </c>
      <c r="H78" s="46">
        <v>657028.5</v>
      </c>
      <c r="I78" s="46">
        <v>7530790.2000000002</v>
      </c>
      <c r="J78" s="46">
        <v>79090.2</v>
      </c>
      <c r="K78" s="46">
        <v>1223387.8</v>
      </c>
      <c r="L78" s="48">
        <v>52551.53700000004</v>
      </c>
      <c r="M78" s="47"/>
      <c r="N78" s="47">
        <v>173740.7630000005</v>
      </c>
      <c r="O78" s="47">
        <v>1528770.3000000005</v>
      </c>
      <c r="P78" s="47">
        <v>9059560.5</v>
      </c>
      <c r="Q78" s="51"/>
      <c r="R78" s="51"/>
    </row>
    <row r="79" spans="1:18" s="50" customFormat="1">
      <c r="A79" s="45" t="s">
        <v>107</v>
      </c>
      <c r="B79" s="46">
        <v>1251766.0999999999</v>
      </c>
      <c r="C79" s="46">
        <v>4158565.7</v>
      </c>
      <c r="D79" s="47">
        <v>5410331.7999999998</v>
      </c>
      <c r="E79" s="46">
        <v>1857136.0999999996</v>
      </c>
      <c r="F79" s="46">
        <v>1000</v>
      </c>
      <c r="G79" s="47">
        <v>7268467.8999999994</v>
      </c>
      <c r="H79" s="46">
        <v>738639.6</v>
      </c>
      <c r="I79" s="46">
        <v>8007107.4999999991</v>
      </c>
      <c r="J79" s="46">
        <v>79447.8</v>
      </c>
      <c r="K79" s="46">
        <v>1322371.0000000002</v>
      </c>
      <c r="L79" s="48">
        <v>9206.8999999995685</v>
      </c>
      <c r="M79" s="47"/>
      <c r="N79" s="47">
        <v>87645.399999999732</v>
      </c>
      <c r="O79" s="47">
        <v>1498671.0999999996</v>
      </c>
      <c r="P79" s="47">
        <v>9505778.5999999978</v>
      </c>
      <c r="Q79" s="51"/>
      <c r="R79" s="51"/>
    </row>
    <row r="80" spans="1:18" s="50" customFormat="1">
      <c r="A80" s="45" t="s">
        <v>111</v>
      </c>
      <c r="B80" s="46">
        <v>1160088.3999999999</v>
      </c>
      <c r="C80" s="46">
        <v>4141096.5999999996</v>
      </c>
      <c r="D80" s="47">
        <v>5301185</v>
      </c>
      <c r="E80" s="46">
        <v>1857618.1000000003</v>
      </c>
      <c r="F80" s="46">
        <v>0</v>
      </c>
      <c r="G80" s="47">
        <v>7158803.1000000006</v>
      </c>
      <c r="H80" s="46">
        <v>676399.10000000009</v>
      </c>
      <c r="I80" s="46">
        <v>7835202.2000000011</v>
      </c>
      <c r="J80" s="46">
        <v>109601.60000000001</v>
      </c>
      <c r="K80" s="46">
        <v>1377180.1000000003</v>
      </c>
      <c r="L80" s="48">
        <v>-10718.699999999872</v>
      </c>
      <c r="M80" s="47"/>
      <c r="N80" s="47">
        <v>110056.09999999995</v>
      </c>
      <c r="O80" s="47">
        <v>1586119.1000000006</v>
      </c>
      <c r="P80" s="47">
        <v>9421321.3000000007</v>
      </c>
      <c r="Q80" s="51"/>
      <c r="R80" s="51"/>
    </row>
    <row r="81" spans="1:16" s="51" customFormat="1">
      <c r="A81" s="54" t="s">
        <v>46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6"/>
    </row>
    <row r="82" spans="1:16" s="50" customForma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9"/>
    </row>
  </sheetData>
  <mergeCells count="16">
    <mergeCell ref="A81:P82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P24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3" si="1">D8+E8</f>
        <v>419524.60000000003</v>
      </c>
      <c r="H8" s="46">
        <v>63073.699999999953</v>
      </c>
      <c r="I8" s="46">
        <f t="shared" ref="I8:I23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3" si="3">SUM(J8:N8)</f>
        <v>157387.5</v>
      </c>
      <c r="P8" s="47">
        <f t="shared" ref="P8:P23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3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1045917.2000000001</v>
      </c>
      <c r="C24" s="46">
        <v>3417223.0999999992</v>
      </c>
      <c r="D24" s="47">
        <v>4463140.2999999989</v>
      </c>
      <c r="E24" s="46">
        <v>1623029</v>
      </c>
      <c r="F24" s="46"/>
      <c r="G24" s="47">
        <v>6086169.2999999989</v>
      </c>
      <c r="H24" s="46">
        <v>596084.29999999993</v>
      </c>
      <c r="I24" s="46">
        <v>6682253.5999999987</v>
      </c>
      <c r="J24" s="46">
        <v>13661.300000000001</v>
      </c>
      <c r="K24" s="46">
        <v>1228876.4000000001</v>
      </c>
      <c r="L24" s="48">
        <v>-18592.300000000047</v>
      </c>
      <c r="M24" s="47"/>
      <c r="N24" s="47">
        <v>16306.699999999979</v>
      </c>
      <c r="O24" s="47">
        <v>1240252.1000000001</v>
      </c>
      <c r="P24" s="47">
        <v>7922505.6999999993</v>
      </c>
      <c r="Q24" s="51"/>
      <c r="R24" s="51"/>
    </row>
    <row r="25" spans="1:18" s="50" customFormat="1">
      <c r="A25" s="44" t="s">
        <v>106</v>
      </c>
      <c r="B25" s="46">
        <v>1251766.0999999999</v>
      </c>
      <c r="C25" s="46">
        <v>4158565.7</v>
      </c>
      <c r="D25" s="47">
        <v>5410331.7999999998</v>
      </c>
      <c r="E25" s="46">
        <v>1857136.0999999996</v>
      </c>
      <c r="F25" s="46">
        <v>1000</v>
      </c>
      <c r="G25" s="47">
        <v>7268467.8999999994</v>
      </c>
      <c r="H25" s="46">
        <v>738639.6</v>
      </c>
      <c r="I25" s="46">
        <v>8007107.4999999991</v>
      </c>
      <c r="J25" s="46">
        <v>79447.8</v>
      </c>
      <c r="K25" s="46">
        <v>1322371.0000000002</v>
      </c>
      <c r="L25" s="48">
        <v>9206.8999999995685</v>
      </c>
      <c r="M25" s="47"/>
      <c r="N25" s="47">
        <v>87645.399999999732</v>
      </c>
      <c r="O25" s="47">
        <v>1498671.0999999996</v>
      </c>
      <c r="P25" s="47">
        <v>9505778.5999999978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2020-05-13T08:56:01Z</cp:lastPrinted>
  <dcterms:created xsi:type="dcterms:W3CDTF">2000-07-11T13:49:14Z</dcterms:created>
  <dcterms:modified xsi:type="dcterms:W3CDTF">2026-06-04T12:52:24Z</dcterms:modified>
</cp:coreProperties>
</file>