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2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<sst xmlns="http://schemas.openxmlformats.org/spreadsheetml/2006/main" count="104" uniqueCount="42">
  <si>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</si>
  <si>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</si>
  <si>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</si>
  <si>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</si>
  <si>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</si>
  <si>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</si>
  <si>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>INDUSTRIES CHIMIQUES</t>
  </si>
  <si>
    <t>Tubes PVC</t>
  </si>
  <si>
    <t xml:space="preserve">       S/Total</t>
  </si>
  <si>
    <t xml:space="preserve">   INDUSTRIES ALIMENTAIRES</t>
  </si>
  <si>
    <t xml:space="preserve">  INDUSTRIES TEXTILES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</si>
  <si>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</si>
  <si>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</si>
  <si>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</si>
  <si>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</si>
  <si>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                                                                              INDICE PONDERE DE LA PRODUCTION INDUSTRIELLE</t>
  </si>
  <si>
    <t xml:space="preserve">       </t>
  </si>
  <si>
    <t>I.6</t>
  </si>
  <si>
    <t>Source  : Compilé à partir des renseignements fournis par les entreprises industrielles.</t>
  </si>
  <si>
    <t>Plaques en fibro-ciment</t>
  </si>
  <si>
    <t xml:space="preserve"> INDICE PONDERE</t>
  </si>
  <si>
    <t>retour à la table de matière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</si>
  <si>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</si>
  <si>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</si>
  <si>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</si>
  <si>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</si>
  <si>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</si>
  <si>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</si>
  <si>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</si>
  <si>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</si>
  <si>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</si>
  <si>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</si>
  <si>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</si>
  <si>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</si>
  <si>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</si>
  <si>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</si>
  <si>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</si>
  <si>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Indice pondéré de la production industrielle</t>
  </si>
  <si>
    <t>Indice pondéré de la production industrielle données mensuelles</t>
  </si>
  <si>
    <t>Indice pondéré de la production industrielle données trimestrielles</t>
  </si>
  <si>
    <t>Indice pondéré de la production industrielle données annuelles</t>
  </si>
  <si>
    <t>Indice pondéré de la production industrielle.xls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</si>
</sst>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7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7" applyNumberFormat="1" applyFont="1" applyBorder="1" applyAlignment="1">
      <alignment horizontal="right"/>
    </xf>
    <xf numFmtId="198" fontId="7" fillId="0" borderId="10" xfId="47" applyNumberFormat="1" applyFont="1" applyBorder="1" applyAlignment="1">
      <alignment horizontal="right"/>
    </xf>
    <xf numFmtId="198" fontId="7" fillId="0" borderId="17" xfId="47" applyNumberFormat="1" applyFont="1" applyFill="1" applyBorder="1" applyAlignment="1">
      <alignment horizontal="right"/>
    </xf>
    <xf numFmtId="4" fontId="7" fillId="0" borderId="17" xfId="47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7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2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1" xfId="0" applyFont="1" applyFill="1" applyBorder="1" applyAlignment="1">
      <alignment/>
    </xf>
    <xf numFmtId="0" fontId="54" fillId="6" borderId="21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5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5" applyBorder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34" borderId="19" xfId="0" applyFont="1" applyFill="1" applyBorder="1" applyAlignment="1">
      <alignment horizontal="center"/>
    </xf>
    <xf numFmtId="219" fontId="7" fillId="0" borderId="10" xfId="0" applyNumberFormat="1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198" fontId="7" fillId="0" borderId="17" xfId="0" applyNumberFormat="1" applyFont="1" applyFill="1" applyBorder="1" applyAlignment="1">
      <alignment/>
    </xf>
    <xf numFmtId="0" fontId="30" fillId="8" borderId="19" xfId="0" applyFont="1" applyFill="1" applyBorder="1" applyAlignment="1">
      <alignment/>
    </xf>
    <xf numFmtId="0" fontId="30" fillId="8" borderId="19" xfId="0" applyFont="1" applyFill="1" applyBorder="1" applyAlignment="1">
      <alignment horizont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219" fontId="54" fillId="6" borderId="0" xfId="0" applyNumberFormat="1" applyFont="1" applyFill="1" applyAlignment="1">
      <alignment horizontal="right"/>
    </xf>
    <xf numFmtId="0" fontId="8" fillId="6" borderId="0" xfId="45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0" fontId="30" fillId="34" borderId="19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30" fillId="8" borderId="22" xfId="0" applyFont="1" applyFill="1" applyBorder="1" applyAlignment="1">
      <alignment horizontal="center"/>
    </xf>
    <xf numFmtId="0" fontId="30" fillId="8" borderId="19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0" fontId="30" fillId="8" borderId="24" xfId="0" applyFont="1" applyFill="1" applyBorder="1" applyAlignment="1">
      <alignment horizontal="center"/>
    </xf>
    <xf numFmtId="0" fontId="30" fillId="8" borderId="2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202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44176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93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192881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zoomScalePageLayoutView="0" workbookViewId="0" topLeftCell="A7">
      <selection activeCell="E8" sqref="E8"/>
    </sheetView>
  </sheetViews>
  <sheetFormatPr defaultColWidth="9.140625" defaultRowHeight="12.75"/>
  <cols>
    <col min="1" max="1" width="5.421875" style="76" customWidth="1"/>
    <col min="2" max="2" width="88.28125" style="76" bestFit="1" customWidth="1"/>
    <col min="3" max="3" width="59.28125" style="76" bestFit="1" customWidth="1"/>
    <col min="4" max="4" width="22.00390625" style="76" bestFit="1" customWidth="1"/>
    <col min="5" max="5" width="20.421875" style="76" customWidth="1"/>
    <col min="6" max="16384" width="9.140625" style="76" customWidth="1"/>
  </cols>
  <sheetData>
    <row r="2" ht="18.75">
      <c r="B2" s="77" t="s">
        <v>23</v>
      </c>
    </row>
    <row r="3" ht="18.75">
      <c r="B3" s="78" t="s">
        <v>37</v>
      </c>
    </row>
    <row r="5" ht="15.75">
      <c r="B5" s="76" t="s">
        <v>24</v>
      </c>
    </row>
    <row r="6" spans="2:5" ht="16.5" thickBot="1">
      <c r="B6" s="79" t="s">
        <v>25</v>
      </c>
      <c r="C6" s="79" t="s">
        <v>26</v>
      </c>
      <c r="D6" s="79" t="s">
        <v>27</v>
      </c>
      <c r="E6" s="79" t="s">
        <v>28</v>
      </c>
    </row>
    <row r="7" spans="2:5" ht="15.75">
      <c r="B7" s="102" t="s">
        <v>29</v>
      </c>
      <c r="C7" s="80" t="s">
        <v>38</v>
      </c>
      <c r="D7" s="80" t="s">
        <v>29</v>
      </c>
      <c r="E7" s="101"/>
    </row>
    <row r="8" spans="2:5" ht="15.75">
      <c r="B8" s="102" t="s">
        <v>30</v>
      </c>
      <c r="C8" s="80" t="s">
        <v>39</v>
      </c>
      <c r="D8" s="80" t="s">
        <v>30</v>
      </c>
      <c r="E8" s="81"/>
    </row>
    <row r="9" spans="2:5" ht="15.75">
      <c r="B9" s="102" t="s">
        <v>31</v>
      </c>
      <c r="C9" s="80" t="s">
        <v>40</v>
      </c>
      <c r="D9" s="80" t="s">
        <v>31</v>
      </c>
      <c r="E9" s="82"/>
    </row>
    <row r="10" spans="2:5" ht="16.5" thickBot="1">
      <c r="B10" s="83"/>
      <c r="C10" s="84"/>
      <c r="D10" s="84"/>
      <c r="E10" s="84"/>
    </row>
    <row r="12" spans="2:3" ht="15.75">
      <c r="B12" s="76" t="s">
        <v>32</v>
      </c>
      <c r="C12" s="85"/>
    </row>
    <row r="13" spans="2:3" ht="15.75">
      <c r="B13" s="76" t="s">
        <v>33</v>
      </c>
      <c r="C13" s="85"/>
    </row>
    <row r="15" spans="2:3" ht="18.75">
      <c r="B15" s="76" t="s">
        <v>34</v>
      </c>
      <c r="C15" s="87" t="s">
        <v>41</v>
      </c>
    </row>
    <row r="16" spans="2:3" ht="15.75">
      <c r="B16" s="76" t="s">
        <v>35</v>
      </c>
      <c r="C16" s="86" t="s">
        <v>36</v>
      </c>
    </row>
    <row r="19" ht="18.75">
      <c r="B19" s="78" t="s">
        <v>37</v>
      </c>
    </row>
    <row r="20" spans="2:3" ht="15.75">
      <c r="B20"/>
      <c r="C20"/>
    </row>
    <row r="21" spans="2:3" ht="15.75">
      <c r="B21"/>
      <c r="C21"/>
    </row>
    <row r="22" spans="2:3" ht="15.75">
      <c r="B22" s="104" t="s">
        <v>9</v>
      </c>
      <c r="C22" s="74" t="s">
        <v>0</v>
      </c>
    </row>
    <row r="23" spans="2:3" ht="15.75">
      <c r="B23" s="104"/>
      <c r="C23" s="74" t="s">
        <v>1</v>
      </c>
    </row>
    <row r="24" spans="2:3" ht="15.75">
      <c r="B24" s="104"/>
      <c r="C24" s="74" t="s">
        <v>14</v>
      </c>
    </row>
    <row r="25" spans="2:3" ht="15.75">
      <c r="B25" s="104" t="s">
        <v>6</v>
      </c>
      <c r="C25" s="74" t="s">
        <v>13</v>
      </c>
    </row>
    <row r="26" spans="2:3" ht="15.75">
      <c r="B26" s="104"/>
      <c r="C26" s="74" t="s">
        <v>12</v>
      </c>
    </row>
    <row r="27" spans="2:3" ht="15.75">
      <c r="B27" s="104"/>
      <c r="C27" s="74" t="s">
        <v>8</v>
      </c>
    </row>
    <row r="28" spans="2:3" ht="15.75">
      <c r="B28" s="104" t="s">
        <v>10</v>
      </c>
      <c r="C28" s="74" t="s">
        <v>2</v>
      </c>
    </row>
    <row r="29" spans="2:3" ht="15.75">
      <c r="B29" s="104"/>
      <c r="C29" s="74" t="s">
        <v>3</v>
      </c>
    </row>
    <row r="30" spans="2:3" ht="15.75">
      <c r="B30" s="104" t="s">
        <v>5</v>
      </c>
      <c r="C30" s="74" t="s">
        <v>7</v>
      </c>
    </row>
    <row r="31" spans="2:3" ht="15.75">
      <c r="B31" s="104"/>
      <c r="C31" s="74" t="s">
        <v>19</v>
      </c>
    </row>
    <row r="32" spans="2:3" ht="15.75">
      <c r="B32" s="104"/>
      <c r="C32" s="74" t="s">
        <v>11</v>
      </c>
    </row>
    <row r="33" spans="2:3" ht="15.75">
      <c r="B33" s="91" t="s">
        <v>20</v>
      </c>
      <c r="C33" s="75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30"/>
  <sheetViews>
    <sheetView zoomScalePageLayoutView="0" workbookViewId="0" topLeftCell="A1">
      <pane xSplit="1" ySplit="6" topLeftCell="B1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6" ht="15.75">
      <c r="B2" s="31"/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  <c r="P2" s="2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6" t="s">
        <v>9</v>
      </c>
      <c r="C5" s="96"/>
      <c r="D5" s="96"/>
      <c r="E5" s="96"/>
      <c r="F5" s="97" t="s">
        <v>6</v>
      </c>
      <c r="G5" s="98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8" t="s">
        <v>0</v>
      </c>
      <c r="C6" s="98" t="s">
        <v>1</v>
      </c>
      <c r="D6" s="99" t="s">
        <v>14</v>
      </c>
      <c r="E6" s="99" t="s">
        <v>13</v>
      </c>
      <c r="F6" s="99" t="s">
        <v>12</v>
      </c>
      <c r="G6" s="99" t="s">
        <v>8</v>
      </c>
      <c r="H6" s="99" t="s">
        <v>2</v>
      </c>
      <c r="I6" s="99" t="s">
        <v>3</v>
      </c>
      <c r="J6" s="98" t="s">
        <v>7</v>
      </c>
      <c r="K6" s="98" t="s">
        <v>19</v>
      </c>
      <c r="L6" s="99" t="s">
        <v>11</v>
      </c>
      <c r="M6" s="107"/>
      <c r="N6" s="4"/>
      <c r="O6" s="4"/>
      <c r="P6" s="4"/>
    </row>
    <row r="7" spans="1:17" ht="18">
      <c r="A7" s="92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92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92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92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92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92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92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92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92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92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92">
        <v>39022</v>
      </c>
      <c r="B17" s="42">
        <v>49.71097869013701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92">
        <v>39052</v>
      </c>
      <c r="B18" s="42">
        <v>53.6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92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92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92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92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92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92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92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92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92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92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92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92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92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92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92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92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92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92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92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92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92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92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92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92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92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92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92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92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92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92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92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92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92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92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92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92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92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92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92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92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92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92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92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92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92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92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92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92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92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92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92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92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92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92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92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92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92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92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92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92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92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92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92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92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92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92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92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92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92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92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92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92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92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92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92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92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92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92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92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92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92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92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92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92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92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92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92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92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92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92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92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92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92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92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92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92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92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92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92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92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92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92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92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92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92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92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92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92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92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92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92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92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92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92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92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92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92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92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92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92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92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92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92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92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92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92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92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92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92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92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92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92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92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92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92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92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92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92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92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92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92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92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92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92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92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92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92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92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92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92">
        <v>43617</v>
      </c>
      <c r="B168" s="59">
        <v>90.46561600874946</v>
      </c>
      <c r="C168" s="59">
        <v>4.108448739731523</v>
      </c>
      <c r="D168" s="59">
        <v>113.69549187126948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126.24832584118951</v>
      </c>
      <c r="N168" s="14"/>
      <c r="O168" s="14"/>
      <c r="P168" s="14"/>
      <c r="Q168" s="68"/>
    </row>
    <row r="169" spans="1:17" s="69" customFormat="1" ht="18">
      <c r="A169" s="92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14"/>
      <c r="O169" s="14"/>
      <c r="P169" s="14"/>
      <c r="Q169" s="68"/>
    </row>
    <row r="170" spans="1:17" s="69" customFormat="1" ht="18">
      <c r="A170" s="92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14"/>
      <c r="O170" s="14"/>
      <c r="P170" s="14"/>
      <c r="Q170" s="68"/>
    </row>
    <row r="171" spans="1:17" s="69" customFormat="1" ht="18">
      <c r="A171" s="70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14"/>
      <c r="O171" s="14"/>
      <c r="P171" s="14"/>
      <c r="Q171" s="68"/>
    </row>
    <row r="172" spans="1:16" ht="12.75">
      <c r="A172" s="60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2"/>
      <c r="N172" s="1"/>
      <c r="O172" s="1"/>
      <c r="P172" s="1"/>
    </row>
    <row r="173" spans="1:16" ht="12.75">
      <c r="A173" s="71" t="s">
        <v>18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63"/>
      <c r="N173" s="1"/>
      <c r="O173" s="1"/>
      <c r="P173" s="1"/>
    </row>
    <row r="174" spans="1:16" ht="12.75">
      <c r="A174" s="64"/>
      <c r="B174" s="65"/>
      <c r="C174" s="66"/>
      <c r="D174" s="65"/>
      <c r="E174" s="65"/>
      <c r="F174" s="65"/>
      <c r="G174" s="66"/>
      <c r="H174" s="65"/>
      <c r="I174" s="65"/>
      <c r="J174" s="65"/>
      <c r="K174" s="65"/>
      <c r="L174" s="66"/>
      <c r="M174" s="67"/>
      <c r="N174" s="5"/>
      <c r="O174" s="5"/>
      <c r="P174" s="5"/>
    </row>
    <row r="175" spans="1:16" ht="12.75">
      <c r="A175" s="1"/>
      <c r="B175" s="5"/>
      <c r="C175" s="1"/>
      <c r="D175" s="5"/>
      <c r="E175" s="5"/>
      <c r="F175" s="5"/>
      <c r="G175" s="1"/>
      <c r="H175" s="5"/>
      <c r="I175" s="5"/>
      <c r="J175" s="5"/>
      <c r="K175" s="5"/>
      <c r="L175" s="1"/>
      <c r="M175" s="5"/>
      <c r="N175" s="5"/>
      <c r="O175" s="5"/>
      <c r="P175" s="5"/>
    </row>
    <row r="176" spans="1:16" ht="12.75">
      <c r="A176" s="1"/>
      <c r="B176" s="5"/>
      <c r="C176" s="1"/>
      <c r="D176" s="5"/>
      <c r="E176" s="5"/>
      <c r="F176" s="5"/>
      <c r="G176" s="1"/>
      <c r="H176" s="5"/>
      <c r="I176" s="5"/>
      <c r="J176" s="5"/>
      <c r="K176" s="5"/>
      <c r="L176" s="1"/>
      <c r="M176" s="5"/>
      <c r="N176" s="5"/>
      <c r="O176" s="5"/>
      <c r="P176" s="5"/>
    </row>
    <row r="177" spans="1:16" ht="12.75">
      <c r="A177" s="1"/>
      <c r="B177" s="5"/>
      <c r="C177" s="1"/>
      <c r="D177" s="5"/>
      <c r="E177" s="5"/>
      <c r="F177" s="5"/>
      <c r="G177" s="1"/>
      <c r="H177" s="5"/>
      <c r="I177" s="5"/>
      <c r="J177" s="5"/>
      <c r="K177" s="5"/>
      <c r="L177" s="1"/>
      <c r="M177" s="5"/>
      <c r="N177" s="5"/>
      <c r="O177" s="5"/>
      <c r="P177" s="5"/>
    </row>
    <row r="178" spans="1:16" ht="12.75">
      <c r="A178" s="1"/>
      <c r="B178" s="5"/>
      <c r="C178" s="1"/>
      <c r="D178" s="5"/>
      <c r="E178" s="5"/>
      <c r="F178" s="5"/>
      <c r="G178" s="1"/>
      <c r="H178" s="5"/>
      <c r="I178" s="5"/>
      <c r="J178" s="5"/>
      <c r="K178" s="5"/>
      <c r="L178" s="1"/>
      <c r="M178" s="5"/>
      <c r="N178" s="5"/>
      <c r="O178" s="5"/>
      <c r="P178" s="5"/>
    </row>
    <row r="179" spans="1:16" ht="12.75">
      <c r="A179" s="1"/>
      <c r="B179" s="5"/>
      <c r="C179" s="1"/>
      <c r="D179" s="5"/>
      <c r="E179" s="5"/>
      <c r="F179" s="5"/>
      <c r="G179" s="1"/>
      <c r="H179" s="5"/>
      <c r="I179" s="5"/>
      <c r="J179" s="5"/>
      <c r="K179" s="5"/>
      <c r="L179" s="1"/>
      <c r="M179" s="5"/>
      <c r="N179" s="5"/>
      <c r="O179" s="5"/>
      <c r="P179" s="5"/>
    </row>
    <row r="180" spans="1:16" ht="12.75">
      <c r="A180" s="1"/>
      <c r="B180" s="5"/>
      <c r="C180" s="1"/>
      <c r="D180" s="5"/>
      <c r="E180" s="5"/>
      <c r="F180" s="5"/>
      <c r="G180" s="1"/>
      <c r="H180" s="5"/>
      <c r="I180" s="5"/>
      <c r="J180" s="5"/>
      <c r="K180" s="5"/>
      <c r="L180" s="1"/>
      <c r="M180" s="5"/>
      <c r="N180" s="5"/>
      <c r="O180" s="5"/>
      <c r="P180" s="5"/>
    </row>
    <row r="181" spans="2:8" ht="12.75">
      <c r="B181" s="3"/>
      <c r="C181" s="1"/>
      <c r="D181" s="1"/>
      <c r="E181" s="1"/>
      <c r="F181" s="1"/>
      <c r="G181" s="1"/>
      <c r="H181" s="1"/>
    </row>
    <row r="182" spans="2:11" ht="12.75">
      <c r="B182" s="3"/>
      <c r="C182" s="1"/>
      <c r="D182" s="1"/>
      <c r="E182" s="1"/>
      <c r="F182" s="1"/>
      <c r="G182" s="1"/>
      <c r="H182" s="7"/>
      <c r="I182" s="8"/>
      <c r="J182" s="9"/>
      <c r="K182" s="12"/>
    </row>
    <row r="183" spans="3:10" ht="12.75">
      <c r="C183" s="1"/>
      <c r="D183" s="7"/>
      <c r="E183" s="8"/>
      <c r="F183" s="9"/>
      <c r="G183" s="1"/>
      <c r="H183" s="7"/>
      <c r="I183" s="8"/>
      <c r="J183" s="9"/>
    </row>
    <row r="184" spans="3:10" ht="12.75">
      <c r="C184" s="1"/>
      <c r="D184" s="7"/>
      <c r="E184" s="8"/>
      <c r="F184" s="9"/>
      <c r="G184" s="1"/>
      <c r="H184" s="7"/>
      <c r="I184" s="8"/>
      <c r="J184" s="9"/>
    </row>
    <row r="185" spans="3:10" ht="12.75">
      <c r="C185" s="1"/>
      <c r="D185" s="7"/>
      <c r="E185" s="8"/>
      <c r="F185" s="9"/>
      <c r="G185" s="1"/>
      <c r="H185" s="7"/>
      <c r="I185" s="8"/>
      <c r="J185" s="9"/>
    </row>
    <row r="186" spans="3:10" ht="12.75">
      <c r="C186" s="1"/>
      <c r="D186" s="7"/>
      <c r="E186" s="8"/>
      <c r="F186" s="9"/>
      <c r="G186" s="1"/>
      <c r="H186" s="7"/>
      <c r="I186" s="8"/>
      <c r="J186" s="9"/>
    </row>
    <row r="187" spans="2:10" ht="12.75">
      <c r="B187" s="21"/>
      <c r="C187" s="1"/>
      <c r="D187" s="7"/>
      <c r="E187" s="8"/>
      <c r="F187" s="9"/>
      <c r="G187" s="1"/>
      <c r="H187" s="7"/>
      <c r="I187" s="8"/>
      <c r="J187" s="9"/>
    </row>
    <row r="188" spans="2:10" ht="12.75">
      <c r="B188" s="22"/>
      <c r="C188" s="1"/>
      <c r="D188" s="7"/>
      <c r="E188" s="8"/>
      <c r="F188" s="9"/>
      <c r="G188" s="1"/>
      <c r="H188" s="7"/>
      <c r="I188" s="8"/>
      <c r="J188" s="9"/>
    </row>
    <row r="189" spans="2:10" ht="12.75">
      <c r="B189" s="21"/>
      <c r="C189" s="1"/>
      <c r="D189" s="7"/>
      <c r="E189" s="8"/>
      <c r="F189" s="9"/>
      <c r="G189" s="1"/>
      <c r="H189" s="7"/>
      <c r="I189" s="8"/>
      <c r="J189" s="9"/>
    </row>
    <row r="190" spans="2:10" ht="12.75">
      <c r="B190" s="21"/>
      <c r="C190" s="1"/>
      <c r="D190" s="7"/>
      <c r="E190" s="8"/>
      <c r="F190" s="9"/>
      <c r="G190" s="1"/>
      <c r="H190" s="7"/>
      <c r="I190" s="8"/>
      <c r="J190" s="9"/>
    </row>
    <row r="191" spans="2:10" ht="12.75">
      <c r="B191" s="21"/>
      <c r="C191" s="1"/>
      <c r="D191" s="7"/>
      <c r="E191" s="8"/>
      <c r="F191" s="9"/>
      <c r="G191" s="1"/>
      <c r="H191" s="7"/>
      <c r="I191" s="8"/>
      <c r="J191" s="9"/>
    </row>
    <row r="192" spans="2:10" ht="12.75">
      <c r="B192" s="21"/>
      <c r="C192" s="1"/>
      <c r="D192" s="7"/>
      <c r="E192" s="8"/>
      <c r="F192" s="9"/>
      <c r="G192" s="1"/>
      <c r="H192" s="7"/>
      <c r="I192" s="8"/>
      <c r="J192" s="9"/>
    </row>
    <row r="193" spans="2:10" ht="12.75">
      <c r="B193" s="21"/>
      <c r="C193" s="1"/>
      <c r="D193" s="7"/>
      <c r="E193" s="8"/>
      <c r="F193" s="9"/>
      <c r="G193" s="1"/>
      <c r="H193" s="7"/>
      <c r="I193" s="8"/>
      <c r="J193" s="9"/>
    </row>
    <row r="194" spans="2:10" ht="12.75">
      <c r="B194" s="21"/>
      <c r="C194" s="1"/>
      <c r="D194" s="7"/>
      <c r="E194" s="8"/>
      <c r="F194" s="9"/>
      <c r="G194" s="1"/>
      <c r="H194" s="7"/>
      <c r="I194" s="8"/>
      <c r="J194" s="9"/>
    </row>
    <row r="195" spans="2:10" ht="12.75">
      <c r="B195" s="21"/>
      <c r="C195" s="1"/>
      <c r="D195" s="7"/>
      <c r="E195" s="8"/>
      <c r="F195" s="9"/>
      <c r="G195" s="1"/>
      <c r="H195" s="7"/>
      <c r="I195" s="8"/>
      <c r="J195" s="9"/>
    </row>
    <row r="196" spans="2:10" ht="12.75">
      <c r="B196" s="21"/>
      <c r="C196" s="1"/>
      <c r="D196" s="7"/>
      <c r="E196" s="8"/>
      <c r="F196" s="9"/>
      <c r="G196" s="1"/>
      <c r="H196" s="7"/>
      <c r="I196" s="8"/>
      <c r="J196" s="9"/>
    </row>
    <row r="197" spans="2:10" ht="12.75">
      <c r="B197" s="21"/>
      <c r="C197" s="1"/>
      <c r="D197" s="7"/>
      <c r="E197" s="8"/>
      <c r="F197" s="9"/>
      <c r="G197" s="1"/>
      <c r="H197" s="7"/>
      <c r="I197" s="8"/>
      <c r="J197" s="9"/>
    </row>
    <row r="198" spans="2:10" ht="12.75">
      <c r="B198" s="21"/>
      <c r="C198" s="1"/>
      <c r="D198" s="7"/>
      <c r="E198" s="8"/>
      <c r="F198" s="9"/>
      <c r="G198" s="1"/>
      <c r="H198" s="7"/>
      <c r="I198" s="8"/>
      <c r="J198" s="9"/>
    </row>
    <row r="199" spans="2:10" ht="12.75">
      <c r="B199" s="21"/>
      <c r="C199" s="1"/>
      <c r="D199" s="7"/>
      <c r="E199" s="8"/>
      <c r="F199" s="9"/>
      <c r="G199" s="1"/>
      <c r="H199" s="7"/>
      <c r="I199" s="8"/>
      <c r="J199" s="9"/>
    </row>
    <row r="200" spans="2:10" ht="12.75">
      <c r="B200" s="22"/>
      <c r="C200" s="1"/>
      <c r="D200" s="7"/>
      <c r="E200" s="8"/>
      <c r="F200" s="9"/>
      <c r="G200" s="1"/>
      <c r="H200" s="7"/>
      <c r="I200" s="8"/>
      <c r="J200" s="9"/>
    </row>
    <row r="201" spans="2:10" ht="12.75">
      <c r="B201" s="21"/>
      <c r="C201" s="1"/>
      <c r="D201" s="7"/>
      <c r="E201" s="8"/>
      <c r="F201" s="9"/>
      <c r="G201" s="1"/>
      <c r="H201" s="7"/>
      <c r="I201" s="8"/>
      <c r="J201" s="9"/>
    </row>
    <row r="202" spans="2:10" ht="12.75">
      <c r="B202" s="22"/>
      <c r="C202" s="1"/>
      <c r="D202" s="7"/>
      <c r="E202" s="8"/>
      <c r="F202" s="9"/>
      <c r="G202" s="1"/>
      <c r="H202" s="7"/>
      <c r="I202" s="8"/>
      <c r="J202" s="9"/>
    </row>
    <row r="203" spans="2:10" ht="12.75">
      <c r="B203" s="21"/>
      <c r="C203" s="1"/>
      <c r="D203" s="7"/>
      <c r="E203" s="8"/>
      <c r="F203" s="9"/>
      <c r="G203" s="1"/>
      <c r="H203" s="10"/>
      <c r="I203" s="10"/>
      <c r="J203" s="11"/>
    </row>
    <row r="204" spans="2:10" ht="12.75">
      <c r="B204" s="21"/>
      <c r="C204" s="1"/>
      <c r="D204" s="10"/>
      <c r="E204" s="10"/>
      <c r="F204" s="11"/>
      <c r="G204" s="1"/>
      <c r="H204" s="8"/>
      <c r="I204" s="8"/>
      <c r="J204" s="9"/>
    </row>
    <row r="205" spans="2:10" ht="12.75">
      <c r="B205" s="23"/>
      <c r="C205" s="1"/>
      <c r="D205" s="1"/>
      <c r="E205" s="1"/>
      <c r="F205" s="1"/>
      <c r="G205" s="1"/>
      <c r="H205" s="10"/>
      <c r="I205" s="10"/>
      <c r="J205" s="24"/>
    </row>
    <row r="206" spans="2:8" ht="12.75">
      <c r="B206" s="21"/>
      <c r="C206" s="1"/>
      <c r="D206" s="1"/>
      <c r="E206" s="1"/>
      <c r="F206" s="1"/>
      <c r="G206" s="1"/>
      <c r="H206" s="1"/>
    </row>
    <row r="207" spans="2:8" ht="12.75">
      <c r="B207" s="21"/>
      <c r="C207" s="1"/>
      <c r="D207" s="1"/>
      <c r="E207" s="1"/>
      <c r="F207" s="1"/>
      <c r="G207" s="1"/>
      <c r="H207" s="1"/>
    </row>
    <row r="208" spans="2:8" ht="12.75">
      <c r="B208" s="21"/>
      <c r="C208" s="1"/>
      <c r="D208" s="1"/>
      <c r="E208" s="1"/>
      <c r="F208" s="1"/>
      <c r="G208" s="1"/>
      <c r="H208" s="1"/>
    </row>
    <row r="209" spans="2:8" ht="12.75">
      <c r="B209" s="21"/>
      <c r="C209" s="1"/>
      <c r="D209" s="1"/>
      <c r="E209" s="1"/>
      <c r="F209" s="1"/>
      <c r="G209" s="1"/>
      <c r="H209" s="1"/>
    </row>
    <row r="210" spans="2:8" ht="12.75">
      <c r="B210" s="21"/>
      <c r="C210" s="1"/>
      <c r="D210" s="1"/>
      <c r="E210" s="1"/>
      <c r="F210" s="1"/>
      <c r="G210" s="1"/>
      <c r="H210" s="1"/>
    </row>
    <row r="211" spans="2:8" ht="12.75">
      <c r="B211" s="21"/>
      <c r="C211" s="1"/>
      <c r="D211" s="1"/>
      <c r="E211" s="1"/>
      <c r="F211" s="1"/>
      <c r="G211" s="1"/>
      <c r="H211" s="1"/>
    </row>
    <row r="212" spans="2:8" ht="12.75">
      <c r="B212" s="21"/>
      <c r="C212" s="1"/>
      <c r="D212" s="1"/>
      <c r="E212" s="1"/>
      <c r="F212" s="1"/>
      <c r="G212" s="1"/>
      <c r="H212" s="1"/>
    </row>
    <row r="213" spans="2:8" ht="12.75">
      <c r="B213" s="25"/>
      <c r="C213" s="1"/>
      <c r="D213" s="1"/>
      <c r="E213" s="1"/>
      <c r="F213" s="1"/>
      <c r="G213" s="1"/>
      <c r="H213" s="1"/>
    </row>
    <row r="214" spans="2:8" ht="12.75">
      <c r="B214" s="25"/>
      <c r="C214" s="1"/>
      <c r="D214" s="1"/>
      <c r="E214" s="1"/>
      <c r="F214" s="1"/>
      <c r="G214" s="1"/>
      <c r="H214" s="1"/>
    </row>
    <row r="215" spans="2:8" ht="12.75">
      <c r="B215" s="26"/>
      <c r="C215" s="1"/>
      <c r="D215" s="1"/>
      <c r="E215" s="1"/>
      <c r="F215" s="1"/>
      <c r="G215" s="1"/>
      <c r="H215" s="1"/>
    </row>
    <row r="216" spans="2:8" ht="12.75">
      <c r="B216" s="25"/>
      <c r="C216" s="1"/>
      <c r="D216" s="1"/>
      <c r="E216" s="1"/>
      <c r="F216" s="1"/>
      <c r="G216" s="1"/>
      <c r="H216" s="1"/>
    </row>
    <row r="217" spans="2:8" ht="12.75">
      <c r="B217" s="25"/>
      <c r="C217" s="1"/>
      <c r="D217" s="1"/>
      <c r="E217" s="1"/>
      <c r="F217" s="1"/>
      <c r="G217" s="1"/>
      <c r="H217" s="1"/>
    </row>
    <row r="218" spans="2:8" ht="12.75">
      <c r="B218" s="26"/>
      <c r="C218" s="1"/>
      <c r="D218" s="1"/>
      <c r="E218" s="1"/>
      <c r="F218" s="1"/>
      <c r="G218" s="1"/>
      <c r="H218" s="1"/>
    </row>
    <row r="219" spans="2:8" ht="12.75">
      <c r="B219" s="25"/>
      <c r="C219" s="1"/>
      <c r="D219" s="1"/>
      <c r="E219" s="1"/>
      <c r="F219" s="1"/>
      <c r="G219" s="1"/>
      <c r="H219" s="1"/>
    </row>
    <row r="220" spans="2:8" ht="12.75">
      <c r="B220" s="25"/>
      <c r="C220" s="1"/>
      <c r="D220" s="1"/>
      <c r="E220" s="1"/>
      <c r="F220" s="1"/>
      <c r="G220" s="1"/>
      <c r="H220" s="1"/>
    </row>
    <row r="221" spans="2:8" ht="12.75">
      <c r="B221" s="25"/>
      <c r="C221" s="1"/>
      <c r="D221" s="1"/>
      <c r="E221" s="1"/>
      <c r="F221" s="1"/>
      <c r="G221" s="1"/>
      <c r="H221" s="1"/>
    </row>
    <row r="222" spans="2:8" ht="12.75">
      <c r="B222" s="26"/>
      <c r="C222" s="1"/>
      <c r="D222" s="1"/>
      <c r="E222" s="1"/>
      <c r="F222" s="1"/>
      <c r="G222" s="1"/>
      <c r="H222" s="1"/>
    </row>
    <row r="223" spans="2:8" ht="12.75">
      <c r="B223" s="25"/>
      <c r="C223" s="1"/>
      <c r="D223" s="1"/>
      <c r="E223" s="1"/>
      <c r="F223" s="1"/>
      <c r="G223" s="1"/>
      <c r="H223" s="1"/>
    </row>
    <row r="224" spans="2:8" ht="12.75">
      <c r="B224" s="26"/>
      <c r="C224" s="1"/>
      <c r="D224" s="1"/>
      <c r="E224" s="1"/>
      <c r="F224" s="1"/>
      <c r="G224" s="1"/>
      <c r="H224" s="1"/>
    </row>
    <row r="225" spans="2:8" ht="12.75">
      <c r="B225" s="25"/>
      <c r="C225" s="1"/>
      <c r="D225" s="1"/>
      <c r="E225" s="1"/>
      <c r="F225" s="1"/>
      <c r="G225" s="1"/>
      <c r="H225" s="1"/>
    </row>
    <row r="226" spans="2:8" ht="12.75">
      <c r="B226" s="25"/>
      <c r="C226" s="1"/>
      <c r="D226" s="1"/>
      <c r="E226" s="1"/>
      <c r="F226" s="1"/>
      <c r="G226" s="1"/>
      <c r="H226" s="1"/>
    </row>
    <row r="227" spans="2:8" ht="12.75">
      <c r="B227" s="25"/>
      <c r="C227" s="1"/>
      <c r="D227" s="1"/>
      <c r="E227" s="1"/>
      <c r="F227" s="1"/>
      <c r="G227" s="1"/>
      <c r="H227" s="1"/>
    </row>
    <row r="228" spans="2:8" ht="12.75">
      <c r="B228" s="25"/>
      <c r="C228" s="1"/>
      <c r="D228" s="1"/>
      <c r="E228" s="1"/>
      <c r="F228" s="1"/>
      <c r="G228" s="1"/>
      <c r="H228" s="1"/>
    </row>
    <row r="229" spans="2:4" ht="12.75">
      <c r="B229" s="25"/>
      <c r="C229" s="1"/>
      <c r="D229" s="1"/>
    </row>
    <row r="230" spans="2:4" ht="12.75">
      <c r="B230" s="26"/>
      <c r="C230" s="1"/>
      <c r="D230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21"/>
  <sheetViews>
    <sheetView tabSelected="1" zoomScalePageLayoutView="0" workbookViewId="0" topLeftCell="A1">
      <pane xSplit="1" ySplit="5" topLeftCell="D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4" sqref="J64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3:16" ht="15.75"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  <c r="P2" s="2"/>
    </row>
    <row r="3" spans="1:16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  <c r="P3" s="2"/>
    </row>
    <row r="4" spans="1:16" ht="18">
      <c r="A4" s="113" t="s">
        <v>4</v>
      </c>
      <c r="B4" s="96" t="s">
        <v>9</v>
      </c>
      <c r="C4" s="96"/>
      <c r="D4" s="96"/>
      <c r="E4" s="96"/>
      <c r="F4" s="97" t="s">
        <v>6</v>
      </c>
      <c r="G4" s="98"/>
      <c r="H4" s="108" t="s">
        <v>10</v>
      </c>
      <c r="I4" s="109"/>
      <c r="J4" s="108" t="s">
        <v>5</v>
      </c>
      <c r="K4" s="110"/>
      <c r="L4" s="109"/>
      <c r="M4" s="107" t="s">
        <v>20</v>
      </c>
      <c r="N4" s="4"/>
      <c r="O4" s="4"/>
      <c r="P4" s="4"/>
    </row>
    <row r="5" spans="1:16" ht="18">
      <c r="A5" s="106"/>
      <c r="B5" s="98" t="s">
        <v>0</v>
      </c>
      <c r="C5" s="98" t="s">
        <v>1</v>
      </c>
      <c r="D5" s="99" t="s">
        <v>14</v>
      </c>
      <c r="E5" s="99" t="s">
        <v>13</v>
      </c>
      <c r="F5" s="99" t="s">
        <v>12</v>
      </c>
      <c r="G5" s="99" t="s">
        <v>8</v>
      </c>
      <c r="H5" s="99" t="s">
        <v>2</v>
      </c>
      <c r="I5" s="99" t="s">
        <v>3</v>
      </c>
      <c r="J5" s="98" t="s">
        <v>7</v>
      </c>
      <c r="K5" s="98" t="s">
        <v>19</v>
      </c>
      <c r="L5" s="99" t="s">
        <v>11</v>
      </c>
      <c r="M5" s="107"/>
      <c r="N5" s="4"/>
      <c r="O5" s="4"/>
      <c r="P5" s="4"/>
    </row>
    <row r="6" spans="1:17" ht="18">
      <c r="A6" s="92">
        <v>38777</v>
      </c>
      <c r="B6" s="42">
        <f>AVERAGE(Données_mensuelles!B7:B9)</f>
        <v>47.34349108189406</v>
      </c>
      <c r="C6" s="42">
        <f>AVERAGE(Données_mensuelles!C7:C9)</f>
        <v>0</v>
      </c>
      <c r="D6" s="42">
        <f>AVERAGE(Données_mensuelles!D7:D9)</f>
        <v>58.11499774658495</v>
      </c>
      <c r="E6" s="42">
        <f>AVERAGE(Données_mensuelles!E7:E9)</f>
        <v>1.7991318905436904</v>
      </c>
      <c r="F6" s="42">
        <f>AVERAGE(Données_mensuelles!F7:F9)</f>
        <v>1.585270323265245</v>
      </c>
      <c r="G6" s="42">
        <f>AVERAGE(Données_mensuelles!G7:G9)</f>
        <v>6.925324088937333</v>
      </c>
      <c r="H6" s="42">
        <f>AVERAGE(Données_mensuelles!H7:H9)</f>
        <v>2.126887346984135</v>
      </c>
      <c r="I6" s="42">
        <f>AVERAGE(Données_mensuelles!I7:I9)</f>
        <v>2.126887346984135</v>
      </c>
      <c r="J6" s="42">
        <f>AVERAGE(Données_mensuelles!J7:J9)</f>
        <v>0.7083955835929152</v>
      </c>
      <c r="K6" s="42">
        <f>AVERAGE(Données_mensuelles!K7:K9)</f>
        <v>0.058294871794871785</v>
      </c>
      <c r="L6" s="42">
        <f>AVERAGE(Données_mensuelles!L7:L9)</f>
        <v>0.8125137840973727</v>
      </c>
      <c r="M6" s="42">
        <f>AVERAGE(Données_mensuelles!M7:M9)</f>
        <v>67.97972296660379</v>
      </c>
      <c r="N6" s="6"/>
      <c r="O6" s="6"/>
      <c r="P6" s="6"/>
      <c r="Q6" s="3"/>
    </row>
    <row r="7" spans="1:17" ht="18">
      <c r="A7" s="92">
        <v>38869</v>
      </c>
      <c r="B7" s="42">
        <f>AVERAGE(Données_mensuelles!B10:B12)</f>
        <v>50.6086795099071</v>
      </c>
      <c r="C7" s="42">
        <f>AVERAGE(Données_mensuelles!C10:C12)</f>
        <v>0</v>
      </c>
      <c r="D7" s="42">
        <f>AVERAGE(Données_mensuelles!D10:D12)</f>
        <v>60.823530787171535</v>
      </c>
      <c r="E7" s="42">
        <f>AVERAGE(Données_mensuelles!E10:E12)</f>
        <v>1.7416441627317507</v>
      </c>
      <c r="F7" s="42">
        <f>AVERAGE(Données_mensuelles!F10:F12)</f>
        <v>1.1206023569811332</v>
      </c>
      <c r="G7" s="42">
        <f>AVERAGE(Données_mensuelles!G10:G12)</f>
        <v>6.323650447720614</v>
      </c>
      <c r="H7" s="42">
        <f>AVERAGE(Données_mensuelles!H10:H12)</f>
        <v>6.743160967563193</v>
      </c>
      <c r="I7" s="42">
        <f>AVERAGE(Données_mensuelles!I10:I12)</f>
        <v>6.743160967563193</v>
      </c>
      <c r="J7" s="42">
        <f>AVERAGE(Données_mensuelles!J10:J12)</f>
        <v>0.37395484178601923</v>
      </c>
      <c r="K7" s="42">
        <f>AVERAGE(Données_mensuelles!K10:K12)</f>
        <v>0</v>
      </c>
      <c r="L7" s="42">
        <f>AVERAGE(Données_mensuelles!L10:L12)</f>
        <v>0.3748568758157355</v>
      </c>
      <c r="M7" s="42">
        <f>AVERAGE(Données_mensuelles!M10:M12)</f>
        <v>74.26519907827107</v>
      </c>
      <c r="N7" s="6"/>
      <c r="O7" s="6"/>
      <c r="P7" s="6"/>
      <c r="Q7" s="3"/>
    </row>
    <row r="8" spans="1:17" ht="18">
      <c r="A8" s="92">
        <v>38961</v>
      </c>
      <c r="B8" s="42">
        <f>AVERAGE(Données_mensuelles!B13:B15)</f>
        <v>62.74620206450072</v>
      </c>
      <c r="C8" s="42">
        <f>AVERAGE(Données_mensuelles!C13:C15)</f>
        <v>38.86496023727431</v>
      </c>
      <c r="D8" s="42">
        <f>AVERAGE(Données_mensuelles!D13:D15)</f>
        <v>113.92824669072222</v>
      </c>
      <c r="E8" s="42">
        <f>AVERAGE(Données_mensuelles!E13:E15)</f>
        <v>1.557215746247735</v>
      </c>
      <c r="F8" s="42">
        <f>AVERAGE(Données_mensuelles!F13:F15)</f>
        <v>1.4872432385009737</v>
      </c>
      <c r="G8" s="42">
        <f>AVERAGE(Données_mensuelles!G13:G15)</f>
        <v>6.3964588838334535</v>
      </c>
      <c r="H8" s="42">
        <f>AVERAGE(Données_mensuelles!H13:H15)</f>
        <v>10.483995263350112</v>
      </c>
      <c r="I8" s="42">
        <f>AVERAGE(Données_mensuelles!I13:I15)</f>
        <v>10.483995263350112</v>
      </c>
      <c r="J8" s="42">
        <f>AVERAGE(Données_mensuelles!J13:J15)</f>
        <v>0.5060221021189274</v>
      </c>
      <c r="K8" s="42">
        <f>AVERAGE(Données_mensuelles!K13:K15)</f>
        <v>0</v>
      </c>
      <c r="L8" s="42">
        <f>AVERAGE(Données_mensuelles!L13:L15)</f>
        <v>0.5492131315236138</v>
      </c>
      <c r="M8" s="42">
        <f>AVERAGE(Données_mensuelles!M13:M15)</f>
        <v>131.3579139694294</v>
      </c>
      <c r="N8" s="6"/>
      <c r="O8" s="6"/>
      <c r="P8" s="6"/>
      <c r="Q8" s="3"/>
    </row>
    <row r="9" spans="1:17" ht="18">
      <c r="A9" s="92">
        <v>39052</v>
      </c>
      <c r="B9" s="42">
        <f>AVERAGE(Données_mensuelles!B16:B18)</f>
        <v>53.754331669391526</v>
      </c>
      <c r="C9" s="42">
        <f>AVERAGE(Données_mensuelles!C16:C18)</f>
        <v>32.58816531048064</v>
      </c>
      <c r="D9" s="42">
        <f>AVERAGE(Données_mensuelles!D16:D18)</f>
        <v>99.26319089871582</v>
      </c>
      <c r="E9" s="42">
        <f>AVERAGE(Données_mensuelles!E16:E18)</f>
        <v>1.3986795460829242</v>
      </c>
      <c r="F9" s="42">
        <f>AVERAGE(Données_mensuelles!F16:F18)</f>
        <v>1.4001769357699476</v>
      </c>
      <c r="G9" s="42">
        <f>AVERAGE(Données_mensuelles!G16:G18)</f>
        <v>4.4933654201363025</v>
      </c>
      <c r="H9" s="42">
        <f>AVERAGE(Données_mensuelles!H16:H18)</f>
        <v>2.77449996670555</v>
      </c>
      <c r="I9" s="42">
        <f>AVERAGE(Données_mensuelles!I16:I18)</f>
        <v>2.77449996670555</v>
      </c>
      <c r="J9" s="42">
        <f>AVERAGE(Données_mensuelles!J16:J18)</f>
        <v>0.4315169553648537</v>
      </c>
      <c r="K9" s="42">
        <f>AVERAGE(Données_mensuelles!K16:K18)</f>
        <v>0</v>
      </c>
      <c r="L9" s="42">
        <f>AVERAGE(Données_mensuelles!L16:L18)</f>
        <v>0.5131592353635358</v>
      </c>
      <c r="M9" s="42">
        <f>AVERAGE(Données_mensuelles!M16:M18)</f>
        <v>107.04421552092121</v>
      </c>
      <c r="N9" s="6"/>
      <c r="O9" s="6"/>
      <c r="P9" s="6"/>
      <c r="Q9" s="3"/>
    </row>
    <row r="10" spans="1:17" ht="18">
      <c r="A10" s="92">
        <v>39142</v>
      </c>
      <c r="B10" s="42">
        <f>AVERAGE(Données_mensuelles!B19:B21)</f>
        <v>52.122195713929706</v>
      </c>
      <c r="C10" s="42">
        <f>AVERAGE(Données_mensuelles!C19:C21)</f>
        <v>0</v>
      </c>
      <c r="D10" s="42">
        <f>AVERAGE(Données_mensuelles!D19:D21)</f>
        <v>64.22940331889266</v>
      </c>
      <c r="E10" s="42">
        <f>AVERAGE(Données_mensuelles!E19:E21)</f>
        <v>1.6920066091334842</v>
      </c>
      <c r="F10" s="42">
        <f>AVERAGE(Données_mensuelles!F19:F21)</f>
        <v>1.1876351608103919</v>
      </c>
      <c r="G10" s="42">
        <f>AVERAGE(Données_mensuelles!G19:G21)</f>
        <v>4.5181590859792715</v>
      </c>
      <c r="H10" s="42">
        <f>AVERAGE(Données_mensuelles!H19:H21)</f>
        <v>0</v>
      </c>
      <c r="I10" s="42">
        <f>AVERAGE(Données_mensuelles!I19:I21)</f>
        <v>0</v>
      </c>
      <c r="J10" s="42">
        <f>AVERAGE(Données_mensuelles!J19:J21)</f>
        <v>0.28688092750816147</v>
      </c>
      <c r="K10" s="42">
        <f>AVERAGE(Données_mensuelles!K19:K21)</f>
        <v>0</v>
      </c>
      <c r="L10" s="42">
        <f>AVERAGE(Données_mensuelles!L19:L21)</f>
        <v>0.31002220052506396</v>
      </c>
      <c r="M10" s="42">
        <f>AVERAGE(Données_mensuelles!M19:M21)</f>
        <v>69.057584605397</v>
      </c>
      <c r="N10" s="6"/>
      <c r="O10" s="6"/>
      <c r="P10" s="6"/>
      <c r="Q10" s="3"/>
    </row>
    <row r="11" spans="1:17" ht="18">
      <c r="A11" s="92">
        <v>39234</v>
      </c>
      <c r="B11" s="42">
        <f>AVERAGE(Données_mensuelles!B22:B24)</f>
        <v>55.00240666850517</v>
      </c>
      <c r="C11" s="42">
        <f>AVERAGE(Données_mensuelles!C22:C24)</f>
        <v>0.31288401856857845</v>
      </c>
      <c r="D11" s="42">
        <f>AVERAGE(Données_mensuelles!D22:D24)</f>
        <v>69.86073328815154</v>
      </c>
      <c r="E11" s="42">
        <f>AVERAGE(Données_mensuelles!E22:E24)</f>
        <v>1.646620865152477</v>
      </c>
      <c r="F11" s="42">
        <f>AVERAGE(Données_mensuelles!F22:F24)</f>
        <v>1.1222413705989551</v>
      </c>
      <c r="G11" s="42">
        <f>AVERAGE(Données_mensuelles!G22:G24)</f>
        <v>4.427918374399603</v>
      </c>
      <c r="H11" s="42">
        <f>AVERAGE(Données_mensuelles!H22:H24)</f>
        <v>0</v>
      </c>
      <c r="I11" s="42">
        <f>AVERAGE(Données_mensuelles!I22:I24)</f>
        <v>0</v>
      </c>
      <c r="J11" s="42">
        <f>AVERAGE(Données_mensuelles!J22:J24)</f>
        <v>1.0022025119238898</v>
      </c>
      <c r="K11" s="42">
        <f>AVERAGE(Données_mensuelles!K22:K24)</f>
        <v>0</v>
      </c>
      <c r="L11" s="42">
        <f>AVERAGE(Données_mensuelles!L22:L24)</f>
        <v>1.0022025119238898</v>
      </c>
      <c r="M11" s="42">
        <f>AVERAGE(Données_mensuelles!M22:M24)</f>
        <v>75.29085417447503</v>
      </c>
      <c r="N11" s="6"/>
      <c r="O11" s="6"/>
      <c r="P11" s="6"/>
      <c r="Q11" s="3"/>
    </row>
    <row r="12" spans="1:17" ht="18">
      <c r="A12" s="92">
        <v>39326</v>
      </c>
      <c r="B12" s="42">
        <f>AVERAGE(Données_mensuelles!B25:B27)</f>
        <v>65.2583542348979</v>
      </c>
      <c r="C12" s="42">
        <f>AVERAGE(Données_mensuelles!C25:C27)</f>
        <v>44.500810696349106</v>
      </c>
      <c r="D12" s="42">
        <f>AVERAGE(Données_mensuelles!D25:D27)</f>
        <v>123.48141951853626</v>
      </c>
      <c r="E12" s="42">
        <f>AVERAGE(Données_mensuelles!E25:E27)</f>
        <v>1.6967117608420643</v>
      </c>
      <c r="F12" s="42">
        <f>AVERAGE(Données_mensuelles!F25:F27)</f>
        <v>1.3570937685168867</v>
      </c>
      <c r="G12" s="42">
        <f>AVERAGE(Données_mensuelles!G25:G27)</f>
        <v>5.103356006693017</v>
      </c>
      <c r="H12" s="42">
        <f>AVERAGE(Données_mensuelles!H25:H27)</f>
        <v>0</v>
      </c>
      <c r="I12" s="42">
        <f>AVERAGE(Données_mensuelles!I25:I27)</f>
        <v>0</v>
      </c>
      <c r="J12" s="42">
        <f>AVERAGE(Données_mensuelles!J25:J27)</f>
        <v>0.7713942008601528</v>
      </c>
      <c r="K12" s="42">
        <f>AVERAGE(Données_mensuelles!K25:K27)</f>
        <v>0</v>
      </c>
      <c r="L12" s="42">
        <f>AVERAGE(Données_mensuelles!L25:L27)</f>
        <v>0.7961427345118223</v>
      </c>
      <c r="M12" s="42">
        <f>AVERAGE(Données_mensuelles!M25:M27)</f>
        <v>129.3809182597411</v>
      </c>
      <c r="N12" s="6"/>
      <c r="O12" s="6"/>
      <c r="P12" s="6"/>
      <c r="Q12" s="3"/>
    </row>
    <row r="13" spans="1:17" ht="18">
      <c r="A13" s="92">
        <v>39417</v>
      </c>
      <c r="B13" s="42">
        <f>AVERAGE(Données_mensuelles!B28:B30)</f>
        <v>57.39775841744167</v>
      </c>
      <c r="C13" s="42">
        <f>AVERAGE(Données_mensuelles!C28:C30)</f>
        <v>34.7874257775398</v>
      </c>
      <c r="D13" s="42">
        <f>AVERAGE(Données_mensuelles!D28:D30)</f>
        <v>104.42402867311257</v>
      </c>
      <c r="E13" s="42">
        <f>AVERAGE(Données_mensuelles!E28:E30)</f>
        <v>1.5930744898124676</v>
      </c>
      <c r="F13" s="42">
        <f>AVERAGE(Données_mensuelles!F28:F30)</f>
        <v>1.6976891644950534</v>
      </c>
      <c r="G13" s="42">
        <f>AVERAGE(Données_mensuelles!G28:G30)</f>
        <v>7.072338127375409</v>
      </c>
      <c r="H13" s="42">
        <f>AVERAGE(Données_mensuelles!H28:H30)</f>
        <v>0.006536508887615791</v>
      </c>
      <c r="I13" s="42">
        <f>AVERAGE(Données_mensuelles!I28:I30)</f>
        <v>0</v>
      </c>
      <c r="J13" s="42">
        <f>AVERAGE(Données_mensuelles!J28:J30)</f>
        <v>0.5641735385908137</v>
      </c>
      <c r="K13" s="42">
        <f>AVERAGE(Données_mensuelles!K28:K30)</f>
        <v>0.1690021367521368</v>
      </c>
      <c r="L13" s="42">
        <f>AVERAGE(Données_mensuelles!L28:L30)</f>
        <v>0.7373414324983673</v>
      </c>
      <c r="M13" s="42">
        <f>AVERAGE(Données_mensuelles!M28:M30)</f>
        <v>112.23370823298636</v>
      </c>
      <c r="N13" s="6"/>
      <c r="O13" s="6"/>
      <c r="P13" s="6"/>
      <c r="Q13" s="3"/>
    </row>
    <row r="14" spans="1:17" ht="18">
      <c r="A14" s="92">
        <v>39508</v>
      </c>
      <c r="B14" s="42">
        <f>AVERAGE(Données_mensuelles!B31:B33)</f>
        <v>50.41759111852364</v>
      </c>
      <c r="C14" s="42">
        <f>AVERAGE(Données_mensuelles!C31:C33)</f>
        <v>0</v>
      </c>
      <c r="D14" s="42">
        <f>AVERAGE(Données_mensuelles!D31:D33)</f>
        <v>61.75140148463316</v>
      </c>
      <c r="E14" s="42">
        <f>AVERAGE(Données_mensuelles!E31:E33)</f>
        <v>1.6175139592012158</v>
      </c>
      <c r="F14" s="42">
        <f>AVERAGE(Données_mensuelles!F31:F33)</f>
        <v>1.9448721927048342</v>
      </c>
      <c r="G14" s="42">
        <f>AVERAGE(Données_mensuelles!G31:G33)</f>
        <v>7.306172393485924</v>
      </c>
      <c r="H14" s="42">
        <f>AVERAGE(Données_mensuelles!H31:H33)</f>
        <v>0</v>
      </c>
      <c r="I14" s="42">
        <f>AVERAGE(Données_mensuelles!I31:I33)</f>
        <v>0</v>
      </c>
      <c r="J14" s="42">
        <f>AVERAGE(Données_mensuelles!J31:J33)</f>
        <v>0.3090556581886898</v>
      </c>
      <c r="K14" s="42">
        <f>AVERAGE(Données_mensuelles!K31:K33)</f>
        <v>0</v>
      </c>
      <c r="L14" s="42">
        <f>AVERAGE(Données_mensuelles!L31:L33)</f>
        <v>0.32839198766206185</v>
      </c>
      <c r="M14" s="42">
        <f>AVERAGE(Données_mensuelles!M31:M33)</f>
        <v>69.38596586578116</v>
      </c>
      <c r="N14" s="6"/>
      <c r="O14" s="6"/>
      <c r="P14" s="6"/>
      <c r="Q14" s="3"/>
    </row>
    <row r="15" spans="1:17" ht="18">
      <c r="A15" s="92">
        <v>39600</v>
      </c>
      <c r="B15" s="42">
        <f>AVERAGE(Données_mensuelles!B34:B36)</f>
        <v>57.37077099086816</v>
      </c>
      <c r="C15" s="42">
        <f>AVERAGE(Données_mensuelles!C34:C36)</f>
        <v>0</v>
      </c>
      <c r="D15" s="42">
        <f>AVERAGE(Données_mensuelles!D34:D36)</f>
        <v>68.71488716887843</v>
      </c>
      <c r="E15" s="42">
        <f>AVERAGE(Données_mensuelles!E34:E36)</f>
        <v>1.8673031042779755</v>
      </c>
      <c r="F15" s="42">
        <f>AVERAGE(Données_mensuelles!F34:F36)</f>
        <v>3.1644561412207097</v>
      </c>
      <c r="G15" s="42">
        <f>AVERAGE(Données_mensuelles!G34:G36)</f>
        <v>7.687074335240058</v>
      </c>
      <c r="H15" s="42">
        <f>AVERAGE(Données_mensuelles!H34:H36)</f>
        <v>0</v>
      </c>
      <c r="I15" s="42">
        <f>AVERAGE(Données_mensuelles!I34:I36)</f>
        <v>0</v>
      </c>
      <c r="J15" s="42">
        <f>AVERAGE(Données_mensuelles!J34:J36)</f>
        <v>0.826157030696991</v>
      </c>
      <c r="K15" s="42">
        <f>AVERAGE(Données_mensuelles!K34:K36)</f>
        <v>0</v>
      </c>
      <c r="L15" s="42">
        <f>AVERAGE(Données_mensuelles!L34:L36)</f>
        <v>0.8657071227453681</v>
      </c>
      <c r="M15" s="42">
        <f>AVERAGE(Données_mensuelles!M34:M36)</f>
        <v>77.26766862686385</v>
      </c>
      <c r="N15" s="6"/>
      <c r="O15" s="6"/>
      <c r="P15" s="6"/>
      <c r="Q15" s="3"/>
    </row>
    <row r="16" spans="1:17" ht="18">
      <c r="A16" s="92">
        <v>39692</v>
      </c>
      <c r="B16" s="42">
        <f>AVERAGE(Données_mensuelles!B37:B39)</f>
        <v>68.757578786906</v>
      </c>
      <c r="C16" s="42">
        <f>AVERAGE(Données_mensuelles!C37:C39)</f>
        <v>46.30151827961509</v>
      </c>
      <c r="D16" s="42">
        <f>AVERAGE(Données_mensuelles!D37:D39)</f>
        <v>128.0489445007272</v>
      </c>
      <c r="E16" s="42">
        <f>AVERAGE(Données_mensuelles!E37:E39)</f>
        <v>1.690277634868375</v>
      </c>
      <c r="F16" s="42">
        <f>AVERAGE(Données_mensuelles!F37:F39)</f>
        <v>3.1312879816507766</v>
      </c>
      <c r="G16" s="42">
        <f>AVERAGE(Données_mensuelles!G37:G39)</f>
        <v>8.142259091733164</v>
      </c>
      <c r="H16" s="42">
        <f>AVERAGE(Données_mensuelles!H37:H39)</f>
        <v>0</v>
      </c>
      <c r="I16" s="42">
        <f>AVERAGE(Données_mensuelles!I37:I39)</f>
        <v>0</v>
      </c>
      <c r="J16" s="42">
        <f>AVERAGE(Données_mensuelles!J37:J39)</f>
        <v>0.3251182429617096</v>
      </c>
      <c r="K16" s="42">
        <f>AVERAGE(Données_mensuelles!K37:K39)</f>
        <v>0</v>
      </c>
      <c r="L16" s="42">
        <f>AVERAGE(Données_mensuelles!L37:L39)</f>
        <v>0.3696039372083197</v>
      </c>
      <c r="M16" s="42">
        <f>AVERAGE(Données_mensuelles!M37:M39)</f>
        <v>136.56080752966866</v>
      </c>
      <c r="N16" s="6"/>
      <c r="O16" s="6"/>
      <c r="P16" s="6"/>
      <c r="Q16" s="3"/>
    </row>
    <row r="17" spans="1:17" ht="18">
      <c r="A17" s="92">
        <v>39783</v>
      </c>
      <c r="B17" s="42">
        <f>AVERAGE(Données_mensuelles!B40:B42)</f>
        <v>63.39230427166132</v>
      </c>
      <c r="C17" s="42">
        <f>AVERAGE(Données_mensuelles!C40:C42)</f>
        <v>25.51373249715948</v>
      </c>
      <c r="D17" s="42">
        <f>AVERAGE(Données_mensuelles!D40:D42)</f>
        <v>102.15601775182392</v>
      </c>
      <c r="E17" s="42">
        <f>AVERAGE(Données_mensuelles!E40:E42)</f>
        <v>1.5371468723789752</v>
      </c>
      <c r="F17" s="42">
        <f>AVERAGE(Données_mensuelles!F40:F42)</f>
        <v>2.542933430866309</v>
      </c>
      <c r="G17" s="42">
        <f>AVERAGE(Données_mensuelles!G40:G42)</f>
        <v>7.39043734042385</v>
      </c>
      <c r="H17" s="42">
        <f>AVERAGE(Données_mensuelles!H40:H42)</f>
        <v>0</v>
      </c>
      <c r="I17" s="42">
        <f>AVERAGE(Données_mensuelles!I40:I42)</f>
        <v>0</v>
      </c>
      <c r="J17" s="42">
        <f>AVERAGE(Données_mensuelles!J40:J42)</f>
        <v>0.07807880077753983</v>
      </c>
      <c r="K17" s="42">
        <f>AVERAGE(Données_mensuelles!K40:K42)</f>
        <v>0</v>
      </c>
      <c r="L17" s="42">
        <f>AVERAGE(Données_mensuelles!L40:L42)</f>
        <v>0.11145463389869652</v>
      </c>
      <c r="M17" s="42">
        <f>AVERAGE(Données_mensuelles!M40:M42)</f>
        <v>109.65790972614649</v>
      </c>
      <c r="N17" s="6"/>
      <c r="O17" s="6"/>
      <c r="P17" s="6"/>
      <c r="Q17" s="3"/>
    </row>
    <row r="18" spans="1:17" ht="18">
      <c r="A18" s="92">
        <v>39873</v>
      </c>
      <c r="B18" s="42">
        <f>AVERAGE(Données_mensuelles!B43:B45)</f>
        <v>53.68365010868422</v>
      </c>
      <c r="C18" s="42">
        <f>AVERAGE(Données_mensuelles!C43:C45)</f>
        <v>0</v>
      </c>
      <c r="D18" s="42">
        <f>AVERAGE(Données_mensuelles!D43:D45)</f>
        <v>65.98293665923833</v>
      </c>
      <c r="E18" s="42">
        <f>AVERAGE(Données_mensuelles!E43:E45)</f>
        <v>1.6398005666626503</v>
      </c>
      <c r="F18" s="42">
        <f>AVERAGE(Données_mensuelles!F43:F45)</f>
        <v>2.499581330534132</v>
      </c>
      <c r="G18" s="42">
        <f>AVERAGE(Données_mensuelles!G43:G45)</f>
        <v>6.293484853039597</v>
      </c>
      <c r="H18" s="42">
        <f>AVERAGE(Données_mensuelles!H43:H45)</f>
        <v>0</v>
      </c>
      <c r="I18" s="42">
        <f>AVERAGE(Données_mensuelles!I43:I45)</f>
        <v>0</v>
      </c>
      <c r="J18" s="42">
        <f>AVERAGE(Données_mensuelles!J43:J45)</f>
        <v>0.2567989239545541</v>
      </c>
      <c r="K18" s="42">
        <f>AVERAGE(Données_mensuelles!K43:K45)</f>
        <v>0</v>
      </c>
      <c r="L18" s="42">
        <f>AVERAGE(Données_mensuelles!L43:L45)</f>
        <v>0.27988607492967366</v>
      </c>
      <c r="M18" s="42">
        <f>AVERAGE(Données_mensuelles!M43:M45)</f>
        <v>72.5563075872076</v>
      </c>
      <c r="N18" s="6"/>
      <c r="O18" s="6"/>
      <c r="P18" s="6"/>
      <c r="Q18" s="3"/>
    </row>
    <row r="19" spans="1:17" ht="18">
      <c r="A19" s="92">
        <v>39965</v>
      </c>
      <c r="B19" s="42">
        <f>AVERAGE(Données_mensuelles!B46:B48)</f>
        <v>56.75339733457614</v>
      </c>
      <c r="C19" s="42">
        <f>AVERAGE(Données_mensuelles!C46:C48)</f>
        <v>0</v>
      </c>
      <c r="D19" s="42">
        <f>AVERAGE(Données_mensuelles!D46:D48)</f>
        <v>70.36442951942554</v>
      </c>
      <c r="E19" s="42">
        <f>AVERAGE(Données_mensuelles!E46:E48)</f>
        <v>1.4472496327669218</v>
      </c>
      <c r="F19" s="42">
        <f>AVERAGE(Données_mensuelles!F46:F48)</f>
        <v>2.5183881561650776</v>
      </c>
      <c r="G19" s="42">
        <f>AVERAGE(Données_mensuelles!G46:G48)</f>
        <v>6.8870484958546925</v>
      </c>
      <c r="H19" s="42">
        <f>AVERAGE(Données_mensuelles!H46:H48)</f>
        <v>0</v>
      </c>
      <c r="I19" s="42">
        <f>AVERAGE(Données_mensuelles!I46:I48)</f>
        <v>0</v>
      </c>
      <c r="J19" s="42">
        <f>AVERAGE(Données_mensuelles!J46:J48)</f>
        <v>0.4610420323067488</v>
      </c>
      <c r="K19" s="42">
        <f>AVERAGE(Données_mensuelles!K46:K48)</f>
        <v>0</v>
      </c>
      <c r="L19" s="42">
        <f>AVERAGE(Données_mensuelles!L46:L48)</f>
        <v>0.5456176449669745</v>
      </c>
      <c r="M19" s="42">
        <f>AVERAGE(Données_mensuelles!M46:M48)</f>
        <v>77.7970956602472</v>
      </c>
      <c r="N19" s="6"/>
      <c r="O19" s="6"/>
      <c r="P19" s="6"/>
      <c r="Q19" s="3"/>
    </row>
    <row r="20" spans="1:17" ht="18">
      <c r="A20" s="92">
        <v>40057</v>
      </c>
      <c r="B20" s="42">
        <f>AVERAGE(Données_mensuelles!B49:B51)</f>
        <v>70.43210507768535</v>
      </c>
      <c r="C20" s="42">
        <f>AVERAGE(Données_mensuelles!C49:C51)</f>
        <v>38.990192607198544</v>
      </c>
      <c r="D20" s="42">
        <f>AVERAGE(Données_mensuelles!D49:D51)</f>
        <v>125.84543091311002</v>
      </c>
      <c r="E20" s="42">
        <f>AVERAGE(Données_mensuelles!E49:E51)</f>
        <v>1.4528397624222091</v>
      </c>
      <c r="F20" s="42">
        <f>AVERAGE(Données_mensuelles!F49:F51)</f>
        <v>3.0260013214887747</v>
      </c>
      <c r="G20" s="42">
        <f>AVERAGE(Données_mensuelles!G49:G51)</f>
        <v>7.053858242793878</v>
      </c>
      <c r="H20" s="42">
        <f>AVERAGE(Données_mensuelles!H49:H51)</f>
        <v>0</v>
      </c>
      <c r="I20" s="42">
        <f>AVERAGE(Données_mensuelles!I49:I51)</f>
        <v>0</v>
      </c>
      <c r="J20" s="42">
        <f>AVERAGE(Données_mensuelles!J49:J51)</f>
        <v>0.8480798423185179</v>
      </c>
      <c r="K20" s="42">
        <f>AVERAGE(Données_mensuelles!K49:K51)</f>
        <v>0</v>
      </c>
      <c r="L20" s="42">
        <f>AVERAGE(Données_mensuelles!L49:L51)</f>
        <v>0.8887099151097465</v>
      </c>
      <c r="M20" s="42">
        <f>AVERAGE(Données_mensuelles!M49:M51)</f>
        <v>133.78799907101362</v>
      </c>
      <c r="N20" s="6"/>
      <c r="O20" s="6"/>
      <c r="P20" s="6"/>
      <c r="Q20" s="3"/>
    </row>
    <row r="21" spans="1:17" ht="18">
      <c r="A21" s="92">
        <v>40148</v>
      </c>
      <c r="B21" s="42">
        <f>AVERAGE(Données_mensuelles!B52:B54)</f>
        <v>59.0476187807076</v>
      </c>
      <c r="C21" s="42">
        <f>AVERAGE(Données_mensuelles!C52:C54)</f>
        <v>17.380520170554618</v>
      </c>
      <c r="D21" s="42">
        <f>AVERAGE(Données_mensuelles!D52:D54)</f>
        <v>91.72872949282775</v>
      </c>
      <c r="E21" s="42">
        <f>AVERAGE(Données_mensuelles!E52:E54)</f>
        <v>1.4433945542925724</v>
      </c>
      <c r="F21" s="42">
        <f>AVERAGE(Données_mensuelles!F52:F54)</f>
        <v>3.3660377035416054</v>
      </c>
      <c r="G21" s="42">
        <f>AVERAGE(Données_mensuelles!G52:G54)</f>
        <v>7.351234770756466</v>
      </c>
      <c r="H21" s="42">
        <f>AVERAGE(Données_mensuelles!H52:H54)</f>
        <v>0</v>
      </c>
      <c r="I21" s="42">
        <f>AVERAGE(Données_mensuelles!I52:I54)</f>
        <v>0</v>
      </c>
      <c r="J21" s="42">
        <f>AVERAGE(Données_mensuelles!J52:J54)</f>
        <v>0.5136391005116219</v>
      </c>
      <c r="K21" s="42">
        <f>AVERAGE(Données_mensuelles!K52:K54)</f>
        <v>0</v>
      </c>
      <c r="L21" s="42">
        <f>AVERAGE(Données_mensuelles!L52:L54)</f>
        <v>0.5684991701370923</v>
      </c>
      <c r="M21" s="42">
        <f>AVERAGE(Données_mensuelles!M52:M54)</f>
        <v>99.74340036544432</v>
      </c>
      <c r="N21" s="6"/>
      <c r="O21" s="6"/>
      <c r="P21" s="6"/>
      <c r="Q21" s="3"/>
    </row>
    <row r="22" spans="1:17" ht="18">
      <c r="A22" s="92">
        <v>40238</v>
      </c>
      <c r="B22" s="42">
        <f>AVERAGE(Données_mensuelles!B55:B57)</f>
        <v>65.39214769103677</v>
      </c>
      <c r="C22" s="42">
        <f>AVERAGE(Données_mensuelles!C55:C57)</f>
        <v>0</v>
      </c>
      <c r="D22" s="42">
        <f>AVERAGE(Données_mensuelles!D55:D57)</f>
        <v>80.75052531994974</v>
      </c>
      <c r="E22" s="42">
        <f>AVERAGE(Données_mensuelles!E55:E57)</f>
        <v>1.4356843973438742</v>
      </c>
      <c r="F22" s="42">
        <f>AVERAGE(Données_mensuelles!F55:F57)</f>
        <v>2.1775341522666363</v>
      </c>
      <c r="G22" s="42">
        <f>AVERAGE(Données_mensuelles!G55:G57)</f>
        <v>6.078690672488775</v>
      </c>
      <c r="H22" s="42">
        <f>AVERAGE(Données_mensuelles!H55:H57)</f>
        <v>0</v>
      </c>
      <c r="I22" s="42">
        <f>AVERAGE(Données_mensuelles!I55:I57)</f>
        <v>0</v>
      </c>
      <c r="J22" s="42">
        <f>AVERAGE(Données_mensuelles!J55:J57)</f>
        <v>0.0801479134550447</v>
      </c>
      <c r="K22" s="42">
        <f>AVERAGE(Données_mensuelles!K55:K57)</f>
        <v>0</v>
      </c>
      <c r="L22" s="42">
        <f>AVERAGE(Données_mensuelles!L55:L57)</f>
        <v>0.1688998616697631</v>
      </c>
      <c r="M22" s="42">
        <f>AVERAGE(Données_mensuelles!M55:M57)</f>
        <v>86.95053791412455</v>
      </c>
      <c r="N22" s="6"/>
      <c r="O22" s="6"/>
      <c r="P22" s="6"/>
      <c r="Q22" s="3"/>
    </row>
    <row r="23" spans="1:17" ht="18">
      <c r="A23" s="92">
        <v>40330</v>
      </c>
      <c r="B23" s="42">
        <f>AVERAGE(Données_mensuelles!B58:B60)</f>
        <v>65.8034178384663</v>
      </c>
      <c r="C23" s="42">
        <f>AVERAGE(Données_mensuelles!C58:C60)</f>
        <v>0</v>
      </c>
      <c r="D23" s="42">
        <f>AVERAGE(Données_mensuelles!D58:D60)</f>
        <v>75.45498309437379</v>
      </c>
      <c r="E23" s="42">
        <f>AVERAGE(Données_mensuelles!E58:E60)</f>
        <v>1.789377345599922</v>
      </c>
      <c r="F23" s="42">
        <f>AVERAGE(Données_mensuelles!F58:F60)</f>
        <v>2.1806353650113235</v>
      </c>
      <c r="G23" s="42">
        <f>AVERAGE(Données_mensuelles!G58:G60)</f>
        <v>6.496099309191592</v>
      </c>
      <c r="H23" s="42">
        <f>AVERAGE(Données_mensuelles!H58:H60)</f>
        <v>0</v>
      </c>
      <c r="I23" s="42">
        <f>AVERAGE(Données_mensuelles!I58:I60)</f>
        <v>0</v>
      </c>
      <c r="J23" s="42">
        <f>AVERAGE(Données_mensuelles!J58:J60)</f>
        <v>0.3597963592804498</v>
      </c>
      <c r="K23" s="42">
        <f>AVERAGE(Données_mensuelles!K58:K60)</f>
        <v>0</v>
      </c>
      <c r="L23" s="42">
        <f>AVERAGE(Données_mensuelles!L58:L60)</f>
        <v>0.4023744155603972</v>
      </c>
      <c r="M23" s="42">
        <f>AVERAGE(Données_mensuelles!M58:M60)</f>
        <v>82.08857224081441</v>
      </c>
      <c r="N23" s="6"/>
      <c r="O23" s="6"/>
      <c r="P23" s="6"/>
      <c r="Q23" s="3"/>
    </row>
    <row r="24" spans="1:17" ht="18">
      <c r="A24" s="92">
        <v>40422</v>
      </c>
      <c r="B24" s="42">
        <f>AVERAGE(Données_mensuelles!B61:B63)</f>
        <v>80.22036402380763</v>
      </c>
      <c r="C24" s="42">
        <f>AVERAGE(Données_mensuelles!C61:C63)</f>
        <v>24.380537074338733</v>
      </c>
      <c r="D24" s="42">
        <f>AVERAGE(Données_mensuelles!D61:D63)</f>
        <v>136.86714243370287</v>
      </c>
      <c r="E24" s="42">
        <f>AVERAGE(Données_mensuelles!E61:E63)</f>
        <v>1.8580561003554166</v>
      </c>
      <c r="F24" s="42">
        <f>AVERAGE(Données_mensuelles!F61:F63)</f>
        <v>2.81208912887603</v>
      </c>
      <c r="G24" s="42">
        <f>AVERAGE(Données_mensuelles!G61:G63)</f>
        <v>7.703860436543034</v>
      </c>
      <c r="H24" s="42">
        <f>AVERAGE(Données_mensuelles!H61:H63)</f>
        <v>0</v>
      </c>
      <c r="I24" s="42">
        <f>AVERAGE(Données_mensuelles!I61:I63)</f>
        <v>0</v>
      </c>
      <c r="J24" s="42">
        <f>AVERAGE(Données_mensuelles!J61:J63)</f>
        <v>0.8521903694975542</v>
      </c>
      <c r="K24" s="42">
        <f>AVERAGE(Données_mensuelles!K61:K63)</f>
        <v>0</v>
      </c>
      <c r="L24" s="42">
        <f>AVERAGE(Données_mensuelles!L61:L63)</f>
        <v>0.9905632916900573</v>
      </c>
      <c r="M24" s="42">
        <f>AVERAGE(Données_mensuelles!M61:M63)</f>
        <v>144.70849270749494</v>
      </c>
      <c r="N24" s="6"/>
      <c r="O24" s="6"/>
      <c r="P24" s="6"/>
      <c r="Q24" s="3"/>
    </row>
    <row r="25" spans="1:17" ht="18">
      <c r="A25" s="92">
        <v>40513</v>
      </c>
      <c r="B25" s="42">
        <f>AVERAGE(Données_mensuelles!B64:B66)</f>
        <v>74.64086871390766</v>
      </c>
      <c r="C25" s="42">
        <f>AVERAGE(Données_mensuelles!C64:C66)</f>
        <v>48.58090493722985</v>
      </c>
      <c r="D25" s="42">
        <f>AVERAGE(Données_mensuelles!D64:D66)</f>
        <v>121.07016982223483</v>
      </c>
      <c r="E25" s="42">
        <f>AVERAGE(Données_mensuelles!E64:E66)</f>
        <v>2.1247265543111076</v>
      </c>
      <c r="F25" s="42">
        <f>AVERAGE(Données_mensuelles!F64:F66)</f>
        <v>3.133242628981543</v>
      </c>
      <c r="G25" s="42">
        <f>AVERAGE(Données_mensuelles!G64:G66)</f>
        <v>7.247533097412948</v>
      </c>
      <c r="H25" s="42">
        <f>AVERAGE(Données_mensuelles!H64:H66)</f>
        <v>0</v>
      </c>
      <c r="I25" s="42">
        <f>AVERAGE(Données_mensuelles!I64:I66)</f>
        <v>0</v>
      </c>
      <c r="J25" s="42">
        <f>AVERAGE(Données_mensuelles!J64:J66)</f>
        <v>0.8169341274207303</v>
      </c>
      <c r="K25" s="42">
        <f>AVERAGE(Données_mensuelles!K64:K66)</f>
        <v>0</v>
      </c>
      <c r="L25" s="42">
        <f>AVERAGE(Données_mensuelles!L64:L66)</f>
        <v>0.8680261548947952</v>
      </c>
      <c r="M25" s="42">
        <f>AVERAGE(Données_mensuelles!M64:M66)</f>
        <v>128.80411273385593</v>
      </c>
      <c r="N25" s="6"/>
      <c r="O25" s="6"/>
      <c r="P25" s="6"/>
      <c r="Q25" s="3"/>
    </row>
    <row r="26" spans="1:17" ht="18">
      <c r="A26" s="92">
        <v>40603</v>
      </c>
      <c r="B26" s="42">
        <f>AVERAGE(Données_mensuelles!B67:B69)</f>
        <v>70.40392619975673</v>
      </c>
      <c r="C26" s="42">
        <f>AVERAGE(Données_mensuelles!C67:C69)</f>
        <v>0</v>
      </c>
      <c r="D26" s="42">
        <f>AVERAGE(Données_mensuelles!D67:D69)</f>
        <v>83.10197904774752</v>
      </c>
      <c r="E26" s="42">
        <f>AVERAGE(Données_mensuelles!E67:E69)</f>
        <v>1.9061972967532885</v>
      </c>
      <c r="F26" s="42">
        <f>AVERAGE(Données_mensuelles!F67:F69)</f>
        <v>4.13610600540263</v>
      </c>
      <c r="G26" s="42">
        <f>AVERAGE(Données_mensuelles!G67:G69)</f>
        <v>7.937443422210399</v>
      </c>
      <c r="H26" s="42">
        <f>AVERAGE(Données_mensuelles!H67:H69)</f>
        <v>0</v>
      </c>
      <c r="I26" s="42">
        <f>AVERAGE(Données_mensuelles!I67:I69)</f>
        <v>0</v>
      </c>
      <c r="J26" s="42">
        <f>AVERAGE(Données_mensuelles!J67:J69)</f>
        <v>0.781361566281061</v>
      </c>
      <c r="K26" s="42">
        <f>AVERAGE(Données_mensuelles!K67:K69)</f>
        <v>0.0373688097583361</v>
      </c>
      <c r="L26" s="42">
        <f>AVERAGE(Données_mensuelles!L67:L69)</f>
        <v>0.8231897862730332</v>
      </c>
      <c r="M26" s="42">
        <f>AVERAGE(Données_mensuelles!M67:M69)</f>
        <v>91.864217045898</v>
      </c>
      <c r="N26" s="6"/>
      <c r="O26" s="6"/>
      <c r="P26" s="6"/>
      <c r="Q26" s="3"/>
    </row>
    <row r="27" spans="1:17" ht="18">
      <c r="A27" s="92">
        <v>40695</v>
      </c>
      <c r="B27" s="42">
        <f>AVERAGE(Données_mensuelles!B70:B72)</f>
        <v>71.98794584623916</v>
      </c>
      <c r="C27" s="42">
        <f>AVERAGE(Données_mensuelles!C70:C72)</f>
        <v>5.278859442293908</v>
      </c>
      <c r="D27" s="42">
        <f>AVERAGE(Données_mensuelles!D70:D72)</f>
        <v>92.95875570061668</v>
      </c>
      <c r="E27" s="42">
        <f>AVERAGE(Données_mensuelles!E70:E72)</f>
        <v>1.9884846912172212</v>
      </c>
      <c r="F27" s="42">
        <f>AVERAGE(Données_mensuelles!F70:F72)</f>
        <v>4.137020582607007</v>
      </c>
      <c r="G27" s="42">
        <f>AVERAGE(Données_mensuelles!G70:G72)</f>
        <v>8.38876242608375</v>
      </c>
      <c r="H27" s="42">
        <f>AVERAGE(Données_mensuelles!H70:H72)</f>
        <v>0</v>
      </c>
      <c r="I27" s="42">
        <f>AVERAGE(Données_mensuelles!I70:I72)</f>
        <v>0</v>
      </c>
      <c r="J27" s="42">
        <f>AVERAGE(Données_mensuelles!J70:J72)</f>
        <v>0.45447093471849803</v>
      </c>
      <c r="K27" s="42">
        <f>AVERAGE(Données_mensuelles!K70:K72)</f>
        <v>0.03848405183143983</v>
      </c>
      <c r="L27" s="42">
        <f>AVERAGE(Données_mensuelles!L70:L72)</f>
        <v>0.7001598458242082</v>
      </c>
      <c r="M27" s="42">
        <f>AVERAGE(Données_mensuelles!M70:M72)</f>
        <v>101.98253677786606</v>
      </c>
      <c r="N27" s="6"/>
      <c r="O27" s="6"/>
      <c r="P27" s="6"/>
      <c r="Q27" s="3"/>
    </row>
    <row r="28" spans="1:17" ht="18">
      <c r="A28" s="92">
        <v>40787</v>
      </c>
      <c r="B28" s="42">
        <f>AVERAGE(Données_mensuelles!B73:B75)</f>
        <v>85.99192513423277</v>
      </c>
      <c r="C28" s="42">
        <f>AVERAGE(Données_mensuelles!C73:C75)</f>
        <v>44.434059480304576</v>
      </c>
      <c r="D28" s="42">
        <f>AVERAGE(Données_mensuelles!D73:D75)</f>
        <v>145.79687633691057</v>
      </c>
      <c r="E28" s="42">
        <f>AVERAGE(Données_mensuelles!E73:E75)</f>
        <v>2.0763924843491517</v>
      </c>
      <c r="F28" s="42">
        <f>AVERAGE(Données_mensuelles!F73:F75)</f>
        <v>4.205049154786156</v>
      </c>
      <c r="G28" s="42">
        <f>AVERAGE(Données_mensuelles!G73:G75)</f>
        <v>9.15454353004026</v>
      </c>
      <c r="H28" s="42">
        <f>AVERAGE(Données_mensuelles!H73:H75)</f>
        <v>0</v>
      </c>
      <c r="I28" s="42">
        <f>AVERAGE(Données_mensuelles!I73:I75)</f>
        <v>0</v>
      </c>
      <c r="J28" s="42">
        <f>AVERAGE(Données_mensuelles!J73:J75)</f>
        <v>0.398072881184164</v>
      </c>
      <c r="K28" s="42">
        <f>AVERAGE(Données_mensuelles!K73:K75)</f>
        <v>0</v>
      </c>
      <c r="L28" s="42">
        <f>AVERAGE(Données_mensuelles!L73:L75)</f>
        <v>0.4480947682866108</v>
      </c>
      <c r="M28" s="42">
        <f>AVERAGE(Données_mensuelles!M73:M75)</f>
        <v>155.39951463523744</v>
      </c>
      <c r="N28" s="6"/>
      <c r="O28" s="6"/>
      <c r="P28" s="6"/>
      <c r="Q28" s="3"/>
    </row>
    <row r="29" spans="1:17" ht="18">
      <c r="A29" s="92">
        <v>40878</v>
      </c>
      <c r="B29" s="42">
        <f>AVERAGE(Données_mensuelles!B76:B78)</f>
        <v>73.58291028709658</v>
      </c>
      <c r="C29" s="42">
        <f>AVERAGE(Données_mensuelles!C76:C78)</f>
        <v>31.75822015031576</v>
      </c>
      <c r="D29" s="42">
        <f>AVERAGE(Données_mensuelles!D76:D78)</f>
        <v>119.01643238327847</v>
      </c>
      <c r="E29" s="42">
        <f>AVERAGE(Données_mensuelles!E76:E78)</f>
        <v>2.1038545878358965</v>
      </c>
      <c r="F29" s="42">
        <f>AVERAGE(Données_mensuelles!F76:F78)</f>
        <v>4.193205284919089</v>
      </c>
      <c r="G29" s="42">
        <f>AVERAGE(Données_mensuelles!G76:G78)</f>
        <v>11.031276993423136</v>
      </c>
      <c r="H29" s="42">
        <f>AVERAGE(Données_mensuelles!H76:H78)</f>
        <v>0</v>
      </c>
      <c r="I29" s="42">
        <f>AVERAGE(Données_mensuelles!I76:I78)</f>
        <v>0</v>
      </c>
      <c r="J29" s="42">
        <f>AVERAGE(Données_mensuelles!J76:J78)</f>
        <v>1.0881405228031684</v>
      </c>
      <c r="K29" s="42">
        <f>AVERAGE(Données_mensuelles!K76:K78)</f>
        <v>0</v>
      </c>
      <c r="L29" s="42">
        <f>AVERAGE(Données_mensuelles!L76:L78)</f>
        <v>1.1458050982301202</v>
      </c>
      <c r="M29" s="42">
        <f>AVERAGE(Données_mensuelles!M76:M78)</f>
        <v>131.31552930750055</v>
      </c>
      <c r="N29" s="6"/>
      <c r="O29" s="6"/>
      <c r="P29" s="6"/>
      <c r="Q29" s="3"/>
    </row>
    <row r="30" spans="1:17" ht="18">
      <c r="A30" s="92">
        <v>40969</v>
      </c>
      <c r="B30" s="42">
        <f>AVERAGE(Données_mensuelles!B79:B81)</f>
        <v>69.77345127959406</v>
      </c>
      <c r="C30" s="42">
        <f>AVERAGE(Données_mensuelles!C79:C81)</f>
        <v>0</v>
      </c>
      <c r="D30" s="42">
        <f>AVERAGE(Données_mensuelles!D79:D81)</f>
        <v>86.19242597394617</v>
      </c>
      <c r="E30" s="42">
        <f>AVERAGE(Données_mensuelles!E79:E81)</f>
        <v>1.9128962134446692</v>
      </c>
      <c r="F30" s="42">
        <f>AVERAGE(Données_mensuelles!F79:F81)</f>
        <v>4.2530026622588535</v>
      </c>
      <c r="G30" s="42">
        <f>AVERAGE(Données_mensuelles!G79:G81)</f>
        <v>9.469023717754004</v>
      </c>
      <c r="H30" s="42">
        <f>AVERAGE(Données_mensuelles!H79:H81)</f>
        <v>0</v>
      </c>
      <c r="I30" s="42">
        <f>AVERAGE(Données_mensuelles!I79:I81)</f>
        <v>0</v>
      </c>
      <c r="J30" s="42">
        <f>AVERAGE(Données_mensuelles!J79:J81)</f>
        <v>0.39222385147062505</v>
      </c>
      <c r="K30" s="42">
        <f>AVERAGE(Données_mensuelles!K79:K81)</f>
        <v>0</v>
      </c>
      <c r="L30" s="42">
        <f>AVERAGE(Données_mensuelles!L79:L81)</f>
        <v>0.4072304176013591</v>
      </c>
      <c r="M30" s="42">
        <f>AVERAGE(Données_mensuelles!M79:M81)</f>
        <v>96.23883573897352</v>
      </c>
      <c r="N30" s="6"/>
      <c r="O30" s="6"/>
      <c r="P30" s="6"/>
      <c r="Q30" s="3"/>
    </row>
    <row r="31" spans="1:17" ht="18">
      <c r="A31" s="92">
        <v>41061</v>
      </c>
      <c r="B31" s="42">
        <f>AVERAGE(Données_mensuelles!B82:B84)</f>
        <v>73.55920017878367</v>
      </c>
      <c r="C31" s="42">
        <f>AVERAGE(Données_mensuelles!C82:C84)</f>
        <v>7.585419161307331</v>
      </c>
      <c r="D31" s="42">
        <f>AVERAGE(Données_mensuelles!D82:D84)</f>
        <v>99.10311174038179</v>
      </c>
      <c r="E31" s="42">
        <f>AVERAGE(Données_mensuelles!E82:E84)</f>
        <v>2.807076786901711</v>
      </c>
      <c r="F31" s="42">
        <f>AVERAGE(Données_mensuelles!F82:F84)</f>
        <v>3.6648363508574078</v>
      </c>
      <c r="G31" s="42">
        <f>AVERAGE(Données_mensuelles!G82:G84)</f>
        <v>11.05657478958524</v>
      </c>
      <c r="H31" s="42"/>
      <c r="I31" s="42"/>
      <c r="J31" s="42">
        <f>AVERAGE(Données_mensuelles!J82:J84)</f>
        <v>0.2988603721388937</v>
      </c>
      <c r="K31" s="42">
        <f>AVERAGE(Données_mensuelles!K82:K84)</f>
        <v>0</v>
      </c>
      <c r="L31" s="42">
        <f>AVERAGE(Données_mensuelles!L82:L84)</f>
        <v>0.3242485299207258</v>
      </c>
      <c r="M31" s="42">
        <f>AVERAGE(Données_mensuelles!M82:M84)</f>
        <v>110.30971555006204</v>
      </c>
      <c r="N31" s="6"/>
      <c r="O31" s="6"/>
      <c r="P31" s="6"/>
      <c r="Q31" s="3"/>
    </row>
    <row r="32" spans="1:17" ht="18">
      <c r="A32" s="92">
        <v>41153</v>
      </c>
      <c r="B32" s="42">
        <f>AVERAGE(Données_mensuelles!B85:B87)</f>
        <v>84.56291283604517</v>
      </c>
      <c r="C32" s="42">
        <f>AVERAGE(Données_mensuelles!C85:C87)</f>
        <v>46.85659697586734</v>
      </c>
      <c r="D32" s="42">
        <f>AVERAGE(Données_mensuelles!D85:D87)</f>
        <v>152.43573099929299</v>
      </c>
      <c r="E32" s="42">
        <f>AVERAGE(Données_mensuelles!E85:E87)</f>
        <v>2.2370063263717372</v>
      </c>
      <c r="F32" s="42">
        <f>AVERAGE(Données_mensuelles!F85:F87)</f>
        <v>5.343967774157633</v>
      </c>
      <c r="G32" s="42">
        <f>AVERAGE(Données_mensuelles!G85:G87)</f>
        <v>10.912390773470149</v>
      </c>
      <c r="H32" s="42"/>
      <c r="I32" s="42"/>
      <c r="J32" s="42">
        <f>AVERAGE(Données_mensuelles!J85:J87)</f>
        <v>0.29685667430251755</v>
      </c>
      <c r="K32" s="42">
        <f>AVERAGE(Données_mensuelles!K85:K87)</f>
        <v>0</v>
      </c>
      <c r="L32" s="42">
        <f>AVERAGE(Données_mensuelles!L85:L87)</f>
        <v>0.3534306085844488</v>
      </c>
      <c r="M32" s="42">
        <f>AVERAGE(Données_mensuelles!M85:M87)</f>
        <v>163.7015523813476</v>
      </c>
      <c r="N32" s="6"/>
      <c r="O32" s="6"/>
      <c r="P32" s="6"/>
      <c r="Q32" s="3"/>
    </row>
    <row r="33" spans="1:17" ht="18">
      <c r="A33" s="92">
        <v>41244</v>
      </c>
      <c r="B33" s="42">
        <f>AVERAGE(Données_mensuelles!B88:B90)</f>
        <v>68.43986730527634</v>
      </c>
      <c r="C33" s="42">
        <f>AVERAGE(Données_mensuelles!C88:C90)</f>
        <v>36.7980354147983</v>
      </c>
      <c r="D33" s="42">
        <f>AVERAGE(Données_mensuelles!D88:D90)</f>
        <v>122.77652386820198</v>
      </c>
      <c r="E33" s="42">
        <f>AVERAGE(Données_mensuelles!E88:E90)</f>
        <v>2.0956339520303238</v>
      </c>
      <c r="F33" s="42">
        <f>AVERAGE(Données_mensuelles!F88:F90)</f>
        <v>5.109740939441864</v>
      </c>
      <c r="G33" s="42">
        <f>AVERAGE(Données_mensuelles!G88:G90)</f>
        <v>9.415195548291106</v>
      </c>
      <c r="H33" s="42"/>
      <c r="I33" s="42"/>
      <c r="J33" s="42">
        <f>AVERAGE(Données_mensuelles!J88:J90)</f>
        <v>0.1253047801351388</v>
      </c>
      <c r="K33" s="42">
        <f>AVERAGE(Données_mensuelles!K88:K90)</f>
        <v>0</v>
      </c>
      <c r="L33" s="42">
        <f>AVERAGE(Données_mensuelles!L88:L90)</f>
        <v>0.15075444023717877</v>
      </c>
      <c r="M33" s="42">
        <f>AVERAGE(Données_mensuelles!M88:M90)</f>
        <v>132.19482651650867</v>
      </c>
      <c r="N33" s="6"/>
      <c r="O33" s="6"/>
      <c r="P33" s="6"/>
      <c r="Q33" s="3"/>
    </row>
    <row r="34" spans="1:17" ht="18">
      <c r="A34" s="92">
        <v>41334</v>
      </c>
      <c r="B34" s="42">
        <f>AVERAGE(Données_mensuelles!B91:B93)</f>
        <v>73.3308366957794</v>
      </c>
      <c r="C34" s="42">
        <f>AVERAGE(Données_mensuelles!C91:C93)</f>
        <v>0</v>
      </c>
      <c r="D34" s="42">
        <f>AVERAGE(Données_mensuelles!D91:D93)</f>
        <v>85.84182843784147</v>
      </c>
      <c r="E34" s="42">
        <f>AVERAGE(Données_mensuelles!E91:E93)</f>
        <v>1.9699451003924875</v>
      </c>
      <c r="F34" s="42">
        <f>AVERAGE(Données_mensuelles!F91:F93)</f>
        <v>5.318207499802357</v>
      </c>
      <c r="G34" s="42">
        <f>AVERAGE(Données_mensuelles!G91:G93)</f>
        <v>9.521117204848048</v>
      </c>
      <c r="H34" s="42"/>
      <c r="I34" s="42"/>
      <c r="J34" s="42">
        <f>AVERAGE(Données_mensuelles!J91:J93)</f>
        <v>0.36319969898782384</v>
      </c>
      <c r="K34" s="42">
        <f>AVERAGE(Données_mensuelles!K91:K93)</f>
        <v>0</v>
      </c>
      <c r="L34" s="42">
        <f>AVERAGE(Données_mensuelles!L91:L93)</f>
        <v>0.1522558988620998</v>
      </c>
      <c r="M34" s="42">
        <f>AVERAGE(Données_mensuelles!M91:M93)</f>
        <v>95.78338358876243</v>
      </c>
      <c r="N34" s="6"/>
      <c r="O34" s="6"/>
      <c r="P34" s="6"/>
      <c r="Q34" s="3"/>
    </row>
    <row r="35" spans="1:17" ht="18">
      <c r="A35" s="92">
        <v>41426</v>
      </c>
      <c r="B35" s="42">
        <f>AVERAGE(Données_mensuelles!B94:B96)</f>
        <v>77.57926320148079</v>
      </c>
      <c r="C35" s="42">
        <f>AVERAGE(Données_mensuelles!C94:C96)</f>
        <v>17.444514699210867</v>
      </c>
      <c r="D35" s="42">
        <f>AVERAGE(Données_mensuelles!D94:D96)</f>
        <v>110.59214596447184</v>
      </c>
      <c r="E35" s="42">
        <f>AVERAGE(Données_mensuelles!E94:E96)</f>
        <v>2.145736678822815</v>
      </c>
      <c r="F35" s="42">
        <f>AVERAGE(Données_mensuelles!F94:F96)</f>
        <v>5.766949273438121</v>
      </c>
      <c r="G35" s="42">
        <f>AVERAGE(Données_mensuelles!G94:G96)</f>
        <v>10.758145533077382</v>
      </c>
      <c r="H35" s="42"/>
      <c r="I35" s="42"/>
      <c r="J35" s="42">
        <f>AVERAGE(Données_mensuelles!J94:J96)</f>
        <v>0.35750016762778536</v>
      </c>
      <c r="K35" s="42">
        <f>AVERAGE(Données_mensuelles!K94:K96)</f>
        <v>0</v>
      </c>
      <c r="L35" s="42">
        <f>AVERAGE(Données_mensuelles!L94:L96)</f>
        <v>0.4087250392558544</v>
      </c>
      <c r="M35" s="42">
        <f>AVERAGE(Données_mensuelles!M94:M96)</f>
        <v>121.75901653680505</v>
      </c>
      <c r="N35" s="6"/>
      <c r="O35" s="6"/>
      <c r="P35" s="6"/>
      <c r="Q35" s="3"/>
    </row>
    <row r="36" spans="1:17" ht="18">
      <c r="A36" s="92">
        <v>41518</v>
      </c>
      <c r="B36" s="42">
        <f>AVERAGE(Données_mensuelles!B97:B99)</f>
        <v>88.73866945666866</v>
      </c>
      <c r="C36" s="42">
        <f>AVERAGE(Données_mensuelles!C97:C99)</f>
        <v>51.551629410574186</v>
      </c>
      <c r="D36" s="42">
        <f>AVERAGE(Données_mensuelles!D97:D99)</f>
        <v>164.19289063453294</v>
      </c>
      <c r="E36" s="42">
        <f>AVERAGE(Données_mensuelles!E97:E99)</f>
        <v>2.6733241080985892</v>
      </c>
      <c r="F36" s="42">
        <f>AVERAGE(Données_mensuelles!F97:F99)</f>
        <v>7.83641882503187</v>
      </c>
      <c r="G36" s="42">
        <f>AVERAGE(Données_mensuelles!G97:G99)</f>
        <v>12.088456796690922</v>
      </c>
      <c r="H36" s="42"/>
      <c r="I36" s="42"/>
      <c r="J36" s="42">
        <f>AVERAGE(Données_mensuelles!J97:J99)</f>
        <v>0.1916772709650977</v>
      </c>
      <c r="K36" s="42">
        <f>AVERAGE(Données_mensuelles!K97:K99)</f>
        <v>0</v>
      </c>
      <c r="L36" s="42">
        <f>AVERAGE(Données_mensuelles!L97:L99)</f>
        <v>0.2835043351902124</v>
      </c>
      <c r="M36" s="42">
        <f>AVERAGE(Données_mensuelles!M97:M99)</f>
        <v>176.56485176641408</v>
      </c>
      <c r="N36" s="6"/>
      <c r="O36" s="6"/>
      <c r="P36" s="6"/>
      <c r="Q36" s="3"/>
    </row>
    <row r="37" spans="1:17" ht="18">
      <c r="A37" s="92">
        <v>41609</v>
      </c>
      <c r="B37" s="42">
        <f>AVERAGE(Données_mensuelles!B100:B102)</f>
        <v>69.01929118428318</v>
      </c>
      <c r="C37" s="42">
        <f>AVERAGE(Données_mensuelles!C100:C102)</f>
        <v>32.6887990500987</v>
      </c>
      <c r="D37" s="42">
        <f>AVERAGE(Données_mensuelles!D100:D102)</f>
        <v>125.49450932732877</v>
      </c>
      <c r="E37" s="42">
        <f>AVERAGE(Données_mensuelles!E100:E102)</f>
        <v>2.7264710175484113</v>
      </c>
      <c r="F37" s="42">
        <f>AVERAGE(Données_mensuelles!F100:F102)</f>
        <v>7.44209914857626</v>
      </c>
      <c r="G37" s="42">
        <f>AVERAGE(Données_mensuelles!G100:G102)</f>
        <v>12.274298000810901</v>
      </c>
      <c r="H37" s="42"/>
      <c r="I37" s="42"/>
      <c r="J37" s="42">
        <f>AVERAGE(Données_mensuelles!J100:J102)</f>
        <v>0.589592479039086</v>
      </c>
      <c r="K37" s="42">
        <f>AVERAGE(Données_mensuelles!K100:K102)</f>
        <v>0</v>
      </c>
      <c r="L37" s="42">
        <f>AVERAGE(Données_mensuelles!L100:L102)</f>
        <v>0.5849257465585461</v>
      </c>
      <c r="M37" s="42">
        <f>AVERAGE(Données_mensuelles!M100:M102)</f>
        <v>129.81519228236843</v>
      </c>
      <c r="N37" s="6"/>
      <c r="O37" s="6"/>
      <c r="P37" s="6"/>
      <c r="Q37" s="3"/>
    </row>
    <row r="38" spans="1:17" ht="18">
      <c r="A38" s="92">
        <v>41699</v>
      </c>
      <c r="B38" s="42">
        <f>AVERAGE(Données_mensuelles!B103:B105)</f>
        <v>71.29692099270716</v>
      </c>
      <c r="C38" s="42">
        <f>AVERAGE(Données_mensuelles!C103:C105)</f>
        <v>0</v>
      </c>
      <c r="D38" s="42">
        <f>AVERAGE(Données_mensuelles!D103:D105)</f>
        <v>79.71532648432829</v>
      </c>
      <c r="E38" s="42">
        <f>AVERAGE(Données_mensuelles!E103:E105)</f>
        <v>2.369909723676802</v>
      </c>
      <c r="F38" s="42">
        <f>AVERAGE(Données_mensuelles!F103:F105)</f>
        <v>9.904886854652295</v>
      </c>
      <c r="G38" s="42">
        <f>AVERAGE(Données_mensuelles!G103:G105)</f>
        <v>13.203234825085625</v>
      </c>
      <c r="H38" s="42"/>
      <c r="I38" s="42"/>
      <c r="J38" s="42">
        <f>AVERAGE(Données_mensuelles!J103:J105)</f>
        <v>0.4551046041592519</v>
      </c>
      <c r="K38" s="42">
        <f>AVERAGE(Données_mensuelles!K103:K105)</f>
        <v>0</v>
      </c>
      <c r="L38" s="42">
        <f>AVERAGE(Données_mensuelles!L103:L105)</f>
        <v>0.48410909836931</v>
      </c>
      <c r="M38" s="42">
        <f>AVERAGE(Données_mensuelles!M103:M105)</f>
        <v>93.40267040778322</v>
      </c>
      <c r="N38" s="6"/>
      <c r="O38" s="6"/>
      <c r="P38" s="6"/>
      <c r="Q38" s="3"/>
    </row>
    <row r="39" spans="1:17" ht="18">
      <c r="A39" s="92">
        <v>41791</v>
      </c>
      <c r="B39" s="42">
        <f>AVERAGE(Données_mensuelles!B106:B108)</f>
        <v>80.53963096784501</v>
      </c>
      <c r="C39" s="42">
        <f>AVERAGE(Données_mensuelles!C106:C108)</f>
        <v>10.632346350313108</v>
      </c>
      <c r="D39" s="42">
        <f>AVERAGE(Données_mensuelles!D106:D108)</f>
        <v>108.52450306000266</v>
      </c>
      <c r="E39" s="42">
        <f>AVERAGE(Données_mensuelles!E106:E108)</f>
        <v>2.4536214842935453</v>
      </c>
      <c r="F39" s="42">
        <f>AVERAGE(Données_mensuelles!F106:F108)</f>
        <v>7.564163832129978</v>
      </c>
      <c r="G39" s="42">
        <f>AVERAGE(Données_mensuelles!G106:G108)</f>
        <v>16.028828832199007</v>
      </c>
      <c r="H39" s="42"/>
      <c r="I39" s="42"/>
      <c r="J39" s="42">
        <f>AVERAGE(Données_mensuelles!J106:J108)</f>
        <v>0.6953568145841441</v>
      </c>
      <c r="K39" s="42">
        <f>AVERAGE(Données_mensuelles!K106:K108)</f>
        <v>0</v>
      </c>
      <c r="L39" s="42">
        <f>AVERAGE(Données_mensuelles!L106:L108)</f>
        <v>0.7494870566764803</v>
      </c>
      <c r="M39" s="42">
        <f>AVERAGE(Données_mensuelles!M106:M108)</f>
        <v>125.30281894887814</v>
      </c>
      <c r="N39" s="6"/>
      <c r="O39" s="6"/>
      <c r="P39" s="6"/>
      <c r="Q39" s="3"/>
    </row>
    <row r="40" spans="1:17" ht="18">
      <c r="A40" s="92">
        <v>41883</v>
      </c>
      <c r="B40" s="42">
        <f>AVERAGE(Données_mensuelles!B109:B111)</f>
        <v>89.19019101239097</v>
      </c>
      <c r="C40" s="42">
        <f>AVERAGE(Données_mensuelles!C109:C111)</f>
        <v>51.456129883194855</v>
      </c>
      <c r="D40" s="42">
        <f>AVERAGE(Données_mensuelles!D109:D111)</f>
        <v>157.21988570967042</v>
      </c>
      <c r="E40" s="42">
        <f>AVERAGE(Données_mensuelles!E109:E111)</f>
        <v>2.8466207860873105</v>
      </c>
      <c r="F40" s="42">
        <f>AVERAGE(Données_mensuelles!F109:F111)</f>
        <v>7.437235347144257</v>
      </c>
      <c r="G40" s="42">
        <f>AVERAGE(Données_mensuelles!G109:G111)</f>
        <v>15.42543866127601</v>
      </c>
      <c r="H40" s="42"/>
      <c r="I40" s="42"/>
      <c r="J40" s="42">
        <f>AVERAGE(Données_mensuelles!J109:J111)</f>
        <v>0.17487523329202112</v>
      </c>
      <c r="K40" s="42">
        <f>AVERAGE(Données_mensuelles!K109:K111)</f>
        <v>0</v>
      </c>
      <c r="L40" s="42">
        <f>AVERAGE(Données_mensuelles!L109:L111)</f>
        <v>0.22379434279159302</v>
      </c>
      <c r="M40" s="42">
        <f>AVERAGE(Données_mensuelles!M109:M111)</f>
        <v>172.869118713738</v>
      </c>
      <c r="N40" s="6"/>
      <c r="O40" s="6"/>
      <c r="P40" s="6"/>
      <c r="Q40" s="3"/>
    </row>
    <row r="41" spans="1:17" ht="18">
      <c r="A41" s="92">
        <v>41974</v>
      </c>
      <c r="B41" s="42">
        <f>AVERAGE(Données_mensuelles!B112:B114)</f>
        <v>79.84676709530447</v>
      </c>
      <c r="C41" s="42">
        <f>AVERAGE(Données_mensuelles!C112:C114)</f>
        <v>22.751334827871506</v>
      </c>
      <c r="D41" s="42">
        <f>AVERAGE(Données_mensuelles!D112:D114)</f>
        <v>120.21206175882095</v>
      </c>
      <c r="E41" s="42">
        <f>AVERAGE(Données_mensuelles!E112:E114)</f>
        <v>2.770160980819312</v>
      </c>
      <c r="F41" s="42">
        <f>AVERAGE(Données_mensuelles!F112:F114)</f>
        <v>6.322517847642424</v>
      </c>
      <c r="G41" s="42">
        <f>AVERAGE(Données_mensuelles!G112:G114)</f>
        <v>11.550472197890338</v>
      </c>
      <c r="H41" s="42"/>
      <c r="I41" s="42"/>
      <c r="J41" s="42">
        <f>AVERAGE(Données_mensuelles!J112:J114)</f>
        <v>0.08433888320898257</v>
      </c>
      <c r="K41" s="42">
        <f>AVERAGE(Données_mensuelles!K112:K114)</f>
        <v>0</v>
      </c>
      <c r="L41" s="42">
        <f>AVERAGE(Données_mensuelles!L112:L114)</f>
        <v>0.12083099789352808</v>
      </c>
      <c r="M41" s="42">
        <f>AVERAGE(Données_mensuelles!M112:M114)</f>
        <v>131.8833649546048</v>
      </c>
      <c r="N41" s="6"/>
      <c r="O41" s="6"/>
      <c r="P41" s="6"/>
      <c r="Q41" s="3"/>
    </row>
    <row r="42" spans="1:17" ht="18">
      <c r="A42" s="92">
        <v>42064</v>
      </c>
      <c r="B42" s="42">
        <f>AVERAGE(Données_mensuelles!B115:B117)</f>
        <v>73.57537667442175</v>
      </c>
      <c r="C42" s="42">
        <f>AVERAGE(Données_mensuelles!C115:C117)</f>
        <v>0</v>
      </c>
      <c r="D42" s="42">
        <f>AVERAGE(Données_mensuelles!D115:D117)</f>
        <v>95.01056985414137</v>
      </c>
      <c r="E42" s="42">
        <f>AVERAGE(Données_mensuelles!E115:E117)</f>
        <v>2.4334299790491785</v>
      </c>
      <c r="F42" s="42">
        <f>AVERAGE(Données_mensuelles!F115:F117)</f>
        <v>7.378000786545646</v>
      </c>
      <c r="G42" s="42">
        <f>AVERAGE(Données_mensuelles!G115:G117)</f>
        <v>13.780920231824497</v>
      </c>
      <c r="H42" s="42"/>
      <c r="I42" s="42"/>
      <c r="J42" s="42">
        <f>AVERAGE(Données_mensuelles!J115:J117)</f>
        <v>0.05851976328004366</v>
      </c>
      <c r="K42" s="42">
        <f>AVERAGE(Données_mensuelles!K115:K117)</f>
        <v>0</v>
      </c>
      <c r="L42" s="42">
        <f>AVERAGE(Données_mensuelles!L115:L117)</f>
        <v>0.08431793652992854</v>
      </c>
      <c r="M42" s="42">
        <f>AVERAGE(Données_mensuelles!M115:M117)</f>
        <v>108.8758080224958</v>
      </c>
      <c r="N42" s="6"/>
      <c r="O42" s="6"/>
      <c r="P42" s="6"/>
      <c r="Q42" s="3"/>
    </row>
    <row r="43" spans="1:17" ht="18">
      <c r="A43" s="92">
        <v>42156</v>
      </c>
      <c r="B43" s="42">
        <f>AVERAGE(Données_mensuelles!B118:B120)</f>
        <v>71.17910201353389</v>
      </c>
      <c r="C43" s="42">
        <f>AVERAGE(Données_mensuelles!C118:C120)</f>
        <v>3.5594741369818705</v>
      </c>
      <c r="D43" s="42">
        <f>AVERAGE(Données_mensuelles!D118:D120)</f>
        <v>94.842869576868</v>
      </c>
      <c r="E43" s="42">
        <f>AVERAGE(Données_mensuelles!E118:E120)</f>
        <v>1.8547825006487397</v>
      </c>
      <c r="F43" s="42">
        <f>AVERAGE(Données_mensuelles!F118:F120)</f>
        <v>7.900979229184446</v>
      </c>
      <c r="G43" s="42">
        <f>AVERAGE(Données_mensuelles!G118:G120)</f>
        <v>12.03829102366854</v>
      </c>
      <c r="H43" s="42"/>
      <c r="I43" s="42"/>
      <c r="J43" s="42">
        <f>AVERAGE(Données_mensuelles!J118:J120)</f>
        <v>0.9165052394464229</v>
      </c>
      <c r="K43" s="42">
        <f>AVERAGE(Données_mensuelles!K118:K120)</f>
        <v>0</v>
      </c>
      <c r="L43" s="42">
        <f>AVERAGE(Données_mensuelles!L118:L120)</f>
        <v>0.934491797998965</v>
      </c>
      <c r="M43" s="42">
        <f>AVERAGE(Données_mensuelles!M118:M120)</f>
        <v>107.8156523985355</v>
      </c>
      <c r="N43" s="6"/>
      <c r="O43" s="6"/>
      <c r="P43" s="6"/>
      <c r="Q43" s="3"/>
    </row>
    <row r="44" spans="1:17" ht="18">
      <c r="A44" s="92">
        <v>42248</v>
      </c>
      <c r="B44" s="42">
        <f>AVERAGE(Données_mensuelles!B121:B123)</f>
        <v>87.6669390558897</v>
      </c>
      <c r="C44" s="42">
        <f>AVERAGE(Données_mensuelles!C121:C123)</f>
        <v>51.68985759247169</v>
      </c>
      <c r="D44" s="42">
        <f>AVERAGE(Données_mensuelles!D121:D123)</f>
        <v>165.20948877713855</v>
      </c>
      <c r="E44" s="42">
        <f>AVERAGE(Données_mensuelles!E121:E123)</f>
        <v>2.141586394390949</v>
      </c>
      <c r="F44" s="42">
        <f>AVERAGE(Données_mensuelles!F121:F123)</f>
        <v>8.617939306730642</v>
      </c>
      <c r="G44" s="42">
        <f>AVERAGE(Données_mensuelles!G121:G123)</f>
        <v>13.616824800316179</v>
      </c>
      <c r="H44" s="42"/>
      <c r="I44" s="42"/>
      <c r="J44" s="42">
        <f>AVERAGE(Données_mensuelles!J121:J123)</f>
        <v>1.2178946907808483</v>
      </c>
      <c r="K44" s="42">
        <f>AVERAGE(Données_mensuelles!K121:K123)</f>
        <v>0.014268538288238935</v>
      </c>
      <c r="L44" s="42">
        <f>AVERAGE(Données_mensuelles!L121:L123)</f>
        <v>1.2404045399769494</v>
      </c>
      <c r="M44" s="42">
        <f>AVERAGE(Données_mensuelles!M121:M123)</f>
        <v>180.06671811743172</v>
      </c>
      <c r="N44" s="6"/>
      <c r="O44" s="6"/>
      <c r="P44" s="6"/>
      <c r="Q44" s="3"/>
    </row>
    <row r="45" spans="1:17" ht="18">
      <c r="A45" s="92">
        <v>42339</v>
      </c>
      <c r="B45" s="42">
        <f>AVERAGE(Données_mensuelles!B124:B126)</f>
        <v>66.74771497484579</v>
      </c>
      <c r="C45" s="42">
        <f>AVERAGE(Données_mensuelles!C124:C126)</f>
        <v>35.31749738105561</v>
      </c>
      <c r="D45" s="42">
        <f>AVERAGE(Données_mensuelles!D124:D126)</f>
        <v>124.48246449037555</v>
      </c>
      <c r="E45" s="42">
        <f>AVERAGE(Données_mensuelles!E124:E126)</f>
        <v>2.512819511023943</v>
      </c>
      <c r="F45" s="42">
        <f>AVERAGE(Données_mensuelles!F124:F126)</f>
        <v>7.704369848546385</v>
      </c>
      <c r="G45" s="42">
        <f>AVERAGE(Données_mensuelles!G124:G126)</f>
        <v>12.21440738489306</v>
      </c>
      <c r="H45" s="42"/>
      <c r="I45" s="42"/>
      <c r="J45" s="42">
        <f>AVERAGE(Données_mensuelles!J124:J126)</f>
        <v>0.47030913479998837</v>
      </c>
      <c r="K45" s="42">
        <f>AVERAGE(Données_mensuelles!K124:K126)</f>
        <v>0.021402807432358405</v>
      </c>
      <c r="L45" s="42">
        <f>AVERAGE(Données_mensuelles!L124:L126)</f>
        <v>0.48766098940798464</v>
      </c>
      <c r="M45" s="42">
        <f>AVERAGE(Données_mensuelles!M124:M126)</f>
        <v>137.1845328646766</v>
      </c>
      <c r="N45" s="6"/>
      <c r="O45" s="6"/>
      <c r="P45" s="6"/>
      <c r="Q45" s="3"/>
    </row>
    <row r="46" spans="1:17" ht="18">
      <c r="A46" s="92">
        <v>42430</v>
      </c>
      <c r="B46" s="42">
        <f>AVERAGE(Données_mensuelles!B127:B129)</f>
        <v>69.9740340217585</v>
      </c>
      <c r="C46" s="42">
        <f>AVERAGE(Données_mensuelles!C127:C129)</f>
        <v>0</v>
      </c>
      <c r="D46" s="42">
        <f>AVERAGE(Données_mensuelles!D127:D129)</f>
        <v>97.00693019877151</v>
      </c>
      <c r="E46" s="42">
        <f>AVERAGE(Données_mensuelles!E127:E129)</f>
        <v>2.1422003754581724</v>
      </c>
      <c r="F46" s="42">
        <f>AVERAGE(Données_mensuelles!F127:F129)</f>
        <v>8.036218768141744</v>
      </c>
      <c r="G46" s="42">
        <f>AVERAGE(Données_mensuelles!G127:G129)</f>
        <v>13.021378809638046</v>
      </c>
      <c r="H46" s="42"/>
      <c r="I46" s="42"/>
      <c r="J46" s="42">
        <f>AVERAGE(Données_mensuelles!J127:J129)</f>
        <v>0.0651643788992027</v>
      </c>
      <c r="K46" s="42">
        <f>AVERAGE(Données_mensuelles!K127:K129)</f>
        <v>0.021402807432358405</v>
      </c>
      <c r="L46" s="42">
        <f>AVERAGE(Données_mensuelles!L127:L129)</f>
        <v>0.09006871842873237</v>
      </c>
      <c r="M46" s="42">
        <f>AVERAGE(Données_mensuelles!M127:M129)</f>
        <v>110.11837772683829</v>
      </c>
      <c r="N46" s="95"/>
      <c r="O46" s="6"/>
      <c r="P46" s="6"/>
      <c r="Q46" s="3"/>
    </row>
    <row r="47" spans="1:17" ht="18">
      <c r="A47" s="92">
        <v>42522</v>
      </c>
      <c r="B47" s="42">
        <f>AVERAGE(Données_mensuelles!B130:B132)</f>
        <v>70.27740583584392</v>
      </c>
      <c r="C47" s="42">
        <f>AVERAGE(Données_mensuelles!C130:C132)</f>
        <v>6.84583931628305</v>
      </c>
      <c r="D47" s="42">
        <f>AVERAGE(Données_mensuelles!D130:D132)</f>
        <v>104.94566180130414</v>
      </c>
      <c r="E47" s="42">
        <f>AVERAGE(Données_mensuelles!E130:E132)</f>
        <v>2.6923868064855445</v>
      </c>
      <c r="F47" s="42">
        <f>AVERAGE(Données_mensuelles!F130:F132)</f>
        <v>8.481631176528314</v>
      </c>
      <c r="G47" s="42">
        <f>AVERAGE(Données_mensuelles!G130:G132)</f>
        <v>13.42820522310537</v>
      </c>
      <c r="H47" s="42"/>
      <c r="I47" s="42"/>
      <c r="J47" s="42">
        <f>AVERAGE(Données_mensuelles!J130:J132)</f>
        <v>1.1193746361349135</v>
      </c>
      <c r="K47" s="42">
        <f>AVERAGE(Données_mensuelles!K130:K132)</f>
        <v>0.021402807432358405</v>
      </c>
      <c r="L47" s="42">
        <f>AVERAGE(Données_mensuelles!L130:L132)</f>
        <v>1.1525284868816665</v>
      </c>
      <c r="M47" s="42">
        <f>AVERAGE(Données_mensuelles!M130:M132)</f>
        <v>119.5263955112912</v>
      </c>
      <c r="N47" s="95"/>
      <c r="O47" s="6"/>
      <c r="P47" s="6"/>
      <c r="Q47" s="3"/>
    </row>
    <row r="48" spans="1:17" ht="18">
      <c r="A48" s="92">
        <v>42614</v>
      </c>
      <c r="B48" s="42">
        <f>AVERAGE(Données_mensuelles!B133:B135)</f>
        <v>89.48478518049272</v>
      </c>
      <c r="C48" s="42">
        <f>AVERAGE(Données_mensuelles!C133:C135)</f>
        <v>51.47148857007235</v>
      </c>
      <c r="D48" s="42">
        <f>AVERAGE(Données_mensuelles!D133:D135)</f>
        <v>165.56082465668274</v>
      </c>
      <c r="E48" s="42">
        <f>AVERAGE(Données_mensuelles!E133:E135)</f>
        <v>2.2797369998911043</v>
      </c>
      <c r="F48" s="42">
        <f>AVERAGE(Données_mensuelles!F133:F135)</f>
        <v>8.892685143993724</v>
      </c>
      <c r="G48" s="42">
        <f>AVERAGE(Données_mensuelles!G133:G135)</f>
        <v>12.848585681163462</v>
      </c>
      <c r="H48" s="42"/>
      <c r="I48" s="42"/>
      <c r="J48" s="42">
        <f>AVERAGE(Données_mensuelles!J133:J135)</f>
        <v>0.3653654606197892</v>
      </c>
      <c r="K48" s="42">
        <f>AVERAGE(Données_mensuelles!K133:K135)</f>
        <v>0.021402807432358405</v>
      </c>
      <c r="L48" s="42">
        <f>AVERAGE(Données_mensuelles!L133:L135)</f>
        <v>0.3830112143152858</v>
      </c>
      <c r="M48" s="42">
        <f>AVERAGE(Données_mensuelles!M133:M135)</f>
        <v>178.7924215521615</v>
      </c>
      <c r="N48" s="95"/>
      <c r="O48" s="6"/>
      <c r="P48" s="6"/>
      <c r="Q48" s="3"/>
    </row>
    <row r="49" spans="1:17" ht="18">
      <c r="A49" s="92">
        <v>42705</v>
      </c>
      <c r="B49" s="42">
        <f>AVERAGE(Données_mensuelles!B136:B138)</f>
        <v>72.09070472416296</v>
      </c>
      <c r="C49" s="42">
        <f>AVERAGE(Données_mensuelles!C136:C138)</f>
        <v>35.614274469027016</v>
      </c>
      <c r="D49" s="42">
        <f>AVERAGE(Données_mensuelles!D136:D138)</f>
        <v>125.84068518661176</v>
      </c>
      <c r="E49" s="42">
        <f>AVERAGE(Données_mensuelles!E136:E138)</f>
        <v>2.1440540035356315</v>
      </c>
      <c r="F49" s="42">
        <f>AVERAGE(Données_mensuelles!F136:F138)</f>
        <v>7.376394096862282</v>
      </c>
      <c r="G49" s="42">
        <f>AVERAGE(Données_mensuelles!G136:G138)</f>
        <v>10.969221658126756</v>
      </c>
      <c r="H49" s="42"/>
      <c r="I49" s="42"/>
      <c r="J49" s="42">
        <f>AVERAGE(Données_mensuelles!J136:J138)</f>
        <v>0.5248657016242587</v>
      </c>
      <c r="K49" s="42">
        <f>AVERAGE(Données_mensuelles!K136:K138)</f>
        <v>0.021402807432358405</v>
      </c>
      <c r="L49" s="42">
        <f>AVERAGE(Données_mensuelles!L136:L138)</f>
        <v>0.5756907270255275</v>
      </c>
      <c r="M49" s="42">
        <f>AVERAGE(Données_mensuelles!M136:M138)</f>
        <v>137.38559757176404</v>
      </c>
      <c r="N49" s="95"/>
      <c r="O49" s="6"/>
      <c r="P49" s="6"/>
      <c r="Q49" s="3"/>
    </row>
    <row r="50" spans="1:17" ht="18">
      <c r="A50" s="92">
        <v>42795</v>
      </c>
      <c r="B50" s="42">
        <f>AVERAGE(Données_mensuelles!B139:B141)</f>
        <v>75.789180812737</v>
      </c>
      <c r="C50" s="42">
        <f>AVERAGE(Données_mensuelles!C139:C141)</f>
        <v>0</v>
      </c>
      <c r="D50" s="42">
        <f>AVERAGE(Données_mensuelles!D139:D141)</f>
        <v>91.76149778945268</v>
      </c>
      <c r="E50" s="42">
        <f>AVERAGE(Données_mensuelles!E139:E141)</f>
        <v>2.3213276602387363</v>
      </c>
      <c r="F50" s="42">
        <f>AVERAGE(Données_mensuelles!F139:F141)</f>
        <v>5.837672140624757</v>
      </c>
      <c r="G50" s="42">
        <f>AVERAGE(Données_mensuelles!G139:G141)</f>
        <v>8.77136663402544</v>
      </c>
      <c r="H50" s="42"/>
      <c r="I50" s="42"/>
      <c r="J50" s="42">
        <f>AVERAGE(Données_mensuelles!J139:J141)</f>
        <v>0.16094408209244637</v>
      </c>
      <c r="K50" s="42">
        <f>AVERAGE(Données_mensuelles!K139:K141)</f>
        <v>0</v>
      </c>
      <c r="L50" s="42">
        <f>AVERAGE(Données_mensuelles!L139:L141)</f>
        <v>0.18251638991929783</v>
      </c>
      <c r="M50" s="42">
        <v>100.71538081339743</v>
      </c>
      <c r="N50" s="95"/>
      <c r="O50" s="6"/>
      <c r="P50" s="6"/>
      <c r="Q50" s="3"/>
    </row>
    <row r="51" spans="1:17" ht="18">
      <c r="A51" s="92">
        <v>42887</v>
      </c>
      <c r="B51" s="42">
        <f>AVERAGE(Données_mensuelles!B142:B144)</f>
        <v>85.8525354822429</v>
      </c>
      <c r="C51" s="42">
        <f>AVERAGE(Données_mensuelles!C142:C144)</f>
        <v>7.526741101185594</v>
      </c>
      <c r="D51" s="42">
        <f>AVERAGE(Données_mensuelles!D142:D144)</f>
        <v>114.58355315200487</v>
      </c>
      <c r="E51" s="42">
        <f>AVERAGE(Données_mensuelles!E142:E144)</f>
        <v>2.8865232411041553</v>
      </c>
      <c r="F51" s="42">
        <f>AVERAGE(Données_mensuelles!F142:F144)</f>
        <v>5.787535816872176</v>
      </c>
      <c r="G51" s="42">
        <f>AVERAGE(Données_mensuelles!G142:G144)</f>
        <v>9.78110266197839</v>
      </c>
      <c r="H51" s="42"/>
      <c r="I51" s="42"/>
      <c r="J51" s="42">
        <f>AVERAGE(Données_mensuelles!J142:J144)</f>
        <v>0.4758454959786027</v>
      </c>
      <c r="K51" s="42">
        <f>AVERAGE(Données_mensuelles!K142:K144)</f>
        <v>0</v>
      </c>
      <c r="L51" s="42">
        <f>AVERAGE(Données_mensuelles!L142:L144)</f>
        <v>0.31292255869386126</v>
      </c>
      <c r="M51" s="42">
        <v>124.67757837267713</v>
      </c>
      <c r="N51" s="95"/>
      <c r="O51" s="6"/>
      <c r="P51" s="6"/>
      <c r="Q51" s="3"/>
    </row>
    <row r="52" spans="1:17" ht="18">
      <c r="A52" s="92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95"/>
      <c r="O52" s="6"/>
      <c r="P52" s="6"/>
      <c r="Q52" s="3"/>
    </row>
    <row r="53" spans="1:17" ht="18">
      <c r="A53" s="92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95"/>
      <c r="O53" s="6"/>
      <c r="P53" s="6"/>
      <c r="Q53" s="3"/>
    </row>
    <row r="54" spans="1:17" ht="18">
      <c r="A54" s="92">
        <v>43160</v>
      </c>
      <c r="B54" s="46">
        <v>96.98707456496756</v>
      </c>
      <c r="C54" s="93">
        <v>46.325540841141425</v>
      </c>
      <c r="D54" s="93">
        <v>167.57862601392583</v>
      </c>
      <c r="E54" s="49">
        <v>3.1400278842277447</v>
      </c>
      <c r="F54" s="45">
        <v>5.6964070400028675</v>
      </c>
      <c r="G54" s="46">
        <v>10.117140931114372</v>
      </c>
      <c r="H54" s="45"/>
      <c r="I54" s="45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O54" s="18"/>
      <c r="Q54" s="19"/>
    </row>
    <row r="55" spans="1:17" ht="18">
      <c r="A55" s="92">
        <v>43252</v>
      </c>
      <c r="B55" s="93">
        <v>79.21258439291798</v>
      </c>
      <c r="C55" s="94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5"/>
      <c r="I55" s="45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O55" s="18"/>
      <c r="Q55" s="19"/>
    </row>
    <row r="56" spans="1:17" ht="18">
      <c r="A56" s="92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O56" s="18"/>
      <c r="Q56" s="19"/>
    </row>
    <row r="57" spans="1:17" ht="18">
      <c r="A57" s="92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O57" s="18"/>
      <c r="Q57" s="19"/>
    </row>
    <row r="58" spans="1:17" ht="18">
      <c r="A58" s="92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O58" s="18"/>
      <c r="Q58" s="19"/>
    </row>
    <row r="59" spans="1:17" s="69" customFormat="1" ht="18">
      <c r="A59" s="92">
        <v>43617</v>
      </c>
      <c r="B59" s="59">
        <v>86.26728872958923</v>
      </c>
      <c r="C59" s="59">
        <v>1.369482913243841</v>
      </c>
      <c r="D59" s="59">
        <v>103.97136143544991</v>
      </c>
      <c r="E59" s="59">
        <v>3.0734280802398484</v>
      </c>
      <c r="F59" s="59">
        <v>5.5578381357963735</v>
      </c>
      <c r="G59" s="59">
        <v>9.835955356160651</v>
      </c>
      <c r="H59" s="59" t="e">
        <v>#DIV/0!</v>
      </c>
      <c r="I59" s="59" t="e">
        <v>#DIV/0!</v>
      </c>
      <c r="J59" s="59">
        <v>0.18205657473602707</v>
      </c>
      <c r="K59" s="59">
        <v>0</v>
      </c>
      <c r="L59" s="59">
        <v>0.21568284530507043</v>
      </c>
      <c r="M59" s="59">
        <v>114.0229996369156</v>
      </c>
      <c r="N59" s="14"/>
      <c r="O59" s="14"/>
      <c r="P59" s="14"/>
      <c r="Q59" s="68"/>
    </row>
    <row r="60" spans="1:17" s="69" customFormat="1" ht="18">
      <c r="A60" s="73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4"/>
      <c r="O60" s="14"/>
      <c r="P60" s="14"/>
      <c r="Q60" s="68"/>
    </row>
    <row r="61" spans="1:17" s="69" customFormat="1" ht="18">
      <c r="A61" s="73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4"/>
      <c r="O61" s="14"/>
      <c r="P61" s="14"/>
      <c r="Q61" s="68"/>
    </row>
    <row r="62" spans="1:17" s="69" customFormat="1" ht="18">
      <c r="A62" s="70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4"/>
      <c r="O62" s="14"/>
      <c r="P62" s="14"/>
      <c r="Q62" s="68"/>
    </row>
    <row r="63" spans="1:16" ht="12.7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  <c r="N63" s="1"/>
      <c r="O63" s="1"/>
      <c r="P63" s="1"/>
    </row>
    <row r="64" spans="1:16" ht="12.75">
      <c r="A64" s="71" t="s">
        <v>18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63"/>
      <c r="N64" s="1"/>
      <c r="O64" s="1"/>
      <c r="P64" s="1"/>
    </row>
    <row r="65" spans="1:16" ht="12.75">
      <c r="A65" s="64"/>
      <c r="B65" s="65"/>
      <c r="C65" s="66"/>
      <c r="D65" s="65"/>
      <c r="E65" s="65"/>
      <c r="F65" s="65"/>
      <c r="G65" s="66"/>
      <c r="H65" s="65"/>
      <c r="I65" s="65"/>
      <c r="J65" s="65"/>
      <c r="K65" s="65"/>
      <c r="L65" s="66"/>
      <c r="M65" s="67"/>
      <c r="N65" s="5"/>
      <c r="O65" s="5"/>
      <c r="P65" s="5"/>
    </row>
    <row r="66" spans="1:16" ht="12.75">
      <c r="A66" s="1"/>
      <c r="B66" s="5"/>
      <c r="C66" s="1"/>
      <c r="D66" s="5"/>
      <c r="E66" s="5"/>
      <c r="F66" s="5"/>
      <c r="G66" s="1"/>
      <c r="H66" s="5"/>
      <c r="I66" s="5"/>
      <c r="J66" s="5"/>
      <c r="K66" s="5"/>
      <c r="L66" s="1"/>
      <c r="M66" s="5"/>
      <c r="N66" s="5"/>
      <c r="O66" s="5"/>
      <c r="P66" s="5"/>
    </row>
    <row r="67" spans="1:16" ht="12.75">
      <c r="A67" s="1"/>
      <c r="B67" s="5"/>
      <c r="C67" s="1"/>
      <c r="D67" s="5"/>
      <c r="E67" s="5"/>
      <c r="F67" s="5"/>
      <c r="G67" s="1"/>
      <c r="H67" s="5"/>
      <c r="I67" s="5"/>
      <c r="J67" s="5"/>
      <c r="K67" s="5"/>
      <c r="L67" s="1"/>
      <c r="M67" s="5"/>
      <c r="N67" s="5"/>
      <c r="O67" s="5"/>
      <c r="P67" s="5"/>
    </row>
    <row r="68" spans="1:16" ht="12.75">
      <c r="A68" s="1"/>
      <c r="B68" s="5"/>
      <c r="C68" s="1"/>
      <c r="D68" s="5"/>
      <c r="E68" s="5"/>
      <c r="F68" s="5"/>
      <c r="G68" s="1"/>
      <c r="H68" s="5"/>
      <c r="I68" s="5"/>
      <c r="J68" s="5"/>
      <c r="K68" s="5"/>
      <c r="L68" s="1"/>
      <c r="M68" s="5"/>
      <c r="N68" s="5"/>
      <c r="O68" s="5"/>
      <c r="P68" s="5"/>
    </row>
    <row r="69" spans="1:16" ht="12.75">
      <c r="A69" s="1"/>
      <c r="B69" s="5"/>
      <c r="C69" s="1"/>
      <c r="D69" s="5"/>
      <c r="E69" s="5"/>
      <c r="F69" s="5"/>
      <c r="G69" s="1"/>
      <c r="H69" s="5"/>
      <c r="I69" s="5"/>
      <c r="J69" s="5"/>
      <c r="K69" s="5"/>
      <c r="L69" s="1"/>
      <c r="M69" s="5"/>
      <c r="N69" s="5"/>
      <c r="O69" s="5"/>
      <c r="P69" s="5"/>
    </row>
    <row r="70" spans="1:16" ht="12.75">
      <c r="A70" s="1"/>
      <c r="B70" s="5"/>
      <c r="C70" s="1"/>
      <c r="D70" s="5"/>
      <c r="E70" s="5"/>
      <c r="F70" s="5"/>
      <c r="G70" s="1"/>
      <c r="H70" s="5"/>
      <c r="I70" s="5"/>
      <c r="J70" s="5"/>
      <c r="K70" s="5"/>
      <c r="L70" s="1"/>
      <c r="M70" s="5"/>
      <c r="N70" s="5"/>
      <c r="O70" s="5"/>
      <c r="P70" s="5"/>
    </row>
    <row r="71" spans="1:16" ht="12.75">
      <c r="A71" s="1"/>
      <c r="B71" s="5"/>
      <c r="C71" s="1"/>
      <c r="D71" s="5"/>
      <c r="E71" s="5"/>
      <c r="F71" s="5"/>
      <c r="G71" s="1"/>
      <c r="H71" s="5"/>
      <c r="I71" s="5"/>
      <c r="J71" s="5"/>
      <c r="K71" s="5"/>
      <c r="L71" s="1"/>
      <c r="M71" s="5"/>
      <c r="N71" s="5"/>
      <c r="O71" s="5"/>
      <c r="P71" s="5"/>
    </row>
    <row r="72" spans="2:8" ht="12.75">
      <c r="B72" s="3"/>
      <c r="C72" s="1"/>
      <c r="D72" s="1"/>
      <c r="E72" s="1"/>
      <c r="F72" s="1"/>
      <c r="G72" s="1"/>
      <c r="H72" s="1"/>
    </row>
    <row r="73" spans="2:11" ht="12.75">
      <c r="B73" s="3"/>
      <c r="C73" s="1"/>
      <c r="D73" s="1"/>
      <c r="E73" s="1"/>
      <c r="F73" s="1"/>
      <c r="G73" s="1"/>
      <c r="H73" s="7"/>
      <c r="I73" s="8"/>
      <c r="J73" s="9"/>
      <c r="K73" s="12"/>
    </row>
    <row r="74" spans="3:10" ht="12.75">
      <c r="C74" s="1"/>
      <c r="D74" s="7"/>
      <c r="E74" s="8"/>
      <c r="F74" s="9"/>
      <c r="G74" s="1"/>
      <c r="H74" s="7"/>
      <c r="I74" s="8"/>
      <c r="J74" s="9"/>
    </row>
    <row r="75" spans="3:10" ht="12.75">
      <c r="C75" s="1"/>
      <c r="D75" s="7"/>
      <c r="E75" s="8"/>
      <c r="F75" s="9"/>
      <c r="G75" s="1"/>
      <c r="H75" s="7"/>
      <c r="I75" s="8"/>
      <c r="J75" s="9"/>
    </row>
    <row r="76" spans="3:10" ht="12.75">
      <c r="C76" s="1"/>
      <c r="D76" s="7"/>
      <c r="E76" s="8"/>
      <c r="F76" s="9"/>
      <c r="G76" s="1"/>
      <c r="H76" s="7"/>
      <c r="I76" s="8"/>
      <c r="J76" s="9"/>
    </row>
    <row r="77" spans="3:10" ht="12.75">
      <c r="C77" s="1"/>
      <c r="D77" s="7"/>
      <c r="E77" s="8"/>
      <c r="F77" s="9"/>
      <c r="G77" s="1"/>
      <c r="H77" s="7"/>
      <c r="I77" s="8"/>
      <c r="J77" s="9"/>
    </row>
    <row r="78" spans="2:10" ht="12.75">
      <c r="B78" s="21"/>
      <c r="C78" s="1"/>
      <c r="D78" s="7"/>
      <c r="E78" s="8"/>
      <c r="F78" s="9"/>
      <c r="G78" s="1"/>
      <c r="H78" s="7"/>
      <c r="I78" s="8"/>
      <c r="J78" s="9"/>
    </row>
    <row r="79" spans="2:10" ht="12.75">
      <c r="B79" s="22"/>
      <c r="C79" s="1"/>
      <c r="D79" s="7"/>
      <c r="E79" s="8"/>
      <c r="F79" s="9"/>
      <c r="G79" s="1"/>
      <c r="H79" s="7"/>
      <c r="I79" s="8"/>
      <c r="J79" s="9"/>
    </row>
    <row r="80" spans="2:10" ht="12.75">
      <c r="B80" s="21"/>
      <c r="C80" s="1"/>
      <c r="D80" s="7"/>
      <c r="E80" s="8"/>
      <c r="F80" s="9"/>
      <c r="G80" s="1"/>
      <c r="H80" s="7"/>
      <c r="I80" s="8"/>
      <c r="J80" s="9"/>
    </row>
    <row r="81" spans="2:10" ht="12.75">
      <c r="B81" s="21"/>
      <c r="C81" s="1"/>
      <c r="D81" s="7"/>
      <c r="E81" s="8"/>
      <c r="F81" s="9"/>
      <c r="G81" s="1"/>
      <c r="H81" s="7"/>
      <c r="I81" s="8"/>
      <c r="J81" s="9"/>
    </row>
    <row r="82" spans="2:10" ht="12.75">
      <c r="B82" s="21"/>
      <c r="C82" s="1"/>
      <c r="D82" s="7"/>
      <c r="E82" s="8"/>
      <c r="F82" s="9"/>
      <c r="G82" s="1"/>
      <c r="H82" s="7"/>
      <c r="I82" s="8"/>
      <c r="J82" s="9"/>
    </row>
    <row r="83" spans="2:10" ht="12.75">
      <c r="B83" s="21"/>
      <c r="C83" s="1"/>
      <c r="D83" s="7"/>
      <c r="E83" s="8"/>
      <c r="F83" s="9"/>
      <c r="G83" s="1"/>
      <c r="H83" s="7"/>
      <c r="I83" s="8"/>
      <c r="J83" s="9"/>
    </row>
    <row r="84" spans="2:10" ht="12.75">
      <c r="B84" s="21"/>
      <c r="C84" s="1"/>
      <c r="D84" s="7"/>
      <c r="E84" s="8"/>
      <c r="F84" s="9"/>
      <c r="G84" s="1"/>
      <c r="H84" s="7"/>
      <c r="I84" s="8"/>
      <c r="J84" s="9"/>
    </row>
    <row r="85" spans="2:10" ht="12.75">
      <c r="B85" s="21"/>
      <c r="C85" s="1"/>
      <c r="D85" s="7"/>
      <c r="E85" s="8"/>
      <c r="F85" s="9"/>
      <c r="G85" s="1"/>
      <c r="H85" s="7"/>
      <c r="I85" s="8"/>
      <c r="J85" s="9"/>
    </row>
    <row r="86" spans="2:10" ht="12.75">
      <c r="B86" s="21"/>
      <c r="C86" s="1"/>
      <c r="D86" s="7"/>
      <c r="E86" s="8"/>
      <c r="F86" s="9"/>
      <c r="G86" s="1"/>
      <c r="H86" s="7"/>
      <c r="I86" s="8"/>
      <c r="J86" s="9"/>
    </row>
    <row r="87" spans="2:10" ht="12.75">
      <c r="B87" s="21"/>
      <c r="C87" s="1"/>
      <c r="D87" s="7"/>
      <c r="E87" s="8"/>
      <c r="F87" s="9"/>
      <c r="G87" s="1"/>
      <c r="H87" s="7"/>
      <c r="I87" s="8"/>
      <c r="J87" s="9"/>
    </row>
    <row r="88" spans="2:10" ht="12.75">
      <c r="B88" s="21"/>
      <c r="C88" s="1"/>
      <c r="D88" s="7"/>
      <c r="E88" s="8"/>
      <c r="F88" s="9"/>
      <c r="G88" s="1"/>
      <c r="H88" s="7"/>
      <c r="I88" s="8"/>
      <c r="J88" s="9"/>
    </row>
    <row r="89" spans="2:10" ht="12.75">
      <c r="B89" s="21"/>
      <c r="C89" s="1"/>
      <c r="D89" s="7"/>
      <c r="E89" s="8"/>
      <c r="F89" s="9"/>
      <c r="G89" s="1"/>
      <c r="H89" s="7"/>
      <c r="I89" s="8"/>
      <c r="J89" s="9"/>
    </row>
    <row r="90" spans="2:10" ht="12.75">
      <c r="B90" s="21"/>
      <c r="C90" s="1"/>
      <c r="D90" s="7"/>
      <c r="E90" s="8"/>
      <c r="F90" s="9"/>
      <c r="G90" s="1"/>
      <c r="H90" s="7"/>
      <c r="I90" s="8"/>
      <c r="J90" s="9"/>
    </row>
    <row r="91" spans="2:10" ht="12.75">
      <c r="B91" s="22"/>
      <c r="C91" s="1"/>
      <c r="D91" s="7"/>
      <c r="E91" s="8"/>
      <c r="F91" s="9"/>
      <c r="G91" s="1"/>
      <c r="H91" s="7"/>
      <c r="I91" s="8"/>
      <c r="J91" s="9"/>
    </row>
    <row r="92" spans="2:10" ht="12.75">
      <c r="B92" s="21"/>
      <c r="C92" s="1"/>
      <c r="D92" s="7"/>
      <c r="E92" s="8"/>
      <c r="F92" s="9"/>
      <c r="G92" s="1"/>
      <c r="H92" s="7"/>
      <c r="I92" s="8"/>
      <c r="J92" s="9"/>
    </row>
    <row r="93" spans="2:10" ht="12.75">
      <c r="B93" s="22"/>
      <c r="C93" s="1"/>
      <c r="D93" s="7"/>
      <c r="E93" s="8"/>
      <c r="F93" s="9"/>
      <c r="G93" s="1"/>
      <c r="H93" s="7"/>
      <c r="I93" s="8"/>
      <c r="J93" s="9"/>
    </row>
    <row r="94" spans="2:10" ht="12.75">
      <c r="B94" s="21"/>
      <c r="C94" s="1"/>
      <c r="D94" s="7"/>
      <c r="E94" s="8"/>
      <c r="F94" s="9"/>
      <c r="G94" s="1"/>
      <c r="H94" s="10"/>
      <c r="I94" s="10"/>
      <c r="J94" s="11"/>
    </row>
    <row r="95" spans="2:10" ht="12.75">
      <c r="B95" s="21"/>
      <c r="C95" s="1"/>
      <c r="D95" s="10"/>
      <c r="E95" s="10"/>
      <c r="F95" s="11"/>
      <c r="G95" s="1"/>
      <c r="H95" s="8"/>
      <c r="I95" s="8"/>
      <c r="J95" s="9"/>
    </row>
    <row r="96" spans="2:10" ht="12.75">
      <c r="B96" s="23"/>
      <c r="C96" s="1"/>
      <c r="D96" s="1"/>
      <c r="E96" s="1"/>
      <c r="F96" s="1"/>
      <c r="G96" s="1"/>
      <c r="H96" s="10"/>
      <c r="I96" s="10"/>
      <c r="J96" s="24"/>
    </row>
    <row r="97" spans="2:8" ht="12.75">
      <c r="B97" s="21"/>
      <c r="C97" s="1"/>
      <c r="D97" s="1"/>
      <c r="E97" s="1"/>
      <c r="F97" s="1"/>
      <c r="G97" s="1"/>
      <c r="H97" s="1"/>
    </row>
    <row r="98" spans="2:8" ht="12.75">
      <c r="B98" s="21"/>
      <c r="C98" s="1"/>
      <c r="D98" s="1"/>
      <c r="E98" s="1"/>
      <c r="F98" s="1"/>
      <c r="G98" s="1"/>
      <c r="H98" s="1"/>
    </row>
    <row r="99" spans="2:8" ht="12.75">
      <c r="B99" s="21"/>
      <c r="C99" s="1"/>
      <c r="D99" s="1"/>
      <c r="E99" s="1"/>
      <c r="F99" s="1"/>
      <c r="G99" s="1"/>
      <c r="H99" s="1"/>
    </row>
    <row r="100" spans="2:8" ht="12.75">
      <c r="B100" s="21"/>
      <c r="C100" s="1"/>
      <c r="D100" s="1"/>
      <c r="E100" s="1"/>
      <c r="F100" s="1"/>
      <c r="G100" s="1"/>
      <c r="H100" s="1"/>
    </row>
    <row r="101" spans="2:8" ht="12.75">
      <c r="B101" s="21"/>
      <c r="C101" s="1"/>
      <c r="D101" s="1"/>
      <c r="E101" s="1"/>
      <c r="F101" s="1"/>
      <c r="G101" s="1"/>
      <c r="H101" s="1"/>
    </row>
    <row r="102" spans="2:8" ht="12.75">
      <c r="B102" s="21"/>
      <c r="C102" s="1"/>
      <c r="D102" s="1"/>
      <c r="E102" s="1"/>
      <c r="F102" s="1"/>
      <c r="G102" s="1"/>
      <c r="H102" s="1"/>
    </row>
    <row r="103" spans="2:8" ht="12.75">
      <c r="B103" s="21"/>
      <c r="C103" s="1"/>
      <c r="D103" s="1"/>
      <c r="E103" s="1"/>
      <c r="F103" s="1"/>
      <c r="G103" s="1"/>
      <c r="H103" s="1"/>
    </row>
    <row r="104" spans="2:8" ht="12.75">
      <c r="B104" s="25"/>
      <c r="C104" s="1"/>
      <c r="D104" s="1"/>
      <c r="E104" s="1"/>
      <c r="F104" s="1"/>
      <c r="G104" s="1"/>
      <c r="H104" s="1"/>
    </row>
    <row r="105" spans="2:8" ht="12.75">
      <c r="B105" s="25"/>
      <c r="C105" s="1"/>
      <c r="D105" s="1"/>
      <c r="E105" s="1"/>
      <c r="F105" s="1"/>
      <c r="G105" s="1"/>
      <c r="H105" s="1"/>
    </row>
    <row r="106" spans="2:8" ht="12.75">
      <c r="B106" s="26"/>
      <c r="C106" s="1"/>
      <c r="D106" s="1"/>
      <c r="E106" s="1"/>
      <c r="F106" s="1"/>
      <c r="G106" s="1"/>
      <c r="H106" s="1"/>
    </row>
    <row r="107" spans="2:8" ht="12.75">
      <c r="B107" s="25"/>
      <c r="C107" s="1"/>
      <c r="D107" s="1"/>
      <c r="E107" s="1"/>
      <c r="F107" s="1"/>
      <c r="G107" s="1"/>
      <c r="H107" s="1"/>
    </row>
    <row r="108" spans="2:8" ht="12.75">
      <c r="B108" s="25"/>
      <c r="C108" s="1"/>
      <c r="D108" s="1"/>
      <c r="E108" s="1"/>
      <c r="F108" s="1"/>
      <c r="G108" s="1"/>
      <c r="H108" s="1"/>
    </row>
    <row r="109" spans="2:8" ht="12.75">
      <c r="B109" s="26"/>
      <c r="C109" s="1"/>
      <c r="D109" s="1"/>
      <c r="E109" s="1"/>
      <c r="F109" s="1"/>
      <c r="G109" s="1"/>
      <c r="H109" s="1"/>
    </row>
    <row r="110" spans="2:8" ht="12.75">
      <c r="B110" s="25"/>
      <c r="C110" s="1"/>
      <c r="D110" s="1"/>
      <c r="E110" s="1"/>
      <c r="F110" s="1"/>
      <c r="G110" s="1"/>
      <c r="H110" s="1"/>
    </row>
    <row r="111" spans="2:8" ht="12.75">
      <c r="B111" s="25"/>
      <c r="C111" s="1"/>
      <c r="D111" s="1"/>
      <c r="E111" s="1"/>
      <c r="F111" s="1"/>
      <c r="G111" s="1"/>
      <c r="H111" s="1"/>
    </row>
    <row r="112" spans="2:8" ht="12.75">
      <c r="B112" s="25"/>
      <c r="C112" s="1"/>
      <c r="D112" s="1"/>
      <c r="E112" s="1"/>
      <c r="F112" s="1"/>
      <c r="G112" s="1"/>
      <c r="H112" s="1"/>
    </row>
    <row r="113" spans="2:8" ht="12.75">
      <c r="B113" s="26"/>
      <c r="C113" s="1"/>
      <c r="D113" s="1"/>
      <c r="E113" s="1"/>
      <c r="F113" s="1"/>
      <c r="G113" s="1"/>
      <c r="H113" s="1"/>
    </row>
    <row r="114" spans="2:8" ht="12.75">
      <c r="B114" s="25"/>
      <c r="C114" s="1"/>
      <c r="D114" s="1"/>
      <c r="E114" s="1"/>
      <c r="F114" s="1"/>
      <c r="G114" s="1"/>
      <c r="H114" s="1"/>
    </row>
    <row r="115" spans="2:8" ht="12.75">
      <c r="B115" s="26"/>
      <c r="C115" s="1"/>
      <c r="D115" s="1"/>
      <c r="E115" s="1"/>
      <c r="F115" s="1"/>
      <c r="G115" s="1"/>
      <c r="H115" s="1"/>
    </row>
    <row r="116" spans="2:8" ht="12.75">
      <c r="B116" s="25"/>
      <c r="C116" s="1"/>
      <c r="D116" s="1"/>
      <c r="E116" s="1"/>
      <c r="F116" s="1"/>
      <c r="G116" s="1"/>
      <c r="H116" s="1"/>
    </row>
    <row r="117" spans="2:8" ht="12.75">
      <c r="B117" s="25"/>
      <c r="C117" s="1"/>
      <c r="D117" s="1"/>
      <c r="E117" s="1"/>
      <c r="F117" s="1"/>
      <c r="G117" s="1"/>
      <c r="H117" s="1"/>
    </row>
    <row r="118" spans="2:8" ht="12.75">
      <c r="B118" s="25"/>
      <c r="C118" s="1"/>
      <c r="D118" s="1"/>
      <c r="E118" s="1"/>
      <c r="F118" s="1"/>
      <c r="G118" s="1"/>
      <c r="H118" s="1"/>
    </row>
    <row r="119" spans="2:8" ht="12.75">
      <c r="B119" s="25"/>
      <c r="C119" s="1"/>
      <c r="D119" s="1"/>
      <c r="E119" s="1"/>
      <c r="F119" s="1"/>
      <c r="G119" s="1"/>
      <c r="H119" s="1"/>
    </row>
    <row r="120" spans="2:4" ht="12.75">
      <c r="B120" s="25"/>
      <c r="C120" s="1"/>
      <c r="D120" s="1"/>
    </row>
    <row r="121" spans="2:4" ht="12.75">
      <c r="B121" s="26"/>
      <c r="C121" s="1"/>
      <c r="D121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31.8515625" defaultRowHeight="12.75"/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7" s="89" customFormat="1" ht="15.75">
      <c r="B2" s="90"/>
      <c r="C2" s="111" t="s">
        <v>15</v>
      </c>
      <c r="D2" s="111"/>
      <c r="E2" s="111"/>
      <c r="F2" s="111"/>
      <c r="G2" s="111"/>
      <c r="H2" s="111"/>
      <c r="I2" s="90"/>
      <c r="J2" s="90"/>
      <c r="K2" s="90"/>
      <c r="L2" s="90"/>
      <c r="M2" s="90"/>
      <c r="N2" s="90"/>
      <c r="O2" s="90"/>
      <c r="P2" s="90"/>
      <c r="Q2" s="90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6" t="s">
        <v>9</v>
      </c>
      <c r="C5" s="96"/>
      <c r="D5" s="96"/>
      <c r="E5" s="96"/>
      <c r="F5" s="97" t="s">
        <v>6</v>
      </c>
      <c r="G5" s="98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8" t="s">
        <v>0</v>
      </c>
      <c r="C6" s="98" t="s">
        <v>1</v>
      </c>
      <c r="D6" s="99" t="s">
        <v>14</v>
      </c>
      <c r="E6" s="99" t="s">
        <v>13</v>
      </c>
      <c r="F6" s="99" t="s">
        <v>12</v>
      </c>
      <c r="G6" s="99" t="s">
        <v>8</v>
      </c>
      <c r="H6" s="99" t="s">
        <v>2</v>
      </c>
      <c r="I6" s="99" t="s">
        <v>3</v>
      </c>
      <c r="J6" s="98" t="s">
        <v>7</v>
      </c>
      <c r="K6" s="98" t="s">
        <v>19</v>
      </c>
      <c r="L6" s="99" t="s">
        <v>11</v>
      </c>
      <c r="M6" s="107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AVERAGE(Données_mensuelles!B7:B18)</f>
        <v>53.613176081423354</v>
      </c>
      <c r="C15" s="42">
        <f>AVERAGE(Données_mensuelles!C7:C18)</f>
        <v>17.863281386938734</v>
      </c>
      <c r="D15" s="42">
        <f>AVERAGE(Données_mensuelles!D7:D18)</f>
        <v>83.03249153079864</v>
      </c>
      <c r="E15" s="42">
        <f>AVERAGE(Données_mensuelles!E7:E18)</f>
        <v>1.624167836401525</v>
      </c>
      <c r="F15" s="42">
        <f>AVERAGE(Données_mensuelles!F7:F18)</f>
        <v>1.398323213629325</v>
      </c>
      <c r="G15" s="42">
        <f>AVERAGE(Données_mensuelles!G7:G18)</f>
        <v>6.034699710156926</v>
      </c>
      <c r="H15" s="42">
        <f>AVERAGE(Données_mensuelles!H7:H18)</f>
        <v>5.532135886150748</v>
      </c>
      <c r="I15" s="42">
        <f>AVERAGE(Données_mensuelles!I7:I18)</f>
        <v>5.532135886150748</v>
      </c>
      <c r="J15" s="42">
        <f>AVERAGE(Données_mensuelles!J7:J18)</f>
        <v>0.5049723707156787</v>
      </c>
      <c r="K15" s="42">
        <f>AVERAGE(Données_mensuelles!K7:K18)</f>
        <v>0.014573717948717946</v>
      </c>
      <c r="L15" s="42">
        <f>AVERAGE(Données_mensuelles!L7:L18)</f>
        <v>0.5624357567000645</v>
      </c>
      <c r="M15" s="42">
        <f>AVERAGE(Données_mensuelles!M7:M18)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AVERAGE(Données_mensuelles!B19:B30)</f>
        <v>57.44517875869361</v>
      </c>
      <c r="C16" s="42">
        <f>AVERAGE(Données_mensuelles!C19:C30)</f>
        <v>19.900280123114374</v>
      </c>
      <c r="D16" s="42">
        <f>AVERAGE(Données_mensuelles!D19:D30)</f>
        <v>90.49889619967325</v>
      </c>
      <c r="E16" s="42">
        <f>AVERAGE(Données_mensuelles!E19:E30)</f>
        <v>1.6571034312351232</v>
      </c>
      <c r="F16" s="42">
        <f>AVERAGE(Données_mensuelles!F19:F30)</f>
        <v>1.3411648661053217</v>
      </c>
      <c r="G16" s="42">
        <f>AVERAGE(Données_mensuelles!G19:G30)</f>
        <v>5.280442898611825</v>
      </c>
      <c r="H16" s="42">
        <f>AVERAGE(Données_mensuelles!H19:H30)</f>
        <v>0.0016341272219039477</v>
      </c>
      <c r="I16" s="42">
        <f>AVERAGE(Données_mensuelles!I19:I30)</f>
        <v>0</v>
      </c>
      <c r="J16" s="42">
        <f>AVERAGE(Données_mensuelles!J19:J30)</f>
        <v>0.6561627947207543</v>
      </c>
      <c r="K16" s="42">
        <f>AVERAGE(Données_mensuelles!K19:K30)</f>
        <v>0.0422505341880342</v>
      </c>
      <c r="L16" s="42">
        <f>AVERAGE(Données_mensuelles!L19:L30)</f>
        <v>0.7114272198647859</v>
      </c>
      <c r="M16" s="42">
        <f>AVERAGE(Données_mensuelles!M19:M30)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AVERAGE(Données_mensuelles!B31:B42)</f>
        <v>59.984561291989785</v>
      </c>
      <c r="C17" s="42">
        <f>AVERAGE(Données_mensuelles!C31:C42)</f>
        <v>17.95381269419364</v>
      </c>
      <c r="D17" s="42">
        <f>AVERAGE(Données_mensuelles!D31:D42)</f>
        <v>90.16781272651569</v>
      </c>
      <c r="E17" s="42">
        <f>AVERAGE(Données_mensuelles!E31:E42)</f>
        <v>1.6780603926816358</v>
      </c>
      <c r="F17" s="42">
        <f>AVERAGE(Données_mensuelles!F31:F42)</f>
        <v>2.6958874366106573</v>
      </c>
      <c r="G17" s="42">
        <f>AVERAGE(Données_mensuelles!G31:G42)</f>
        <v>7.631485790220748</v>
      </c>
      <c r="H17" s="42">
        <f>AVERAGE(Données_mensuelles!H31:H42)</f>
        <v>0</v>
      </c>
      <c r="I17" s="42">
        <f>AVERAGE(Données_mensuelles!I31:I42)</f>
        <v>0</v>
      </c>
      <c r="J17" s="42">
        <f>AVERAGE(Données_mensuelles!J31:J42)</f>
        <v>0.3846024331562326</v>
      </c>
      <c r="K17" s="42">
        <f>AVERAGE(Données_mensuelles!K31:K42)</f>
        <v>0</v>
      </c>
      <c r="L17" s="42">
        <f>AVERAGE(Données_mensuelles!L31:L42)</f>
        <v>0.41878942037861155</v>
      </c>
      <c r="M17" s="42">
        <f>AVERAGE(Données_mensuelles!M31:M42)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AVERAGE(Données_mensuelles!B43:B54)</f>
        <v>59.97919282541332</v>
      </c>
      <c r="C18" s="42">
        <f>AVERAGE(Données_mensuelles!C43:C54)</f>
        <v>14.092678194438292</v>
      </c>
      <c r="D18" s="42">
        <f>AVERAGE(Données_mensuelles!D43:D54)</f>
        <v>88.48038164615042</v>
      </c>
      <c r="E18" s="42">
        <f>AVERAGE(Données_mensuelles!E43:E54)</f>
        <v>1.4958211290360885</v>
      </c>
      <c r="F18" s="42">
        <f>AVERAGE(Données_mensuelles!F43:F54)</f>
        <v>2.852502127932397</v>
      </c>
      <c r="G18" s="42">
        <f>AVERAGE(Données_mensuelles!G43:G54)</f>
        <v>6.896406590611158</v>
      </c>
      <c r="H18" s="42">
        <f>AVERAGE(Données_mensuelles!H43:H54)</f>
        <v>0</v>
      </c>
      <c r="I18" s="42">
        <f>AVERAGE(Données_mensuelles!I43:I54)</f>
        <v>0</v>
      </c>
      <c r="J18" s="42">
        <f>AVERAGE(Données_mensuelles!J43:J54)</f>
        <v>0.5198899747728606</v>
      </c>
      <c r="K18" s="42">
        <f>AVERAGE(Données_mensuelles!K43:K54)</f>
        <v>0</v>
      </c>
      <c r="L18" s="42">
        <f>AVERAGE(Données_mensuelles!L43:L54)</f>
        <v>0.5706782012858717</v>
      </c>
      <c r="M18" s="42">
        <f>AVERAGE(Données_mensuelles!M43:M54)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AVERAGE(Données_mensuelles!B55:B66)</f>
        <v>71.5141995668046</v>
      </c>
      <c r="C19" s="42">
        <f>AVERAGE(Données_mensuelles!C55:C66)</f>
        <v>18.24036050289215</v>
      </c>
      <c r="D19" s="42">
        <f>AVERAGE(Données_mensuelles!D55:D66)</f>
        <v>103.53570516756531</v>
      </c>
      <c r="E19" s="42">
        <f>AVERAGE(Données_mensuelles!E55:E66)</f>
        <v>1.80196109940258</v>
      </c>
      <c r="F19" s="42">
        <f>AVERAGE(Données_mensuelles!F55:F66)</f>
        <v>2.575875318783883</v>
      </c>
      <c r="G19" s="42">
        <f>AVERAGE(Données_mensuelles!G55:G66)</f>
        <v>6.881545878909086</v>
      </c>
      <c r="H19" s="42">
        <f>AVERAGE(Données_mensuelles!H55:H66)</f>
        <v>0</v>
      </c>
      <c r="I19" s="42">
        <f>AVERAGE(Données_mensuelles!I55:I66)</f>
        <v>0</v>
      </c>
      <c r="J19" s="42">
        <f>AVERAGE(Données_mensuelles!J55:J66)</f>
        <v>0.5272671924134448</v>
      </c>
      <c r="K19" s="42">
        <f>AVERAGE(Données_mensuelles!K55:K66)</f>
        <v>0</v>
      </c>
      <c r="L19" s="42">
        <f>AVERAGE(Données_mensuelles!L55:L66)</f>
        <v>0.6074659309537532</v>
      </c>
      <c r="M19" s="42">
        <f>AVERAGE(Données_mensuelles!M55:M66)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AVERAGE(Données_mensuelles!B67:B78)</f>
        <v>75.49167686683131</v>
      </c>
      <c r="C20" s="42">
        <f>AVERAGE(Données_mensuelles!C67:C78)</f>
        <v>20.367784768228564</v>
      </c>
      <c r="D20" s="42">
        <f>AVERAGE(Données_mensuelles!D67:D78)</f>
        <v>110.21851086713832</v>
      </c>
      <c r="E20" s="42">
        <f>AVERAGE(Données_mensuelles!E67:E78)</f>
        <v>2.01873226503889</v>
      </c>
      <c r="F20" s="42">
        <f>AVERAGE(Données_mensuelles!F67:F78)</f>
        <v>4.167845256928721</v>
      </c>
      <c r="G20" s="42">
        <f>AVERAGE(Données_mensuelles!G67:G78)</f>
        <v>9.128006592939387</v>
      </c>
      <c r="H20" s="42">
        <f>AVERAGE(Données_mensuelles!H67:H78)</f>
        <v>0</v>
      </c>
      <c r="I20" s="42">
        <f>AVERAGE(Données_mensuelles!I67:I78)</f>
        <v>0</v>
      </c>
      <c r="J20" s="42">
        <f>AVERAGE(Données_mensuelles!J67:J78)</f>
        <v>0.6805114762467229</v>
      </c>
      <c r="K20" s="42">
        <f>AVERAGE(Données_mensuelles!K67:K78)</f>
        <v>0.018963215397443983</v>
      </c>
      <c r="L20" s="42">
        <f>AVERAGE(Données_mensuelles!L67:L78)</f>
        <v>0.7793123746534931</v>
      </c>
      <c r="M20" s="42">
        <f>AVERAGE(Données_mensuelles!M67:M78)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AVERAGE(Données_mensuelles!B79:B90)</f>
        <v>74.08385789992481</v>
      </c>
      <c r="C21" s="42">
        <f>AVERAGE(Données_mensuelles!C79:C90)</f>
        <v>22.81001288799324</v>
      </c>
      <c r="D21" s="42">
        <f>AVERAGE(Données_mensuelles!D79:D90)</f>
        <v>115.12694814545574</v>
      </c>
      <c r="E21" s="42">
        <f>AVERAGE(Données_mensuelles!E79:E90)</f>
        <v>2.26315331968711</v>
      </c>
      <c r="F21" s="42">
        <f>AVERAGE(Données_mensuelles!F79:F90)</f>
        <v>4.592886931678939</v>
      </c>
      <c r="G21" s="42">
        <f>AVERAGE(Données_mensuelles!G79:G90)</f>
        <v>10.213296207275123</v>
      </c>
      <c r="H21" s="42">
        <f>AVERAGE(Données_mensuelles!H79:H90)</f>
        <v>0</v>
      </c>
      <c r="I21" s="42">
        <f>AVERAGE(Données_mensuelles!I79:I90)</f>
        <v>0</v>
      </c>
      <c r="J21" s="42">
        <f>AVERAGE(Données_mensuelles!J79:J90)</f>
        <v>0.2783114195117938</v>
      </c>
      <c r="K21" s="42">
        <f>AVERAGE(Données_mensuelles!K79:K90)</f>
        <v>0</v>
      </c>
      <c r="L21" s="42">
        <f>AVERAGE(Données_mensuelles!L79:L90)</f>
        <v>0.3089159990859281</v>
      </c>
      <c r="M21" s="42">
        <f>AVERAGE(Données_mensuelles!M79:M90)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AVERAGE(Données_mensuelles!B91:B102)</f>
        <v>77.16701513455301</v>
      </c>
      <c r="C22" s="42">
        <f>AVERAGE(Données_mensuelles!C91:C102)</f>
        <v>25.421235789970936</v>
      </c>
      <c r="D22" s="42">
        <f>AVERAGE(Données_mensuelles!D91:D102)</f>
        <v>121.53034359104375</v>
      </c>
      <c r="E22" s="42">
        <f>AVERAGE(Données_mensuelles!E91:E102)</f>
        <v>2.3788692262155764</v>
      </c>
      <c r="F22" s="42">
        <f>AVERAGE(Données_mensuelles!F91:F102)</f>
        <v>6.590918686712151</v>
      </c>
      <c r="G22" s="42">
        <f>AVERAGE(Données_mensuelles!G91:G102)</f>
        <v>11.160504383856813</v>
      </c>
      <c r="H22" s="42">
        <f>AVERAGE(Données_mensuelles!H80:H91)</f>
        <v>0</v>
      </c>
      <c r="I22" s="42">
        <f>AVERAGE(Données_mensuelles!I80:I91)</f>
        <v>0</v>
      </c>
      <c r="J22" s="42">
        <f>AVERAGE(Données_mensuelles!J91:J102)</f>
        <v>0.3754924041549483</v>
      </c>
      <c r="K22" s="42">
        <f>AVERAGE(Données_mensuelles!K91:K102)</f>
        <v>0</v>
      </c>
      <c r="L22" s="42">
        <f>AVERAGE(Données_mensuelles!L91:L102)</f>
        <v>0.3573527549666782</v>
      </c>
      <c r="M22" s="42">
        <f>AVERAGE(Données_mensuelles!M91:M102)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AVERAGE(Données_mensuelles!B103:B114)</f>
        <v>80.21837751706191</v>
      </c>
      <c r="C23" s="42">
        <f>AVERAGE(Données_mensuelles!C103:C114)</f>
        <v>21.20995276534487</v>
      </c>
      <c r="D23" s="42">
        <f>AVERAGE(Données_mensuelles!D103:D114)</f>
        <v>116.41794425320558</v>
      </c>
      <c r="E23" s="42">
        <f>AVERAGE(Données_mensuelles!E103:E114)</f>
        <v>2.610078243719243</v>
      </c>
      <c r="F23" s="42">
        <f>AVERAGE(Données_mensuelles!F103:F114)</f>
        <v>7.807200970392238</v>
      </c>
      <c r="G23" s="42">
        <f>AVERAGE(Données_mensuelles!G103:G114)</f>
        <v>14.051993629112744</v>
      </c>
      <c r="H23" s="42">
        <f>AVERAGE(Données_mensuelles!H81:H92)</f>
        <v>0</v>
      </c>
      <c r="I23" s="42">
        <f>AVERAGE(Données_mensuelles!I81:I92)</f>
        <v>0</v>
      </c>
      <c r="J23" s="42">
        <f>AVERAGE(Données_mensuelles!J103:J114)</f>
        <v>0.3524188838111</v>
      </c>
      <c r="K23" s="42">
        <f>AVERAGE(Données_mensuelles!K103:K114)</f>
        <v>0</v>
      </c>
      <c r="L23" s="42">
        <f>AVERAGE(Données_mensuelles!L103:L114)</f>
        <v>0.39455537393272794</v>
      </c>
      <c r="M23" s="42">
        <f>AVERAGE(Données_mensuelles!M103:M114)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AVERAGE(Données_mensuelles!B115:B126)</f>
        <v>74.7922831796728</v>
      </c>
      <c r="C24" s="42">
        <f>AVERAGE(Données_mensuelles!C115:C126)</f>
        <v>22.641707277627294</v>
      </c>
      <c r="D24" s="42">
        <f>AVERAGE(Données_mensuelles!D115:D126)</f>
        <v>119.88634817463087</v>
      </c>
      <c r="E24" s="42">
        <f>AVERAGE(Données_mensuelles!E115:E126)</f>
        <v>2.2356545962782026</v>
      </c>
      <c r="F24" s="42">
        <f>AVERAGE(Données_mensuelles!F115:F126)</f>
        <v>7.90032229275178</v>
      </c>
      <c r="G24" s="42">
        <f>AVERAGE(Données_mensuelles!G115:G126)</f>
        <v>12.912610860175569</v>
      </c>
      <c r="H24" s="42">
        <v>0</v>
      </c>
      <c r="I24" s="42">
        <v>0</v>
      </c>
      <c r="J24" s="42">
        <f>AVERAGE(Données_mensuelles!J115:J126)</f>
        <v>0.6658072070768258</v>
      </c>
      <c r="K24" s="42">
        <f>AVERAGE(Données_mensuelles!K115:K126)</f>
        <v>0.008917836430149333</v>
      </c>
      <c r="L24" s="42">
        <f>AVERAGE(Données_mensuelles!L115:L126)</f>
        <v>0.6867188159784569</v>
      </c>
      <c r="M24" s="42">
        <f>AVERAGE(Données_mensuelles!M115:M126)</f>
        <v>133.48567785078487</v>
      </c>
      <c r="N24" s="6"/>
      <c r="O24" s="6"/>
      <c r="P24" s="6"/>
      <c r="Q24" s="3"/>
    </row>
    <row r="25" spans="1:17" ht="18">
      <c r="A25" s="103">
        <v>2016</v>
      </c>
      <c r="B25" s="100">
        <v>75.45673244056452</v>
      </c>
      <c r="C25" s="100">
        <v>23.482900588845606</v>
      </c>
      <c r="D25" s="100">
        <v>123.33852546084252</v>
      </c>
      <c r="E25" s="100">
        <v>2.314594546342613</v>
      </c>
      <c r="F25" s="100">
        <v>8.196732296381516</v>
      </c>
      <c r="G25" s="100">
        <v>12.566847843008409</v>
      </c>
      <c r="H25" s="42">
        <v>0</v>
      </c>
      <c r="I25" s="42">
        <v>0</v>
      </c>
      <c r="J25" s="100">
        <v>0.518692544319541</v>
      </c>
      <c r="K25" s="100">
        <v>0.0214028074323584</v>
      </c>
      <c r="L25" s="100">
        <v>0.550324786662803</v>
      </c>
      <c r="M25" s="100">
        <v>136.45569809051375</v>
      </c>
      <c r="N25" s="6"/>
      <c r="O25" s="6"/>
      <c r="P25" s="6"/>
      <c r="Q25" s="3"/>
    </row>
    <row r="26" spans="1:17" ht="18">
      <c r="A26" s="103">
        <v>2017</v>
      </c>
      <c r="B26" s="100">
        <v>84.46034381321635</v>
      </c>
      <c r="C26" s="100">
        <v>21.600713202632054</v>
      </c>
      <c r="D26" s="100">
        <v>128.01061467389897</v>
      </c>
      <c r="E26" s="100">
        <v>2.8841733381399934</v>
      </c>
      <c r="F26" s="100">
        <v>6.273414463736575</v>
      </c>
      <c r="G26" s="100">
        <v>10.270164346584842</v>
      </c>
      <c r="H26" s="42">
        <v>0</v>
      </c>
      <c r="I26" s="42">
        <v>0</v>
      </c>
      <c r="J26" s="100">
        <v>0.23270805888981108</v>
      </c>
      <c r="K26" s="100">
        <v>0</v>
      </c>
      <c r="L26" s="100">
        <v>0.20840010462678762</v>
      </c>
      <c r="M26" s="100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>
        <v>0</v>
      </c>
      <c r="I27" s="42">
        <v>0</v>
      </c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73"/>
      <c r="B28" s="42"/>
      <c r="C28" s="46"/>
      <c r="D28" s="46"/>
      <c r="E28" s="49"/>
      <c r="F28" s="42"/>
      <c r="G28" s="48"/>
      <c r="H28" s="42"/>
      <c r="I28" s="42"/>
      <c r="J28" s="52"/>
      <c r="K28" s="42"/>
      <c r="L28" s="42"/>
      <c r="M28" s="42"/>
      <c r="N28" s="6"/>
      <c r="O28" s="6"/>
      <c r="P28" s="6"/>
      <c r="Q28" s="3"/>
    </row>
    <row r="29" spans="1:17" ht="18">
      <c r="A29" s="73"/>
      <c r="B29" s="42"/>
      <c r="C29" s="46"/>
      <c r="D29" s="46"/>
      <c r="E29" s="49"/>
      <c r="F29" s="42"/>
      <c r="G29" s="48"/>
      <c r="H29" s="42"/>
      <c r="I29" s="42"/>
      <c r="J29" s="52"/>
      <c r="K29" s="42"/>
      <c r="L29" s="42"/>
      <c r="M29" s="42"/>
      <c r="N29" s="6"/>
      <c r="O29" s="6"/>
      <c r="P29" s="6"/>
      <c r="Q29" s="3"/>
    </row>
    <row r="30" spans="1:17" ht="18">
      <c r="A30" s="73"/>
      <c r="B30" s="42"/>
      <c r="C30" s="46"/>
      <c r="D30" s="46"/>
      <c r="E30" s="49"/>
      <c r="F30" s="42"/>
      <c r="G30" s="48"/>
      <c r="H30" s="42"/>
      <c r="I30" s="42"/>
      <c r="J30" s="52"/>
      <c r="K30" s="42"/>
      <c r="L30" s="42"/>
      <c r="M30" s="42"/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18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NAHIMANA Egide</cp:lastModifiedBy>
  <cp:lastPrinted>2017-01-30T07:48:14Z</cp:lastPrinted>
  <dcterms:created xsi:type="dcterms:W3CDTF">2004-03-04T12:50:22Z</dcterms:created>
  <dcterms:modified xsi:type="dcterms:W3CDTF">2019-09-02T13:07:26Z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