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46" i="3" l="1"/>
  <c r="E146" i="3"/>
  <c r="H146" i="3" s="1"/>
  <c r="O52" i="4" l="1"/>
  <c r="H52" i="4"/>
  <c r="O51" i="4"/>
  <c r="H51" i="4"/>
  <c r="O50" i="4"/>
  <c r="H50" i="4"/>
  <c r="O49" i="4"/>
  <c r="H49" i="4"/>
  <c r="O48" i="4"/>
  <c r="H48" i="4"/>
  <c r="O47" i="4"/>
  <c r="H47" i="4"/>
  <c r="O145" i="3"/>
  <c r="H145" i="3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7" i="5" l="1"/>
  <c r="H17" i="5"/>
  <c r="O16" i="5"/>
  <c r="H16" i="5"/>
  <c r="O46" i="4"/>
  <c r="H46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<sst xmlns="http://schemas.openxmlformats.org/spreadsheetml/2006/main" count="120" uniqueCount="49">
  <si>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</si>
  <si>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</si>
  <si>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</si>
  <si>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</si>
  <si>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</si>
  <si>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</si>
  <si>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</si>
  <si>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</si>
  <si>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</si>
  <si>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</si>
  <si>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</si>
  <si>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</si>
  <si>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</si>
  <si>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</si>
  <si>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</si>
  <si>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</si>
  <si>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</si>
  <si>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</si>
  <si>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</si>
  <si>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</si>
  <si>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</si>
  <si>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</si>
  <si>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</si>
  <si>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</si>
  <si>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</si>
  <si>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</si>
  <si>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</si>
  <si>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</si>
  <si>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</si>
  <si>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</si>
  <si>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</si>
  <si>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</si>
  <si>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</si>
  <si>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</si>
  <si>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</si>
  <si>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</si>
  <si>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</si>
  <si>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</si>
  <si>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</si>
  <si>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t>2018</t>
  </si>
  <si>
    <r>
      <t>January-19</t>
    </r>
    <r>
      <rPr>
        <vertAlign val="superscript"/>
        <sz val="10"/>
        <rFont val="Helv"/>
      </rPr>
      <t>(p)</t>
    </r>
  </si>
  <si>
    <r>
      <t>February-19</t>
    </r>
    <r>
      <rPr>
        <vertAlign val="superscript"/>
        <sz val="10"/>
        <rFont val="Helv"/>
      </rPr>
      <t>(p)</t>
    </r>
  </si>
  <si>
    <r>
      <t>March-19</t>
    </r>
    <r>
      <rPr>
        <vertAlign val="superscript"/>
        <sz val="10"/>
        <rFont val="Helv"/>
      </rPr>
      <t>(p)</t>
    </r>
  </si>
  <si>
    <r>
      <t>April-19</t>
    </r>
    <r>
      <rPr>
        <vertAlign val="superscript"/>
        <sz val="10"/>
        <rFont val="Helv"/>
      </rPr>
      <t>(p)</t>
    </r>
  </si>
  <si>
    <t>Q2-2019</t>
  </si>
  <si>
    <r>
      <t>May-19</t>
    </r>
    <r>
      <rPr>
        <vertAlign val="superscript"/>
        <sz val="10"/>
        <rFont val="Helv"/>
      </rPr>
      <t>(p)</t>
    </r>
  </si>
  <si>
    <r>
      <t>June-19</t>
    </r>
    <r>
      <rPr>
        <vertAlign val="superscript"/>
        <sz val="10"/>
        <rFont val="Helv"/>
      </rPr>
      <t>(p)</t>
    </r>
  </si>
  <si>
    <r>
      <t>July-19</t>
    </r>
    <r>
      <rPr>
        <vertAlign val="superscript"/>
        <sz val="10"/>
        <rFont val="Helv"/>
      </rPr>
      <t>(p)</t>
    </r>
  </si>
  <si>
    <r>
      <t>August-19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</si>
</sst>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0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64" fontId="0" fillId="0" borderId="0" xfId="0" applyBorder="1"/>
    <xf numFmtId="164" fontId="0" fillId="0" borderId="11" xfId="0" applyBorder="1"/>
    <xf numFmtId="164" fontId="0" fillId="0" borderId="12" xfId="0" applyBorder="1"/>
    <xf numFmtId="164" fontId="0" fillId="0" borderId="13" xfId="0" applyBorder="1"/>
    <xf numFmtId="164" fontId="0" fillId="0" borderId="1" xfId="0" applyBorder="1"/>
    <xf numFmtId="164" fontId="0" fillId="0" borderId="2" xfId="0" applyBorder="1"/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D4" workbookViewId="0">
      <selection activeCell="J18" sqref="J18"/>
    </sheetView>
  </sheetViews>
  <sheetFormatPr baseColWidth="10"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43708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3" t="s">
        <v>44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4" t="s">
        <v>39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65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8"/>
  <sheetViews>
    <sheetView workbookViewId="0">
      <pane xSplit="1" ySplit="6" topLeftCell="N140" activePane="bottomRight" state="frozen"/>
      <selection pane="topRight" activeCell="B1" sqref="B1"/>
      <selection pane="bottomLeft" activeCell="A7" sqref="A7"/>
      <selection pane="bottomRight" activeCell="A147" sqref="A147"/>
    </sheetView>
  </sheetViews>
  <sheetFormatPr baseColWidth="10"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56.2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64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64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64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64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64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64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64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64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64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64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64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64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64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64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64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64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64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64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64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64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64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64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64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64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64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64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64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64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64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64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64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64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64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64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64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64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64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64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64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64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64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64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64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64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64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64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64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64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64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64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64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64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64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64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64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64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64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64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64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64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64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64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64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64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64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64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64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64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64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64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64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64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64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64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64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64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64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64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64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64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64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64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64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64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64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64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64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64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64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64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64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64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64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64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64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64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64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64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64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64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64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64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64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64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64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64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64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64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64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64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64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64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64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64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64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64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64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64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64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" si="7">SUM(I126:N126)</f>
        <v>345183.60000000003</v>
      </c>
    </row>
    <row r="127" spans="1:15" s="6" customFormat="1">
      <c r="A127" s="64">
        <v>43131</v>
      </c>
      <c r="B127" s="11">
        <v>324950.3666666667</v>
      </c>
      <c r="C127" s="11">
        <v>306818.89999999997</v>
      </c>
      <c r="D127" s="12">
        <v>37871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8">SUM(B127:G127)</f>
        <v>763376.16666666663</v>
      </c>
      <c r="I127" s="12">
        <v>188013.08333333331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9">SUM(I127:N127)</f>
        <v>355783.28333333333</v>
      </c>
    </row>
    <row r="128" spans="1:15" s="6" customFormat="1">
      <c r="A128" s="64">
        <v>43159</v>
      </c>
      <c r="B128" s="11">
        <v>335195.73333333334</v>
      </c>
      <c r="C128" s="11">
        <v>310837.90000000002</v>
      </c>
      <c r="D128" s="12">
        <v>38380.5</v>
      </c>
      <c r="E128" s="12">
        <v>82123.100000000006</v>
      </c>
      <c r="F128" s="12">
        <v>8866.4</v>
      </c>
      <c r="G128" s="13">
        <v>2846.4</v>
      </c>
      <c r="H128" s="12">
        <f t="shared" si="8"/>
        <v>778250.03333333333</v>
      </c>
      <c r="I128" s="12">
        <v>185440.56666666668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9"/>
        <v>365905.76666666666</v>
      </c>
    </row>
    <row r="129" spans="1:15" s="6" customFormat="1">
      <c r="A129" s="64">
        <v>43160</v>
      </c>
      <c r="B129" s="11">
        <v>343084.4</v>
      </c>
      <c r="C129" s="11">
        <v>317805.20000000007</v>
      </c>
      <c r="D129" s="12">
        <v>43151.099999999991</v>
      </c>
      <c r="E129" s="12">
        <v>76525.2</v>
      </c>
      <c r="F129" s="12">
        <v>4100.6000000000004</v>
      </c>
      <c r="G129" s="13">
        <v>4087.8</v>
      </c>
      <c r="H129" s="12">
        <f t="shared" si="8"/>
        <v>788754.3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9"/>
        <v>366927.89999999997</v>
      </c>
    </row>
    <row r="130" spans="1:15" s="6" customFormat="1">
      <c r="A130" s="64">
        <v>43220</v>
      </c>
      <c r="B130" s="11">
        <v>338520.19999999995</v>
      </c>
      <c r="C130" s="11">
        <v>320574.09999999998</v>
      </c>
      <c r="D130" s="12">
        <v>31543.800000000003</v>
      </c>
      <c r="E130" s="12">
        <v>92763.6</v>
      </c>
      <c r="F130" s="12">
        <v>5173.2</v>
      </c>
      <c r="G130" s="13">
        <v>2831.1000000000004</v>
      </c>
      <c r="H130" s="12">
        <f t="shared" si="8"/>
        <v>791405.99999999988</v>
      </c>
      <c r="I130" s="12">
        <v>194213.10000000003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9"/>
        <v>365251.7</v>
      </c>
    </row>
    <row r="131" spans="1:15" s="6" customFormat="1">
      <c r="A131" s="64">
        <v>43251</v>
      </c>
      <c r="B131" s="11">
        <v>335880.4</v>
      </c>
      <c r="C131" s="11">
        <v>332020.80000000005</v>
      </c>
      <c r="D131" s="12">
        <v>28216.000000000004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8"/>
        <v>792714.20000000019</v>
      </c>
      <c r="I131" s="12">
        <v>187300.7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9"/>
        <v>383033.50000000006</v>
      </c>
    </row>
    <row r="132" spans="1:15" s="6" customFormat="1">
      <c r="A132" s="64">
        <v>43281</v>
      </c>
      <c r="B132" s="11">
        <v>341988.9</v>
      </c>
      <c r="C132" s="11">
        <v>313165.60000000009</v>
      </c>
      <c r="D132" s="12">
        <v>36054.900000000009</v>
      </c>
      <c r="E132" s="12">
        <v>100790.60000000002</v>
      </c>
      <c r="F132" s="12">
        <v>4881.2</v>
      </c>
      <c r="G132" s="13">
        <v>1422.3999999999996</v>
      </c>
      <c r="H132" s="12">
        <f t="shared" si="8"/>
        <v>798303.60000000009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9"/>
        <v>382070.89999999997</v>
      </c>
    </row>
    <row r="133" spans="1:15" s="6" customFormat="1">
      <c r="A133" s="64">
        <v>43312</v>
      </c>
      <c r="B133" s="11">
        <v>350972.73333333328</v>
      </c>
      <c r="C133" s="11">
        <v>340407.03333333333</v>
      </c>
      <c r="D133" s="12">
        <v>28539.600000000002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8"/>
        <v>807389.2666666666</v>
      </c>
      <c r="I133" s="12">
        <v>192145.80000000002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9"/>
        <v>392490.96666666673</v>
      </c>
    </row>
    <row r="134" spans="1:15" s="6" customFormat="1">
      <c r="A134" s="64">
        <v>43313</v>
      </c>
      <c r="B134" s="11">
        <v>311904.46666666662</v>
      </c>
      <c r="C134" s="11">
        <v>407141.76666666666</v>
      </c>
      <c r="D134" s="12">
        <v>33920.400000000001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8"/>
        <v>848818.93333333323</v>
      </c>
      <c r="I134" s="12">
        <v>190939.6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9"/>
        <v>393580.53333333333</v>
      </c>
    </row>
    <row r="135" spans="1:15" s="6" customFormat="1">
      <c r="A135" s="64">
        <v>43373</v>
      </c>
      <c r="B135" s="11">
        <v>323542.90000000002</v>
      </c>
      <c r="C135" s="11">
        <v>384756.39999999997</v>
      </c>
      <c r="D135" s="12">
        <v>31631.200000000004</v>
      </c>
      <c r="E135" s="12">
        <v>87941.3</v>
      </c>
      <c r="F135" s="12">
        <v>6839.2</v>
      </c>
      <c r="G135" s="13">
        <v>1743.6</v>
      </c>
      <c r="H135" s="12">
        <f t="shared" si="8"/>
        <v>836454.6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9"/>
        <v>409943.79999999993</v>
      </c>
    </row>
    <row r="136" spans="1:15" s="6" customFormat="1">
      <c r="A136" s="64">
        <v>43374</v>
      </c>
      <c r="B136" s="11">
        <v>316143.26666666672</v>
      </c>
      <c r="C136" s="11">
        <v>424552.26666666666</v>
      </c>
      <c r="D136" s="12">
        <v>37241.133333333339</v>
      </c>
      <c r="E136" s="12">
        <v>97300.633333333331</v>
      </c>
      <c r="F136" s="12">
        <v>7163.2</v>
      </c>
      <c r="G136" s="13">
        <v>3778.3</v>
      </c>
      <c r="H136" s="12">
        <f t="shared" si="8"/>
        <v>886178.8</v>
      </c>
      <c r="I136" s="12">
        <v>197743.2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9"/>
        <v>414604.23333333334</v>
      </c>
    </row>
    <row r="137" spans="1:15" s="6" customFormat="1">
      <c r="A137" s="64">
        <v>43434</v>
      </c>
      <c r="B137" s="11">
        <v>326010.03333333327</v>
      </c>
      <c r="C137" s="11">
        <v>431110.03333333333</v>
      </c>
      <c r="D137" s="12">
        <v>37171.766666666663</v>
      </c>
      <c r="E137" s="12">
        <v>96543.566666666666</v>
      </c>
      <c r="F137" s="12">
        <v>5905.2</v>
      </c>
      <c r="G137" s="13">
        <v>3111.3999999999996</v>
      </c>
      <c r="H137" s="12">
        <f t="shared" si="8"/>
        <v>899851.99999999988</v>
      </c>
      <c r="I137" s="12">
        <v>200556.2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164.29999999999998</v>
      </c>
      <c r="O137" s="12">
        <f t="shared" si="9"/>
        <v>412892.66666666669</v>
      </c>
    </row>
    <row r="138" spans="1:15" s="6" customFormat="1">
      <c r="A138" s="64">
        <v>43435</v>
      </c>
      <c r="B138" s="11">
        <v>364470.79999999993</v>
      </c>
      <c r="C138" s="11">
        <v>435018.3</v>
      </c>
      <c r="D138" s="12">
        <v>31328.400000000001</v>
      </c>
      <c r="E138" s="12">
        <v>73087.5</v>
      </c>
      <c r="F138" s="12">
        <v>7176.6</v>
      </c>
      <c r="G138" s="13">
        <v>3560.4000000000005</v>
      </c>
      <c r="H138" s="12">
        <f t="shared" si="8"/>
        <v>914641.99999999988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9"/>
        <v>415718.1</v>
      </c>
    </row>
    <row r="139" spans="1:15" s="6" customFormat="1" ht="16.5">
      <c r="A139" s="10" t="s">
        <v>40</v>
      </c>
      <c r="B139" s="11">
        <v>359189.80000000005</v>
      </c>
      <c r="C139" s="11">
        <v>471979.1</v>
      </c>
      <c r="D139" s="12">
        <v>34229.566666666666</v>
      </c>
      <c r="E139" s="12">
        <v>91427</v>
      </c>
      <c r="F139" s="12">
        <v>6020.9</v>
      </c>
      <c r="G139" s="13">
        <v>2499.5</v>
      </c>
      <c r="H139" s="12">
        <f t="shared" ref="H139:H145" si="10">SUM(B139:G139)</f>
        <v>965345.8666666667</v>
      </c>
      <c r="I139" s="12">
        <v>207477.26666666666</v>
      </c>
      <c r="J139" s="12">
        <v>136010.79999999999</v>
      </c>
      <c r="K139" s="12">
        <v>11304.899999999998</v>
      </c>
      <c r="L139" s="12">
        <v>66626.166666666672</v>
      </c>
      <c r="M139" s="12">
        <v>2422.4</v>
      </c>
      <c r="N139" s="13">
        <v>980.5</v>
      </c>
      <c r="O139" s="12">
        <f t="shared" ref="O139:O145" si="11">SUM(I139:N139)</f>
        <v>424822.03333333338</v>
      </c>
    </row>
    <row r="140" spans="1:15" s="6" customFormat="1" ht="16.5">
      <c r="A140" s="10" t="s">
        <v>41</v>
      </c>
      <c r="B140" s="11">
        <v>359454.19999999995</v>
      </c>
      <c r="C140" s="11">
        <v>486258.60000000003</v>
      </c>
      <c r="D140" s="12">
        <v>35728.533333333326</v>
      </c>
      <c r="E140" s="12">
        <v>91767.9</v>
      </c>
      <c r="F140" s="12">
        <v>5649.4</v>
      </c>
      <c r="G140" s="13">
        <v>2495.2999999999997</v>
      </c>
      <c r="H140" s="12">
        <f t="shared" si="10"/>
        <v>981353.93333333347</v>
      </c>
      <c r="I140" s="12">
        <v>206856.03333333333</v>
      </c>
      <c r="J140" s="12">
        <v>134321.30000000002</v>
      </c>
      <c r="K140" s="12">
        <v>9981.8000000000011</v>
      </c>
      <c r="L140" s="12">
        <v>62460.233333333337</v>
      </c>
      <c r="M140" s="12">
        <v>4500.1000000000004</v>
      </c>
      <c r="N140" s="13">
        <v>181.1</v>
      </c>
      <c r="O140" s="12">
        <f t="shared" si="11"/>
        <v>418300.56666666665</v>
      </c>
    </row>
    <row r="141" spans="1:15" s="6" customFormat="1" ht="16.5">
      <c r="A141" s="10" t="s">
        <v>42</v>
      </c>
      <c r="B141" s="11">
        <v>366297.3</v>
      </c>
      <c r="C141" s="11">
        <v>463370.79999999993</v>
      </c>
      <c r="D141" s="12">
        <v>60773.2</v>
      </c>
      <c r="E141" s="12">
        <v>95663.6</v>
      </c>
      <c r="F141" s="12">
        <v>7021.5999999999995</v>
      </c>
      <c r="G141" s="13">
        <v>2366.8000000000002</v>
      </c>
      <c r="H141" s="12">
        <f t="shared" si="10"/>
        <v>995493.29999999981</v>
      </c>
      <c r="I141" s="12">
        <v>207066.8</v>
      </c>
      <c r="J141" s="12">
        <v>136037.09999999998</v>
      </c>
      <c r="K141" s="12">
        <v>11543.2</v>
      </c>
      <c r="L141" s="12">
        <v>63367.200000000012</v>
      </c>
      <c r="M141" s="12">
        <v>4523.8</v>
      </c>
      <c r="N141" s="13">
        <v>191.6</v>
      </c>
      <c r="O141" s="12">
        <f t="shared" si="11"/>
        <v>422729.69999999995</v>
      </c>
    </row>
    <row r="142" spans="1:15" s="6" customFormat="1" ht="16.5">
      <c r="A142" s="10" t="s">
        <v>43</v>
      </c>
      <c r="B142" s="11">
        <v>374954.2</v>
      </c>
      <c r="C142" s="11">
        <v>492891.50000000006</v>
      </c>
      <c r="D142" s="12">
        <v>34595.23333333333</v>
      </c>
      <c r="E142" s="12">
        <v>94662.299999999988</v>
      </c>
      <c r="F142" s="12">
        <v>4695.5</v>
      </c>
      <c r="G142" s="13">
        <v>4564.9666666666672</v>
      </c>
      <c r="H142" s="12">
        <f t="shared" si="10"/>
        <v>1006363.7000000001</v>
      </c>
      <c r="I142" s="12">
        <v>212004.50000000003</v>
      </c>
      <c r="J142" s="12">
        <v>136533.73333333334</v>
      </c>
      <c r="K142" s="12">
        <v>13760.2</v>
      </c>
      <c r="L142" s="12">
        <v>60737.333333333336</v>
      </c>
      <c r="M142" s="12">
        <v>4492.3</v>
      </c>
      <c r="N142" s="13">
        <v>188.4</v>
      </c>
      <c r="O142" s="12">
        <f t="shared" si="11"/>
        <v>427716.46666666673</v>
      </c>
    </row>
    <row r="143" spans="1:15" s="6" customFormat="1" ht="16.5">
      <c r="A143" s="10" t="s">
        <v>45</v>
      </c>
      <c r="B143" s="11">
        <v>381625.5</v>
      </c>
      <c r="C143" s="11">
        <v>535632.80000000005</v>
      </c>
      <c r="D143" s="12">
        <v>33300.866666666661</v>
      </c>
      <c r="E143" s="12">
        <f>69691.3+17958.3</f>
        <v>87649.600000000006</v>
      </c>
      <c r="F143" s="12">
        <v>5248.3</v>
      </c>
      <c r="G143" s="13">
        <v>3479.5333333333328</v>
      </c>
      <c r="H143" s="12">
        <f t="shared" si="10"/>
        <v>1046936.6000000001</v>
      </c>
      <c r="I143" s="12">
        <v>215260.40000000002</v>
      </c>
      <c r="J143" s="12">
        <v>139832.56666666665</v>
      </c>
      <c r="K143" s="12">
        <v>15170.9</v>
      </c>
      <c r="L143" s="12">
        <v>64575.466666666667</v>
      </c>
      <c r="M143" s="12">
        <v>4586.7</v>
      </c>
      <c r="N143" s="13">
        <v>219.1</v>
      </c>
      <c r="O143" s="12">
        <f t="shared" si="11"/>
        <v>439645.13333333336</v>
      </c>
    </row>
    <row r="144" spans="1:15" s="6" customFormat="1" ht="16.5">
      <c r="A144" s="10" t="s">
        <v>46</v>
      </c>
      <c r="B144" s="11">
        <v>386220.7</v>
      </c>
      <c r="C144" s="11">
        <v>521455.2</v>
      </c>
      <c r="D144" s="12">
        <v>36542.299999999988</v>
      </c>
      <c r="E144" s="12">
        <v>117049.7</v>
      </c>
      <c r="F144" s="12">
        <v>8655.4</v>
      </c>
      <c r="G144" s="13">
        <v>2154.1</v>
      </c>
      <c r="H144" s="12">
        <f t="shared" si="10"/>
        <v>1072077.3999999999</v>
      </c>
      <c r="I144" s="12">
        <v>221269.9</v>
      </c>
      <c r="J144" s="12">
        <v>153712.29999999999</v>
      </c>
      <c r="K144" s="12">
        <v>14859.4</v>
      </c>
      <c r="L144" s="12">
        <v>63602.700000000004</v>
      </c>
      <c r="M144" s="12">
        <v>4605</v>
      </c>
      <c r="N144" s="13">
        <v>219.1</v>
      </c>
      <c r="O144" s="12">
        <f t="shared" si="11"/>
        <v>458268.39999999997</v>
      </c>
    </row>
    <row r="145" spans="1:15" s="6" customFormat="1" ht="16.5">
      <c r="A145" s="10" t="s">
        <v>47</v>
      </c>
      <c r="B145" s="11">
        <v>393030.10000000003</v>
      </c>
      <c r="C145" s="11">
        <v>572159.1</v>
      </c>
      <c r="D145" s="12">
        <v>29343.9</v>
      </c>
      <c r="E145" s="12">
        <v>84955</v>
      </c>
      <c r="F145" s="12">
        <v>8124.6999999999989</v>
      </c>
      <c r="G145" s="13">
        <v>1648.1</v>
      </c>
      <c r="H145" s="12">
        <f t="shared" si="10"/>
        <v>1089260.9000000001</v>
      </c>
      <c r="I145" s="12">
        <v>221701.8</v>
      </c>
      <c r="J145" s="12">
        <v>147682.09999999998</v>
      </c>
      <c r="K145" s="12">
        <v>15776.4</v>
      </c>
      <c r="L145" s="12">
        <v>63087.30000000001</v>
      </c>
      <c r="M145" s="12">
        <v>4645.6000000000004</v>
      </c>
      <c r="N145" s="13">
        <v>208.3</v>
      </c>
      <c r="O145" s="12">
        <f t="shared" si="11"/>
        <v>453101.49999999994</v>
      </c>
    </row>
    <row r="146" spans="1:15" s="6" customFormat="1" ht="16.5">
      <c r="A146" s="10" t="s">
        <v>48</v>
      </c>
      <c r="B146" s="11">
        <v>419256.5</v>
      </c>
      <c r="C146" s="11">
        <v>548419.99999999988</v>
      </c>
      <c r="D146" s="12">
        <v>33551.199999999997</v>
      </c>
      <c r="E146" s="12">
        <f>74875.7+14925.8</f>
        <v>89801.5</v>
      </c>
      <c r="F146" s="12">
        <v>8908.3999999999978</v>
      </c>
      <c r="G146" s="13">
        <v>2157.9999999999995</v>
      </c>
      <c r="H146" s="12">
        <f t="shared" ref="H146" si="12">SUM(B146:G146)</f>
        <v>1102095.5999999996</v>
      </c>
      <c r="I146" s="12">
        <v>222077.6</v>
      </c>
      <c r="J146" s="12">
        <v>152253.20000000001</v>
      </c>
      <c r="K146" s="12">
        <v>13629.1</v>
      </c>
      <c r="L146" s="12">
        <v>64851.8</v>
      </c>
      <c r="M146" s="12">
        <v>4666.2000000000007</v>
      </c>
      <c r="N146" s="13">
        <v>225.5</v>
      </c>
      <c r="O146" s="12">
        <f t="shared" ref="O146" si="13">SUM(I146:N146)</f>
        <v>457703.4</v>
      </c>
    </row>
    <row r="147" spans="1:15">
      <c r="A147" s="10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63"/>
    </row>
    <row r="148" spans="1:15">
      <c r="A148" s="66" t="s">
        <v>31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8"/>
    </row>
  </sheetData>
  <mergeCells count="5">
    <mergeCell ref="A148:O148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4"/>
  <sheetViews>
    <sheetView workbookViewId="0">
      <pane xSplit="1" ySplit="6" topLeftCell="M49" activePane="bottomRight" state="frozen"/>
      <selection pane="topRight" activeCell="B1" sqref="B1"/>
      <selection pane="bottomLeft" activeCell="A8" sqref="A8"/>
      <selection pane="bottomRight" activeCell="A53" sqref="A53:XFD59"/>
    </sheetView>
  </sheetViews>
  <sheetFormatPr baseColWidth="10"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64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64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64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64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64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64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64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64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64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64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64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64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64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64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64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64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64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64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64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64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64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64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64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64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64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64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64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64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64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64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64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64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64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64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64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64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64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64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64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" si="5">SUM(I46:N46)</f>
        <v>345183.60000000003</v>
      </c>
    </row>
    <row r="47" spans="1:15" s="6" customFormat="1">
      <c r="A47" s="64">
        <v>43160</v>
      </c>
      <c r="B47" s="11">
        <v>343084.4</v>
      </c>
      <c r="C47" s="11">
        <v>317805.20000000007</v>
      </c>
      <c r="D47" s="12">
        <v>43151.099999999991</v>
      </c>
      <c r="E47" s="12">
        <v>76525.2</v>
      </c>
      <c r="F47" s="12">
        <v>4100.6000000000004</v>
      </c>
      <c r="G47" s="13">
        <v>4087.8</v>
      </c>
      <c r="H47" s="12">
        <f t="shared" ref="H47:H50" si="6">SUM(B47:G47)</f>
        <v>788754.3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ref="O47:O50" si="7">SUM(I47:N47)</f>
        <v>366927.89999999997</v>
      </c>
    </row>
    <row r="48" spans="1:15" s="6" customFormat="1">
      <c r="A48" s="64">
        <v>43281</v>
      </c>
      <c r="B48" s="11">
        <v>341988.9</v>
      </c>
      <c r="C48" s="11">
        <v>313165.60000000009</v>
      </c>
      <c r="D48" s="12">
        <v>36054.900000000009</v>
      </c>
      <c r="E48" s="12">
        <v>100790.60000000002</v>
      </c>
      <c r="F48" s="12">
        <v>4881.2</v>
      </c>
      <c r="G48" s="13">
        <v>1422.3999999999996</v>
      </c>
      <c r="H48" s="12">
        <f t="shared" si="6"/>
        <v>798303.60000000009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7"/>
        <v>382070.89999999997</v>
      </c>
    </row>
    <row r="49" spans="1:15" s="6" customFormat="1">
      <c r="A49" s="64">
        <v>43373</v>
      </c>
      <c r="B49" s="11">
        <v>323542.90000000002</v>
      </c>
      <c r="C49" s="11">
        <v>384756.39999999997</v>
      </c>
      <c r="D49" s="12">
        <v>31631.200000000004</v>
      </c>
      <c r="E49" s="12">
        <v>87941.3</v>
      </c>
      <c r="F49" s="12">
        <v>6839.2</v>
      </c>
      <c r="G49" s="13">
        <v>1743.6</v>
      </c>
      <c r="H49" s="12">
        <f t="shared" si="6"/>
        <v>836454.6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7"/>
        <v>409943.79999999993</v>
      </c>
    </row>
    <row r="50" spans="1:15" s="6" customFormat="1">
      <c r="A50" s="64">
        <v>43435</v>
      </c>
      <c r="B50" s="11">
        <v>364470.79999999993</v>
      </c>
      <c r="C50" s="11">
        <v>435018.3</v>
      </c>
      <c r="D50" s="12">
        <v>31328.400000000001</v>
      </c>
      <c r="E50" s="12">
        <v>73087.5</v>
      </c>
      <c r="F50" s="12">
        <v>7176.6</v>
      </c>
      <c r="G50" s="13">
        <v>3560.4000000000005</v>
      </c>
      <c r="H50" s="12">
        <f t="shared" si="6"/>
        <v>914641.99999999988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7"/>
        <v>415718.1</v>
      </c>
    </row>
    <row r="51" spans="1:15" s="6" customFormat="1" ht="16.5">
      <c r="A51" s="10" t="s">
        <v>42</v>
      </c>
      <c r="B51" s="11">
        <v>366297.3</v>
      </c>
      <c r="C51" s="11">
        <v>463370.79999999993</v>
      </c>
      <c r="D51" s="12">
        <v>60773.2</v>
      </c>
      <c r="E51" s="12">
        <v>95663.6</v>
      </c>
      <c r="F51" s="12">
        <v>7021.5999999999995</v>
      </c>
      <c r="G51" s="13">
        <v>2366.8000000000002</v>
      </c>
      <c r="H51" s="12">
        <f t="shared" ref="H51:H52" si="8">SUM(B51:G51)</f>
        <v>995493.29999999981</v>
      </c>
      <c r="I51" s="12">
        <v>207066.8</v>
      </c>
      <c r="J51" s="12">
        <v>136037.09999999998</v>
      </c>
      <c r="K51" s="12">
        <v>11543.2</v>
      </c>
      <c r="L51" s="12">
        <v>63367.200000000012</v>
      </c>
      <c r="M51" s="12">
        <v>4523.8</v>
      </c>
      <c r="N51" s="13">
        <v>191.6</v>
      </c>
      <c r="O51" s="12">
        <f t="shared" ref="O51:O52" si="9">SUM(I51:N51)</f>
        <v>422729.69999999995</v>
      </c>
    </row>
    <row r="52" spans="1:15" s="6" customFormat="1" ht="16.5">
      <c r="A52" s="10" t="s">
        <v>46</v>
      </c>
      <c r="B52" s="11">
        <v>386220.7</v>
      </c>
      <c r="C52" s="11">
        <v>521455.2</v>
      </c>
      <c r="D52" s="12">
        <v>36542.299999999988</v>
      </c>
      <c r="E52" s="12">
        <v>117049.7</v>
      </c>
      <c r="F52" s="12">
        <v>8655.4</v>
      </c>
      <c r="G52" s="13">
        <v>2154.1</v>
      </c>
      <c r="H52" s="12">
        <f t="shared" si="8"/>
        <v>1072077.3999999999</v>
      </c>
      <c r="I52" s="12">
        <v>221269.9</v>
      </c>
      <c r="J52" s="12">
        <v>153712.29999999999</v>
      </c>
      <c r="K52" s="12">
        <v>14859.4</v>
      </c>
      <c r="L52" s="12">
        <v>63602.700000000004</v>
      </c>
      <c r="M52" s="12">
        <v>4605</v>
      </c>
      <c r="N52" s="13">
        <v>219.1</v>
      </c>
      <c r="O52" s="12">
        <f t="shared" si="9"/>
        <v>458268.39999999997</v>
      </c>
    </row>
    <row r="53" spans="1:15">
      <c r="A53" s="62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63"/>
    </row>
    <row r="54" spans="1:15">
      <c r="A54" s="66" t="s">
        <v>31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8"/>
    </row>
  </sheetData>
  <mergeCells count="5">
    <mergeCell ref="A54:O54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90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baseColWidth="10"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7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17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</row>
    <row r="19" spans="1:15">
      <c r="A19" s="62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3"/>
    </row>
    <row r="20" spans="1:15">
      <c r="A20" s="66" t="s">
        <v>31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</row>
    <row r="56" spans="1:15">
      <c r="A56" s="10"/>
      <c r="B56" s="11"/>
      <c r="C56" s="11"/>
      <c r="D56" s="12"/>
      <c r="E56" s="13"/>
      <c r="F56" s="12"/>
      <c r="G56" s="13"/>
      <c r="H56" s="12"/>
      <c r="I56" s="12"/>
      <c r="J56" s="12"/>
      <c r="K56" s="12"/>
      <c r="L56" s="12"/>
      <c r="M56" s="12"/>
      <c r="N56" s="13"/>
      <c r="O56" s="12"/>
    </row>
    <row r="57" spans="1:15">
      <c r="A57" s="10"/>
      <c r="B57" s="11"/>
      <c r="C57" s="11"/>
      <c r="D57" s="12"/>
      <c r="E57" s="13"/>
      <c r="F57" s="12"/>
      <c r="G57" s="13"/>
      <c r="H57" s="12"/>
      <c r="I57" s="12"/>
      <c r="J57" s="12"/>
      <c r="K57" s="12"/>
      <c r="L57" s="12"/>
      <c r="M57" s="12"/>
      <c r="N57" s="13"/>
      <c r="O57" s="12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1"/>
      <c r="E74" s="11"/>
      <c r="F74" s="12"/>
      <c r="G74" s="12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2"/>
      <c r="E85" s="12"/>
      <c r="F85" s="12"/>
      <c r="G85" s="13"/>
      <c r="H85" s="12"/>
      <c r="I85" s="12"/>
      <c r="J85" s="12"/>
      <c r="K85" s="12"/>
      <c r="L85" s="12"/>
      <c r="M85" s="12"/>
      <c r="N85" s="13"/>
      <c r="O85" s="12"/>
    </row>
    <row r="86" spans="1:15">
      <c r="A86" s="14"/>
      <c r="B86" s="15"/>
      <c r="C86" s="15"/>
      <c r="D86" s="15"/>
      <c r="E86" s="15"/>
      <c r="F86" s="15"/>
      <c r="G86" s="16"/>
      <c r="H86" s="11"/>
      <c r="I86" s="15"/>
      <c r="J86" s="15"/>
      <c r="K86" s="15"/>
      <c r="L86" s="15"/>
      <c r="M86" s="15"/>
      <c r="N86" s="16"/>
      <c r="O86" s="11"/>
    </row>
    <row r="87" spans="1:15">
      <c r="A87" s="14"/>
      <c r="B87" s="15"/>
      <c r="C87" s="15"/>
      <c r="D87" s="15"/>
      <c r="E87" s="15"/>
      <c r="F87" s="15"/>
      <c r="G87" s="16"/>
      <c r="H87" s="15"/>
      <c r="I87" s="15"/>
      <c r="J87" s="15"/>
      <c r="K87" s="15"/>
      <c r="L87" s="15"/>
      <c r="M87" s="15"/>
      <c r="N87" s="16"/>
      <c r="O87" s="15"/>
    </row>
    <row r="88" spans="1:15">
      <c r="A88" s="17" t="s">
        <v>2</v>
      </c>
      <c r="B88" s="15"/>
      <c r="C88" s="15"/>
      <c r="D88" s="15"/>
      <c r="E88" s="15"/>
      <c r="F88" s="15"/>
      <c r="G88" s="16"/>
      <c r="H88" s="15"/>
      <c r="I88" s="15"/>
      <c r="J88" s="15"/>
      <c r="K88" s="15"/>
      <c r="L88" s="15"/>
      <c r="M88" s="15"/>
      <c r="N88" s="16"/>
      <c r="O88" s="15"/>
    </row>
    <row r="89" spans="1: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</sheetData>
  <mergeCells count="5">
    <mergeCell ref="A20:O20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2019-11-14T14:32:16Z</dcterms:modified>
</cp:coreProperties>
</file>