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ABLEAUX\Monnaie_Crédit en Français NOVEMBRE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62" i="3" l="1"/>
  <c r="H162" i="3"/>
  <c r="M161" i="3"/>
  <c r="H161" i="3"/>
  <c r="M160" i="3"/>
  <c r="H160" i="3"/>
  <c r="M18" i="5"/>
  <c r="H18" i="5"/>
  <c r="M57" i="4"/>
  <c r="H57" i="4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54" i="3" l="1"/>
  <c r="H154" i="3"/>
  <c r="M54" i="4" l="1"/>
  <c r="H54" i="4"/>
  <c r="M153" i="3" l="1"/>
  <c r="H153" i="3"/>
  <c r="M152" i="3" l="1"/>
  <c r="H152" i="3"/>
  <c r="M151" i="3" l="1"/>
  <c r="H151" i="3"/>
  <c r="M17" i="5" l="1"/>
  <c r="H17" i="5"/>
  <c r="M53" i="4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<sst xmlns="http://schemas.openxmlformats.org/spreadsheetml/2006/main" count="526" uniqueCount="48">
  <si>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</si>
  <si>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</si>
  <si>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</si>
  <si>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</si>
  <si>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</si>
  <si>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</si>
  <si>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</si>
  <si>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</si>
  <si>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</si>
  <si>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</si>
  <si>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</si>
  <si>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</si>
  <si>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</si>
  <si>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</si>
  <si>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</si>
  <si>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</si>
  <si>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</si>
  <si>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</si>
  <si>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</si>
  <si>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</si>
  <si>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</si>
  <si>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</si>
  <si>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</si>
  <si>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</si>
  <si>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</si>
  <si>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</si>
  <si>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</si>
  <si>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</si>
  <si>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</si>
  <si>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</si>
  <si>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</si>
  <si>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</si>
  <si>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</si>
  <si>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</si>
  <si>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</si>
  <si>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</si>
  <si>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</si>
  <si>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</si>
  <si>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</si>
  <si>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</si>
  <si>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</si>
  <si>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</si>
  <si>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</si>
  <si>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</si>
  <si>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</si>
  <si>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</si>
  <si>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Q4-2022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</si>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</sst>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19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D20" sqref="D20"/>
    </sheetView>
  </sheetViews>
  <sheetFormatPr baseColWidth="10" defaultColWidth="8.88671875" defaultRowHeight="15.4" x14ac:dyDescent="0.4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45"/>
    <row r="2" spans="2:5" s="14" customFormat="1" x14ac:dyDescent="0.45">
      <c r="B2" s="43" t="s">
        <v>37</v>
      </c>
    </row>
    <row r="3" spans="2:5" s="14" customFormat="1" x14ac:dyDescent="0.45">
      <c r="B3" s="43" t="s">
        <v>38</v>
      </c>
      <c r="C3"/>
    </row>
    <row r="4" spans="2:5" s="14" customFormat="1" x14ac:dyDescent="0.45">
      <c r="B4" s="43" t="s">
        <v>39</v>
      </c>
    </row>
    <row r="5" spans="2:5" s="14" customFormat="1" x14ac:dyDescent="0.45">
      <c r="B5" s="43" t="s">
        <v>40</v>
      </c>
    </row>
    <row r="6" spans="2:5" s="14" customFormat="1" x14ac:dyDescent="0.45">
      <c r="B6" s="43"/>
    </row>
    <row r="7" spans="2:5" ht="18" x14ac:dyDescent="0.55000000000000004">
      <c r="B7" s="12" t="s">
        <v>18</v>
      </c>
    </row>
    <row r="8" spans="2:5" ht="18" x14ac:dyDescent="0.55000000000000004">
      <c r="B8" s="13" t="s">
        <v>32</v>
      </c>
    </row>
    <row r="10" spans="2:5" x14ac:dyDescent="0.45">
      <c r="B10" s="14" t="s">
        <v>19</v>
      </c>
    </row>
    <row r="11" spans="2:5" ht="15.75" thickBot="1" x14ac:dyDescent="0.5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45">
      <c r="B12" s="16" t="s">
        <v>23</v>
      </c>
      <c r="C12" s="17" t="s">
        <v>43</v>
      </c>
      <c r="D12" s="17" t="s">
        <v>23</v>
      </c>
      <c r="E12" s="58">
        <v>44925</v>
      </c>
    </row>
    <row r="13" spans="2:5" x14ac:dyDescent="0.45">
      <c r="B13" s="16" t="s">
        <v>24</v>
      </c>
      <c r="C13" s="17" t="s">
        <v>42</v>
      </c>
      <c r="D13" s="17" t="s">
        <v>24</v>
      </c>
      <c r="E13" s="19" t="s">
        <v>46</v>
      </c>
    </row>
    <row r="14" spans="2:5" x14ac:dyDescent="0.45">
      <c r="B14" s="16" t="s">
        <v>25</v>
      </c>
      <c r="C14" s="17" t="s">
        <v>33</v>
      </c>
      <c r="D14" s="17" t="s">
        <v>25</v>
      </c>
      <c r="E14" s="18" t="s">
        <v>47</v>
      </c>
    </row>
    <row r="16" spans="2:5" x14ac:dyDescent="0.45">
      <c r="B16" s="14" t="s">
        <v>26</v>
      </c>
      <c r="C16" s="20"/>
    </row>
    <row r="17" spans="2:3" x14ac:dyDescent="0.45">
      <c r="B17" s="14" t="s">
        <v>27</v>
      </c>
      <c r="C17" s="20"/>
    </row>
    <row r="19" spans="2:3" x14ac:dyDescent="0.45">
      <c r="B19" s="14" t="s">
        <v>28</v>
      </c>
      <c r="C19" s="14" t="s">
        <v>29</v>
      </c>
    </row>
    <row r="20" spans="2:3" x14ac:dyDescent="0.45">
      <c r="B20" s="14" t="s">
        <v>30</v>
      </c>
      <c r="C20" s="21" t="s">
        <v>31</v>
      </c>
    </row>
    <row r="23" spans="2:3" s="27" customFormat="1" ht="47.25" x14ac:dyDescent="0.5">
      <c r="B23" s="59" t="s">
        <v>44</v>
      </c>
    </row>
    <row r="24" spans="2:3" s="27" customFormat="1" ht="15.75" x14ac:dyDescent="0.5">
      <c r="B24" s="53" t="s">
        <v>34</v>
      </c>
    </row>
    <row r="25" spans="2:3" s="27" customFormat="1" ht="15.75" x14ac:dyDescent="0.5">
      <c r="B25" s="54" t="s">
        <v>1</v>
      </c>
      <c r="C25" s="45"/>
    </row>
    <row r="26" spans="2:3" s="27" customFormat="1" ht="15.75" x14ac:dyDescent="0.5">
      <c r="B26" s="55" t="s">
        <v>13</v>
      </c>
      <c r="C26" s="47"/>
    </row>
    <row r="27" spans="2:3" s="27" customFormat="1" ht="15.75" x14ac:dyDescent="0.5">
      <c r="B27" s="56" t="s">
        <v>14</v>
      </c>
    </row>
    <row r="28" spans="2:3" s="27" customFormat="1" ht="15.75" x14ac:dyDescent="0.5">
      <c r="B28" s="56" t="s">
        <v>10</v>
      </c>
      <c r="C28" s="48"/>
    </row>
    <row r="29" spans="2:3" s="27" customFormat="1" ht="15.75" x14ac:dyDescent="0.5">
      <c r="B29" s="54" t="s">
        <v>15</v>
      </c>
      <c r="C29" s="45"/>
    </row>
    <row r="30" spans="2:3" s="27" customFormat="1" ht="15.75" x14ac:dyDescent="0.5">
      <c r="B30" s="55" t="s">
        <v>11</v>
      </c>
      <c r="C30" s="46"/>
    </row>
    <row r="31" spans="2:3" s="27" customFormat="1" ht="15.75" x14ac:dyDescent="0.5">
      <c r="B31" s="55" t="s">
        <v>12</v>
      </c>
      <c r="C31" s="46"/>
    </row>
    <row r="32" spans="2:3" s="27" customFormat="1" ht="15.75" x14ac:dyDescent="0.5">
      <c r="B32" s="57" t="s">
        <v>6</v>
      </c>
      <c r="C32" s="44"/>
    </row>
    <row r="33" spans="2:3" s="27" customFormat="1" ht="15.75" x14ac:dyDescent="0.5">
      <c r="B33" s="55" t="s">
        <v>7</v>
      </c>
      <c r="C33" s="46"/>
    </row>
    <row r="34" spans="2:3" s="27" customFormat="1" ht="15.75" x14ac:dyDescent="0.5">
      <c r="B34" s="55" t="s">
        <v>8</v>
      </c>
      <c r="C34" s="49"/>
    </row>
    <row r="35" spans="2:3" s="27" customFormat="1" ht="15.75" x14ac:dyDescent="0.5">
      <c r="B35" s="55" t="s">
        <v>9</v>
      </c>
      <c r="C35" s="49"/>
    </row>
    <row r="36" spans="2:3" s="27" customFormat="1" ht="15.75" x14ac:dyDescent="0.5">
      <c r="B36" s="55" t="s">
        <v>10</v>
      </c>
      <c r="C36" s="49"/>
    </row>
    <row r="37" spans="2:3" s="27" customFormat="1" ht="15.75" x14ac:dyDescent="0.5">
      <c r="B37" s="56" t="s">
        <v>11</v>
      </c>
    </row>
    <row r="38" spans="2:3" s="27" customFormat="1" ht="15.75" x14ac:dyDescent="0.5">
      <c r="B38" s="55" t="s">
        <v>12</v>
      </c>
      <c r="C38" s="46"/>
    </row>
    <row r="39" spans="2:3" s="27" customFormat="1" ht="15.75" x14ac:dyDescent="0.5">
      <c r="B39" s="50"/>
      <c r="C39" s="46"/>
    </row>
    <row r="40" spans="2:3" s="27" customFormat="1" ht="15.75" x14ac:dyDescent="0.5">
      <c r="B40" s="51"/>
      <c r="C40" s="49"/>
    </row>
    <row r="41" spans="2:3" s="27" customFormat="1" ht="15.75" x14ac:dyDescent="0.5">
      <c r="B41" s="52"/>
    </row>
    <row r="42" spans="2:3" x14ac:dyDescent="0.45">
      <c r="B42" s="24"/>
      <c r="C42" s="23"/>
    </row>
    <row r="43" spans="2:3" x14ac:dyDescent="0.4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92"/>
  <sheetViews>
    <sheetView zoomScale="70" zoomScaleNormal="70" workbookViewId="0">
      <pane xSplit="1" ySplit="6" topLeftCell="B171" activePane="bottomRight" state="frozen"/>
      <selection pane="topRight" activeCell="B1" sqref="B1"/>
      <selection pane="bottomLeft" activeCell="A7" sqref="A7"/>
      <selection pane="bottomRight" activeCell="J190" sqref="J190"/>
    </sheetView>
  </sheetViews>
  <sheetFormatPr baseColWidth="10" defaultColWidth="10.6640625" defaultRowHeight="15.4" x14ac:dyDescent="0.4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4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4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" x14ac:dyDescent="0.55000000000000004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" x14ac:dyDescent="0.55000000000000004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" x14ac:dyDescent="0.55000000000000004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54" x14ac:dyDescent="0.55000000000000004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ht="15.75" x14ac:dyDescent="0.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ht="15.75" x14ac:dyDescent="0.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ht="15.75" x14ac:dyDescent="0.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ht="15.75" x14ac:dyDescent="0.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ht="15.75" x14ac:dyDescent="0.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ht="15.75" x14ac:dyDescent="0.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ht="15.75" x14ac:dyDescent="0.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ht="15.75" x14ac:dyDescent="0.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ht="15.75" x14ac:dyDescent="0.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ht="15.75" x14ac:dyDescent="0.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ht="15.75" x14ac:dyDescent="0.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ht="15.75" x14ac:dyDescent="0.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ht="15.75" x14ac:dyDescent="0.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ht="15.75" x14ac:dyDescent="0.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ht="15.75" x14ac:dyDescent="0.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ht="15.75" x14ac:dyDescent="0.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ht="15.75" x14ac:dyDescent="0.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ht="15.75" x14ac:dyDescent="0.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ht="15.75" x14ac:dyDescent="0.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ht="15.75" x14ac:dyDescent="0.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ht="15.75" x14ac:dyDescent="0.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ht="15.75" x14ac:dyDescent="0.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ht="15.75" x14ac:dyDescent="0.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ht="15.75" x14ac:dyDescent="0.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ht="15.75" x14ac:dyDescent="0.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ht="15.75" x14ac:dyDescent="0.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ht="15.75" x14ac:dyDescent="0.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ht="15.75" x14ac:dyDescent="0.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ht="15.75" x14ac:dyDescent="0.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ht="15.75" x14ac:dyDescent="0.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ht="15.75" x14ac:dyDescent="0.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ht="15.75" x14ac:dyDescent="0.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ht="15.75" x14ac:dyDescent="0.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ht="15.75" x14ac:dyDescent="0.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ht="15.75" x14ac:dyDescent="0.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ht="15.75" x14ac:dyDescent="0.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ht="15.75" x14ac:dyDescent="0.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ht="15.75" x14ac:dyDescent="0.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ht="15.75" x14ac:dyDescent="0.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ht="15.75" x14ac:dyDescent="0.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ht="15.75" x14ac:dyDescent="0.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ht="15.75" x14ac:dyDescent="0.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ht="15.75" x14ac:dyDescent="0.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ht="15.75" x14ac:dyDescent="0.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ht="15.75" x14ac:dyDescent="0.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ht="15.75" x14ac:dyDescent="0.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ht="15.75" x14ac:dyDescent="0.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ht="15.75" x14ac:dyDescent="0.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ht="15.75" x14ac:dyDescent="0.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ht="15.75" x14ac:dyDescent="0.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ht="15.75" x14ac:dyDescent="0.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ht="15.75" x14ac:dyDescent="0.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ht="15.75" x14ac:dyDescent="0.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ht="15.75" x14ac:dyDescent="0.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ht="15.75" x14ac:dyDescent="0.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ht="15.75" x14ac:dyDescent="0.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ht="15.75" x14ac:dyDescent="0.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ht="15.75" x14ac:dyDescent="0.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ht="15.75" x14ac:dyDescent="0.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ht="15.75" x14ac:dyDescent="0.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ht="15.75" x14ac:dyDescent="0.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ht="15.75" x14ac:dyDescent="0.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ht="15.75" x14ac:dyDescent="0.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ht="15.75" x14ac:dyDescent="0.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ht="15.75" x14ac:dyDescent="0.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2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ht="15.75" x14ac:dyDescent="0.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ht="15.75" x14ac:dyDescent="0.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ht="15.75" x14ac:dyDescent="0.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ht="15.75" x14ac:dyDescent="0.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ht="15.75" x14ac:dyDescent="0.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ht="15.75" x14ac:dyDescent="0.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ht="15.75" x14ac:dyDescent="0.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ht="15.75" x14ac:dyDescent="0.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ht="15.75" x14ac:dyDescent="0.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ht="15.75" x14ac:dyDescent="0.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ht="15.75" x14ac:dyDescent="0.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ht="15.75" x14ac:dyDescent="0.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ht="15.75" x14ac:dyDescent="0.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ht="15.75" x14ac:dyDescent="0.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ht="15.75" x14ac:dyDescent="0.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ht="15.75" x14ac:dyDescent="0.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ht="15.75" x14ac:dyDescent="0.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ht="15.75" x14ac:dyDescent="0.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ht="15.75" x14ac:dyDescent="0.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ht="15.75" x14ac:dyDescent="0.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ht="15.75" x14ac:dyDescent="0.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ht="15.75" x14ac:dyDescent="0.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ht="15.75" x14ac:dyDescent="0.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ht="15.75" x14ac:dyDescent="0.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ht="15.75" x14ac:dyDescent="0.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ht="15.75" x14ac:dyDescent="0.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ht="15.75" x14ac:dyDescent="0.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ht="15.75" x14ac:dyDescent="0.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ht="15.75" x14ac:dyDescent="0.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ht="15.75" x14ac:dyDescent="0.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ht="15.75" x14ac:dyDescent="0.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 t="s">
        <v>3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ht="15.75" x14ac:dyDescent="0.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ref="H103:H138" si="6">SUM(B103:G103)</f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7">SUM(I103:L103)</f>
        <v>15199</v>
      </c>
    </row>
    <row r="104" spans="1:13" s="27" customFormat="1" ht="15.75" x14ac:dyDescent="0.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si="6"/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7"/>
        <v>19582.2</v>
      </c>
    </row>
    <row r="105" spans="1:13" s="27" customFormat="1" ht="15.75" x14ac:dyDescent="0.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6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7"/>
        <v>18036.7</v>
      </c>
    </row>
    <row r="106" spans="1:13" s="27" customFormat="1" ht="15.75" x14ac:dyDescent="0.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6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7"/>
        <v>16158.3</v>
      </c>
    </row>
    <row r="107" spans="1:13" s="27" customFormat="1" ht="15.75" x14ac:dyDescent="0.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6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7"/>
        <v>16436.900000000001</v>
      </c>
    </row>
    <row r="108" spans="1:13" s="27" customFormat="1" ht="15.75" x14ac:dyDescent="0.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6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7"/>
        <v>15650.900000000001</v>
      </c>
    </row>
    <row r="109" spans="1:13" s="27" customFormat="1" ht="15.75" x14ac:dyDescent="0.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6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7"/>
        <v>12589.2</v>
      </c>
    </row>
    <row r="110" spans="1:13" s="27" customFormat="1" ht="15.75" x14ac:dyDescent="0.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6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7"/>
        <v>12719</v>
      </c>
    </row>
    <row r="111" spans="1:13" s="27" customFormat="1" ht="15.75" x14ac:dyDescent="0.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6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7"/>
        <v>12067.000000000002</v>
      </c>
    </row>
    <row r="112" spans="1:13" s="27" customFormat="1" ht="15.75" x14ac:dyDescent="0.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6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7"/>
        <v>11991.3</v>
      </c>
    </row>
    <row r="113" spans="1:13" s="27" customFormat="1" ht="15.75" x14ac:dyDescent="0.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6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7"/>
        <v>11958.499999999998</v>
      </c>
    </row>
    <row r="114" spans="1:13" s="27" customFormat="1" ht="15.75" x14ac:dyDescent="0.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6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7"/>
        <v>12388.999999999998</v>
      </c>
    </row>
    <row r="115" spans="1:13" s="27" customFormat="1" ht="15.75" x14ac:dyDescent="0.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6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7"/>
        <v>10818.7</v>
      </c>
    </row>
    <row r="116" spans="1:13" s="27" customFormat="1" ht="15.75" x14ac:dyDescent="0.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6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7"/>
        <v>10776.6</v>
      </c>
    </row>
    <row r="117" spans="1:13" s="27" customFormat="1" ht="15.75" x14ac:dyDescent="0.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6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7"/>
        <v>10689.9</v>
      </c>
    </row>
    <row r="118" spans="1:13" s="27" customFormat="1" ht="15.75" x14ac:dyDescent="0.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6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7"/>
        <v>11834.999999999998</v>
      </c>
    </row>
    <row r="119" spans="1:13" s="27" customFormat="1" ht="15.75" x14ac:dyDescent="0.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6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7"/>
        <v>11852.7</v>
      </c>
    </row>
    <row r="120" spans="1:13" s="27" customFormat="1" ht="15.75" x14ac:dyDescent="0.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6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7"/>
        <v>15038.3</v>
      </c>
    </row>
    <row r="121" spans="1:13" s="27" customFormat="1" ht="15.75" x14ac:dyDescent="0.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6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7"/>
        <v>16113.300000000001</v>
      </c>
    </row>
    <row r="122" spans="1:13" s="27" customFormat="1" ht="15.75" x14ac:dyDescent="0.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6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7"/>
        <v>14061</v>
      </c>
    </row>
    <row r="123" spans="1:13" s="27" customFormat="1" ht="15.75" x14ac:dyDescent="0.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6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7"/>
        <v>13813.1</v>
      </c>
    </row>
    <row r="124" spans="1:13" s="27" customFormat="1" ht="15.75" x14ac:dyDescent="0.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6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7"/>
        <v>19724.999999999996</v>
      </c>
    </row>
    <row r="125" spans="1:13" s="27" customFormat="1" ht="15.75" x14ac:dyDescent="0.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6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7"/>
        <v>21596.9</v>
      </c>
    </row>
    <row r="126" spans="1:13" s="27" customFormat="1" ht="15.75" x14ac:dyDescent="0.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6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7"/>
        <v>19693.800000000003</v>
      </c>
    </row>
    <row r="127" spans="1:13" s="27" customFormat="1" ht="15.75" x14ac:dyDescent="0.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6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7"/>
        <v>16119.799999999997</v>
      </c>
    </row>
    <row r="128" spans="1:13" s="27" customFormat="1" ht="15.75" x14ac:dyDescent="0.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6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7"/>
        <v>17161.099999999999</v>
      </c>
    </row>
    <row r="129" spans="1:13" s="27" customFormat="1" ht="15.75" x14ac:dyDescent="0.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6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7"/>
        <v>20897.700000000004</v>
      </c>
    </row>
    <row r="130" spans="1:13" s="27" customFormat="1" ht="15.75" x14ac:dyDescent="0.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6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7"/>
        <v>19758.500000000004</v>
      </c>
    </row>
    <row r="131" spans="1:13" s="27" customFormat="1" ht="15.75" x14ac:dyDescent="0.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6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7"/>
        <v>19921.5</v>
      </c>
    </row>
    <row r="132" spans="1:13" s="27" customFormat="1" ht="15.75" x14ac:dyDescent="0.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6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7"/>
        <v>19743.5</v>
      </c>
    </row>
    <row r="133" spans="1:13" s="27" customFormat="1" ht="15.75" x14ac:dyDescent="0.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6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7"/>
        <v>19074.600000000002</v>
      </c>
    </row>
    <row r="134" spans="1:13" s="27" customFormat="1" ht="15.75" x14ac:dyDescent="0.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6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7"/>
        <v>19937.5</v>
      </c>
    </row>
    <row r="135" spans="1:13" s="27" customFormat="1" ht="15.75" x14ac:dyDescent="0.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6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ht="15.75" x14ac:dyDescent="0.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6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ht="15.75" x14ac:dyDescent="0.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6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ht="15.75" x14ac:dyDescent="0.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6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ht="15.75" x14ac:dyDescent="0.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ht="15.75" x14ac:dyDescent="0.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ht="15.75" x14ac:dyDescent="0.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ht="15.75" x14ac:dyDescent="0.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ht="15.75" x14ac:dyDescent="0.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ht="15.75" x14ac:dyDescent="0.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3" s="27" customFormat="1" ht="15.75" x14ac:dyDescent="0.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3" s="27" customFormat="1" ht="15.75" x14ac:dyDescent="0.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3" s="27" customFormat="1" ht="15.75" x14ac:dyDescent="0.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3" s="27" customFormat="1" ht="15.75" x14ac:dyDescent="0.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3" s="27" customFormat="1" ht="15.75" x14ac:dyDescent="0.5">
      <c r="A149" s="35">
        <v>43799</v>
      </c>
      <c r="B149" s="36">
        <v>79552.7</v>
      </c>
      <c r="C149" s="36">
        <v>39514.000000000007</v>
      </c>
      <c r="D149" s="36">
        <v>2597.3000000000002</v>
      </c>
      <c r="E149" s="36">
        <v>48562.100000000006</v>
      </c>
      <c r="F149" s="36">
        <v>0.1</v>
      </c>
      <c r="G149" s="36">
        <v>0</v>
      </c>
      <c r="H149" s="36">
        <f t="shared" ref="H149" si="18">SUM(B149:G149)</f>
        <v>170226.20000000004</v>
      </c>
      <c r="I149" s="36">
        <v>10408.9</v>
      </c>
      <c r="J149" s="36">
        <v>7543.3</v>
      </c>
      <c r="K149" s="36">
        <v>64.400000000000006</v>
      </c>
      <c r="L149" s="36">
        <v>1868.1</v>
      </c>
      <c r="M149" s="36">
        <f t="shared" ref="M149" si="19">SUM(I149:L149)</f>
        <v>19884.7</v>
      </c>
    </row>
    <row r="150" spans="1:13" s="27" customFormat="1" ht="15.75" x14ac:dyDescent="0.5">
      <c r="A150" s="35">
        <v>43800</v>
      </c>
      <c r="B150" s="36">
        <v>84637.000000000029</v>
      </c>
      <c r="C150" s="36">
        <v>38015.4</v>
      </c>
      <c r="D150" s="36">
        <v>907.5</v>
      </c>
      <c r="E150" s="36">
        <v>44004.800000000003</v>
      </c>
      <c r="F150" s="36">
        <v>1.4</v>
      </c>
      <c r="G150" s="36">
        <v>0</v>
      </c>
      <c r="H150" s="36">
        <f t="shared" ref="H150" si="20">SUM(B150:G150)</f>
        <v>167566.1</v>
      </c>
      <c r="I150" s="36">
        <v>10892</v>
      </c>
      <c r="J150" s="36">
        <v>7690</v>
      </c>
      <c r="K150" s="36">
        <v>65.2</v>
      </c>
      <c r="L150" s="36">
        <v>1875.6</v>
      </c>
      <c r="M150" s="36">
        <f t="shared" ref="M150" si="21">SUM(I150:L150)</f>
        <v>20522.8</v>
      </c>
    </row>
    <row r="151" spans="1:13" s="27" customFormat="1" ht="15.75" x14ac:dyDescent="0.5">
      <c r="A151" s="35">
        <v>43861</v>
      </c>
      <c r="B151" s="36">
        <v>82952.5</v>
      </c>
      <c r="C151" s="36">
        <v>45442.7</v>
      </c>
      <c r="D151" s="36">
        <v>3369</v>
      </c>
      <c r="E151" s="36">
        <v>43382.1</v>
      </c>
      <c r="F151" s="36">
        <v>0.2</v>
      </c>
      <c r="G151" s="36">
        <v>0</v>
      </c>
      <c r="H151" s="36">
        <f t="shared" ref="H151" si="22">SUM(B151:G151)</f>
        <v>175146.50000000003</v>
      </c>
      <c r="I151" s="36">
        <v>11187.9</v>
      </c>
      <c r="J151" s="36">
        <v>3089.8</v>
      </c>
      <c r="K151" s="36">
        <v>64.7</v>
      </c>
      <c r="L151" s="36">
        <v>1207.7</v>
      </c>
      <c r="M151" s="36">
        <f t="shared" ref="M151" si="23">SUM(I151:L151)</f>
        <v>15550.100000000002</v>
      </c>
    </row>
    <row r="152" spans="1:13" s="27" customFormat="1" ht="15.75" x14ac:dyDescent="0.5">
      <c r="A152" s="35">
        <v>43862</v>
      </c>
      <c r="B152" s="36">
        <v>82346.899999999994</v>
      </c>
      <c r="C152" s="36">
        <v>46494.1</v>
      </c>
      <c r="D152" s="36">
        <v>3679.3</v>
      </c>
      <c r="E152" s="36">
        <v>43537</v>
      </c>
      <c r="F152" s="36">
        <v>1.4</v>
      </c>
      <c r="G152" s="36">
        <v>0</v>
      </c>
      <c r="H152" s="36">
        <f t="shared" ref="H152" si="24">SUM(B152:G152)</f>
        <v>176058.69999999998</v>
      </c>
      <c r="I152" s="36">
        <v>10835.1</v>
      </c>
      <c r="J152" s="36">
        <v>3729.6</v>
      </c>
      <c r="K152" s="36">
        <v>64.900000000000006</v>
      </c>
      <c r="L152" s="36">
        <v>1931.9</v>
      </c>
      <c r="M152" s="36">
        <f t="shared" ref="M152" si="25">SUM(I152:L152)</f>
        <v>16561.5</v>
      </c>
    </row>
    <row r="153" spans="1:13" s="27" customFormat="1" ht="15.75" x14ac:dyDescent="0.5">
      <c r="A153" s="35">
        <v>43921</v>
      </c>
      <c r="B153" s="36">
        <v>88287.900000000009</v>
      </c>
      <c r="C153" s="36">
        <v>41563.200000000004</v>
      </c>
      <c r="D153" s="36">
        <v>2915.5</v>
      </c>
      <c r="E153" s="36">
        <v>40747.5</v>
      </c>
      <c r="F153" s="36">
        <v>0.2</v>
      </c>
      <c r="G153" s="36">
        <v>0</v>
      </c>
      <c r="H153" s="36">
        <f t="shared" ref="H153" si="26">SUM(B153:G153)</f>
        <v>173514.30000000002</v>
      </c>
      <c r="I153" s="36">
        <v>10882.1</v>
      </c>
      <c r="J153" s="36">
        <v>4336</v>
      </c>
      <c r="K153" s="36">
        <v>65.2</v>
      </c>
      <c r="L153" s="36">
        <v>1887.5</v>
      </c>
      <c r="M153" s="36">
        <f t="shared" ref="M153" si="27">SUM(I153:L153)</f>
        <v>17170.800000000003</v>
      </c>
    </row>
    <row r="154" spans="1:13" s="27" customFormat="1" ht="15.75" x14ac:dyDescent="0.5">
      <c r="A154" s="35">
        <v>43922</v>
      </c>
      <c r="B154" s="36">
        <v>86270.3</v>
      </c>
      <c r="C154" s="36">
        <v>47452.100000000006</v>
      </c>
      <c r="D154" s="36">
        <v>2964</v>
      </c>
      <c r="E154" s="36">
        <v>40189.300000000003</v>
      </c>
      <c r="F154" s="36">
        <v>1.5</v>
      </c>
      <c r="G154" s="36">
        <v>0</v>
      </c>
      <c r="H154" s="36">
        <f t="shared" ref="H154" si="28">SUM(B154:G154)</f>
        <v>176877.2</v>
      </c>
      <c r="I154" s="36">
        <v>10924.3</v>
      </c>
      <c r="J154" s="36">
        <v>3707.1</v>
      </c>
      <c r="K154" s="36">
        <v>64.900000000000006</v>
      </c>
      <c r="L154" s="36">
        <v>1896.9</v>
      </c>
      <c r="M154" s="36">
        <f t="shared" ref="M154" si="29">SUM(I154:L154)</f>
        <v>16593.2</v>
      </c>
    </row>
    <row r="155" spans="1:13" s="27" customFormat="1" ht="15.75" x14ac:dyDescent="0.5">
      <c r="A155" s="35">
        <v>43953</v>
      </c>
      <c r="B155" s="36">
        <v>84223.599999999991</v>
      </c>
      <c r="C155" s="36">
        <v>48931.799999999988</v>
      </c>
      <c r="D155" s="36">
        <v>5603.5</v>
      </c>
      <c r="E155" s="36">
        <v>37177.600000000006</v>
      </c>
      <c r="F155" s="36">
        <v>0.1</v>
      </c>
      <c r="G155" s="36">
        <v>0</v>
      </c>
      <c r="H155" s="36">
        <f t="shared" ref="H155" si="30">SUM(B155:G155)</f>
        <v>175936.59999999998</v>
      </c>
      <c r="I155" s="36">
        <v>11593</v>
      </c>
      <c r="J155" s="36">
        <v>3165</v>
      </c>
      <c r="K155" s="36">
        <v>65.900000000000006</v>
      </c>
      <c r="L155" s="36">
        <v>1906.5</v>
      </c>
      <c r="M155" s="36">
        <f t="shared" ref="M155" si="31">SUM(I155:L155)</f>
        <v>16730.400000000001</v>
      </c>
    </row>
    <row r="156" spans="1:13" s="27" customFormat="1" ht="15.75" x14ac:dyDescent="0.5">
      <c r="A156" s="35">
        <v>44012</v>
      </c>
      <c r="B156" s="36">
        <v>87799.7</v>
      </c>
      <c r="C156" s="36">
        <v>48634.599999999991</v>
      </c>
      <c r="D156" s="36">
        <v>2783.6</v>
      </c>
      <c r="E156" s="36">
        <v>43182.799999999996</v>
      </c>
      <c r="F156" s="36">
        <v>1.5</v>
      </c>
      <c r="G156" s="36">
        <v>0</v>
      </c>
      <c r="H156" s="36">
        <f t="shared" ref="H156" si="32">SUM(B156:G156)</f>
        <v>182402.19999999998</v>
      </c>
      <c r="I156" s="36">
        <v>12872.3</v>
      </c>
      <c r="J156" s="36">
        <v>3663.1</v>
      </c>
      <c r="K156" s="36">
        <v>66.400000000000006</v>
      </c>
      <c r="L156" s="36">
        <v>1915</v>
      </c>
      <c r="M156" s="36">
        <f t="shared" ref="M156" si="33">SUM(I156:L156)</f>
        <v>18516.8</v>
      </c>
    </row>
    <row r="157" spans="1:13" s="27" customFormat="1" ht="15.75" x14ac:dyDescent="0.5">
      <c r="A157" s="35">
        <v>44043</v>
      </c>
      <c r="B157" s="36">
        <v>91618.499999999985</v>
      </c>
      <c r="C157" s="36">
        <v>54354.600000000006</v>
      </c>
      <c r="D157" s="36">
        <v>2059.2000000000003</v>
      </c>
      <c r="E157" s="36">
        <v>48808.3</v>
      </c>
      <c r="F157" s="36">
        <v>2</v>
      </c>
      <c r="G157" s="36">
        <v>0</v>
      </c>
      <c r="H157" s="36">
        <f t="shared" ref="H157" si="34">SUM(B157:G157)</f>
        <v>196842.59999999998</v>
      </c>
      <c r="I157" s="36">
        <v>11656.1</v>
      </c>
      <c r="J157" s="36">
        <v>3176.8999999999996</v>
      </c>
      <c r="K157" s="36">
        <v>68.5</v>
      </c>
      <c r="L157" s="36">
        <v>1903.2</v>
      </c>
      <c r="M157" s="36">
        <f t="shared" ref="M157:M158" si="35">SUM(I157:L157)</f>
        <v>16804.7</v>
      </c>
    </row>
    <row r="158" spans="1:13" s="27" customFormat="1" ht="15.75" x14ac:dyDescent="0.5">
      <c r="A158" s="35">
        <v>44074</v>
      </c>
      <c r="B158" s="36">
        <v>97031.4</v>
      </c>
      <c r="C158" s="36">
        <v>50207.399999999994</v>
      </c>
      <c r="D158" s="36">
        <v>3947.7</v>
      </c>
      <c r="E158" s="36">
        <v>43509.3</v>
      </c>
      <c r="F158" s="36">
        <v>0.7</v>
      </c>
      <c r="G158" s="36">
        <v>0</v>
      </c>
      <c r="H158" s="36">
        <v>194696.5</v>
      </c>
      <c r="I158" s="36">
        <v>12185.599999999999</v>
      </c>
      <c r="J158" s="36">
        <v>2726.2</v>
      </c>
      <c r="K158" s="36">
        <v>69.199999999999989</v>
      </c>
      <c r="L158" s="36">
        <v>1917.3000000000002</v>
      </c>
      <c r="M158" s="36">
        <f t="shared" si="35"/>
        <v>16898.3</v>
      </c>
    </row>
    <row r="159" spans="1:13" s="27" customFormat="1" ht="15.75" x14ac:dyDescent="0.5">
      <c r="A159" s="35">
        <v>44104</v>
      </c>
      <c r="B159" s="36">
        <v>98603.4</v>
      </c>
      <c r="C159" s="36">
        <v>53091</v>
      </c>
      <c r="D159" s="36">
        <v>3621.7</v>
      </c>
      <c r="E159" s="36">
        <v>44912.399999999994</v>
      </c>
      <c r="F159" s="36">
        <v>1.9</v>
      </c>
      <c r="G159" s="36">
        <v>0</v>
      </c>
      <c r="H159" s="36">
        <f t="shared" ref="H159" si="36">SUM(B159:G159)</f>
        <v>200230.39999999999</v>
      </c>
      <c r="I159" s="36">
        <v>11977.400000000001</v>
      </c>
      <c r="J159" s="36">
        <v>20.7</v>
      </c>
      <c r="K159" s="36">
        <v>0</v>
      </c>
      <c r="L159" s="36">
        <v>1919.9</v>
      </c>
      <c r="M159" s="36">
        <f t="shared" ref="M159" si="37">SUM(I159:L159)</f>
        <v>13918.000000000002</v>
      </c>
    </row>
    <row r="160" spans="1:13" s="27" customFormat="1" ht="15.75" x14ac:dyDescent="0.5">
      <c r="A160" s="35">
        <v>44135</v>
      </c>
      <c r="B160" s="36">
        <v>94946.5</v>
      </c>
      <c r="C160" s="36">
        <v>56307.999999999993</v>
      </c>
      <c r="D160" s="36">
        <v>2044.2</v>
      </c>
      <c r="E160" s="36">
        <v>43416.399999999994</v>
      </c>
      <c r="F160" s="36">
        <v>3.1</v>
      </c>
      <c r="G160" s="36">
        <v>0</v>
      </c>
      <c r="H160" s="36">
        <f t="shared" ref="H160:H162" si="38">SUM(B160:G160)</f>
        <v>196718.2</v>
      </c>
      <c r="I160" s="36">
        <v>13664.3</v>
      </c>
      <c r="J160" s="36">
        <v>21.5</v>
      </c>
      <c r="K160" s="36">
        <v>0</v>
      </c>
      <c r="L160" s="36">
        <v>1930.9</v>
      </c>
      <c r="M160" s="36">
        <f t="shared" ref="M160:M162" si="39">SUM(I160:L160)</f>
        <v>15616.699999999999</v>
      </c>
    </row>
    <row r="161" spans="1:13" s="27" customFormat="1" ht="15.75" x14ac:dyDescent="0.5">
      <c r="A161" s="35">
        <v>44165</v>
      </c>
      <c r="B161" s="36">
        <v>93764.2</v>
      </c>
      <c r="C161" s="36">
        <v>59254.099999999991</v>
      </c>
      <c r="D161" s="36">
        <v>2509.3000000000002</v>
      </c>
      <c r="E161" s="36">
        <v>47382.700000000004</v>
      </c>
      <c r="F161" s="36">
        <v>2</v>
      </c>
      <c r="G161" s="36">
        <v>0</v>
      </c>
      <c r="H161" s="36">
        <f t="shared" si="38"/>
        <v>202912.3</v>
      </c>
      <c r="I161" s="36">
        <v>12436.8</v>
      </c>
      <c r="J161" s="36">
        <v>20.6</v>
      </c>
      <c r="K161" s="36">
        <v>0</v>
      </c>
      <c r="L161" s="36">
        <v>1939.6</v>
      </c>
      <c r="M161" s="36">
        <f t="shared" si="39"/>
        <v>14397</v>
      </c>
    </row>
    <row r="162" spans="1:13" s="27" customFormat="1" ht="15.75" x14ac:dyDescent="0.5">
      <c r="A162" s="35">
        <v>44196</v>
      </c>
      <c r="B162" s="36">
        <v>98052.800000000003</v>
      </c>
      <c r="C162" s="36">
        <v>56002</v>
      </c>
      <c r="D162" s="36">
        <v>1710.3000000000002</v>
      </c>
      <c r="E162" s="36">
        <v>38258</v>
      </c>
      <c r="F162" s="36">
        <v>2.4000000000000004</v>
      </c>
      <c r="G162" s="36">
        <v>0</v>
      </c>
      <c r="H162" s="36">
        <f t="shared" si="38"/>
        <v>194025.49999999997</v>
      </c>
      <c r="I162" s="36">
        <v>12045.3</v>
      </c>
      <c r="J162" s="36">
        <v>20.7</v>
      </c>
      <c r="K162" s="36">
        <v>0</v>
      </c>
      <c r="L162" s="36">
        <v>1237</v>
      </c>
      <c r="M162" s="36">
        <f t="shared" si="39"/>
        <v>13303</v>
      </c>
    </row>
    <row r="163" spans="1:13" s="27" customFormat="1" ht="15.75" x14ac:dyDescent="0.5">
      <c r="A163" s="35">
        <v>44227</v>
      </c>
      <c r="B163" s="36">
        <v>97315.400000000009</v>
      </c>
      <c r="C163" s="36">
        <v>61973.9</v>
      </c>
      <c r="D163" s="36">
        <v>1631.7</v>
      </c>
      <c r="E163" s="36">
        <v>46212.6</v>
      </c>
      <c r="F163" s="36">
        <v>2.4000000000000004</v>
      </c>
      <c r="G163" s="36">
        <v>0</v>
      </c>
      <c r="H163" s="36">
        <v>207136.00000000003</v>
      </c>
      <c r="I163" s="36">
        <v>12728</v>
      </c>
      <c r="J163" s="36">
        <v>20.7</v>
      </c>
      <c r="K163" s="36">
        <v>0</v>
      </c>
      <c r="L163" s="36">
        <v>1535.7</v>
      </c>
      <c r="M163" s="36">
        <v>14284.400000000001</v>
      </c>
    </row>
    <row r="164" spans="1:13" s="27" customFormat="1" ht="15.75" x14ac:dyDescent="0.5">
      <c r="A164" s="35">
        <v>44255</v>
      </c>
      <c r="B164" s="36">
        <v>100474.6</v>
      </c>
      <c r="C164" s="36">
        <v>58513.700000000004</v>
      </c>
      <c r="D164" s="36">
        <v>2079.9</v>
      </c>
      <c r="E164" s="36">
        <v>46945.5</v>
      </c>
      <c r="F164" s="36">
        <v>2.4000000000000004</v>
      </c>
      <c r="G164" s="36">
        <v>0</v>
      </c>
      <c r="H164" s="36">
        <v>208016.1</v>
      </c>
      <c r="I164" s="36">
        <v>13826.3</v>
      </c>
      <c r="J164" s="36">
        <v>20.8</v>
      </c>
      <c r="K164" s="36">
        <v>0</v>
      </c>
      <c r="L164" s="36">
        <v>1935.7</v>
      </c>
      <c r="M164" s="36">
        <v>15782.8</v>
      </c>
    </row>
    <row r="165" spans="1:13" s="27" customFormat="1" ht="15.75" x14ac:dyDescent="0.5">
      <c r="A165" s="35">
        <v>44286</v>
      </c>
      <c r="B165" s="36">
        <v>104368.9</v>
      </c>
      <c r="C165" s="36">
        <v>59594.8</v>
      </c>
      <c r="D165" s="36">
        <v>2085.4</v>
      </c>
      <c r="E165" s="36">
        <v>41477.4</v>
      </c>
      <c r="F165" s="36">
        <v>2.8000000000000003</v>
      </c>
      <c r="G165" s="36">
        <v>0</v>
      </c>
      <c r="H165" s="36">
        <v>207529.3</v>
      </c>
      <c r="I165" s="36">
        <v>14524.099999999999</v>
      </c>
      <c r="J165" s="36">
        <v>20.9</v>
      </c>
      <c r="K165" s="36">
        <v>0</v>
      </c>
      <c r="L165" s="36">
        <v>1944.4</v>
      </c>
      <c r="M165" s="36">
        <v>16489.399999999998</v>
      </c>
    </row>
    <row r="166" spans="1:13" s="27" customFormat="1" ht="15.75" x14ac:dyDescent="0.5">
      <c r="A166" s="35">
        <v>44316</v>
      </c>
      <c r="B166" s="36">
        <v>102474.89999999998</v>
      </c>
      <c r="C166" s="36">
        <v>53467.9</v>
      </c>
      <c r="D166" s="36">
        <v>1913.8</v>
      </c>
      <c r="E166" s="36">
        <v>37815.699999999997</v>
      </c>
      <c r="F166" s="36">
        <v>3.2</v>
      </c>
      <c r="G166" s="36">
        <v>0</v>
      </c>
      <c r="H166" s="36">
        <v>195675.5</v>
      </c>
      <c r="I166" s="36">
        <v>15858.6</v>
      </c>
      <c r="J166" s="36">
        <v>21.3</v>
      </c>
      <c r="K166" s="36">
        <v>0</v>
      </c>
      <c r="L166" s="36">
        <v>1398.5</v>
      </c>
      <c r="M166" s="36">
        <v>17278.400000000001</v>
      </c>
    </row>
    <row r="167" spans="1:13" s="27" customFormat="1" ht="15.75" x14ac:dyDescent="0.5">
      <c r="A167" s="35">
        <v>44347</v>
      </c>
      <c r="B167" s="36">
        <v>103012.20000000001</v>
      </c>
      <c r="C167" s="36">
        <v>57374.600000000006</v>
      </c>
      <c r="D167" s="36">
        <v>1907.5</v>
      </c>
      <c r="E167" s="36">
        <v>35574.299999999996</v>
      </c>
      <c r="F167" s="36">
        <v>0.7</v>
      </c>
      <c r="G167" s="36">
        <v>0</v>
      </c>
      <c r="H167" s="36">
        <v>197869.30000000002</v>
      </c>
      <c r="I167" s="36">
        <v>15572.5</v>
      </c>
      <c r="J167" s="36">
        <v>21.4</v>
      </c>
      <c r="K167" s="36">
        <v>0</v>
      </c>
      <c r="L167" s="36">
        <v>1953.4</v>
      </c>
      <c r="M167" s="36">
        <v>17547.3</v>
      </c>
    </row>
    <row r="168" spans="1:13" s="27" customFormat="1" ht="15.75" x14ac:dyDescent="0.5">
      <c r="A168" s="35">
        <v>44377</v>
      </c>
      <c r="B168" s="36">
        <v>108347.6</v>
      </c>
      <c r="C168" s="36">
        <v>57196.800000000003</v>
      </c>
      <c r="D168" s="36">
        <v>1484.7</v>
      </c>
      <c r="E168" s="36">
        <v>40751.299999999996</v>
      </c>
      <c r="F168" s="36">
        <v>0.7</v>
      </c>
      <c r="G168" s="36">
        <v>0</v>
      </c>
      <c r="H168" s="36">
        <v>207781.10000000003</v>
      </c>
      <c r="I168" s="36">
        <v>15384.400000000001</v>
      </c>
      <c r="J168" s="36">
        <v>21.5</v>
      </c>
      <c r="K168" s="36">
        <v>0</v>
      </c>
      <c r="L168" s="36">
        <v>1969.7</v>
      </c>
      <c r="M168" s="36">
        <v>17375.600000000002</v>
      </c>
    </row>
    <row r="169" spans="1:13" s="27" customFormat="1" ht="15.75" x14ac:dyDescent="0.5">
      <c r="A169" s="35">
        <v>44408</v>
      </c>
      <c r="B169" s="36">
        <v>108643.10000000002</v>
      </c>
      <c r="C169" s="36">
        <v>55800.4</v>
      </c>
      <c r="D169" s="36">
        <v>1495.3</v>
      </c>
      <c r="E169" s="36">
        <v>40302.9</v>
      </c>
      <c r="F169" s="36">
        <v>0.7</v>
      </c>
      <c r="G169" s="36">
        <v>0</v>
      </c>
      <c r="H169" s="36">
        <v>206242.40000000002</v>
      </c>
      <c r="I169" s="36">
        <v>19223.599999999999</v>
      </c>
      <c r="J169" s="36">
        <v>21.5</v>
      </c>
      <c r="K169" s="36">
        <v>0</v>
      </c>
      <c r="L169" s="36">
        <v>706.9</v>
      </c>
      <c r="M169" s="36">
        <v>19952</v>
      </c>
    </row>
    <row r="170" spans="1:13" s="27" customFormat="1" ht="15.75" x14ac:dyDescent="0.5">
      <c r="A170" s="35">
        <v>44439</v>
      </c>
      <c r="B170" s="36">
        <v>106361.20000000001</v>
      </c>
      <c r="C170" s="36">
        <v>58996.1</v>
      </c>
      <c r="D170" s="36">
        <v>1492.5</v>
      </c>
      <c r="E170" s="36">
        <v>39566</v>
      </c>
      <c r="F170" s="36">
        <v>0.7</v>
      </c>
      <c r="G170" s="36">
        <v>0</v>
      </c>
      <c r="H170" s="36">
        <v>206416.50000000003</v>
      </c>
      <c r="I170" s="36">
        <v>14402.2</v>
      </c>
      <c r="J170" s="36">
        <v>21.6</v>
      </c>
      <c r="K170" s="36">
        <v>0</v>
      </c>
      <c r="L170" s="36">
        <v>711.1</v>
      </c>
      <c r="M170" s="36">
        <v>15134.900000000001</v>
      </c>
    </row>
    <row r="171" spans="1:13" s="27" customFormat="1" ht="15.75" x14ac:dyDescent="0.5">
      <c r="A171" s="35">
        <v>44440</v>
      </c>
      <c r="B171" s="36">
        <v>105242.40000000001</v>
      </c>
      <c r="C171" s="36">
        <v>70293.100000000006</v>
      </c>
      <c r="D171" s="36">
        <v>1475.1000000000001</v>
      </c>
      <c r="E171" s="36">
        <v>39879.199999999997</v>
      </c>
      <c r="F171" s="36">
        <v>0.7</v>
      </c>
      <c r="G171" s="36">
        <v>0</v>
      </c>
      <c r="H171" s="36">
        <v>216890.5</v>
      </c>
      <c r="I171" s="36">
        <v>16539.400000000001</v>
      </c>
      <c r="J171" s="36">
        <v>22.5</v>
      </c>
      <c r="K171" s="36">
        <v>0</v>
      </c>
      <c r="L171" s="36">
        <v>715.3</v>
      </c>
      <c r="M171" s="36">
        <v>17277.2</v>
      </c>
    </row>
    <row r="172" spans="1:13" s="27" customFormat="1" ht="15.75" x14ac:dyDescent="0.5">
      <c r="A172" s="35">
        <v>44500</v>
      </c>
      <c r="B172" s="36">
        <v>127413.2</v>
      </c>
      <c r="C172" s="36">
        <v>63612.200000000004</v>
      </c>
      <c r="D172" s="36">
        <v>1481.1000000000001</v>
      </c>
      <c r="E172" s="36">
        <v>46178.5</v>
      </c>
      <c r="F172" s="36">
        <v>0.7</v>
      </c>
      <c r="G172" s="36">
        <v>0</v>
      </c>
      <c r="H172" s="36">
        <v>238685.7</v>
      </c>
      <c r="I172" s="36">
        <v>17548.8</v>
      </c>
      <c r="J172" s="36">
        <v>23.2</v>
      </c>
      <c r="K172" s="36">
        <v>0</v>
      </c>
      <c r="L172" s="36">
        <v>719.4</v>
      </c>
      <c r="M172" s="36">
        <v>18291.400000000001</v>
      </c>
    </row>
    <row r="173" spans="1:13" s="27" customFormat="1" ht="15.75" x14ac:dyDescent="0.5">
      <c r="A173" s="35">
        <v>44501</v>
      </c>
      <c r="B173" s="36">
        <v>121756.5</v>
      </c>
      <c r="C173" s="36">
        <v>70060.899999999994</v>
      </c>
      <c r="D173" s="36">
        <v>1471.3</v>
      </c>
      <c r="E173" s="36">
        <v>46685.299999999996</v>
      </c>
      <c r="F173" s="36">
        <v>0.7</v>
      </c>
      <c r="G173" s="36">
        <v>0</v>
      </c>
      <c r="H173" s="36">
        <v>239974.69999999998</v>
      </c>
      <c r="I173" s="36">
        <v>17497.599999999999</v>
      </c>
      <c r="J173" s="36">
        <v>22.9</v>
      </c>
      <c r="K173" s="36">
        <v>0</v>
      </c>
      <c r="L173" s="36">
        <v>723.5</v>
      </c>
      <c r="M173" s="36">
        <v>18244</v>
      </c>
    </row>
    <row r="174" spans="1:13" s="27" customFormat="1" ht="15.75" x14ac:dyDescent="0.5">
      <c r="A174" s="35">
        <v>44532</v>
      </c>
      <c r="B174" s="36">
        <v>130349.6</v>
      </c>
      <c r="C174" s="36">
        <v>68325.899999999994</v>
      </c>
      <c r="D174" s="36">
        <v>1468</v>
      </c>
      <c r="E174" s="36">
        <v>37470.199999999997</v>
      </c>
      <c r="F174" s="36">
        <v>0.7</v>
      </c>
      <c r="G174" s="36">
        <v>0</v>
      </c>
      <c r="H174" s="36">
        <v>237614.40000000002</v>
      </c>
      <c r="I174" s="36">
        <v>16346.5</v>
      </c>
      <c r="J174" s="36">
        <v>21.9</v>
      </c>
      <c r="K174" s="36">
        <v>0</v>
      </c>
      <c r="L174" s="36">
        <v>727.9</v>
      </c>
      <c r="M174" s="36">
        <v>17096.3</v>
      </c>
    </row>
    <row r="175" spans="1:13" s="27" customFormat="1" ht="15.75" x14ac:dyDescent="0.5">
      <c r="A175" s="35">
        <v>44564</v>
      </c>
      <c r="B175" s="36">
        <v>125843.50000000001</v>
      </c>
      <c r="C175" s="36">
        <v>76605.600000000006</v>
      </c>
      <c r="D175" s="36">
        <v>924.2</v>
      </c>
      <c r="E175" s="36">
        <v>31034</v>
      </c>
      <c r="F175" s="36">
        <v>0.7</v>
      </c>
      <c r="G175" s="36">
        <v>0</v>
      </c>
      <c r="H175" s="36">
        <v>234408.00000000006</v>
      </c>
      <c r="I175" s="36">
        <v>17099.8</v>
      </c>
      <c r="J175" s="36">
        <v>21.7</v>
      </c>
      <c r="K175" s="36">
        <v>0</v>
      </c>
      <c r="L175" s="36">
        <v>732</v>
      </c>
      <c r="M175" s="36">
        <v>17853.5</v>
      </c>
    </row>
    <row r="176" spans="1:13" s="27" customFormat="1" ht="15.75" x14ac:dyDescent="0.5">
      <c r="A176" s="35">
        <v>44596</v>
      </c>
      <c r="B176" s="36">
        <v>169706.7</v>
      </c>
      <c r="C176" s="36">
        <v>69927.000000000015</v>
      </c>
      <c r="D176" s="36">
        <v>920.2</v>
      </c>
      <c r="E176" s="36">
        <v>31071.1</v>
      </c>
      <c r="F176" s="36">
        <v>0.7</v>
      </c>
      <c r="G176" s="36">
        <v>0</v>
      </c>
      <c r="H176" s="36">
        <v>271625.7</v>
      </c>
      <c r="I176" s="36">
        <v>16810.900000000001</v>
      </c>
      <c r="J176" s="36">
        <v>22.1</v>
      </c>
      <c r="K176" s="36">
        <v>0</v>
      </c>
      <c r="L176" s="36">
        <v>707.2</v>
      </c>
      <c r="M176" s="36">
        <v>17540.2</v>
      </c>
    </row>
    <row r="177" spans="1:17" s="27" customFormat="1" ht="15.75" x14ac:dyDescent="0.5">
      <c r="A177" s="35">
        <v>44628</v>
      </c>
      <c r="B177" s="36">
        <v>160024.6</v>
      </c>
      <c r="C177" s="36">
        <v>79677.400000000009</v>
      </c>
      <c r="D177" s="36">
        <v>96.2</v>
      </c>
      <c r="E177" s="36">
        <v>29998.799999999999</v>
      </c>
      <c r="F177" s="36">
        <v>0.7</v>
      </c>
      <c r="G177" s="36">
        <v>0</v>
      </c>
      <c r="H177" s="36">
        <v>269797.7</v>
      </c>
      <c r="I177" s="36">
        <v>17335.599999999999</v>
      </c>
      <c r="J177" s="36">
        <v>21.9</v>
      </c>
      <c r="K177" s="36">
        <v>0</v>
      </c>
      <c r="L177" s="36">
        <v>711.5</v>
      </c>
      <c r="M177" s="36">
        <v>18069</v>
      </c>
    </row>
    <row r="178" spans="1:17" s="27" customFormat="1" ht="15.75" x14ac:dyDescent="0.5">
      <c r="A178" s="35">
        <v>44660</v>
      </c>
      <c r="B178" s="36">
        <v>145298.69999999998</v>
      </c>
      <c r="C178" s="36">
        <v>71610.700000000012</v>
      </c>
      <c r="D178" s="36">
        <v>95.9</v>
      </c>
      <c r="E178" s="36">
        <v>30057.7</v>
      </c>
      <c r="F178" s="36">
        <v>0.7</v>
      </c>
      <c r="G178" s="36">
        <v>0</v>
      </c>
      <c r="H178" s="36">
        <v>247063.7</v>
      </c>
      <c r="I178" s="36">
        <v>18269.400000000001</v>
      </c>
      <c r="J178" s="36">
        <v>21.9</v>
      </c>
      <c r="K178" s="36">
        <v>0</v>
      </c>
      <c r="L178" s="36">
        <v>715.3</v>
      </c>
      <c r="M178" s="36">
        <v>19006.600000000002</v>
      </c>
    </row>
    <row r="179" spans="1:17" s="27" customFormat="1" ht="15.75" x14ac:dyDescent="0.5">
      <c r="A179" s="35">
        <v>44692</v>
      </c>
      <c r="B179" s="36">
        <v>167072.29999999999</v>
      </c>
      <c r="C179" s="36">
        <v>77476.5</v>
      </c>
      <c r="D179" s="36">
        <v>95.5</v>
      </c>
      <c r="E179" s="36">
        <v>30232.5</v>
      </c>
      <c r="F179" s="36">
        <v>0.7</v>
      </c>
      <c r="G179" s="36">
        <v>0</v>
      </c>
      <c r="H179" s="36">
        <v>274877.5</v>
      </c>
      <c r="I179" s="36">
        <v>16748.3</v>
      </c>
      <c r="J179" s="36">
        <v>22</v>
      </c>
      <c r="K179" s="36">
        <v>0</v>
      </c>
      <c r="L179" s="36">
        <v>719.3</v>
      </c>
      <c r="M179" s="36">
        <v>17489.599999999999</v>
      </c>
    </row>
    <row r="180" spans="1:17" s="27" customFormat="1" ht="15.75" x14ac:dyDescent="0.5">
      <c r="A180" s="35">
        <v>44724</v>
      </c>
      <c r="B180" s="36">
        <v>133727.79999999999</v>
      </c>
      <c r="C180" s="36">
        <v>71544.800000000003</v>
      </c>
      <c r="D180" s="36">
        <v>100.30000000000001</v>
      </c>
      <c r="E180" s="36">
        <v>49505.599999999999</v>
      </c>
      <c r="F180" s="36">
        <v>0.7</v>
      </c>
      <c r="G180" s="36">
        <v>0</v>
      </c>
      <c r="H180" s="36">
        <v>254879.19999999998</v>
      </c>
      <c r="I180" s="36">
        <v>16969.5</v>
      </c>
      <c r="J180" s="36">
        <v>22.4</v>
      </c>
      <c r="K180" s="36">
        <v>0</v>
      </c>
      <c r="L180" s="36">
        <v>723.3</v>
      </c>
      <c r="M180" s="36">
        <v>17715.2</v>
      </c>
    </row>
    <row r="181" spans="1:17" s="27" customFormat="1" ht="15.75" x14ac:dyDescent="0.5">
      <c r="A181" s="35">
        <v>44756</v>
      </c>
      <c r="B181" s="36">
        <v>147541.80000000002</v>
      </c>
      <c r="C181" s="36">
        <v>80699.700000000012</v>
      </c>
      <c r="D181" s="36">
        <v>105.10000000000001</v>
      </c>
      <c r="E181" s="36">
        <v>51234.1</v>
      </c>
      <c r="F181" s="36">
        <v>0.7</v>
      </c>
      <c r="G181" s="36">
        <v>0</v>
      </c>
      <c r="H181" s="36">
        <v>279581.40000000002</v>
      </c>
      <c r="I181" s="36">
        <v>17518.599999999999</v>
      </c>
      <c r="J181" s="36">
        <v>22.5</v>
      </c>
      <c r="K181" s="36">
        <v>0</v>
      </c>
      <c r="L181" s="36">
        <v>727.4</v>
      </c>
      <c r="M181" s="36">
        <v>18268.5</v>
      </c>
    </row>
    <row r="182" spans="1:17" s="27" customFormat="1" ht="15.75" x14ac:dyDescent="0.5">
      <c r="A182" s="35">
        <v>44788</v>
      </c>
      <c r="B182" s="36">
        <v>138988.5</v>
      </c>
      <c r="C182" s="36">
        <v>78934.000000000015</v>
      </c>
      <c r="D182" s="36">
        <v>254.39999999999998</v>
      </c>
      <c r="E182" s="36">
        <v>49627.6</v>
      </c>
      <c r="F182" s="36">
        <v>0.7</v>
      </c>
      <c r="G182" s="36">
        <v>0</v>
      </c>
      <c r="H182" s="36">
        <v>267805.2</v>
      </c>
      <c r="I182" s="36">
        <v>17296.2</v>
      </c>
      <c r="J182" s="36">
        <v>22.6</v>
      </c>
      <c r="K182" s="36">
        <v>0</v>
      </c>
      <c r="L182" s="36">
        <v>731.8</v>
      </c>
      <c r="M182" s="36">
        <v>18050.599999999999</v>
      </c>
    </row>
    <row r="183" spans="1:17" s="27" customFormat="1" ht="15.75" x14ac:dyDescent="0.5">
      <c r="A183" s="35">
        <v>44820</v>
      </c>
      <c r="B183" s="36">
        <v>133695.59999999998</v>
      </c>
      <c r="C183" s="36">
        <v>74941.999999999985</v>
      </c>
      <c r="D183" s="36">
        <v>251.39999999999998</v>
      </c>
      <c r="E183" s="36">
        <v>42105.600000000006</v>
      </c>
      <c r="F183" s="36">
        <v>0.7</v>
      </c>
      <c r="G183" s="36">
        <v>0</v>
      </c>
      <c r="H183" s="36">
        <v>250995.3</v>
      </c>
      <c r="I183" s="36">
        <v>26955.800000000003</v>
      </c>
      <c r="J183" s="36">
        <v>22.7</v>
      </c>
      <c r="K183" s="36">
        <v>0</v>
      </c>
      <c r="L183" s="36">
        <v>736</v>
      </c>
      <c r="M183" s="36">
        <v>27714.500000000004</v>
      </c>
    </row>
    <row r="184" spans="1:17" s="27" customFormat="1" ht="15.75" x14ac:dyDescent="0.5">
      <c r="A184" s="35">
        <v>44851</v>
      </c>
      <c r="B184" s="36">
        <v>128854.39999999998</v>
      </c>
      <c r="C184" s="36">
        <v>82321.3</v>
      </c>
      <c r="D184" s="36">
        <v>485.49999999999994</v>
      </c>
      <c r="E184" s="36">
        <v>48454</v>
      </c>
      <c r="F184" s="36">
        <v>0.7</v>
      </c>
      <c r="G184" s="36">
        <v>0</v>
      </c>
      <c r="H184" s="36">
        <v>260115.9</v>
      </c>
      <c r="I184" s="36">
        <v>28736</v>
      </c>
      <c r="J184" s="36">
        <v>22.7</v>
      </c>
      <c r="K184" s="36">
        <v>0</v>
      </c>
      <c r="L184" s="36">
        <v>740.1</v>
      </c>
      <c r="M184" s="36">
        <v>29498.799999999999</v>
      </c>
    </row>
    <row r="185" spans="1:17" s="27" customFormat="1" ht="15.75" x14ac:dyDescent="0.5">
      <c r="A185" s="35">
        <v>44883</v>
      </c>
      <c r="B185" s="36">
        <v>132543</v>
      </c>
      <c r="C185" s="36">
        <v>94853.200000000012</v>
      </c>
      <c r="D185" s="36">
        <v>620.99999999999989</v>
      </c>
      <c r="E185" s="36">
        <v>41815.4</v>
      </c>
      <c r="F185" s="36">
        <v>0.7</v>
      </c>
      <c r="G185" s="36">
        <v>0</v>
      </c>
      <c r="H185" s="36">
        <v>269833.30000000005</v>
      </c>
      <c r="I185" s="36">
        <v>27751.7</v>
      </c>
      <c r="J185" s="36">
        <v>22.7</v>
      </c>
      <c r="K185" s="36">
        <v>0</v>
      </c>
      <c r="L185" s="36">
        <v>744.3</v>
      </c>
      <c r="M185" s="36">
        <v>28518.7</v>
      </c>
    </row>
    <row r="186" spans="1:17" s="27" customFormat="1" ht="15.75" x14ac:dyDescent="0.5">
      <c r="A186" s="35">
        <v>44914</v>
      </c>
      <c r="B186" s="36">
        <v>127741.10000000002</v>
      </c>
      <c r="C186" s="36">
        <v>91898.500000000015</v>
      </c>
      <c r="D186" s="36">
        <v>572.5</v>
      </c>
      <c r="E186" s="36">
        <v>50940.299999999996</v>
      </c>
      <c r="F186" s="36">
        <v>0.7</v>
      </c>
      <c r="G186" s="36">
        <v>0</v>
      </c>
      <c r="H186" s="36">
        <v>271153.10000000003</v>
      </c>
      <c r="I186" s="36">
        <v>28287</v>
      </c>
      <c r="J186" s="36">
        <v>22.7</v>
      </c>
      <c r="K186" s="36">
        <v>0</v>
      </c>
      <c r="L186" s="36">
        <v>748.7</v>
      </c>
      <c r="M186" s="36">
        <v>29058.400000000001</v>
      </c>
    </row>
    <row r="187" spans="1:17" s="3" customFormat="1" ht="16.5" customHeight="1" x14ac:dyDescent="0.45">
      <c r="A187" s="69" t="s">
        <v>4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1"/>
      <c r="N187" s="61"/>
      <c r="O187" s="62"/>
      <c r="Q187" s="62"/>
    </row>
    <row r="188" spans="1:17" s="27" customFormat="1" ht="15.75" x14ac:dyDescent="0.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4"/>
    </row>
    <row r="189" spans="1:17" s="27" customFormat="1" ht="15.75" x14ac:dyDescent="0.5"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7" s="27" customFormat="1" ht="15.75" x14ac:dyDescent="0.5">
      <c r="B190" s="41"/>
      <c r="C190" s="41"/>
      <c r="D190" s="41"/>
      <c r="E190" s="41"/>
      <c r="F190" s="41"/>
      <c r="G190" s="41"/>
      <c r="H190" s="41"/>
      <c r="I190" s="41" t="s">
        <v>0</v>
      </c>
      <c r="J190" s="41"/>
      <c r="K190" s="41"/>
      <c r="L190" s="41"/>
      <c r="M190" s="41"/>
    </row>
    <row r="191" spans="1:17" s="27" customFormat="1" ht="15.75" x14ac:dyDescent="0.5"/>
    <row r="192" spans="1:17" s="27" customFormat="1" ht="15.75" x14ac:dyDescent="0.5"/>
  </sheetData>
  <mergeCells count="5">
    <mergeCell ref="A3:M3"/>
    <mergeCell ref="B5:H5"/>
    <mergeCell ref="I5:M5"/>
    <mergeCell ref="A5:A6"/>
    <mergeCell ref="A187:M188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8"/>
  <sheetViews>
    <sheetView workbookViewId="0">
      <pane xSplit="1" ySplit="5" topLeftCell="J51" activePane="bottomRight" state="frozen"/>
      <selection pane="topRight" activeCell="B1" sqref="B1"/>
      <selection pane="bottomLeft" activeCell="A6" sqref="A6"/>
      <selection pane="bottomRight" activeCell="L71" sqref="L71"/>
    </sheetView>
  </sheetViews>
  <sheetFormatPr baseColWidth="10" defaultColWidth="10.6640625" defaultRowHeight="15.4" x14ac:dyDescent="0.4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4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" x14ac:dyDescent="0.55000000000000004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" x14ac:dyDescent="0.55000000000000004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" x14ac:dyDescent="0.55000000000000004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4" x14ac:dyDescent="0.55000000000000004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ht="15.75" x14ac:dyDescent="0.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ht="15.75" x14ac:dyDescent="0.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ht="15.75" x14ac:dyDescent="0.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ht="15.75" x14ac:dyDescent="0.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ht="15.75" x14ac:dyDescent="0.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ht="15.75" x14ac:dyDescent="0.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ht="15.75" x14ac:dyDescent="0.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ht="15.75" x14ac:dyDescent="0.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ht="15.75" x14ac:dyDescent="0.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ht="15.75" x14ac:dyDescent="0.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ht="15.75" x14ac:dyDescent="0.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ht="15.75" x14ac:dyDescent="0.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ht="15.75" x14ac:dyDescent="0.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ht="15.75" x14ac:dyDescent="0.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ht="15.75" x14ac:dyDescent="0.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ht="15.75" x14ac:dyDescent="0.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ht="15.75" x14ac:dyDescent="0.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ht="15.75" x14ac:dyDescent="0.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ht="15.75" x14ac:dyDescent="0.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ht="15.75" x14ac:dyDescent="0.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ht="15.75" x14ac:dyDescent="0.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ht="15.75" x14ac:dyDescent="0.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ht="15.75" x14ac:dyDescent="0.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ht="15.75" x14ac:dyDescent="0.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ht="15.75" x14ac:dyDescent="0.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ht="15.75" x14ac:dyDescent="0.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ht="15.75" x14ac:dyDescent="0.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ht="15.75" x14ac:dyDescent="0.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ht="15.75" x14ac:dyDescent="0.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ht="15.75" x14ac:dyDescent="0.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ht="15.75" x14ac:dyDescent="0.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ht="15.75" x14ac:dyDescent="0.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ht="15.75" x14ac:dyDescent="0.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ht="15.75" x14ac:dyDescent="0.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ht="15.75" x14ac:dyDescent="0.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ht="15.75" x14ac:dyDescent="0.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ht="15.75" x14ac:dyDescent="0.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ht="15.75" x14ac:dyDescent="0.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ht="15.75" x14ac:dyDescent="0.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ht="15.75" x14ac:dyDescent="0.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ht="15.75" x14ac:dyDescent="0.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ht="15.75" x14ac:dyDescent="0.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ht="15.75" x14ac:dyDescent="0.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ht="15.75" x14ac:dyDescent="0.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ht="15.75" x14ac:dyDescent="0.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ht="15.75" x14ac:dyDescent="0.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ht="15.75" x14ac:dyDescent="0.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ht="15.75" x14ac:dyDescent="0.5">
      <c r="A53" s="35">
        <v>43800</v>
      </c>
      <c r="B53" s="36">
        <v>84637.000000000029</v>
      </c>
      <c r="C53" s="36">
        <v>38015.4</v>
      </c>
      <c r="D53" s="36">
        <v>907.5</v>
      </c>
      <c r="E53" s="36">
        <v>44004.800000000003</v>
      </c>
      <c r="F53" s="36">
        <v>1.4</v>
      </c>
      <c r="G53" s="36">
        <v>0</v>
      </c>
      <c r="H53" s="36">
        <f t="shared" ref="H53" si="11">SUM(B53:G53)</f>
        <v>167566.1</v>
      </c>
      <c r="I53" s="36">
        <v>10892</v>
      </c>
      <c r="J53" s="36">
        <v>7690</v>
      </c>
      <c r="K53" s="36">
        <v>65.2</v>
      </c>
      <c r="L53" s="36">
        <v>1875.6</v>
      </c>
      <c r="M53" s="36">
        <f t="shared" ref="M53" si="12">SUM(I53:L53)</f>
        <v>20522.8</v>
      </c>
    </row>
    <row r="54" spans="1:13" s="27" customFormat="1" ht="15.75" x14ac:dyDescent="0.5">
      <c r="A54" s="35">
        <v>43921</v>
      </c>
      <c r="B54" s="36">
        <v>88287.900000000009</v>
      </c>
      <c r="C54" s="36">
        <v>41563.200000000004</v>
      </c>
      <c r="D54" s="36">
        <v>2915.5</v>
      </c>
      <c r="E54" s="36">
        <v>40747.5</v>
      </c>
      <c r="F54" s="36">
        <v>0.2</v>
      </c>
      <c r="G54" s="36">
        <v>0</v>
      </c>
      <c r="H54" s="36">
        <f t="shared" ref="H54" si="13">SUM(B54:G54)</f>
        <v>173514.30000000002</v>
      </c>
      <c r="I54" s="36">
        <v>10882.1</v>
      </c>
      <c r="J54" s="36">
        <v>4336</v>
      </c>
      <c r="K54" s="36">
        <v>65.2</v>
      </c>
      <c r="L54" s="36">
        <v>1887.5</v>
      </c>
      <c r="M54" s="36">
        <f t="shared" ref="M54" si="14">SUM(I54:L54)</f>
        <v>17170.800000000003</v>
      </c>
    </row>
    <row r="55" spans="1:13" s="27" customFormat="1" ht="15.75" x14ac:dyDescent="0.5">
      <c r="A55" s="35">
        <v>44012</v>
      </c>
      <c r="B55" s="36">
        <v>87799.7</v>
      </c>
      <c r="C55" s="36">
        <v>48634.599999999991</v>
      </c>
      <c r="D55" s="36">
        <v>2783.6</v>
      </c>
      <c r="E55" s="36">
        <v>43182.799999999996</v>
      </c>
      <c r="F55" s="36">
        <v>1.5</v>
      </c>
      <c r="G55" s="36">
        <v>0</v>
      </c>
      <c r="H55" s="36">
        <f t="shared" ref="H55" si="15">SUM(B55:G55)</f>
        <v>182402.19999999998</v>
      </c>
      <c r="I55" s="36">
        <v>12872.3</v>
      </c>
      <c r="J55" s="36">
        <v>3663.1</v>
      </c>
      <c r="K55" s="36">
        <v>66.400000000000006</v>
      </c>
      <c r="L55" s="36">
        <v>1915</v>
      </c>
      <c r="M55" s="36">
        <f t="shared" ref="M55" si="16">SUM(I55:L55)</f>
        <v>18516.8</v>
      </c>
    </row>
    <row r="56" spans="1:13" s="27" customFormat="1" ht="15.75" x14ac:dyDescent="0.5">
      <c r="A56" s="35">
        <v>44104</v>
      </c>
      <c r="B56" s="36">
        <v>98603.4</v>
      </c>
      <c r="C56" s="36">
        <v>53091</v>
      </c>
      <c r="D56" s="36">
        <v>3621.7</v>
      </c>
      <c r="E56" s="36">
        <v>44912.399999999994</v>
      </c>
      <c r="F56" s="36">
        <v>1.9</v>
      </c>
      <c r="G56" s="36">
        <v>0</v>
      </c>
      <c r="H56" s="36">
        <f t="shared" ref="H56" si="17">SUM(B56:G56)</f>
        <v>200230.39999999999</v>
      </c>
      <c r="I56" s="36">
        <v>11977.400000000001</v>
      </c>
      <c r="J56" s="36">
        <v>20.7</v>
      </c>
      <c r="K56" s="36">
        <v>0</v>
      </c>
      <c r="L56" s="36">
        <v>1919.9</v>
      </c>
      <c r="M56" s="36">
        <f t="shared" ref="M56" si="18">SUM(I56:L56)</f>
        <v>13918.000000000002</v>
      </c>
    </row>
    <row r="57" spans="1:13" s="27" customFormat="1" ht="15.75" x14ac:dyDescent="0.5">
      <c r="A57" s="35">
        <v>44196</v>
      </c>
      <c r="B57" s="36">
        <v>98052.800000000003</v>
      </c>
      <c r="C57" s="36">
        <v>56002</v>
      </c>
      <c r="D57" s="36">
        <v>1710.3000000000002</v>
      </c>
      <c r="E57" s="36">
        <v>38258</v>
      </c>
      <c r="F57" s="36">
        <v>2.4000000000000004</v>
      </c>
      <c r="G57" s="36">
        <v>0</v>
      </c>
      <c r="H57" s="36">
        <f t="shared" ref="H57" si="19">SUM(B57:G57)</f>
        <v>194025.49999999997</v>
      </c>
      <c r="I57" s="36">
        <v>12045.3</v>
      </c>
      <c r="J57" s="36">
        <v>20.7</v>
      </c>
      <c r="K57" s="36">
        <v>0</v>
      </c>
      <c r="L57" s="36">
        <v>1237</v>
      </c>
      <c r="M57" s="36">
        <f t="shared" ref="M57" si="20">SUM(I57:L57)</f>
        <v>13303</v>
      </c>
    </row>
    <row r="58" spans="1:13" s="27" customFormat="1" ht="15.75" x14ac:dyDescent="0.5">
      <c r="A58" s="35">
        <v>44286</v>
      </c>
      <c r="B58" s="36">
        <v>104368.9</v>
      </c>
      <c r="C58" s="36">
        <v>59594.8</v>
      </c>
      <c r="D58" s="36">
        <v>2085.4</v>
      </c>
      <c r="E58" s="36">
        <v>41477.4</v>
      </c>
      <c r="F58" s="36">
        <v>2.8000000000000003</v>
      </c>
      <c r="G58" s="36">
        <v>0</v>
      </c>
      <c r="H58" s="36">
        <v>207529.3</v>
      </c>
      <c r="I58" s="36">
        <v>14524.099999999999</v>
      </c>
      <c r="J58" s="36">
        <v>20.9</v>
      </c>
      <c r="K58" s="36">
        <v>0</v>
      </c>
      <c r="L58" s="36">
        <v>1944.4</v>
      </c>
      <c r="M58" s="36">
        <v>16489.399999999998</v>
      </c>
    </row>
    <row r="59" spans="1:13" s="27" customFormat="1" ht="15.75" x14ac:dyDescent="0.5">
      <c r="A59" s="35">
        <v>44377</v>
      </c>
      <c r="B59" s="36">
        <v>108347.6</v>
      </c>
      <c r="C59" s="36">
        <v>57196.800000000003</v>
      </c>
      <c r="D59" s="36">
        <v>1484.7</v>
      </c>
      <c r="E59" s="36">
        <v>40751.299999999996</v>
      </c>
      <c r="F59" s="36">
        <v>0.7</v>
      </c>
      <c r="G59" s="36">
        <v>0</v>
      </c>
      <c r="H59" s="36">
        <v>207781.10000000003</v>
      </c>
      <c r="I59" s="36">
        <v>15384.400000000001</v>
      </c>
      <c r="J59" s="36">
        <v>21.5</v>
      </c>
      <c r="K59" s="36">
        <v>0</v>
      </c>
      <c r="L59" s="36">
        <v>1969.7</v>
      </c>
      <c r="M59" s="36">
        <v>17375.600000000002</v>
      </c>
    </row>
    <row r="60" spans="1:13" s="27" customFormat="1" ht="15.75" x14ac:dyDescent="0.5">
      <c r="A60" s="35">
        <v>44440</v>
      </c>
      <c r="B60" s="36">
        <v>105242.40000000001</v>
      </c>
      <c r="C60" s="36">
        <v>70293.100000000006</v>
      </c>
      <c r="D60" s="36">
        <v>1475.1000000000001</v>
      </c>
      <c r="E60" s="36">
        <v>39879.199999999997</v>
      </c>
      <c r="F60" s="36">
        <v>0.7</v>
      </c>
      <c r="G60" s="36">
        <v>0</v>
      </c>
      <c r="H60" s="36">
        <v>216890.5</v>
      </c>
      <c r="I60" s="36">
        <v>16539.400000000001</v>
      </c>
      <c r="J60" s="36">
        <v>22.5</v>
      </c>
      <c r="K60" s="36">
        <v>0</v>
      </c>
      <c r="L60" s="36">
        <v>715.3</v>
      </c>
      <c r="M60" s="36">
        <v>17277.2</v>
      </c>
    </row>
    <row r="61" spans="1:13" s="27" customFormat="1" ht="15.75" x14ac:dyDescent="0.5">
      <c r="A61" s="35">
        <v>44532</v>
      </c>
      <c r="B61" s="36">
        <v>130349.6</v>
      </c>
      <c r="C61" s="36">
        <v>68325.899999999994</v>
      </c>
      <c r="D61" s="36">
        <v>1468</v>
      </c>
      <c r="E61" s="36">
        <v>37470.199999999997</v>
      </c>
      <c r="F61" s="36">
        <v>0.7</v>
      </c>
      <c r="G61" s="36">
        <v>0</v>
      </c>
      <c r="H61" s="36">
        <v>237614.40000000002</v>
      </c>
      <c r="I61" s="36">
        <v>16346.5</v>
      </c>
      <c r="J61" s="36">
        <v>21.9</v>
      </c>
      <c r="K61" s="36">
        <v>0</v>
      </c>
      <c r="L61" s="36">
        <v>727.9</v>
      </c>
      <c r="M61" s="36">
        <v>17096.3</v>
      </c>
    </row>
    <row r="62" spans="1:13" s="27" customFormat="1" ht="15.75" x14ac:dyDescent="0.5">
      <c r="A62" s="35">
        <v>44624</v>
      </c>
      <c r="B62" s="36">
        <v>160024.6</v>
      </c>
      <c r="C62" s="36">
        <v>79677.400000000009</v>
      </c>
      <c r="D62" s="36">
        <v>917.6</v>
      </c>
      <c r="E62" s="36">
        <v>31269.599999999999</v>
      </c>
      <c r="F62" s="36">
        <v>0.7</v>
      </c>
      <c r="G62" s="36">
        <v>0</v>
      </c>
      <c r="H62" s="36">
        <v>271889.90000000002</v>
      </c>
      <c r="I62" s="36">
        <v>17335.599999999999</v>
      </c>
      <c r="J62" s="36">
        <v>21.9</v>
      </c>
      <c r="K62" s="36">
        <v>0</v>
      </c>
      <c r="L62" s="36">
        <v>711.5</v>
      </c>
      <c r="M62" s="36">
        <v>18069</v>
      </c>
    </row>
    <row r="63" spans="1:13" s="27" customFormat="1" ht="15.75" x14ac:dyDescent="0.5">
      <c r="A63" s="35">
        <v>44724</v>
      </c>
      <c r="B63" s="36">
        <v>133727.79999999999</v>
      </c>
      <c r="C63" s="36">
        <v>71544.800000000003</v>
      </c>
      <c r="D63" s="36">
        <v>921.7</v>
      </c>
      <c r="E63" s="36">
        <v>31039.200000000001</v>
      </c>
      <c r="F63" s="36">
        <v>0.7</v>
      </c>
      <c r="G63" s="36">
        <v>0</v>
      </c>
      <c r="H63" s="36">
        <v>237234.2</v>
      </c>
      <c r="I63" s="36">
        <v>16969.5</v>
      </c>
      <c r="J63" s="36">
        <v>22.4</v>
      </c>
      <c r="K63" s="36">
        <v>0</v>
      </c>
      <c r="L63" s="36">
        <v>723.3</v>
      </c>
      <c r="M63" s="36">
        <v>17715.2</v>
      </c>
    </row>
    <row r="64" spans="1:13" s="27" customFormat="1" ht="15.75" x14ac:dyDescent="0.5">
      <c r="A64" s="35">
        <v>44820</v>
      </c>
      <c r="B64" s="36">
        <v>133695.59999999998</v>
      </c>
      <c r="C64" s="36">
        <v>74941.999999999985</v>
      </c>
      <c r="D64" s="36">
        <v>251.39999999999998</v>
      </c>
      <c r="E64" s="36">
        <v>42105.600000000006</v>
      </c>
      <c r="F64" s="36">
        <v>0.7</v>
      </c>
      <c r="G64" s="36">
        <v>0</v>
      </c>
      <c r="H64" s="36">
        <v>250995.3</v>
      </c>
      <c r="I64" s="36">
        <v>26955.800000000003</v>
      </c>
      <c r="J64" s="36">
        <v>22.7</v>
      </c>
      <c r="K64" s="36">
        <v>0</v>
      </c>
      <c r="L64" s="36">
        <v>736</v>
      </c>
      <c r="M64" s="36">
        <v>27714.500000000004</v>
      </c>
    </row>
    <row r="65" spans="1:13" s="27" customFormat="1" ht="15.75" x14ac:dyDescent="0.5">
      <c r="A65" s="35">
        <v>44912</v>
      </c>
      <c r="B65" s="36">
        <v>127741.10000000002</v>
      </c>
      <c r="C65" s="36">
        <v>91898.500000000015</v>
      </c>
      <c r="D65" s="36">
        <v>572.5</v>
      </c>
      <c r="E65" s="36">
        <v>50940.299999999996</v>
      </c>
      <c r="F65" s="36">
        <v>0.7</v>
      </c>
      <c r="G65" s="36">
        <v>0</v>
      </c>
      <c r="H65" s="36">
        <v>271153.10000000003</v>
      </c>
      <c r="I65" s="36">
        <v>28287</v>
      </c>
      <c r="J65" s="36">
        <v>22.7</v>
      </c>
      <c r="K65" s="36">
        <v>0</v>
      </c>
      <c r="L65" s="36">
        <v>748.7</v>
      </c>
      <c r="M65" s="36">
        <v>29058.400000000001</v>
      </c>
    </row>
    <row r="66" spans="1:13" s="27" customFormat="1" ht="15.75" x14ac:dyDescent="0.5">
      <c r="A66" s="69" t="s">
        <v>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1"/>
    </row>
    <row r="67" spans="1:13" s="27" customFormat="1" ht="15.75" x14ac:dyDescent="0.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4"/>
    </row>
    <row r="68" spans="1:13" s="27" customFormat="1" ht="15.75" x14ac:dyDescent="0.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</sheetData>
  <mergeCells count="5">
    <mergeCell ref="A66:M67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92"/>
  <sheetViews>
    <sheetView workbookViewId="0">
      <pane xSplit="1" ySplit="5" topLeftCell="J12" activePane="bottomRight" state="frozen"/>
      <selection pane="topRight" activeCell="B1" sqref="B1"/>
      <selection pane="bottomLeft" activeCell="A6" sqref="A6"/>
      <selection pane="bottomRight" activeCell="B19" sqref="B19:M20"/>
    </sheetView>
  </sheetViews>
  <sheetFormatPr baseColWidth="10" defaultColWidth="10.6640625" defaultRowHeight="15.4" x14ac:dyDescent="0.4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4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" x14ac:dyDescent="0.55000000000000004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" x14ac:dyDescent="0.55000000000000004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" x14ac:dyDescent="0.55000000000000004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4" x14ac:dyDescent="0.55000000000000004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ht="15.75" x14ac:dyDescent="0.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ht="15.75" x14ac:dyDescent="0.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ht="15.75" x14ac:dyDescent="0.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ht="15.75" x14ac:dyDescent="0.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ht="15.75" x14ac:dyDescent="0.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ht="15.75" x14ac:dyDescent="0.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ht="15.75" x14ac:dyDescent="0.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ht="15.75" x14ac:dyDescent="0.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ht="15.75" x14ac:dyDescent="0.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ht="15.75" x14ac:dyDescent="0.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ht="15.75" x14ac:dyDescent="0.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ht="15.75" x14ac:dyDescent="0.5">
      <c r="A17" s="42">
        <v>2019</v>
      </c>
      <c r="B17" s="36">
        <v>84637.000000000029</v>
      </c>
      <c r="C17" s="36">
        <v>38015.4</v>
      </c>
      <c r="D17" s="36">
        <v>907.5</v>
      </c>
      <c r="E17" s="36">
        <v>44004.800000000003</v>
      </c>
      <c r="F17" s="36">
        <v>1.4</v>
      </c>
      <c r="G17" s="36">
        <v>0</v>
      </c>
      <c r="H17" s="36">
        <f t="shared" ref="H17" si="4">SUM(B17:G17)</f>
        <v>167566.1</v>
      </c>
      <c r="I17" s="36">
        <v>10892</v>
      </c>
      <c r="J17" s="36">
        <v>7690</v>
      </c>
      <c r="K17" s="36">
        <v>65.2</v>
      </c>
      <c r="L17" s="36">
        <v>1875.6</v>
      </c>
      <c r="M17" s="36">
        <f t="shared" ref="M17" si="5">SUM(I17:L17)</f>
        <v>20522.8</v>
      </c>
    </row>
    <row r="18" spans="1:13" s="27" customFormat="1" ht="15.75" x14ac:dyDescent="0.5">
      <c r="A18" s="42">
        <v>2020</v>
      </c>
      <c r="B18" s="36">
        <v>98052.800000000003</v>
      </c>
      <c r="C18" s="36">
        <v>56002</v>
      </c>
      <c r="D18" s="36">
        <v>1710.3000000000002</v>
      </c>
      <c r="E18" s="36">
        <v>38258</v>
      </c>
      <c r="F18" s="36">
        <v>2.4000000000000004</v>
      </c>
      <c r="G18" s="36">
        <v>0</v>
      </c>
      <c r="H18" s="36">
        <f t="shared" ref="H18:H20" si="6">SUM(B18:G18)</f>
        <v>194025.49999999997</v>
      </c>
      <c r="I18" s="36">
        <v>12045.3</v>
      </c>
      <c r="J18" s="36">
        <v>20.7</v>
      </c>
      <c r="K18" s="36">
        <v>0</v>
      </c>
      <c r="L18" s="36">
        <v>1237</v>
      </c>
      <c r="M18" s="36">
        <f t="shared" ref="M18:M20" si="7">SUM(I18:L18)</f>
        <v>13303</v>
      </c>
    </row>
    <row r="19" spans="1:13" s="27" customFormat="1" ht="15.75" x14ac:dyDescent="0.5">
      <c r="A19" s="42">
        <v>2021</v>
      </c>
      <c r="B19" s="36">
        <v>130349.6</v>
      </c>
      <c r="C19" s="36">
        <v>68325.899999999994</v>
      </c>
      <c r="D19" s="36">
        <v>1468</v>
      </c>
      <c r="E19" s="36">
        <v>37470.199999999997</v>
      </c>
      <c r="F19" s="36">
        <v>0.7</v>
      </c>
      <c r="G19" s="36">
        <v>0</v>
      </c>
      <c r="H19" s="36">
        <v>237614.40000000002</v>
      </c>
      <c r="I19" s="36">
        <v>16346.5</v>
      </c>
      <c r="J19" s="36">
        <v>21.9</v>
      </c>
      <c r="K19" s="36">
        <v>0</v>
      </c>
      <c r="L19" s="36">
        <v>727.9</v>
      </c>
      <c r="M19" s="36">
        <v>17096.3</v>
      </c>
    </row>
    <row r="20" spans="1:13" s="27" customFormat="1" ht="15.75" x14ac:dyDescent="0.5">
      <c r="A20" s="42">
        <v>2022</v>
      </c>
      <c r="B20" s="36">
        <v>127741.10000000002</v>
      </c>
      <c r="C20" s="36">
        <v>91898.500000000015</v>
      </c>
      <c r="D20" s="36">
        <v>572.5</v>
      </c>
      <c r="E20" s="36">
        <v>50940.299999999996</v>
      </c>
      <c r="F20" s="36">
        <v>0.7</v>
      </c>
      <c r="G20" s="36">
        <v>0</v>
      </c>
      <c r="H20" s="36">
        <v>271153.10000000003</v>
      </c>
      <c r="I20" s="36">
        <v>28287</v>
      </c>
      <c r="J20" s="36">
        <v>22.7</v>
      </c>
      <c r="K20" s="36">
        <v>0</v>
      </c>
      <c r="L20" s="36">
        <v>748.7</v>
      </c>
      <c r="M20" s="36">
        <v>29058.400000000001</v>
      </c>
    </row>
    <row r="21" spans="1:13" s="27" customFormat="1" ht="15.75" x14ac:dyDescent="0.5">
      <c r="A21" s="69" t="s">
        <v>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</row>
    <row r="22" spans="1:13" s="27" customFormat="1" ht="15.75" x14ac:dyDescent="0.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1:13" s="27" customFormat="1" ht="15.75" x14ac:dyDescent="0.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89" spans="1:13" x14ac:dyDescent="0.45">
      <c r="A89" s="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45">
      <c r="A90" s="10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45">
      <c r="A91" s="11" t="s">
        <v>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45">
      <c r="A92" s="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</sheetData>
  <mergeCells count="5">
    <mergeCell ref="A21:M22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2016-08-12T08:13:31Z</cp:lastPrinted>
  <dcterms:created xsi:type="dcterms:W3CDTF">2000-09-13T06:16:35Z</dcterms:created>
  <dcterms:modified xsi:type="dcterms:W3CDTF">2023-02-16T12:34:49Z</dcterms:modified>
</cp:coreProperties>
</file>