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12090" windowHeight="7860" firstSheet="2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7" i="5" l="1"/>
  <c r="H17" i="5"/>
  <c r="M53" i="4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H145" i="3" l="1"/>
  <c r="M145" i="3"/>
  <c r="M51" i="4" l="1"/>
  <c r="H51" i="4"/>
  <c r="M143" i="3"/>
  <c r="M144" i="3"/>
  <c r="H143" i="3"/>
  <c r="H144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<sst xmlns="http://schemas.openxmlformats.org/spreadsheetml/2006/main" count="526" uniqueCount="48">
  <si>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</si>
  <si>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</si>
  <si>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</si>
  <si>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</si>
  <si>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</si>
  <si>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</si>
  <si>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</si>
  <si>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</si>
  <si>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</si>
  <si>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</si>
  <si>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</si>
  <si>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</si>
  <si>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</si>
  <si>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</si>
  <si>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</si>
  <si>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</si>
  <si>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</si>
  <si>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</si>
  <si>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</si>
  <si>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</si>
  <si>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</si>
  <si>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</si>
  <si>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</si>
  <si>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</si>
  <si>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</si>
  <si>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</si>
  <si>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</si>
  <si>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</si>
  <si>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</si>
  <si>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</si>
  <si>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</si>
  <si>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</si>
  <si>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</si>
  <si>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</si>
  <si>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</si>
  <si>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</si>
  <si>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</si>
  <si>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</si>
  <si>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</si>
  <si>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</si>
  <si>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</si>
  <si>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</si>
  <si>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</si>
  <si>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</si>
  <si>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</si>
  <si>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</si>
  <si>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Q4-2019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</si>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</sst>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19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E7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43" t="s">
        <v>37</v>
      </c>
    </row>
    <row r="3" spans="2:5" s="14" customFormat="1" x14ac:dyDescent="0.25">
      <c r="B3" s="43" t="s">
        <v>38</v>
      </c>
      <c r="C3"/>
    </row>
    <row r="4" spans="2:5" s="14" customFormat="1" x14ac:dyDescent="0.25">
      <c r="B4" s="43" t="s">
        <v>39</v>
      </c>
    </row>
    <row r="5" spans="2:5" s="14" customFormat="1" x14ac:dyDescent="0.25">
      <c r="B5" s="43" t="s">
        <v>40</v>
      </c>
    </row>
    <row r="6" spans="2:5" s="14" customFormat="1" x14ac:dyDescent="0.25">
      <c r="B6" s="43"/>
    </row>
    <row r="7" spans="2:5" ht="18.75" x14ac:dyDescent="0.3">
      <c r="B7" s="12" t="s">
        <v>18</v>
      </c>
    </row>
    <row r="8" spans="2:5" ht="18.75" x14ac:dyDescent="0.3">
      <c r="B8" s="13" t="s">
        <v>32</v>
      </c>
    </row>
    <row r="10" spans="2:5" x14ac:dyDescent="0.25">
      <c r="B10" s="14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25">
      <c r="B12" s="16" t="s">
        <v>23</v>
      </c>
      <c r="C12" s="17" t="s">
        <v>43</v>
      </c>
      <c r="D12" s="17" t="s">
        <v>23</v>
      </c>
      <c r="E12" s="58">
        <v>43830</v>
      </c>
    </row>
    <row r="13" spans="2:5" x14ac:dyDescent="0.25">
      <c r="B13" s="16" t="s">
        <v>24</v>
      </c>
      <c r="C13" s="17" t="s">
        <v>42</v>
      </c>
      <c r="D13" s="17" t="s">
        <v>24</v>
      </c>
      <c r="E13" s="18" t="s">
        <v>46</v>
      </c>
    </row>
    <row r="14" spans="2:5" x14ac:dyDescent="0.25">
      <c r="B14" s="16" t="s">
        <v>25</v>
      </c>
      <c r="C14" s="17" t="s">
        <v>33</v>
      </c>
      <c r="D14" s="17" t="s">
        <v>25</v>
      </c>
      <c r="E14" s="19" t="s">
        <v>47</v>
      </c>
    </row>
    <row r="16" spans="2:5" x14ac:dyDescent="0.25">
      <c r="B16" s="14" t="s">
        <v>26</v>
      </c>
      <c r="C16" s="20"/>
    </row>
    <row r="17" spans="2:3" x14ac:dyDescent="0.25">
      <c r="B17" s="14" t="s">
        <v>27</v>
      </c>
      <c r="C17" s="20"/>
    </row>
    <row r="19" spans="2:3" x14ac:dyDescent="0.25">
      <c r="B19" s="14" t="s">
        <v>28</v>
      </c>
      <c r="C19" s="14" t="s">
        <v>29</v>
      </c>
    </row>
    <row r="20" spans="2:3" x14ac:dyDescent="0.25">
      <c r="B20" s="14" t="s">
        <v>30</v>
      </c>
      <c r="C20" s="21" t="s">
        <v>31</v>
      </c>
    </row>
    <row r="23" spans="2:3" s="27" customFormat="1" ht="47.25" x14ac:dyDescent="0.25">
      <c r="B23" s="59" t="s">
        <v>44</v>
      </c>
    </row>
    <row r="24" spans="2:3" s="27" customFormat="1" x14ac:dyDescent="0.25">
      <c r="B24" s="53" t="s">
        <v>34</v>
      </c>
    </row>
    <row r="25" spans="2:3" s="27" customFormat="1" x14ac:dyDescent="0.25">
      <c r="B25" s="54" t="s">
        <v>1</v>
      </c>
      <c r="C25" s="45"/>
    </row>
    <row r="26" spans="2:3" s="27" customFormat="1" x14ac:dyDescent="0.25">
      <c r="B26" s="55" t="s">
        <v>13</v>
      </c>
      <c r="C26" s="47"/>
    </row>
    <row r="27" spans="2:3" s="27" customFormat="1" x14ac:dyDescent="0.25">
      <c r="B27" s="56" t="s">
        <v>14</v>
      </c>
    </row>
    <row r="28" spans="2:3" s="27" customFormat="1" x14ac:dyDescent="0.25">
      <c r="B28" s="56" t="s">
        <v>10</v>
      </c>
      <c r="C28" s="48"/>
    </row>
    <row r="29" spans="2:3" s="27" customFormat="1" x14ac:dyDescent="0.25">
      <c r="B29" s="54" t="s">
        <v>15</v>
      </c>
      <c r="C29" s="45"/>
    </row>
    <row r="30" spans="2:3" s="27" customFormat="1" x14ac:dyDescent="0.25">
      <c r="B30" s="55" t="s">
        <v>11</v>
      </c>
      <c r="C30" s="46"/>
    </row>
    <row r="31" spans="2:3" s="27" customFormat="1" x14ac:dyDescent="0.25">
      <c r="B31" s="55" t="s">
        <v>12</v>
      </c>
      <c r="C31" s="46"/>
    </row>
    <row r="32" spans="2:3" s="27" customFormat="1" x14ac:dyDescent="0.25">
      <c r="B32" s="57" t="s">
        <v>6</v>
      </c>
      <c r="C32" s="44"/>
    </row>
    <row r="33" spans="2:3" s="27" customFormat="1" x14ac:dyDescent="0.25">
      <c r="B33" s="55" t="s">
        <v>7</v>
      </c>
      <c r="C33" s="46"/>
    </row>
    <row r="34" spans="2:3" s="27" customFormat="1" x14ac:dyDescent="0.25">
      <c r="B34" s="55" t="s">
        <v>8</v>
      </c>
      <c r="C34" s="49"/>
    </row>
    <row r="35" spans="2:3" s="27" customFormat="1" x14ac:dyDescent="0.25">
      <c r="B35" s="55" t="s">
        <v>9</v>
      </c>
      <c r="C35" s="49"/>
    </row>
    <row r="36" spans="2:3" s="27" customFormat="1" x14ac:dyDescent="0.25">
      <c r="B36" s="55" t="s">
        <v>10</v>
      </c>
      <c r="C36" s="49"/>
    </row>
    <row r="37" spans="2:3" s="27" customFormat="1" x14ac:dyDescent="0.25">
      <c r="B37" s="56" t="s">
        <v>11</v>
      </c>
    </row>
    <row r="38" spans="2:3" s="27" customFormat="1" x14ac:dyDescent="0.25">
      <c r="B38" s="55" t="s">
        <v>12</v>
      </c>
      <c r="C38" s="46"/>
    </row>
    <row r="39" spans="2:3" s="27" customFormat="1" x14ac:dyDescent="0.25">
      <c r="B39" s="50"/>
      <c r="C39" s="46"/>
    </row>
    <row r="40" spans="2:3" s="27" customFormat="1" x14ac:dyDescent="0.25">
      <c r="B40" s="51"/>
      <c r="C40" s="49"/>
    </row>
    <row r="41" spans="2:3" s="27" customFormat="1" x14ac:dyDescent="0.25">
      <c r="B41" s="52"/>
    </row>
    <row r="42" spans="2:3" x14ac:dyDescent="0.25">
      <c r="B42" s="24"/>
      <c r="C42" s="23"/>
    </row>
    <row r="43" spans="2:3" x14ac:dyDescent="0.2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6"/>
  <sheetViews>
    <sheetView workbookViewId="0">
      <pane xSplit="1" ySplit="6" topLeftCell="B147" activePane="bottomRight" state="frozen"/>
      <selection pane="topRight" activeCell="B1" sqref="B1"/>
      <selection pane="bottomLeft" activeCell="A7" sqref="A7"/>
      <selection pane="bottomRight" activeCell="A150" sqref="A150:XFD150"/>
    </sheetView>
  </sheetViews>
  <sheetFormatPr baseColWidth="10"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.75" x14ac:dyDescent="0.3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28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.75" x14ac:dyDescent="0.3">
      <c r="A5" s="67" t="s">
        <v>35</v>
      </c>
      <c r="B5" s="66" t="s">
        <v>5</v>
      </c>
      <c r="C5" s="66"/>
      <c r="D5" s="66"/>
      <c r="E5" s="66"/>
      <c r="F5" s="66"/>
      <c r="G5" s="66"/>
      <c r="H5" s="66"/>
      <c r="I5" s="66" t="s">
        <v>6</v>
      </c>
      <c r="J5" s="66"/>
      <c r="K5" s="66"/>
      <c r="L5" s="66"/>
      <c r="M5" s="66"/>
    </row>
    <row r="6" spans="1:13" s="28" customFormat="1" ht="75" x14ac:dyDescent="0.3">
      <c r="A6" s="68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x14ac:dyDescent="0.2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x14ac:dyDescent="0.2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x14ac:dyDescent="0.2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x14ac:dyDescent="0.2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x14ac:dyDescent="0.2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x14ac:dyDescent="0.2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x14ac:dyDescent="0.2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x14ac:dyDescent="0.2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x14ac:dyDescent="0.2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x14ac:dyDescent="0.2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x14ac:dyDescent="0.2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x14ac:dyDescent="0.2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x14ac:dyDescent="0.2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x14ac:dyDescent="0.2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x14ac:dyDescent="0.2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x14ac:dyDescent="0.2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x14ac:dyDescent="0.2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x14ac:dyDescent="0.2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x14ac:dyDescent="0.2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x14ac:dyDescent="0.2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x14ac:dyDescent="0.2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x14ac:dyDescent="0.2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x14ac:dyDescent="0.2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x14ac:dyDescent="0.2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x14ac:dyDescent="0.2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x14ac:dyDescent="0.2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x14ac:dyDescent="0.2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x14ac:dyDescent="0.2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x14ac:dyDescent="0.2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x14ac:dyDescent="0.2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x14ac:dyDescent="0.2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x14ac:dyDescent="0.2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x14ac:dyDescent="0.2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x14ac:dyDescent="0.2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x14ac:dyDescent="0.2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x14ac:dyDescent="0.2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x14ac:dyDescent="0.2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x14ac:dyDescent="0.2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x14ac:dyDescent="0.2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x14ac:dyDescent="0.2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x14ac:dyDescent="0.2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x14ac:dyDescent="0.2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x14ac:dyDescent="0.2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x14ac:dyDescent="0.2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x14ac:dyDescent="0.2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x14ac:dyDescent="0.2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x14ac:dyDescent="0.2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x14ac:dyDescent="0.2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x14ac:dyDescent="0.2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x14ac:dyDescent="0.2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x14ac:dyDescent="0.2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x14ac:dyDescent="0.2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x14ac:dyDescent="0.2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x14ac:dyDescent="0.2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x14ac:dyDescent="0.2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x14ac:dyDescent="0.2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x14ac:dyDescent="0.2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x14ac:dyDescent="0.2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x14ac:dyDescent="0.2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x14ac:dyDescent="0.2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x14ac:dyDescent="0.2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x14ac:dyDescent="0.2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x14ac:dyDescent="0.2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x14ac:dyDescent="0.2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x14ac:dyDescent="0.2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2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x14ac:dyDescent="0.2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x14ac:dyDescent="0.2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x14ac:dyDescent="0.2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x14ac:dyDescent="0.2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x14ac:dyDescent="0.2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x14ac:dyDescent="0.2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x14ac:dyDescent="0.2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x14ac:dyDescent="0.2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x14ac:dyDescent="0.2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x14ac:dyDescent="0.2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x14ac:dyDescent="0.2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x14ac:dyDescent="0.2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x14ac:dyDescent="0.2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x14ac:dyDescent="0.2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x14ac:dyDescent="0.2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x14ac:dyDescent="0.2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x14ac:dyDescent="0.2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x14ac:dyDescent="0.2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x14ac:dyDescent="0.2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x14ac:dyDescent="0.2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x14ac:dyDescent="0.2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x14ac:dyDescent="0.2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x14ac:dyDescent="0.2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x14ac:dyDescent="0.2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x14ac:dyDescent="0.2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x14ac:dyDescent="0.2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x14ac:dyDescent="0.2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x14ac:dyDescent="0.2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x14ac:dyDescent="0.2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x14ac:dyDescent="0.2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x14ac:dyDescent="0.2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 t="s">
        <v>3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x14ac:dyDescent="0.2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ref="H103:H138" si="6">SUM(B103:G103)</f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7">SUM(I103:L103)</f>
        <v>15199</v>
      </c>
    </row>
    <row r="104" spans="1:13" s="27" customFormat="1" x14ac:dyDescent="0.2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si="6"/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7"/>
        <v>19582.2</v>
      </c>
    </row>
    <row r="105" spans="1:13" s="27" customFormat="1" x14ac:dyDescent="0.2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6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7"/>
        <v>18036.7</v>
      </c>
    </row>
    <row r="106" spans="1:13" s="27" customFormat="1" x14ac:dyDescent="0.2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6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7"/>
        <v>16158.3</v>
      </c>
    </row>
    <row r="107" spans="1:13" s="27" customFormat="1" x14ac:dyDescent="0.2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6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7"/>
        <v>16436.900000000001</v>
      </c>
    </row>
    <row r="108" spans="1:13" s="27" customFormat="1" x14ac:dyDescent="0.2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6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7"/>
        <v>15650.900000000001</v>
      </c>
    </row>
    <row r="109" spans="1:13" s="27" customFormat="1" x14ac:dyDescent="0.2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6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7"/>
        <v>12589.2</v>
      </c>
    </row>
    <row r="110" spans="1:13" s="27" customFormat="1" x14ac:dyDescent="0.2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6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7"/>
        <v>12719</v>
      </c>
    </row>
    <row r="111" spans="1:13" s="27" customFormat="1" x14ac:dyDescent="0.2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6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7"/>
        <v>12067.000000000002</v>
      </c>
    </row>
    <row r="112" spans="1:13" s="27" customFormat="1" x14ac:dyDescent="0.2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6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7"/>
        <v>11991.3</v>
      </c>
    </row>
    <row r="113" spans="1:13" s="27" customFormat="1" x14ac:dyDescent="0.2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6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7"/>
        <v>11958.499999999998</v>
      </c>
    </row>
    <row r="114" spans="1:13" s="27" customFormat="1" x14ac:dyDescent="0.2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6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7"/>
        <v>12388.999999999998</v>
      </c>
    </row>
    <row r="115" spans="1:13" s="27" customFormat="1" x14ac:dyDescent="0.2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6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7"/>
        <v>10818.7</v>
      </c>
    </row>
    <row r="116" spans="1:13" s="27" customFormat="1" x14ac:dyDescent="0.2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6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7"/>
        <v>10776.6</v>
      </c>
    </row>
    <row r="117" spans="1:13" s="27" customFormat="1" x14ac:dyDescent="0.2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6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7"/>
        <v>10689.9</v>
      </c>
    </row>
    <row r="118" spans="1:13" s="27" customFormat="1" x14ac:dyDescent="0.2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6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7"/>
        <v>11834.999999999998</v>
      </c>
    </row>
    <row r="119" spans="1:13" s="27" customFormat="1" x14ac:dyDescent="0.2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6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7"/>
        <v>11852.7</v>
      </c>
    </row>
    <row r="120" spans="1:13" s="27" customFormat="1" x14ac:dyDescent="0.2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6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7"/>
        <v>15038.3</v>
      </c>
    </row>
    <row r="121" spans="1:13" s="27" customFormat="1" x14ac:dyDescent="0.2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6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7"/>
        <v>16113.300000000001</v>
      </c>
    </row>
    <row r="122" spans="1:13" s="27" customFormat="1" x14ac:dyDescent="0.2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6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7"/>
        <v>14061</v>
      </c>
    </row>
    <row r="123" spans="1:13" s="27" customFormat="1" x14ac:dyDescent="0.2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6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7"/>
        <v>13813.1</v>
      </c>
    </row>
    <row r="124" spans="1:13" s="27" customFormat="1" x14ac:dyDescent="0.2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6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7"/>
        <v>19724.999999999996</v>
      </c>
    </row>
    <row r="125" spans="1:13" s="27" customFormat="1" x14ac:dyDescent="0.2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6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7"/>
        <v>21596.9</v>
      </c>
    </row>
    <row r="126" spans="1:13" s="27" customFormat="1" x14ac:dyDescent="0.2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6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7"/>
        <v>19693.800000000003</v>
      </c>
    </row>
    <row r="127" spans="1:13" s="27" customFormat="1" x14ac:dyDescent="0.2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6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7"/>
        <v>16119.799999999997</v>
      </c>
    </row>
    <row r="128" spans="1:13" s="27" customFormat="1" x14ac:dyDescent="0.2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6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7"/>
        <v>17161.099999999999</v>
      </c>
    </row>
    <row r="129" spans="1:13" s="27" customFormat="1" x14ac:dyDescent="0.2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6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7"/>
        <v>20897.700000000004</v>
      </c>
    </row>
    <row r="130" spans="1:13" s="27" customFormat="1" x14ac:dyDescent="0.2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6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7"/>
        <v>19758.500000000004</v>
      </c>
    </row>
    <row r="131" spans="1:13" s="27" customFormat="1" x14ac:dyDescent="0.2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6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7"/>
        <v>19921.5</v>
      </c>
    </row>
    <row r="132" spans="1:13" s="27" customFormat="1" x14ac:dyDescent="0.2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6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7"/>
        <v>19743.5</v>
      </c>
    </row>
    <row r="133" spans="1:13" s="27" customFormat="1" x14ac:dyDescent="0.2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6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7"/>
        <v>19074.600000000002</v>
      </c>
    </row>
    <row r="134" spans="1:13" s="27" customFormat="1" x14ac:dyDescent="0.2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6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7"/>
        <v>19937.5</v>
      </c>
    </row>
    <row r="135" spans="1:13" s="27" customFormat="1" x14ac:dyDescent="0.2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6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x14ac:dyDescent="0.2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6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x14ac:dyDescent="0.2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6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x14ac:dyDescent="0.2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6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x14ac:dyDescent="0.25">
      <c r="A139" s="35">
        <v>43496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5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5" si="11">SUM(I139:L139)</f>
        <v>28386.5</v>
      </c>
    </row>
    <row r="140" spans="1:13" s="27" customFormat="1" x14ac:dyDescent="0.25">
      <c r="A140" s="35">
        <v>43524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x14ac:dyDescent="0.25">
      <c r="A141" s="35">
        <v>43555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x14ac:dyDescent="0.25">
      <c r="A142" s="35">
        <v>43556</v>
      </c>
      <c r="B142" s="36">
        <v>83222.8</v>
      </c>
      <c r="C142" s="36">
        <v>33151.599999999999</v>
      </c>
      <c r="D142" s="36">
        <v>3348.9</v>
      </c>
      <c r="E142" s="36">
        <v>34791.4</v>
      </c>
      <c r="F142" s="36">
        <v>0.2</v>
      </c>
      <c r="G142" s="36">
        <v>0</v>
      </c>
      <c r="H142" s="36">
        <f t="shared" si="10"/>
        <v>154514.9</v>
      </c>
      <c r="I142" s="36">
        <v>11625.4</v>
      </c>
      <c r="J142" s="36">
        <v>7939.4</v>
      </c>
      <c r="K142" s="36">
        <v>63.5</v>
      </c>
      <c r="L142" s="36">
        <v>1912.1</v>
      </c>
      <c r="M142" s="36">
        <f t="shared" si="11"/>
        <v>21540.399999999998</v>
      </c>
    </row>
    <row r="143" spans="1:13" s="27" customFormat="1" x14ac:dyDescent="0.25">
      <c r="A143" s="35">
        <v>43616</v>
      </c>
      <c r="B143" s="36">
        <v>79252.2</v>
      </c>
      <c r="C143" s="36">
        <v>34059.699999999997</v>
      </c>
      <c r="D143" s="36">
        <v>3330.1</v>
      </c>
      <c r="E143" s="36">
        <v>33514.6</v>
      </c>
      <c r="F143" s="36">
        <v>0.2</v>
      </c>
      <c r="G143" s="36">
        <v>0</v>
      </c>
      <c r="H143" s="36">
        <f t="shared" si="10"/>
        <v>150156.80000000002</v>
      </c>
      <c r="I143" s="36">
        <v>11050.6</v>
      </c>
      <c r="J143" s="36">
        <v>7971</v>
      </c>
      <c r="K143" s="36">
        <v>36</v>
      </c>
      <c r="L143" s="36">
        <v>779.2</v>
      </c>
      <c r="M143" s="36">
        <f t="shared" si="11"/>
        <v>19836.8</v>
      </c>
    </row>
    <row r="144" spans="1:13" s="27" customFormat="1" x14ac:dyDescent="0.25">
      <c r="A144" s="35">
        <v>43646</v>
      </c>
      <c r="B144" s="36">
        <v>76810.399999999994</v>
      </c>
      <c r="C144" s="36">
        <v>38329.300000000003</v>
      </c>
      <c r="D144" s="36">
        <v>3232.6</v>
      </c>
      <c r="E144" s="36">
        <v>38738</v>
      </c>
      <c r="F144" s="36">
        <v>1.4</v>
      </c>
      <c r="G144" s="36">
        <v>0</v>
      </c>
      <c r="H144" s="36">
        <f t="shared" si="10"/>
        <v>157111.69999999998</v>
      </c>
      <c r="I144" s="36">
        <v>9966</v>
      </c>
      <c r="J144" s="36">
        <v>10357.1</v>
      </c>
      <c r="K144" s="36">
        <v>64.5</v>
      </c>
      <c r="L144" s="36">
        <v>757.3</v>
      </c>
      <c r="M144" s="36">
        <f t="shared" si="11"/>
        <v>21144.899999999998</v>
      </c>
    </row>
    <row r="145" spans="1:17" s="27" customFormat="1" x14ac:dyDescent="0.25">
      <c r="A145" s="35">
        <v>43647</v>
      </c>
      <c r="B145" s="36">
        <v>78787.599999999991</v>
      </c>
      <c r="C145" s="36">
        <v>39216.200000000004</v>
      </c>
      <c r="D145" s="36">
        <v>3289.8</v>
      </c>
      <c r="E145" s="36">
        <v>39304.699999999997</v>
      </c>
      <c r="F145" s="36">
        <v>0.2</v>
      </c>
      <c r="G145" s="36">
        <v>0</v>
      </c>
      <c r="H145" s="36">
        <f t="shared" si="10"/>
        <v>160598.5</v>
      </c>
      <c r="I145" s="36">
        <v>10213.400000000001</v>
      </c>
      <c r="J145" s="36">
        <v>8860.9</v>
      </c>
      <c r="K145" s="36">
        <v>0</v>
      </c>
      <c r="L145" s="36">
        <v>1858.7</v>
      </c>
      <c r="M145" s="36">
        <f t="shared" si="11"/>
        <v>20933.000000000004</v>
      </c>
    </row>
    <row r="146" spans="1:17" s="27" customFormat="1" x14ac:dyDescent="0.25">
      <c r="A146" s="35">
        <v>43679</v>
      </c>
      <c r="B146" s="36">
        <v>78451.199999999997</v>
      </c>
      <c r="C146" s="36">
        <v>39813.599999999991</v>
      </c>
      <c r="D146" s="36">
        <v>2516</v>
      </c>
      <c r="E146" s="36">
        <v>37180.300000000003</v>
      </c>
      <c r="F146" s="36">
        <v>0.2</v>
      </c>
      <c r="G146" s="36">
        <v>0</v>
      </c>
      <c r="H146" s="36">
        <f t="shared" ref="H146" si="12">SUM(B146:G146)</f>
        <v>157961.29999999999</v>
      </c>
      <c r="I146" s="36">
        <v>11632.900000000001</v>
      </c>
      <c r="J146" s="36">
        <v>7620</v>
      </c>
      <c r="K146" s="36">
        <v>63.8</v>
      </c>
      <c r="L146" s="36">
        <v>1840.5</v>
      </c>
      <c r="M146" s="36">
        <f t="shared" ref="M146" si="13">SUM(I146:L146)</f>
        <v>21157.200000000001</v>
      </c>
    </row>
    <row r="147" spans="1:17" s="27" customFormat="1" x14ac:dyDescent="0.25">
      <c r="A147" s="35">
        <v>43738</v>
      </c>
      <c r="B147" s="36">
        <v>75262.599999999991</v>
      </c>
      <c r="C147" s="36">
        <v>45476.7</v>
      </c>
      <c r="D147" s="36">
        <v>1745.8000000000002</v>
      </c>
      <c r="E147" s="36">
        <v>42453.1</v>
      </c>
      <c r="F147" s="36">
        <v>1.4</v>
      </c>
      <c r="G147" s="36">
        <v>0</v>
      </c>
      <c r="H147" s="36">
        <f t="shared" ref="H147" si="14">SUM(B147:G147)</f>
        <v>164939.59999999998</v>
      </c>
      <c r="I147" s="36">
        <v>10613.599999999999</v>
      </c>
      <c r="J147" s="36">
        <v>7645.2000000000007</v>
      </c>
      <c r="K147" s="36">
        <v>63.699999999999996</v>
      </c>
      <c r="L147" s="36">
        <v>1850.3</v>
      </c>
      <c r="M147" s="36">
        <f t="shared" ref="M147" si="15">SUM(I147:L147)</f>
        <v>20172.8</v>
      </c>
    </row>
    <row r="148" spans="1:17" s="27" customFormat="1" x14ac:dyDescent="0.25">
      <c r="A148" s="35">
        <v>43739</v>
      </c>
      <c r="B148" s="36">
        <v>74210.000000000015</v>
      </c>
      <c r="C148" s="36">
        <v>44666.8</v>
      </c>
      <c r="D148" s="36">
        <v>2403.3000000000002</v>
      </c>
      <c r="E148" s="36">
        <v>41495.199999999997</v>
      </c>
      <c r="F148" s="36">
        <v>0.2</v>
      </c>
      <c r="G148" s="36">
        <v>0</v>
      </c>
      <c r="H148" s="36">
        <f t="shared" ref="H148" si="16">SUM(B148:G148)</f>
        <v>162775.50000000003</v>
      </c>
      <c r="I148" s="36">
        <v>10552.2</v>
      </c>
      <c r="J148" s="36">
        <v>7670.5</v>
      </c>
      <c r="K148" s="36">
        <v>64.7</v>
      </c>
      <c r="L148" s="36">
        <v>1858.3</v>
      </c>
      <c r="M148" s="36">
        <f t="shared" ref="M148" si="17">SUM(I148:L148)</f>
        <v>20145.7</v>
      </c>
    </row>
    <row r="149" spans="1:17" s="27" customFormat="1" x14ac:dyDescent="0.25">
      <c r="A149" s="35">
        <v>43799</v>
      </c>
      <c r="B149" s="36">
        <v>79552.7</v>
      </c>
      <c r="C149" s="36">
        <v>39514.000000000007</v>
      </c>
      <c r="D149" s="36">
        <v>2597.3000000000002</v>
      </c>
      <c r="E149" s="36">
        <v>48562.100000000006</v>
      </c>
      <c r="F149" s="36">
        <v>0.1</v>
      </c>
      <c r="G149" s="36">
        <v>0</v>
      </c>
      <c r="H149" s="36">
        <f t="shared" ref="H149" si="18">SUM(B149:G149)</f>
        <v>170226.20000000004</v>
      </c>
      <c r="I149" s="36">
        <v>10408.9</v>
      </c>
      <c r="J149" s="36">
        <v>7543.3</v>
      </c>
      <c r="K149" s="36">
        <v>64.400000000000006</v>
      </c>
      <c r="L149" s="36">
        <v>1868.1</v>
      </c>
      <c r="M149" s="36">
        <f t="shared" ref="M149" si="19">SUM(I149:L149)</f>
        <v>19884.7</v>
      </c>
    </row>
    <row r="150" spans="1:17" s="27" customFormat="1" x14ac:dyDescent="0.25">
      <c r="A150" s="35">
        <v>43800</v>
      </c>
      <c r="B150" s="36">
        <v>84637.000000000029</v>
      </c>
      <c r="C150" s="36">
        <v>38015.4</v>
      </c>
      <c r="D150" s="36">
        <v>907.5</v>
      </c>
      <c r="E150" s="36">
        <v>44004.800000000003</v>
      </c>
      <c r="F150" s="36">
        <v>1.4</v>
      </c>
      <c r="G150" s="36">
        <v>0</v>
      </c>
      <c r="H150" s="36">
        <f t="shared" ref="H150" si="20">SUM(B150:G150)</f>
        <v>167566.1</v>
      </c>
      <c r="I150" s="36">
        <v>10892</v>
      </c>
      <c r="J150" s="36">
        <v>7690</v>
      </c>
      <c r="K150" s="36">
        <v>65.2</v>
      </c>
      <c r="L150" s="36">
        <v>1875.6</v>
      </c>
      <c r="M150" s="36">
        <f t="shared" ref="M150" si="21">SUM(I150:L150)</f>
        <v>20522.8</v>
      </c>
    </row>
    <row r="151" spans="1:17" s="3" customFormat="1" ht="16.5" customHeight="1" x14ac:dyDescent="0.25">
      <c r="A151" s="69" t="s">
        <v>4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1"/>
      <c r="N151" s="61"/>
      <c r="O151" s="62"/>
      <c r="Q151" s="62"/>
    </row>
    <row r="152" spans="1:17" s="27" customFormat="1" x14ac:dyDescent="0.2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4"/>
    </row>
    <row r="153" spans="1:17" s="27" customFormat="1" x14ac:dyDescent="0.2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7" s="27" customFormat="1" x14ac:dyDescent="0.25">
      <c r="B154" s="41"/>
      <c r="C154" s="41"/>
      <c r="D154" s="41"/>
      <c r="E154" s="41"/>
      <c r="F154" s="41"/>
      <c r="G154" s="41"/>
      <c r="H154" s="41"/>
      <c r="I154" s="41" t="s">
        <v>0</v>
      </c>
      <c r="J154" s="41"/>
      <c r="K154" s="41"/>
      <c r="L154" s="41"/>
      <c r="M154" s="41"/>
    </row>
    <row r="155" spans="1:17" s="27" customFormat="1" x14ac:dyDescent="0.25"/>
    <row r="156" spans="1:17" s="27" customFormat="1" x14ac:dyDescent="0.25"/>
  </sheetData>
  <mergeCells count="5">
    <mergeCell ref="A3:M3"/>
    <mergeCell ref="B5:H5"/>
    <mergeCell ref="I5:M5"/>
    <mergeCell ref="A5:A6"/>
    <mergeCell ref="A151:M15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6"/>
  <sheetViews>
    <sheetView workbookViewId="0">
      <pane xSplit="1" ySplit="5" topLeftCell="M44" activePane="bottomRight" state="frozen"/>
      <selection pane="topRight" activeCell="B1" sqref="B1"/>
      <selection pane="bottomLeft" activeCell="A6" sqref="A6"/>
      <selection pane="bottomRight" activeCell="A53" sqref="A53:XFD53"/>
    </sheetView>
  </sheetViews>
  <sheetFormatPr baseColWidth="10"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x14ac:dyDescent="0.2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x14ac:dyDescent="0.2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x14ac:dyDescent="0.2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x14ac:dyDescent="0.2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x14ac:dyDescent="0.2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x14ac:dyDescent="0.2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x14ac:dyDescent="0.2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x14ac:dyDescent="0.2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x14ac:dyDescent="0.2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x14ac:dyDescent="0.2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x14ac:dyDescent="0.2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x14ac:dyDescent="0.2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x14ac:dyDescent="0.2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x14ac:dyDescent="0.2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x14ac:dyDescent="0.2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x14ac:dyDescent="0.2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x14ac:dyDescent="0.2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x14ac:dyDescent="0.2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x14ac:dyDescent="0.2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x14ac:dyDescent="0.2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x14ac:dyDescent="0.2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x14ac:dyDescent="0.2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x14ac:dyDescent="0.2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x14ac:dyDescent="0.2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x14ac:dyDescent="0.2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x14ac:dyDescent="0.2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x14ac:dyDescent="0.2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x14ac:dyDescent="0.2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x14ac:dyDescent="0.2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x14ac:dyDescent="0.2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x14ac:dyDescent="0.2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x14ac:dyDescent="0.2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x14ac:dyDescent="0.2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x14ac:dyDescent="0.2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x14ac:dyDescent="0.2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x14ac:dyDescent="0.2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x14ac:dyDescent="0.2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x14ac:dyDescent="0.2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x14ac:dyDescent="0.2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x14ac:dyDescent="0.2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x14ac:dyDescent="0.2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x14ac:dyDescent="0.2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x14ac:dyDescent="0.25">
      <c r="A49" s="35">
        <v>43465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x14ac:dyDescent="0.25">
      <c r="A50" s="35">
        <v>43555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x14ac:dyDescent="0.25">
      <c r="A51" s="35">
        <v>43646</v>
      </c>
      <c r="B51" s="36">
        <v>76810.399999999994</v>
      </c>
      <c r="C51" s="36">
        <v>38329.300000000003</v>
      </c>
      <c r="D51" s="36">
        <v>3232.6</v>
      </c>
      <c r="E51" s="36">
        <v>38738</v>
      </c>
      <c r="F51" s="36">
        <v>1.4</v>
      </c>
      <c r="G51" s="36">
        <v>0</v>
      </c>
      <c r="H51" s="36">
        <f t="shared" ref="H51" si="7">SUM(B51:G51)</f>
        <v>157111.69999999998</v>
      </c>
      <c r="I51" s="36">
        <v>9966</v>
      </c>
      <c r="J51" s="36">
        <v>10357.1</v>
      </c>
      <c r="K51" s="36">
        <v>64.5</v>
      </c>
      <c r="L51" s="36">
        <v>757.3</v>
      </c>
      <c r="M51" s="36">
        <f t="shared" ref="M51" si="8">SUM(I51:L51)</f>
        <v>21144.899999999998</v>
      </c>
    </row>
    <row r="52" spans="1:13" s="27" customFormat="1" x14ac:dyDescent="0.25">
      <c r="A52" s="35">
        <v>43738</v>
      </c>
      <c r="B52" s="36">
        <v>75262.599999999991</v>
      </c>
      <c r="C52" s="36">
        <v>45476.7</v>
      </c>
      <c r="D52" s="36">
        <v>1745.8000000000002</v>
      </c>
      <c r="E52" s="36">
        <v>42453.1</v>
      </c>
      <c r="F52" s="36">
        <v>1.4</v>
      </c>
      <c r="G52" s="36">
        <v>0</v>
      </c>
      <c r="H52" s="36">
        <f t="shared" ref="H52" si="9">SUM(B52:G52)</f>
        <v>164939.59999999998</v>
      </c>
      <c r="I52" s="36">
        <v>10613.599999999999</v>
      </c>
      <c r="J52" s="36">
        <v>7645.2000000000007</v>
      </c>
      <c r="K52" s="36">
        <v>63.699999999999996</v>
      </c>
      <c r="L52" s="36">
        <v>1850.3</v>
      </c>
      <c r="M52" s="36">
        <f t="shared" ref="M52" si="10">SUM(I52:L52)</f>
        <v>20172.8</v>
      </c>
    </row>
    <row r="53" spans="1:13" s="27" customFormat="1" x14ac:dyDescent="0.25">
      <c r="A53" s="35">
        <v>43800</v>
      </c>
      <c r="B53" s="36">
        <v>84637.000000000029</v>
      </c>
      <c r="C53" s="36">
        <v>38015.4</v>
      </c>
      <c r="D53" s="36">
        <v>907.5</v>
      </c>
      <c r="E53" s="36">
        <v>44004.800000000003</v>
      </c>
      <c r="F53" s="36">
        <v>1.4</v>
      </c>
      <c r="G53" s="36">
        <v>0</v>
      </c>
      <c r="H53" s="36">
        <f t="shared" ref="H53" si="11">SUM(B53:G53)</f>
        <v>167566.1</v>
      </c>
      <c r="I53" s="36">
        <v>10892</v>
      </c>
      <c r="J53" s="36">
        <v>7690</v>
      </c>
      <c r="K53" s="36">
        <v>65.2</v>
      </c>
      <c r="L53" s="36">
        <v>1875.6</v>
      </c>
      <c r="M53" s="36">
        <f t="shared" ref="M53" si="12">SUM(I53:L53)</f>
        <v>20522.8</v>
      </c>
    </row>
    <row r="54" spans="1:13" s="27" customFormat="1" x14ac:dyDescent="0.25">
      <c r="A54" s="69" t="s">
        <v>4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1"/>
    </row>
    <row r="55" spans="1:13" s="27" customFormat="1" x14ac:dyDescent="0.2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  <row r="56" spans="1:13" s="27" customFormat="1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</sheetData>
  <mergeCells count="5">
    <mergeCell ref="A54:M55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tabSelected="1" workbookViewId="0">
      <pane xSplit="1" ySplit="5" topLeftCell="M15" activePane="bottomRight" state="frozen"/>
      <selection pane="topRight" activeCell="B1" sqref="B1"/>
      <selection pane="bottomLeft" activeCell="A6" sqref="A6"/>
      <selection pane="bottomRight" activeCell="A17" sqref="A17:XFD17"/>
    </sheetView>
  </sheetViews>
  <sheetFormatPr baseColWidth="10"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x14ac:dyDescent="0.2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x14ac:dyDescent="0.2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x14ac:dyDescent="0.2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x14ac:dyDescent="0.2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x14ac:dyDescent="0.2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x14ac:dyDescent="0.2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x14ac:dyDescent="0.2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x14ac:dyDescent="0.2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x14ac:dyDescent="0.2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x14ac:dyDescent="0.2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x14ac:dyDescent="0.25">
      <c r="A17" s="42">
        <v>2019</v>
      </c>
      <c r="B17" s="36">
        <v>84637.000000000029</v>
      </c>
      <c r="C17" s="36">
        <v>38015.4</v>
      </c>
      <c r="D17" s="36">
        <v>907.5</v>
      </c>
      <c r="E17" s="36">
        <v>44004.800000000003</v>
      </c>
      <c r="F17" s="36">
        <v>1.4</v>
      </c>
      <c r="G17" s="36">
        <v>0</v>
      </c>
      <c r="H17" s="36">
        <f t="shared" ref="H17" si="4">SUM(B17:G17)</f>
        <v>167566.1</v>
      </c>
      <c r="I17" s="36">
        <v>10892</v>
      </c>
      <c r="J17" s="36">
        <v>7690</v>
      </c>
      <c r="K17" s="36">
        <v>65.2</v>
      </c>
      <c r="L17" s="36">
        <v>1875.6</v>
      </c>
      <c r="M17" s="36">
        <f t="shared" ref="M17" si="5">SUM(I17:L17)</f>
        <v>20522.8</v>
      </c>
    </row>
    <row r="18" spans="1:13" s="27" customFormat="1" x14ac:dyDescent="0.25">
      <c r="A18" s="69" t="s">
        <v>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</row>
    <row r="19" spans="1:13" s="27" customFormat="1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</row>
    <row r="20" spans="1:13" s="27" customFormat="1" x14ac:dyDescent="0.2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86" spans="1:13" x14ac:dyDescent="0.2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1" t="s">
        <v>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5">
    <mergeCell ref="A18:M19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2020-03-06T08:53:36Z</dcterms:modified>
</cp:coreProperties>
</file>