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62" i="3" l="1"/>
  <c r="H162" i="3"/>
  <c r="M161" i="3"/>
  <c r="H161" i="3"/>
  <c r="M160" i="3"/>
  <c r="H160" i="3"/>
  <c r="M18" i="5"/>
  <c r="H18" i="5"/>
  <c r="M57" i="4"/>
  <c r="H57" i="4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54" i="3" l="1"/>
  <c r="H154" i="3"/>
  <c r="M54" i="4" l="1"/>
  <c r="H54" i="4"/>
  <c r="M153" i="3" l="1"/>
  <c r="H153" i="3"/>
  <c r="M152" i="3" l="1"/>
  <c r="H152" i="3"/>
  <c r="M151" i="3" l="1"/>
  <c r="H151" i="3"/>
  <c r="M17" i="5" l="1"/>
  <c r="H17" i="5"/>
  <c r="M53" i="4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H145" i="3" l="1"/>
  <c r="M145" i="3"/>
  <c r="M51" i="4" l="1"/>
  <c r="H51" i="4"/>
  <c r="M143" i="3"/>
  <c r="M144" i="3"/>
  <c r="H143" i="3"/>
  <c r="H144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<sst xmlns="http://schemas.openxmlformats.org/spreadsheetml/2006/main" count="526" uniqueCount="48">
  <si>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</si>
  <si>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</si>
  <si>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</si>
  <si>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</si>
  <si>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</si>
  <si>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</si>
  <si>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</si>
  <si>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</si>
  <si>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</si>
  <si>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</si>
  <si>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</si>
  <si>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</si>
  <si>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</si>
  <si>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</si>
  <si>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</si>
  <si>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</si>
  <si>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</si>
  <si>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</si>
  <si>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</si>
  <si>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</si>
  <si>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</si>
  <si>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</si>
  <si>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</si>
  <si>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</si>
  <si>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</si>
  <si>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</si>
  <si>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</si>
  <si>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</si>
  <si>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</si>
  <si>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</si>
  <si>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</si>
  <si>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</si>
  <si>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</si>
  <si>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</si>
  <si>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</si>
  <si>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</si>
  <si>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</si>
  <si>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</si>
  <si>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</si>
  <si>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</si>
  <si>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</si>
  <si>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</si>
  <si>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</si>
  <si>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</si>
  <si>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</si>
  <si>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</si>
  <si>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Q4-2020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</si>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</sst>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19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E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43" t="s">
        <v>37</v>
      </c>
    </row>
    <row r="3" spans="2:5" s="14" customFormat="1" x14ac:dyDescent="0.25">
      <c r="B3" s="43" t="s">
        <v>38</v>
      </c>
      <c r="C3"/>
    </row>
    <row r="4" spans="2:5" s="14" customFormat="1" x14ac:dyDescent="0.25">
      <c r="B4" s="43" t="s">
        <v>39</v>
      </c>
    </row>
    <row r="5" spans="2:5" s="14" customFormat="1" x14ac:dyDescent="0.25">
      <c r="B5" s="43" t="s">
        <v>40</v>
      </c>
    </row>
    <row r="6" spans="2:5" s="14" customFormat="1" x14ac:dyDescent="0.25">
      <c r="B6" s="43"/>
    </row>
    <row r="7" spans="2:5" ht="18.75" x14ac:dyDescent="0.3">
      <c r="B7" s="12" t="s">
        <v>18</v>
      </c>
    </row>
    <row r="8" spans="2:5" ht="18.75" x14ac:dyDescent="0.3">
      <c r="B8" s="13" t="s">
        <v>32</v>
      </c>
    </row>
    <row r="10" spans="2:5" x14ac:dyDescent="0.25">
      <c r="B10" s="14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25">
      <c r="B12" s="16" t="s">
        <v>23</v>
      </c>
      <c r="C12" s="17" t="s">
        <v>43</v>
      </c>
      <c r="D12" s="17" t="s">
        <v>23</v>
      </c>
      <c r="E12" s="58">
        <v>44196</v>
      </c>
    </row>
    <row r="13" spans="2:5" x14ac:dyDescent="0.25">
      <c r="B13" s="16" t="s">
        <v>24</v>
      </c>
      <c r="C13" s="17" t="s">
        <v>42</v>
      </c>
      <c r="D13" s="17" t="s">
        <v>24</v>
      </c>
      <c r="E13" s="19" t="s">
        <v>46</v>
      </c>
    </row>
    <row r="14" spans="2:5" x14ac:dyDescent="0.25">
      <c r="B14" s="16" t="s">
        <v>25</v>
      </c>
      <c r="C14" s="17" t="s">
        <v>33</v>
      </c>
      <c r="D14" s="17" t="s">
        <v>25</v>
      </c>
      <c r="E14" s="18" t="s">
        <v>47</v>
      </c>
    </row>
    <row r="16" spans="2:5" x14ac:dyDescent="0.25">
      <c r="B16" s="14" t="s">
        <v>26</v>
      </c>
      <c r="C16" s="20"/>
    </row>
    <row r="17" spans="2:3" x14ac:dyDescent="0.25">
      <c r="B17" s="14" t="s">
        <v>27</v>
      </c>
      <c r="C17" s="20"/>
    </row>
    <row r="19" spans="2:3" x14ac:dyDescent="0.25">
      <c r="B19" s="14" t="s">
        <v>28</v>
      </c>
      <c r="C19" s="14" t="s">
        <v>29</v>
      </c>
    </row>
    <row r="20" spans="2:3" x14ac:dyDescent="0.25">
      <c r="B20" s="14" t="s">
        <v>30</v>
      </c>
      <c r="C20" s="21" t="s">
        <v>31</v>
      </c>
    </row>
    <row r="23" spans="2:3" s="27" customFormat="1" ht="47.25" x14ac:dyDescent="0.25">
      <c r="B23" s="59" t="s">
        <v>44</v>
      </c>
    </row>
    <row r="24" spans="2:3" s="27" customFormat="1" x14ac:dyDescent="0.25">
      <c r="B24" s="53" t="s">
        <v>34</v>
      </c>
    </row>
    <row r="25" spans="2:3" s="27" customFormat="1" x14ac:dyDescent="0.25">
      <c r="B25" s="54" t="s">
        <v>1</v>
      </c>
      <c r="C25" s="45"/>
    </row>
    <row r="26" spans="2:3" s="27" customFormat="1" x14ac:dyDescent="0.25">
      <c r="B26" s="55" t="s">
        <v>13</v>
      </c>
      <c r="C26" s="47"/>
    </row>
    <row r="27" spans="2:3" s="27" customFormat="1" x14ac:dyDescent="0.25">
      <c r="B27" s="56" t="s">
        <v>14</v>
      </c>
    </row>
    <row r="28" spans="2:3" s="27" customFormat="1" x14ac:dyDescent="0.25">
      <c r="B28" s="56" t="s">
        <v>10</v>
      </c>
      <c r="C28" s="48"/>
    </row>
    <row r="29" spans="2:3" s="27" customFormat="1" x14ac:dyDescent="0.25">
      <c r="B29" s="54" t="s">
        <v>15</v>
      </c>
      <c r="C29" s="45"/>
    </row>
    <row r="30" spans="2:3" s="27" customFormat="1" x14ac:dyDescent="0.25">
      <c r="B30" s="55" t="s">
        <v>11</v>
      </c>
      <c r="C30" s="46"/>
    </row>
    <row r="31" spans="2:3" s="27" customFormat="1" x14ac:dyDescent="0.25">
      <c r="B31" s="55" t="s">
        <v>12</v>
      </c>
      <c r="C31" s="46"/>
    </row>
    <row r="32" spans="2:3" s="27" customFormat="1" x14ac:dyDescent="0.25">
      <c r="B32" s="57" t="s">
        <v>6</v>
      </c>
      <c r="C32" s="44"/>
    </row>
    <row r="33" spans="2:3" s="27" customFormat="1" x14ac:dyDescent="0.25">
      <c r="B33" s="55" t="s">
        <v>7</v>
      </c>
      <c r="C33" s="46"/>
    </row>
    <row r="34" spans="2:3" s="27" customFormat="1" x14ac:dyDescent="0.25">
      <c r="B34" s="55" t="s">
        <v>8</v>
      </c>
      <c r="C34" s="49"/>
    </row>
    <row r="35" spans="2:3" s="27" customFormat="1" x14ac:dyDescent="0.25">
      <c r="B35" s="55" t="s">
        <v>9</v>
      </c>
      <c r="C35" s="49"/>
    </row>
    <row r="36" spans="2:3" s="27" customFormat="1" x14ac:dyDescent="0.25">
      <c r="B36" s="55" t="s">
        <v>10</v>
      </c>
      <c r="C36" s="49"/>
    </row>
    <row r="37" spans="2:3" s="27" customFormat="1" x14ac:dyDescent="0.25">
      <c r="B37" s="56" t="s">
        <v>11</v>
      </c>
    </row>
    <row r="38" spans="2:3" s="27" customFormat="1" x14ac:dyDescent="0.25">
      <c r="B38" s="55" t="s">
        <v>12</v>
      </c>
      <c r="C38" s="46"/>
    </row>
    <row r="39" spans="2:3" s="27" customFormat="1" x14ac:dyDescent="0.25">
      <c r="B39" s="50"/>
      <c r="C39" s="46"/>
    </row>
    <row r="40" spans="2:3" s="27" customFormat="1" x14ac:dyDescent="0.25">
      <c r="B40" s="51"/>
      <c r="C40" s="49"/>
    </row>
    <row r="41" spans="2:3" s="27" customFormat="1" x14ac:dyDescent="0.25">
      <c r="B41" s="52"/>
    </row>
    <row r="42" spans="2:3" x14ac:dyDescent="0.25">
      <c r="B42" s="24"/>
      <c r="C42" s="23"/>
    </row>
    <row r="43" spans="2:3" x14ac:dyDescent="0.2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68"/>
  <sheetViews>
    <sheetView tabSelected="1" workbookViewId="0">
      <pane xSplit="1" ySplit="6" topLeftCell="K153" activePane="bottomRight" state="frozen"/>
      <selection pane="topRight" activeCell="B1" sqref="B1"/>
      <selection pane="bottomLeft" activeCell="A7" sqref="A7"/>
      <selection pane="bottomRight" activeCell="A162" sqref="A162:XFD162"/>
    </sheetView>
  </sheetViews>
  <sheetFormatPr baseColWidth="10"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.75" x14ac:dyDescent="0.3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28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.75" x14ac:dyDescent="0.3">
      <c r="A5" s="67" t="s">
        <v>35</v>
      </c>
      <c r="B5" s="66" t="s">
        <v>5</v>
      </c>
      <c r="C5" s="66"/>
      <c r="D5" s="66"/>
      <c r="E5" s="66"/>
      <c r="F5" s="66"/>
      <c r="G5" s="66"/>
      <c r="H5" s="66"/>
      <c r="I5" s="66" t="s">
        <v>6</v>
      </c>
      <c r="J5" s="66"/>
      <c r="K5" s="66"/>
      <c r="L5" s="66"/>
      <c r="M5" s="66"/>
    </row>
    <row r="6" spans="1:13" s="28" customFormat="1" ht="75" x14ac:dyDescent="0.3">
      <c r="A6" s="68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x14ac:dyDescent="0.2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x14ac:dyDescent="0.2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x14ac:dyDescent="0.2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x14ac:dyDescent="0.2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x14ac:dyDescent="0.2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x14ac:dyDescent="0.2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x14ac:dyDescent="0.2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x14ac:dyDescent="0.2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x14ac:dyDescent="0.2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x14ac:dyDescent="0.2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x14ac:dyDescent="0.2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x14ac:dyDescent="0.2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x14ac:dyDescent="0.2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x14ac:dyDescent="0.2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x14ac:dyDescent="0.2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x14ac:dyDescent="0.2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x14ac:dyDescent="0.2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x14ac:dyDescent="0.2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x14ac:dyDescent="0.2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x14ac:dyDescent="0.2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x14ac:dyDescent="0.2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x14ac:dyDescent="0.2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x14ac:dyDescent="0.2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x14ac:dyDescent="0.2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x14ac:dyDescent="0.2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x14ac:dyDescent="0.2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x14ac:dyDescent="0.2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x14ac:dyDescent="0.2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x14ac:dyDescent="0.2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x14ac:dyDescent="0.2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x14ac:dyDescent="0.2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x14ac:dyDescent="0.2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x14ac:dyDescent="0.2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x14ac:dyDescent="0.2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x14ac:dyDescent="0.2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x14ac:dyDescent="0.2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x14ac:dyDescent="0.2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x14ac:dyDescent="0.2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x14ac:dyDescent="0.2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x14ac:dyDescent="0.2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x14ac:dyDescent="0.2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x14ac:dyDescent="0.2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x14ac:dyDescent="0.2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x14ac:dyDescent="0.2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x14ac:dyDescent="0.2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x14ac:dyDescent="0.2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x14ac:dyDescent="0.2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x14ac:dyDescent="0.2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x14ac:dyDescent="0.2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x14ac:dyDescent="0.2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x14ac:dyDescent="0.2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x14ac:dyDescent="0.2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x14ac:dyDescent="0.2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x14ac:dyDescent="0.2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x14ac:dyDescent="0.2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x14ac:dyDescent="0.2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x14ac:dyDescent="0.2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x14ac:dyDescent="0.2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x14ac:dyDescent="0.2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x14ac:dyDescent="0.2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x14ac:dyDescent="0.2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x14ac:dyDescent="0.2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x14ac:dyDescent="0.2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x14ac:dyDescent="0.2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x14ac:dyDescent="0.2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2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x14ac:dyDescent="0.2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x14ac:dyDescent="0.2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x14ac:dyDescent="0.2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x14ac:dyDescent="0.2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x14ac:dyDescent="0.2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x14ac:dyDescent="0.2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x14ac:dyDescent="0.2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x14ac:dyDescent="0.2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x14ac:dyDescent="0.2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x14ac:dyDescent="0.2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x14ac:dyDescent="0.2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x14ac:dyDescent="0.2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x14ac:dyDescent="0.2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x14ac:dyDescent="0.2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x14ac:dyDescent="0.2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x14ac:dyDescent="0.2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x14ac:dyDescent="0.2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x14ac:dyDescent="0.2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x14ac:dyDescent="0.2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x14ac:dyDescent="0.2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x14ac:dyDescent="0.2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x14ac:dyDescent="0.2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x14ac:dyDescent="0.2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x14ac:dyDescent="0.2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x14ac:dyDescent="0.2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x14ac:dyDescent="0.2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x14ac:dyDescent="0.2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x14ac:dyDescent="0.2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x14ac:dyDescent="0.2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x14ac:dyDescent="0.2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x14ac:dyDescent="0.2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 t="s">
        <v>3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x14ac:dyDescent="0.2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ref="H103:H138" si="6">SUM(B103:G103)</f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7">SUM(I103:L103)</f>
        <v>15199</v>
      </c>
    </row>
    <row r="104" spans="1:13" s="27" customFormat="1" x14ac:dyDescent="0.2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si="6"/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7"/>
        <v>19582.2</v>
      </c>
    </row>
    <row r="105" spans="1:13" s="27" customFormat="1" x14ac:dyDescent="0.2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6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7"/>
        <v>18036.7</v>
      </c>
    </row>
    <row r="106" spans="1:13" s="27" customFormat="1" x14ac:dyDescent="0.2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6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7"/>
        <v>16158.3</v>
      </c>
    </row>
    <row r="107" spans="1:13" s="27" customFormat="1" x14ac:dyDescent="0.2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6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7"/>
        <v>16436.900000000001</v>
      </c>
    </row>
    <row r="108" spans="1:13" s="27" customFormat="1" x14ac:dyDescent="0.2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6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7"/>
        <v>15650.900000000001</v>
      </c>
    </row>
    <row r="109" spans="1:13" s="27" customFormat="1" x14ac:dyDescent="0.2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6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7"/>
        <v>12589.2</v>
      </c>
    </row>
    <row r="110" spans="1:13" s="27" customFormat="1" x14ac:dyDescent="0.2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6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7"/>
        <v>12719</v>
      </c>
    </row>
    <row r="111" spans="1:13" s="27" customFormat="1" x14ac:dyDescent="0.2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6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7"/>
        <v>12067.000000000002</v>
      </c>
    </row>
    <row r="112" spans="1:13" s="27" customFormat="1" x14ac:dyDescent="0.2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6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7"/>
        <v>11991.3</v>
      </c>
    </row>
    <row r="113" spans="1:13" s="27" customFormat="1" x14ac:dyDescent="0.2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6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7"/>
        <v>11958.499999999998</v>
      </c>
    </row>
    <row r="114" spans="1:13" s="27" customFormat="1" x14ac:dyDescent="0.2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6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7"/>
        <v>12388.999999999998</v>
      </c>
    </row>
    <row r="115" spans="1:13" s="27" customFormat="1" x14ac:dyDescent="0.2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6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7"/>
        <v>10818.7</v>
      </c>
    </row>
    <row r="116" spans="1:13" s="27" customFormat="1" x14ac:dyDescent="0.2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6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7"/>
        <v>10776.6</v>
      </c>
    </row>
    <row r="117" spans="1:13" s="27" customFormat="1" x14ac:dyDescent="0.2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6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7"/>
        <v>10689.9</v>
      </c>
    </row>
    <row r="118" spans="1:13" s="27" customFormat="1" x14ac:dyDescent="0.2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6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7"/>
        <v>11834.999999999998</v>
      </c>
    </row>
    <row r="119" spans="1:13" s="27" customFormat="1" x14ac:dyDescent="0.2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6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7"/>
        <v>11852.7</v>
      </c>
    </row>
    <row r="120" spans="1:13" s="27" customFormat="1" x14ac:dyDescent="0.2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6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7"/>
        <v>15038.3</v>
      </c>
    </row>
    <row r="121" spans="1:13" s="27" customFormat="1" x14ac:dyDescent="0.2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6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7"/>
        <v>16113.300000000001</v>
      </c>
    </row>
    <row r="122" spans="1:13" s="27" customFormat="1" x14ac:dyDescent="0.2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6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7"/>
        <v>14061</v>
      </c>
    </row>
    <row r="123" spans="1:13" s="27" customFormat="1" x14ac:dyDescent="0.2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6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7"/>
        <v>13813.1</v>
      </c>
    </row>
    <row r="124" spans="1:13" s="27" customFormat="1" x14ac:dyDescent="0.2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6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7"/>
        <v>19724.999999999996</v>
      </c>
    </row>
    <row r="125" spans="1:13" s="27" customFormat="1" x14ac:dyDescent="0.2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6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7"/>
        <v>21596.9</v>
      </c>
    </row>
    <row r="126" spans="1:13" s="27" customFormat="1" x14ac:dyDescent="0.2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6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7"/>
        <v>19693.800000000003</v>
      </c>
    </row>
    <row r="127" spans="1:13" s="27" customFormat="1" x14ac:dyDescent="0.2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6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7"/>
        <v>16119.799999999997</v>
      </c>
    </row>
    <row r="128" spans="1:13" s="27" customFormat="1" x14ac:dyDescent="0.2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6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7"/>
        <v>17161.099999999999</v>
      </c>
    </row>
    <row r="129" spans="1:13" s="27" customFormat="1" x14ac:dyDescent="0.2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6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7"/>
        <v>20897.700000000004</v>
      </c>
    </row>
    <row r="130" spans="1:13" s="27" customFormat="1" x14ac:dyDescent="0.2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6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7"/>
        <v>19758.500000000004</v>
      </c>
    </row>
    <row r="131" spans="1:13" s="27" customFormat="1" x14ac:dyDescent="0.2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6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7"/>
        <v>19921.5</v>
      </c>
    </row>
    <row r="132" spans="1:13" s="27" customFormat="1" x14ac:dyDescent="0.2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6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7"/>
        <v>19743.5</v>
      </c>
    </row>
    <row r="133" spans="1:13" s="27" customFormat="1" x14ac:dyDescent="0.2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6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7"/>
        <v>19074.600000000002</v>
      </c>
    </row>
    <row r="134" spans="1:13" s="27" customFormat="1" x14ac:dyDescent="0.2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6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7"/>
        <v>19937.5</v>
      </c>
    </row>
    <row r="135" spans="1:13" s="27" customFormat="1" x14ac:dyDescent="0.2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6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x14ac:dyDescent="0.2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6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x14ac:dyDescent="0.2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6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x14ac:dyDescent="0.2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6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x14ac:dyDescent="0.25">
      <c r="A139" s="35">
        <v>43496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5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5" si="11">SUM(I139:L139)</f>
        <v>28386.5</v>
      </c>
    </row>
    <row r="140" spans="1:13" s="27" customFormat="1" x14ac:dyDescent="0.25">
      <c r="A140" s="35">
        <v>43524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x14ac:dyDescent="0.25">
      <c r="A141" s="35">
        <v>43555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x14ac:dyDescent="0.25">
      <c r="A142" s="35">
        <v>43556</v>
      </c>
      <c r="B142" s="36">
        <v>83222.8</v>
      </c>
      <c r="C142" s="36">
        <v>33151.599999999999</v>
      </c>
      <c r="D142" s="36">
        <v>3348.9</v>
      </c>
      <c r="E142" s="36">
        <v>34791.4</v>
      </c>
      <c r="F142" s="36">
        <v>0.2</v>
      </c>
      <c r="G142" s="36">
        <v>0</v>
      </c>
      <c r="H142" s="36">
        <f t="shared" si="10"/>
        <v>154514.9</v>
      </c>
      <c r="I142" s="36">
        <v>11625.4</v>
      </c>
      <c r="J142" s="36">
        <v>7939.4</v>
      </c>
      <c r="K142" s="36">
        <v>63.5</v>
      </c>
      <c r="L142" s="36">
        <v>1912.1</v>
      </c>
      <c r="M142" s="36">
        <f t="shared" si="11"/>
        <v>21540.399999999998</v>
      </c>
    </row>
    <row r="143" spans="1:13" s="27" customFormat="1" x14ac:dyDescent="0.25">
      <c r="A143" s="35">
        <v>43616</v>
      </c>
      <c r="B143" s="36">
        <v>79252.2</v>
      </c>
      <c r="C143" s="36">
        <v>34059.699999999997</v>
      </c>
      <c r="D143" s="36">
        <v>3330.1</v>
      </c>
      <c r="E143" s="36">
        <v>33514.6</v>
      </c>
      <c r="F143" s="36">
        <v>0.2</v>
      </c>
      <c r="G143" s="36">
        <v>0</v>
      </c>
      <c r="H143" s="36">
        <f t="shared" si="10"/>
        <v>150156.80000000002</v>
      </c>
      <c r="I143" s="36">
        <v>11050.6</v>
      </c>
      <c r="J143" s="36">
        <v>7971</v>
      </c>
      <c r="K143" s="36">
        <v>36</v>
      </c>
      <c r="L143" s="36">
        <v>779.2</v>
      </c>
      <c r="M143" s="36">
        <f t="shared" si="11"/>
        <v>19836.8</v>
      </c>
    </row>
    <row r="144" spans="1:13" s="27" customFormat="1" x14ac:dyDescent="0.25">
      <c r="A144" s="35">
        <v>43646</v>
      </c>
      <c r="B144" s="36">
        <v>76810.399999999994</v>
      </c>
      <c r="C144" s="36">
        <v>38329.300000000003</v>
      </c>
      <c r="D144" s="36">
        <v>3232.6</v>
      </c>
      <c r="E144" s="36">
        <v>38738</v>
      </c>
      <c r="F144" s="36">
        <v>1.4</v>
      </c>
      <c r="G144" s="36">
        <v>0</v>
      </c>
      <c r="H144" s="36">
        <f t="shared" si="10"/>
        <v>157111.69999999998</v>
      </c>
      <c r="I144" s="36">
        <v>9966</v>
      </c>
      <c r="J144" s="36">
        <v>10357.1</v>
      </c>
      <c r="K144" s="36">
        <v>64.5</v>
      </c>
      <c r="L144" s="36">
        <v>757.3</v>
      </c>
      <c r="M144" s="36">
        <f t="shared" si="11"/>
        <v>21144.899999999998</v>
      </c>
    </row>
    <row r="145" spans="1:13" s="27" customFormat="1" x14ac:dyDescent="0.25">
      <c r="A145" s="35">
        <v>43647</v>
      </c>
      <c r="B145" s="36">
        <v>78787.599999999991</v>
      </c>
      <c r="C145" s="36">
        <v>39216.200000000004</v>
      </c>
      <c r="D145" s="36">
        <v>3289.8</v>
      </c>
      <c r="E145" s="36">
        <v>39304.699999999997</v>
      </c>
      <c r="F145" s="36">
        <v>0.2</v>
      </c>
      <c r="G145" s="36">
        <v>0</v>
      </c>
      <c r="H145" s="36">
        <f t="shared" si="10"/>
        <v>160598.5</v>
      </c>
      <c r="I145" s="36">
        <v>10213.400000000001</v>
      </c>
      <c r="J145" s="36">
        <v>8860.9</v>
      </c>
      <c r="K145" s="36">
        <v>0</v>
      </c>
      <c r="L145" s="36">
        <v>1858.7</v>
      </c>
      <c r="M145" s="36">
        <f t="shared" si="11"/>
        <v>20933.000000000004</v>
      </c>
    </row>
    <row r="146" spans="1:13" s="27" customFormat="1" x14ac:dyDescent="0.25">
      <c r="A146" s="35">
        <v>43679</v>
      </c>
      <c r="B146" s="36">
        <v>78451.199999999997</v>
      </c>
      <c r="C146" s="36">
        <v>39813.599999999991</v>
      </c>
      <c r="D146" s="36">
        <v>2516</v>
      </c>
      <c r="E146" s="36">
        <v>37180.300000000003</v>
      </c>
      <c r="F146" s="36">
        <v>0.2</v>
      </c>
      <c r="G146" s="36">
        <v>0</v>
      </c>
      <c r="H146" s="36">
        <f t="shared" ref="H146" si="12">SUM(B146:G146)</f>
        <v>157961.29999999999</v>
      </c>
      <c r="I146" s="36">
        <v>11632.900000000001</v>
      </c>
      <c r="J146" s="36">
        <v>7620</v>
      </c>
      <c r="K146" s="36">
        <v>63.8</v>
      </c>
      <c r="L146" s="36">
        <v>1840.5</v>
      </c>
      <c r="M146" s="36">
        <f t="shared" ref="M146" si="13">SUM(I146:L146)</f>
        <v>21157.200000000001</v>
      </c>
    </row>
    <row r="147" spans="1:13" s="27" customFormat="1" x14ac:dyDescent="0.25">
      <c r="A147" s="35">
        <v>43738</v>
      </c>
      <c r="B147" s="36">
        <v>75262.599999999991</v>
      </c>
      <c r="C147" s="36">
        <v>45476.7</v>
      </c>
      <c r="D147" s="36">
        <v>1745.8000000000002</v>
      </c>
      <c r="E147" s="36">
        <v>42453.1</v>
      </c>
      <c r="F147" s="36">
        <v>1.4</v>
      </c>
      <c r="G147" s="36">
        <v>0</v>
      </c>
      <c r="H147" s="36">
        <f t="shared" ref="H147" si="14">SUM(B147:G147)</f>
        <v>164939.59999999998</v>
      </c>
      <c r="I147" s="36">
        <v>10613.599999999999</v>
      </c>
      <c r="J147" s="36">
        <v>7645.2000000000007</v>
      </c>
      <c r="K147" s="36">
        <v>63.699999999999996</v>
      </c>
      <c r="L147" s="36">
        <v>1850.3</v>
      </c>
      <c r="M147" s="36">
        <f t="shared" ref="M147" si="15">SUM(I147:L147)</f>
        <v>20172.8</v>
      </c>
    </row>
    <row r="148" spans="1:13" s="27" customFormat="1" x14ac:dyDescent="0.25">
      <c r="A148" s="35">
        <v>43739</v>
      </c>
      <c r="B148" s="36">
        <v>74210.000000000015</v>
      </c>
      <c r="C148" s="36">
        <v>44666.8</v>
      </c>
      <c r="D148" s="36">
        <v>2403.3000000000002</v>
      </c>
      <c r="E148" s="36">
        <v>41495.199999999997</v>
      </c>
      <c r="F148" s="36">
        <v>0.2</v>
      </c>
      <c r="G148" s="36">
        <v>0</v>
      </c>
      <c r="H148" s="36">
        <f t="shared" ref="H148" si="16">SUM(B148:G148)</f>
        <v>162775.50000000003</v>
      </c>
      <c r="I148" s="36">
        <v>10552.2</v>
      </c>
      <c r="J148" s="36">
        <v>7670.5</v>
      </c>
      <c r="K148" s="36">
        <v>64.7</v>
      </c>
      <c r="L148" s="36">
        <v>1858.3</v>
      </c>
      <c r="M148" s="36">
        <f t="shared" ref="M148" si="17">SUM(I148:L148)</f>
        <v>20145.7</v>
      </c>
    </row>
    <row r="149" spans="1:13" s="27" customFormat="1" x14ac:dyDescent="0.25">
      <c r="A149" s="35">
        <v>43799</v>
      </c>
      <c r="B149" s="36">
        <v>79552.7</v>
      </c>
      <c r="C149" s="36">
        <v>39514.000000000007</v>
      </c>
      <c r="D149" s="36">
        <v>2597.3000000000002</v>
      </c>
      <c r="E149" s="36">
        <v>48562.100000000006</v>
      </c>
      <c r="F149" s="36">
        <v>0.1</v>
      </c>
      <c r="G149" s="36">
        <v>0</v>
      </c>
      <c r="H149" s="36">
        <f t="shared" ref="H149" si="18">SUM(B149:G149)</f>
        <v>170226.20000000004</v>
      </c>
      <c r="I149" s="36">
        <v>10408.9</v>
      </c>
      <c r="J149" s="36">
        <v>7543.3</v>
      </c>
      <c r="K149" s="36">
        <v>64.400000000000006</v>
      </c>
      <c r="L149" s="36">
        <v>1868.1</v>
      </c>
      <c r="M149" s="36">
        <f t="shared" ref="M149" si="19">SUM(I149:L149)</f>
        <v>19884.7</v>
      </c>
    </row>
    <row r="150" spans="1:13" s="27" customFormat="1" x14ac:dyDescent="0.25">
      <c r="A150" s="35">
        <v>43800</v>
      </c>
      <c r="B150" s="36">
        <v>84637.000000000029</v>
      </c>
      <c r="C150" s="36">
        <v>38015.4</v>
      </c>
      <c r="D150" s="36">
        <v>907.5</v>
      </c>
      <c r="E150" s="36">
        <v>44004.800000000003</v>
      </c>
      <c r="F150" s="36">
        <v>1.4</v>
      </c>
      <c r="G150" s="36">
        <v>0</v>
      </c>
      <c r="H150" s="36">
        <f t="shared" ref="H150" si="20">SUM(B150:G150)</f>
        <v>167566.1</v>
      </c>
      <c r="I150" s="36">
        <v>10892</v>
      </c>
      <c r="J150" s="36">
        <v>7690</v>
      </c>
      <c r="K150" s="36">
        <v>65.2</v>
      </c>
      <c r="L150" s="36">
        <v>1875.6</v>
      </c>
      <c r="M150" s="36">
        <f t="shared" ref="M150" si="21">SUM(I150:L150)</f>
        <v>20522.8</v>
      </c>
    </row>
    <row r="151" spans="1:13" s="27" customFormat="1" x14ac:dyDescent="0.25">
      <c r="A151" s="35">
        <v>43861</v>
      </c>
      <c r="B151" s="36">
        <v>82952.5</v>
      </c>
      <c r="C151" s="36">
        <v>45442.7</v>
      </c>
      <c r="D151" s="36">
        <v>3369</v>
      </c>
      <c r="E151" s="36">
        <v>43382.1</v>
      </c>
      <c r="F151" s="36">
        <v>0.2</v>
      </c>
      <c r="G151" s="36">
        <v>0</v>
      </c>
      <c r="H151" s="36">
        <f t="shared" ref="H151" si="22">SUM(B151:G151)</f>
        <v>175146.50000000003</v>
      </c>
      <c r="I151" s="36">
        <v>11187.9</v>
      </c>
      <c r="J151" s="36">
        <v>3089.8</v>
      </c>
      <c r="K151" s="36">
        <v>64.7</v>
      </c>
      <c r="L151" s="36">
        <v>1207.7</v>
      </c>
      <c r="M151" s="36">
        <f t="shared" ref="M151" si="23">SUM(I151:L151)</f>
        <v>15550.100000000002</v>
      </c>
    </row>
    <row r="152" spans="1:13" s="27" customFormat="1" x14ac:dyDescent="0.25">
      <c r="A152" s="35">
        <v>43862</v>
      </c>
      <c r="B152" s="36">
        <v>82346.899999999994</v>
      </c>
      <c r="C152" s="36">
        <v>46494.1</v>
      </c>
      <c r="D152" s="36">
        <v>3679.3</v>
      </c>
      <c r="E152" s="36">
        <v>43537</v>
      </c>
      <c r="F152" s="36">
        <v>1.4</v>
      </c>
      <c r="G152" s="36">
        <v>0</v>
      </c>
      <c r="H152" s="36">
        <f t="shared" ref="H152" si="24">SUM(B152:G152)</f>
        <v>176058.69999999998</v>
      </c>
      <c r="I152" s="36">
        <v>10835.1</v>
      </c>
      <c r="J152" s="36">
        <v>3729.6</v>
      </c>
      <c r="K152" s="36">
        <v>64.900000000000006</v>
      </c>
      <c r="L152" s="36">
        <v>1931.9</v>
      </c>
      <c r="M152" s="36">
        <f t="shared" ref="M152" si="25">SUM(I152:L152)</f>
        <v>16561.5</v>
      </c>
    </row>
    <row r="153" spans="1:13" s="27" customFormat="1" x14ac:dyDescent="0.25">
      <c r="A153" s="35">
        <v>43921</v>
      </c>
      <c r="B153" s="36">
        <v>88287.900000000009</v>
      </c>
      <c r="C153" s="36">
        <v>41563.200000000004</v>
      </c>
      <c r="D153" s="36">
        <v>2915.5</v>
      </c>
      <c r="E153" s="36">
        <v>40747.5</v>
      </c>
      <c r="F153" s="36">
        <v>0.2</v>
      </c>
      <c r="G153" s="36">
        <v>0</v>
      </c>
      <c r="H153" s="36">
        <f t="shared" ref="H153" si="26">SUM(B153:G153)</f>
        <v>173514.30000000002</v>
      </c>
      <c r="I153" s="36">
        <v>10882.1</v>
      </c>
      <c r="J153" s="36">
        <v>4336</v>
      </c>
      <c r="K153" s="36">
        <v>65.2</v>
      </c>
      <c r="L153" s="36">
        <v>1887.5</v>
      </c>
      <c r="M153" s="36">
        <f t="shared" ref="M153" si="27">SUM(I153:L153)</f>
        <v>17170.800000000003</v>
      </c>
    </row>
    <row r="154" spans="1:13" s="27" customFormat="1" x14ac:dyDescent="0.25">
      <c r="A154" s="35">
        <v>43922</v>
      </c>
      <c r="B154" s="36">
        <v>86270.3</v>
      </c>
      <c r="C154" s="36">
        <v>47452.100000000006</v>
      </c>
      <c r="D154" s="36">
        <v>2964</v>
      </c>
      <c r="E154" s="36">
        <v>40189.300000000003</v>
      </c>
      <c r="F154" s="36">
        <v>1.5</v>
      </c>
      <c r="G154" s="36">
        <v>0</v>
      </c>
      <c r="H154" s="36">
        <f t="shared" ref="H154" si="28">SUM(B154:G154)</f>
        <v>176877.2</v>
      </c>
      <c r="I154" s="36">
        <v>10924.3</v>
      </c>
      <c r="J154" s="36">
        <v>3707.1</v>
      </c>
      <c r="K154" s="36">
        <v>64.900000000000006</v>
      </c>
      <c r="L154" s="36">
        <v>1896.9</v>
      </c>
      <c r="M154" s="36">
        <f t="shared" ref="M154" si="29">SUM(I154:L154)</f>
        <v>16593.2</v>
      </c>
    </row>
    <row r="155" spans="1:13" s="27" customFormat="1" x14ac:dyDescent="0.25">
      <c r="A155" s="35">
        <v>43953</v>
      </c>
      <c r="B155" s="36">
        <v>84223.599999999991</v>
      </c>
      <c r="C155" s="36">
        <v>48931.799999999988</v>
      </c>
      <c r="D155" s="36">
        <v>5603.5</v>
      </c>
      <c r="E155" s="36">
        <v>37177.600000000006</v>
      </c>
      <c r="F155" s="36">
        <v>0.1</v>
      </c>
      <c r="G155" s="36">
        <v>0</v>
      </c>
      <c r="H155" s="36">
        <f t="shared" ref="H155" si="30">SUM(B155:G155)</f>
        <v>175936.59999999998</v>
      </c>
      <c r="I155" s="36">
        <v>11593</v>
      </c>
      <c r="J155" s="36">
        <v>3165</v>
      </c>
      <c r="K155" s="36">
        <v>65.900000000000006</v>
      </c>
      <c r="L155" s="36">
        <v>1906.5</v>
      </c>
      <c r="M155" s="36">
        <f t="shared" ref="M155" si="31">SUM(I155:L155)</f>
        <v>16730.400000000001</v>
      </c>
    </row>
    <row r="156" spans="1:13" s="27" customFormat="1" x14ac:dyDescent="0.25">
      <c r="A156" s="35">
        <v>44012</v>
      </c>
      <c r="B156" s="36">
        <v>87799.7</v>
      </c>
      <c r="C156" s="36">
        <v>48634.599999999991</v>
      </c>
      <c r="D156" s="36">
        <v>2783.6</v>
      </c>
      <c r="E156" s="36">
        <v>43182.799999999996</v>
      </c>
      <c r="F156" s="36">
        <v>1.5</v>
      </c>
      <c r="G156" s="36">
        <v>0</v>
      </c>
      <c r="H156" s="36">
        <f t="shared" ref="H156" si="32">SUM(B156:G156)</f>
        <v>182402.19999999998</v>
      </c>
      <c r="I156" s="36">
        <v>12872.3</v>
      </c>
      <c r="J156" s="36">
        <v>3663.1</v>
      </c>
      <c r="K156" s="36">
        <v>66.400000000000006</v>
      </c>
      <c r="L156" s="36">
        <v>1915</v>
      </c>
      <c r="M156" s="36">
        <f t="shared" ref="M156" si="33">SUM(I156:L156)</f>
        <v>18516.8</v>
      </c>
    </row>
    <row r="157" spans="1:13" s="27" customFormat="1" x14ac:dyDescent="0.25">
      <c r="A157" s="35">
        <v>44043</v>
      </c>
      <c r="B157" s="36">
        <v>91618.499999999985</v>
      </c>
      <c r="C157" s="36">
        <v>54354.600000000006</v>
      </c>
      <c r="D157" s="36">
        <v>2059.2000000000003</v>
      </c>
      <c r="E157" s="36">
        <v>48808.3</v>
      </c>
      <c r="F157" s="36">
        <v>2</v>
      </c>
      <c r="G157" s="36">
        <v>0</v>
      </c>
      <c r="H157" s="36">
        <f t="shared" ref="H157" si="34">SUM(B157:G157)</f>
        <v>196842.59999999998</v>
      </c>
      <c r="I157" s="36">
        <v>11656.1</v>
      </c>
      <c r="J157" s="36">
        <v>3176.8999999999996</v>
      </c>
      <c r="K157" s="36">
        <v>68.5</v>
      </c>
      <c r="L157" s="36">
        <v>1903.2</v>
      </c>
      <c r="M157" s="36">
        <f t="shared" ref="M157:M158" si="35">SUM(I157:L157)</f>
        <v>16804.7</v>
      </c>
    </row>
    <row r="158" spans="1:13" s="27" customFormat="1" x14ac:dyDescent="0.25">
      <c r="A158" s="35">
        <v>44074</v>
      </c>
      <c r="B158" s="36">
        <v>97031.4</v>
      </c>
      <c r="C158" s="36">
        <v>50207.399999999994</v>
      </c>
      <c r="D158" s="36">
        <v>3947.7</v>
      </c>
      <c r="E158" s="36">
        <v>43509.3</v>
      </c>
      <c r="F158" s="36">
        <v>0.7</v>
      </c>
      <c r="G158" s="36">
        <v>0</v>
      </c>
      <c r="H158" s="36">
        <v>194696.5</v>
      </c>
      <c r="I158" s="36">
        <v>12185.599999999999</v>
      </c>
      <c r="J158" s="36">
        <v>2726.2</v>
      </c>
      <c r="K158" s="36">
        <v>69.199999999999989</v>
      </c>
      <c r="L158" s="36">
        <v>1917.3000000000002</v>
      </c>
      <c r="M158" s="36">
        <f t="shared" si="35"/>
        <v>16898.3</v>
      </c>
    </row>
    <row r="159" spans="1:13" s="27" customFormat="1" x14ac:dyDescent="0.25">
      <c r="A159" s="35">
        <v>44104</v>
      </c>
      <c r="B159" s="36">
        <v>98603.4</v>
      </c>
      <c r="C159" s="36">
        <v>53091</v>
      </c>
      <c r="D159" s="36">
        <v>3621.7</v>
      </c>
      <c r="E159" s="36">
        <v>44912.399999999994</v>
      </c>
      <c r="F159" s="36">
        <v>1.9</v>
      </c>
      <c r="G159" s="36">
        <v>0</v>
      </c>
      <c r="H159" s="36">
        <f t="shared" ref="H159" si="36">SUM(B159:G159)</f>
        <v>200230.39999999999</v>
      </c>
      <c r="I159" s="36">
        <v>11977.400000000001</v>
      </c>
      <c r="J159" s="36">
        <v>20.7</v>
      </c>
      <c r="K159" s="36">
        <v>0</v>
      </c>
      <c r="L159" s="36">
        <v>1919.9</v>
      </c>
      <c r="M159" s="36">
        <f t="shared" ref="M159" si="37">SUM(I159:L159)</f>
        <v>13918.000000000002</v>
      </c>
    </row>
    <row r="160" spans="1:13" s="27" customFormat="1" x14ac:dyDescent="0.25">
      <c r="A160" s="35">
        <v>44135</v>
      </c>
      <c r="B160" s="36">
        <v>94946.5</v>
      </c>
      <c r="C160" s="36">
        <v>56307.999999999993</v>
      </c>
      <c r="D160" s="36">
        <v>2044.2</v>
      </c>
      <c r="E160" s="36">
        <v>43416.399999999994</v>
      </c>
      <c r="F160" s="36">
        <v>3.1</v>
      </c>
      <c r="G160" s="36">
        <v>0</v>
      </c>
      <c r="H160" s="36">
        <f t="shared" ref="H160:H162" si="38">SUM(B160:G160)</f>
        <v>196718.2</v>
      </c>
      <c r="I160" s="36">
        <v>13664.3</v>
      </c>
      <c r="J160" s="36">
        <v>21.5</v>
      </c>
      <c r="K160" s="36">
        <v>0</v>
      </c>
      <c r="L160" s="36">
        <v>1930.9</v>
      </c>
      <c r="M160" s="36">
        <f t="shared" ref="M160:M162" si="39">SUM(I160:L160)</f>
        <v>15616.699999999999</v>
      </c>
    </row>
    <row r="161" spans="1:17" s="27" customFormat="1" x14ac:dyDescent="0.25">
      <c r="A161" s="35">
        <v>44165</v>
      </c>
      <c r="B161" s="36">
        <v>93764.2</v>
      </c>
      <c r="C161" s="36">
        <v>59254.099999999991</v>
      </c>
      <c r="D161" s="36">
        <v>2509.3000000000002</v>
      </c>
      <c r="E161" s="36">
        <v>47382.700000000004</v>
      </c>
      <c r="F161" s="36">
        <v>2</v>
      </c>
      <c r="G161" s="36">
        <v>0</v>
      </c>
      <c r="H161" s="36">
        <f t="shared" si="38"/>
        <v>202912.3</v>
      </c>
      <c r="I161" s="36">
        <v>12436.8</v>
      </c>
      <c r="J161" s="36">
        <v>20.6</v>
      </c>
      <c r="K161" s="36">
        <v>0</v>
      </c>
      <c r="L161" s="36">
        <v>1939.6</v>
      </c>
      <c r="M161" s="36">
        <f t="shared" si="39"/>
        <v>14397</v>
      </c>
    </row>
    <row r="162" spans="1:17" s="27" customFormat="1" x14ac:dyDescent="0.25">
      <c r="A162" s="35">
        <v>44196</v>
      </c>
      <c r="B162" s="36">
        <v>98052.800000000003</v>
      </c>
      <c r="C162" s="36">
        <v>56002</v>
      </c>
      <c r="D162" s="36">
        <v>1710.3000000000002</v>
      </c>
      <c r="E162" s="36">
        <v>38258</v>
      </c>
      <c r="F162" s="36">
        <v>2.4000000000000004</v>
      </c>
      <c r="G162" s="36">
        <v>0</v>
      </c>
      <c r="H162" s="36">
        <f t="shared" si="38"/>
        <v>194025.49999999997</v>
      </c>
      <c r="I162" s="36">
        <v>12045.3</v>
      </c>
      <c r="J162" s="36">
        <v>20.7</v>
      </c>
      <c r="K162" s="36">
        <v>0</v>
      </c>
      <c r="L162" s="36">
        <v>1237</v>
      </c>
      <c r="M162" s="36">
        <f t="shared" si="39"/>
        <v>13303</v>
      </c>
    </row>
    <row r="163" spans="1:17" s="3" customFormat="1" ht="16.5" customHeight="1" x14ac:dyDescent="0.25">
      <c r="A163" s="69" t="s">
        <v>4</v>
      </c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1"/>
      <c r="N163" s="61"/>
      <c r="O163" s="62"/>
      <c r="Q163" s="62"/>
    </row>
    <row r="164" spans="1:17" s="27" customFormat="1" x14ac:dyDescent="0.2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4"/>
    </row>
    <row r="165" spans="1:17" s="27" customFormat="1" x14ac:dyDescent="0.2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7" s="27" customFormat="1" x14ac:dyDescent="0.25">
      <c r="B166" s="41"/>
      <c r="C166" s="41"/>
      <c r="D166" s="41"/>
      <c r="E166" s="41"/>
      <c r="F166" s="41"/>
      <c r="G166" s="41"/>
      <c r="H166" s="41"/>
      <c r="I166" s="41" t="s">
        <v>0</v>
      </c>
      <c r="J166" s="41"/>
      <c r="K166" s="41"/>
      <c r="L166" s="41"/>
      <c r="M166" s="41"/>
    </row>
    <row r="167" spans="1:17" s="27" customFormat="1" x14ac:dyDescent="0.25"/>
    <row r="168" spans="1:17" s="27" customFormat="1" x14ac:dyDescent="0.25"/>
  </sheetData>
  <mergeCells count="5">
    <mergeCell ref="A3:M3"/>
    <mergeCell ref="B5:H5"/>
    <mergeCell ref="I5:M5"/>
    <mergeCell ref="A5:A6"/>
    <mergeCell ref="A163:M16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0"/>
  <sheetViews>
    <sheetView workbookViewId="0">
      <pane xSplit="1" ySplit="5" topLeftCell="K44" activePane="bottomRight" state="frozen"/>
      <selection pane="topRight" activeCell="B1" sqref="B1"/>
      <selection pane="bottomLeft" activeCell="A6" sqref="A6"/>
      <selection pane="bottomRight" activeCell="A57" sqref="A57:XFD57"/>
    </sheetView>
  </sheetViews>
  <sheetFormatPr baseColWidth="10"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x14ac:dyDescent="0.2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x14ac:dyDescent="0.2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x14ac:dyDescent="0.2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x14ac:dyDescent="0.2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x14ac:dyDescent="0.2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x14ac:dyDescent="0.2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x14ac:dyDescent="0.2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x14ac:dyDescent="0.2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x14ac:dyDescent="0.2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x14ac:dyDescent="0.2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x14ac:dyDescent="0.2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x14ac:dyDescent="0.2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x14ac:dyDescent="0.2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x14ac:dyDescent="0.2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x14ac:dyDescent="0.2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x14ac:dyDescent="0.2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x14ac:dyDescent="0.2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x14ac:dyDescent="0.2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x14ac:dyDescent="0.2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x14ac:dyDescent="0.2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x14ac:dyDescent="0.2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x14ac:dyDescent="0.2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x14ac:dyDescent="0.2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x14ac:dyDescent="0.2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x14ac:dyDescent="0.2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x14ac:dyDescent="0.2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x14ac:dyDescent="0.2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x14ac:dyDescent="0.2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x14ac:dyDescent="0.2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x14ac:dyDescent="0.2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x14ac:dyDescent="0.2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x14ac:dyDescent="0.2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x14ac:dyDescent="0.2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x14ac:dyDescent="0.2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x14ac:dyDescent="0.2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x14ac:dyDescent="0.2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x14ac:dyDescent="0.2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x14ac:dyDescent="0.2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x14ac:dyDescent="0.2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x14ac:dyDescent="0.2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x14ac:dyDescent="0.2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x14ac:dyDescent="0.2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x14ac:dyDescent="0.25">
      <c r="A49" s="35">
        <v>43465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x14ac:dyDescent="0.25">
      <c r="A50" s="35">
        <v>43555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x14ac:dyDescent="0.25">
      <c r="A51" s="35">
        <v>43646</v>
      </c>
      <c r="B51" s="36">
        <v>76810.399999999994</v>
      </c>
      <c r="C51" s="36">
        <v>38329.300000000003</v>
      </c>
      <c r="D51" s="36">
        <v>3232.6</v>
      </c>
      <c r="E51" s="36">
        <v>38738</v>
      </c>
      <c r="F51" s="36">
        <v>1.4</v>
      </c>
      <c r="G51" s="36">
        <v>0</v>
      </c>
      <c r="H51" s="36">
        <f t="shared" ref="H51" si="7">SUM(B51:G51)</f>
        <v>157111.69999999998</v>
      </c>
      <c r="I51" s="36">
        <v>9966</v>
      </c>
      <c r="J51" s="36">
        <v>10357.1</v>
      </c>
      <c r="K51" s="36">
        <v>64.5</v>
      </c>
      <c r="L51" s="36">
        <v>757.3</v>
      </c>
      <c r="M51" s="36">
        <f t="shared" ref="M51" si="8">SUM(I51:L51)</f>
        <v>21144.899999999998</v>
      </c>
    </row>
    <row r="52" spans="1:13" s="27" customFormat="1" x14ac:dyDescent="0.25">
      <c r="A52" s="35">
        <v>43738</v>
      </c>
      <c r="B52" s="36">
        <v>75262.599999999991</v>
      </c>
      <c r="C52" s="36">
        <v>45476.7</v>
      </c>
      <c r="D52" s="36">
        <v>1745.8000000000002</v>
      </c>
      <c r="E52" s="36">
        <v>42453.1</v>
      </c>
      <c r="F52" s="36">
        <v>1.4</v>
      </c>
      <c r="G52" s="36">
        <v>0</v>
      </c>
      <c r="H52" s="36">
        <f t="shared" ref="H52" si="9">SUM(B52:G52)</f>
        <v>164939.59999999998</v>
      </c>
      <c r="I52" s="36">
        <v>10613.599999999999</v>
      </c>
      <c r="J52" s="36">
        <v>7645.2000000000007</v>
      </c>
      <c r="K52" s="36">
        <v>63.699999999999996</v>
      </c>
      <c r="L52" s="36">
        <v>1850.3</v>
      </c>
      <c r="M52" s="36">
        <f t="shared" ref="M52" si="10">SUM(I52:L52)</f>
        <v>20172.8</v>
      </c>
    </row>
    <row r="53" spans="1:13" s="27" customFormat="1" x14ac:dyDescent="0.25">
      <c r="A53" s="35">
        <v>43800</v>
      </c>
      <c r="B53" s="36">
        <v>84637.000000000029</v>
      </c>
      <c r="C53" s="36">
        <v>38015.4</v>
      </c>
      <c r="D53" s="36">
        <v>907.5</v>
      </c>
      <c r="E53" s="36">
        <v>44004.800000000003</v>
      </c>
      <c r="F53" s="36">
        <v>1.4</v>
      </c>
      <c r="G53" s="36">
        <v>0</v>
      </c>
      <c r="H53" s="36">
        <f t="shared" ref="H53" si="11">SUM(B53:G53)</f>
        <v>167566.1</v>
      </c>
      <c r="I53" s="36">
        <v>10892</v>
      </c>
      <c r="J53" s="36">
        <v>7690</v>
      </c>
      <c r="K53" s="36">
        <v>65.2</v>
      </c>
      <c r="L53" s="36">
        <v>1875.6</v>
      </c>
      <c r="M53" s="36">
        <f t="shared" ref="M53" si="12">SUM(I53:L53)</f>
        <v>20522.8</v>
      </c>
    </row>
    <row r="54" spans="1:13" s="27" customFormat="1" x14ac:dyDescent="0.25">
      <c r="A54" s="35">
        <v>43921</v>
      </c>
      <c r="B54" s="36">
        <v>88287.900000000009</v>
      </c>
      <c r="C54" s="36">
        <v>41563.200000000004</v>
      </c>
      <c r="D54" s="36">
        <v>2915.5</v>
      </c>
      <c r="E54" s="36">
        <v>40747.5</v>
      </c>
      <c r="F54" s="36">
        <v>0.2</v>
      </c>
      <c r="G54" s="36">
        <v>0</v>
      </c>
      <c r="H54" s="36">
        <f t="shared" ref="H54" si="13">SUM(B54:G54)</f>
        <v>173514.30000000002</v>
      </c>
      <c r="I54" s="36">
        <v>10882.1</v>
      </c>
      <c r="J54" s="36">
        <v>4336</v>
      </c>
      <c r="K54" s="36">
        <v>65.2</v>
      </c>
      <c r="L54" s="36">
        <v>1887.5</v>
      </c>
      <c r="M54" s="36">
        <f t="shared" ref="M54" si="14">SUM(I54:L54)</f>
        <v>17170.800000000003</v>
      </c>
    </row>
    <row r="55" spans="1:13" s="27" customFormat="1" x14ac:dyDescent="0.25">
      <c r="A55" s="35">
        <v>44012</v>
      </c>
      <c r="B55" s="36">
        <v>87799.7</v>
      </c>
      <c r="C55" s="36">
        <v>48634.599999999991</v>
      </c>
      <c r="D55" s="36">
        <v>2783.6</v>
      </c>
      <c r="E55" s="36">
        <v>43182.799999999996</v>
      </c>
      <c r="F55" s="36">
        <v>1.5</v>
      </c>
      <c r="G55" s="36">
        <v>0</v>
      </c>
      <c r="H55" s="36">
        <f t="shared" ref="H55" si="15">SUM(B55:G55)</f>
        <v>182402.19999999998</v>
      </c>
      <c r="I55" s="36">
        <v>12872.3</v>
      </c>
      <c r="J55" s="36">
        <v>3663.1</v>
      </c>
      <c r="K55" s="36">
        <v>66.400000000000006</v>
      </c>
      <c r="L55" s="36">
        <v>1915</v>
      </c>
      <c r="M55" s="36">
        <f t="shared" ref="M55" si="16">SUM(I55:L55)</f>
        <v>18516.8</v>
      </c>
    </row>
    <row r="56" spans="1:13" s="27" customFormat="1" x14ac:dyDescent="0.25">
      <c r="A56" s="35">
        <v>44104</v>
      </c>
      <c r="B56" s="36">
        <v>98603.4</v>
      </c>
      <c r="C56" s="36">
        <v>53091</v>
      </c>
      <c r="D56" s="36">
        <v>3621.7</v>
      </c>
      <c r="E56" s="36">
        <v>44912.399999999994</v>
      </c>
      <c r="F56" s="36">
        <v>1.9</v>
      </c>
      <c r="G56" s="36">
        <v>0</v>
      </c>
      <c r="H56" s="36">
        <f t="shared" ref="H56" si="17">SUM(B56:G56)</f>
        <v>200230.39999999999</v>
      </c>
      <c r="I56" s="36">
        <v>11977.400000000001</v>
      </c>
      <c r="J56" s="36">
        <v>20.7</v>
      </c>
      <c r="K56" s="36">
        <v>0</v>
      </c>
      <c r="L56" s="36">
        <v>1919.9</v>
      </c>
      <c r="M56" s="36">
        <f t="shared" ref="M56" si="18">SUM(I56:L56)</f>
        <v>13918.000000000002</v>
      </c>
    </row>
    <row r="57" spans="1:13" s="27" customFormat="1" x14ac:dyDescent="0.25">
      <c r="A57" s="35">
        <v>44196</v>
      </c>
      <c r="B57" s="36">
        <v>98052.800000000003</v>
      </c>
      <c r="C57" s="36">
        <v>56002</v>
      </c>
      <c r="D57" s="36">
        <v>1710.3000000000002</v>
      </c>
      <c r="E57" s="36">
        <v>38258</v>
      </c>
      <c r="F57" s="36">
        <v>2.4000000000000004</v>
      </c>
      <c r="G57" s="36">
        <v>0</v>
      </c>
      <c r="H57" s="36">
        <f t="shared" ref="H57" si="19">SUM(B57:G57)</f>
        <v>194025.49999999997</v>
      </c>
      <c r="I57" s="36">
        <v>12045.3</v>
      </c>
      <c r="J57" s="36">
        <v>20.7</v>
      </c>
      <c r="K57" s="36">
        <v>0</v>
      </c>
      <c r="L57" s="36">
        <v>1237</v>
      </c>
      <c r="M57" s="36">
        <f t="shared" ref="M57" si="20">SUM(I57:L57)</f>
        <v>13303</v>
      </c>
    </row>
    <row r="58" spans="1:13" s="27" customFormat="1" x14ac:dyDescent="0.25">
      <c r="A58" s="69" t="s">
        <v>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1"/>
    </row>
    <row r="59" spans="1:13" s="27" customFormat="1" x14ac:dyDescent="0.2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4"/>
    </row>
    <row r="60" spans="1:13" s="27" customFormat="1" x14ac:dyDescent="0.2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</sheetData>
  <mergeCells count="5">
    <mergeCell ref="A58:M59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90"/>
  <sheetViews>
    <sheetView workbookViewId="0">
      <pane xSplit="1" ySplit="5" topLeftCell="L12" activePane="bottomRight" state="frozen"/>
      <selection pane="topRight" activeCell="B1" sqref="B1"/>
      <selection pane="bottomLeft" activeCell="A6" sqref="A6"/>
      <selection pane="bottomRight" activeCell="K25" sqref="K25"/>
    </sheetView>
  </sheetViews>
  <sheetFormatPr baseColWidth="10"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x14ac:dyDescent="0.2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x14ac:dyDescent="0.2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x14ac:dyDescent="0.2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x14ac:dyDescent="0.2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x14ac:dyDescent="0.2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x14ac:dyDescent="0.2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x14ac:dyDescent="0.2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x14ac:dyDescent="0.2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x14ac:dyDescent="0.2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x14ac:dyDescent="0.2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x14ac:dyDescent="0.25">
      <c r="A17" s="42">
        <v>2019</v>
      </c>
      <c r="B17" s="36">
        <v>84637.000000000029</v>
      </c>
      <c r="C17" s="36">
        <v>38015.4</v>
      </c>
      <c r="D17" s="36">
        <v>907.5</v>
      </c>
      <c r="E17" s="36">
        <v>44004.800000000003</v>
      </c>
      <c r="F17" s="36">
        <v>1.4</v>
      </c>
      <c r="G17" s="36">
        <v>0</v>
      </c>
      <c r="H17" s="36">
        <f t="shared" ref="H17" si="4">SUM(B17:G17)</f>
        <v>167566.1</v>
      </c>
      <c r="I17" s="36">
        <v>10892</v>
      </c>
      <c r="J17" s="36">
        <v>7690</v>
      </c>
      <c r="K17" s="36">
        <v>65.2</v>
      </c>
      <c r="L17" s="36">
        <v>1875.6</v>
      </c>
      <c r="M17" s="36">
        <f t="shared" ref="M17" si="5">SUM(I17:L17)</f>
        <v>20522.8</v>
      </c>
    </row>
    <row r="18" spans="1:13" s="27" customFormat="1" x14ac:dyDescent="0.25">
      <c r="A18" s="42">
        <v>2020</v>
      </c>
      <c r="B18" s="36">
        <v>98052.800000000003</v>
      </c>
      <c r="C18" s="36">
        <v>56002</v>
      </c>
      <c r="D18" s="36">
        <v>1710.3000000000002</v>
      </c>
      <c r="E18" s="36">
        <v>38258</v>
      </c>
      <c r="F18" s="36">
        <v>2.4000000000000004</v>
      </c>
      <c r="G18" s="36">
        <v>0</v>
      </c>
      <c r="H18" s="36">
        <f t="shared" ref="H18" si="6">SUM(B18:G18)</f>
        <v>194025.49999999997</v>
      </c>
      <c r="I18" s="36">
        <v>12045.3</v>
      </c>
      <c r="J18" s="36">
        <v>20.7</v>
      </c>
      <c r="K18" s="36">
        <v>0</v>
      </c>
      <c r="L18" s="36">
        <v>1237</v>
      </c>
      <c r="M18" s="36">
        <f t="shared" ref="M18" si="7">SUM(I18:L18)</f>
        <v>13303</v>
      </c>
    </row>
    <row r="19" spans="1:13" s="27" customFormat="1" x14ac:dyDescent="0.25">
      <c r="A19" s="69" t="s">
        <v>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</row>
    <row r="20" spans="1:13" s="27" customFormat="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1:13" s="27" customFormat="1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87" spans="1:13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11" t="s">
        <v>4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</sheetData>
  <mergeCells count="5">
    <mergeCell ref="A19:M20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2021-03-16T13:00:52Z</dcterms:modified>
</cp:coreProperties>
</file>