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24000" windowHeight="9735" firstSheet="1" activeTab="2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56" i="5" l="1"/>
  <c r="O56" i="5" s="1"/>
  <c r="L56" i="5"/>
  <c r="I56" i="5"/>
  <c r="F56" i="5"/>
  <c r="M154" i="4"/>
  <c r="O154" i="4" s="1"/>
  <c r="L154" i="4"/>
  <c r="I154" i="4"/>
  <c r="F154" i="4"/>
  <c r="L19" i="6" l="1"/>
  <c r="I19" i="6"/>
  <c r="F19" i="6"/>
  <c r="L55" i="5"/>
  <c r="I55" i="5"/>
  <c r="F55" i="5"/>
  <c r="L54" i="5"/>
  <c r="I54" i="5"/>
  <c r="F54" i="5"/>
  <c r="L53" i="5"/>
  <c r="I53" i="5"/>
  <c r="F53" i="5"/>
  <c r="L52" i="5"/>
  <c r="I52" i="5"/>
  <c r="F52" i="5"/>
  <c r="M52" i="5" s="1"/>
  <c r="O52" i="5" s="1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9" i="6"/>
  <c r="O19" i="6" s="1"/>
  <c r="M55" i="5"/>
  <c r="O55" i="5" s="1"/>
  <c r="M53" i="5"/>
  <c r="O53" i="5" s="1"/>
  <c r="M54" i="5"/>
  <c r="O54" i="5" s="1"/>
  <c r="M146" i="4"/>
  <c r="O146" i="4" s="1"/>
  <c r="M144" i="4"/>
  <c r="O144" i="4" s="1"/>
  <c r="M148" i="4"/>
  <c r="O148" i="4" s="1"/>
  <c r="M149" i="4"/>
  <c r="O149" i="4" s="1"/>
  <c r="M153" i="4"/>
  <c r="O153" i="4" s="1"/>
  <c r="M150" i="4"/>
  <c r="O150" i="4" s="1"/>
  <c r="M141" i="4"/>
  <c r="O141" i="4" s="1"/>
  <c r="M151" i="4"/>
  <c r="O151" i="4" s="1"/>
  <c r="M142" i="4"/>
  <c r="O142" i="4" s="1"/>
  <c r="M145" i="4"/>
  <c r="O145" i="4" s="1"/>
  <c r="M152" i="4"/>
  <c r="O152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<sst xmlns="http://schemas.openxmlformats.org/spreadsheetml/2006/main" count="145" uniqueCount="68">
  <si>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</si>
  <si>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</si>
  <si>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</si>
  <si>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</si>
  <si>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</si>
  <si>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</si>
  <si>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</si>
  <si>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</si>
  <si>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</si>
  <si>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</si>
  <si>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</si>
  <si>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</si>
  <si>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</si>
  <si>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</si>
  <si>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</si>
  <si>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</si>
  <si>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</si>
  <si>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</si>
  <si>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</si>
  <si>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</si>
  <si>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</si>
  <si>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</si>
  <si>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</si>
  <si>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</si>
  <si>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</si>
  <si>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</si>
  <si>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</si>
  <si>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</si>
  <si>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</si>
  <si>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</si>
  <si>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</si>
  <si>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</si>
  <si>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</si>
  <si>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</si>
  <si>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</si>
  <si>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</si>
  <si>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</si>
  <si>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</si>
  <si>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</si>
  <si>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</si>
  <si>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</si>
  <si>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</si>
  <si>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</si>
  <si>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</si>
  <si>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</si>
  <si>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</si>
  <si>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</si>
  <si>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</si>
  <si>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</si>
  <si>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</si>
  <si>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</si>
  <si>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</si>
  <si>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</si>
  <si>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Janvier-19</t>
    </r>
    <r>
      <rPr>
        <vertAlign val="superscript"/>
        <sz val="12"/>
        <rFont val="Calibri"/>
        <family val="2"/>
        <scheme val="minor"/>
      </rPr>
      <t>(p)</t>
    </r>
  </si>
  <si>
    <r>
      <t>Février-19</t>
    </r>
    <r>
      <rPr>
        <vertAlign val="superscript"/>
        <sz val="12"/>
        <rFont val="Calibri"/>
        <family val="2"/>
        <scheme val="minor"/>
      </rPr>
      <t>(p)</t>
    </r>
  </si>
  <si>
    <r>
      <t>Mars-19</t>
    </r>
    <r>
      <rPr>
        <vertAlign val="superscript"/>
        <sz val="12"/>
        <rFont val="Calibri"/>
        <family val="2"/>
        <scheme val="minor"/>
      </rPr>
      <t>(p)</t>
    </r>
  </si>
  <si>
    <r>
      <t>Avril-19</t>
    </r>
    <r>
      <rPr>
        <vertAlign val="superscript"/>
        <sz val="12"/>
        <rFont val="Calibri"/>
        <family val="2"/>
        <scheme val="minor"/>
      </rPr>
      <t>(p)</t>
    </r>
  </si>
  <si>
    <r>
      <t>Mai-19</t>
    </r>
    <r>
      <rPr>
        <vertAlign val="superscript"/>
        <sz val="12"/>
        <rFont val="Calibri"/>
        <family val="2"/>
        <scheme val="minor"/>
      </rPr>
      <t>(p)</t>
    </r>
  </si>
  <si>
    <r>
      <t>Juin-19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</si>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</sst>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14" sqref="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43921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6" t="s">
        <v>67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7" t="s">
        <v>64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57"/>
  <sheetViews>
    <sheetView workbookViewId="0">
      <pane xSplit="1" ySplit="7" topLeftCell="O146" activePane="bottomRight" state="frozen"/>
      <selection pane="topRight" activeCell="B1" sqref="B1"/>
      <selection pane="bottomLeft" activeCell="A8" sqref="A8"/>
      <selection pane="bottomRight" activeCell="O154" sqref="O154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53" si="10">SUM(F72,I72,L72)</f>
        <v>748162.92500000005</v>
      </c>
      <c r="N72" s="9">
        <v>72390.299999999988</v>
      </c>
      <c r="O72" s="63">
        <f t="shared" ref="O72:O153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54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54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ht="18" x14ac:dyDescent="0.25">
      <c r="A140" s="62" t="s">
        <v>53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ht="18" x14ac:dyDescent="0.25">
      <c r="A141" s="62" t="s">
        <v>54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ht="18" x14ac:dyDescent="0.25">
      <c r="A142" s="62" t="s">
        <v>55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ht="18" x14ac:dyDescent="0.25">
      <c r="A143" s="62" t="s">
        <v>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ht="18" x14ac:dyDescent="0.25">
      <c r="A144" s="62" t="s">
        <v>57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ht="18" x14ac:dyDescent="0.25">
      <c r="A145" s="62" t="s">
        <v>58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ht="18" x14ac:dyDescent="0.25">
      <c r="A146" s="62" t="s">
        <v>59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ht="18" x14ac:dyDescent="0.25">
      <c r="A147" s="62" t="s">
        <v>60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ht="18" x14ac:dyDescent="0.25">
      <c r="A148" s="62" t="s">
        <v>61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ht="18" x14ac:dyDescent="0.25">
      <c r="A149" s="62" t="s">
        <v>62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ht="18" x14ac:dyDescent="0.25">
      <c r="A150" s="62" t="s">
        <v>63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ht="18" x14ac:dyDescent="0.25">
      <c r="A151" s="62" t="s">
        <v>65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ht="18" x14ac:dyDescent="0.25">
      <c r="A152" s="62" t="s">
        <v>53</v>
      </c>
      <c r="B152" s="5">
        <v>104328.80000000002</v>
      </c>
      <c r="C152" s="9">
        <v>1520.4999999999998</v>
      </c>
      <c r="D152" s="9">
        <v>5190.8999999999996</v>
      </c>
      <c r="E152" s="9">
        <v>730153.5</v>
      </c>
      <c r="F152" s="3">
        <f t="shared" si="13"/>
        <v>841193.7</v>
      </c>
      <c r="G152" s="9">
        <v>24120</v>
      </c>
      <c r="H152" s="9">
        <v>266734.5</v>
      </c>
      <c r="I152" s="9">
        <f t="shared" ref="I152:I154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1351460.6</v>
      </c>
      <c r="N152" s="9">
        <v>101178.1</v>
      </c>
      <c r="O152" s="64">
        <f t="shared" si="11"/>
        <v>1452638.7000000002</v>
      </c>
    </row>
    <row r="153" spans="1:15" ht="18" x14ac:dyDescent="0.25">
      <c r="A153" s="62" t="s">
        <v>54</v>
      </c>
      <c r="B153" s="5">
        <v>105940.5</v>
      </c>
      <c r="C153" s="9">
        <v>7088.3</v>
      </c>
      <c r="D153" s="9">
        <v>5813.2</v>
      </c>
      <c r="E153" s="9">
        <v>703419.6</v>
      </c>
      <c r="F153" s="3">
        <f t="shared" si="13"/>
        <v>822261.6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1338692</v>
      </c>
      <c r="N153" s="9">
        <v>103835.4</v>
      </c>
      <c r="O153" s="64">
        <f t="shared" si="11"/>
        <v>1442527.4</v>
      </c>
    </row>
    <row r="154" spans="1:15" ht="18" x14ac:dyDescent="0.25">
      <c r="A154" s="62" t="s">
        <v>55</v>
      </c>
      <c r="B154" s="5">
        <v>135858.9</v>
      </c>
      <c r="C154" s="9">
        <v>4868.7</v>
      </c>
      <c r="D154" s="9">
        <v>5505.7</v>
      </c>
      <c r="E154" s="9">
        <v>697749.79999999993</v>
      </c>
      <c r="F154" s="3">
        <f t="shared" si="13"/>
        <v>843983.1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ref="M154" si="15">SUM(F154,I154,L154)</f>
        <v>1365218.5999999999</v>
      </c>
      <c r="N154" s="9">
        <v>114149.5</v>
      </c>
      <c r="O154" s="64">
        <f t="shared" ref="O154" si="16">SUM(M154:N154)</f>
        <v>1479368.0999999999</v>
      </c>
    </row>
    <row r="155" spans="1:15" s="28" customFormat="1" ht="15.75" customHeight="1" x14ac:dyDescent="0.2">
      <c r="A155" s="68" t="s">
        <v>42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70"/>
    </row>
    <row r="156" spans="1:15" s="28" customFormat="1" ht="12.75" x14ac:dyDescent="0.2">
      <c r="A156" s="71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3"/>
    </row>
    <row r="157" spans="1:15" s="28" customFormat="1" ht="12.75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</sheetData>
  <mergeCells count="10">
    <mergeCell ref="A155:O156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8"/>
  <sheetViews>
    <sheetView tabSelected="1" workbookViewId="0">
      <pane xSplit="1" ySplit="7" topLeftCell="N46" activePane="bottomRight" state="frozen"/>
      <selection pane="topRight" activeCell="B1" sqref="B1"/>
      <selection pane="bottomLeft" activeCell="A8" sqref="A8"/>
      <selection pane="bottomRight" activeCell="A56" sqref="A56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6" si="9">SUM(F37,I37,L37)</f>
        <v>884267.4</v>
      </c>
      <c r="N37" s="9">
        <v>77819</v>
      </c>
      <c r="O37" s="63">
        <f t="shared" ref="O37:O56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6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6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ht="18" x14ac:dyDescent="0.25">
      <c r="A52" s="62" t="s">
        <v>55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ht="18" x14ac:dyDescent="0.25">
      <c r="A53" s="62" t="s">
        <v>58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ht="18" x14ac:dyDescent="0.25">
      <c r="A54" s="62" t="s">
        <v>61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18" x14ac:dyDescent="0.25">
      <c r="A55" s="62" t="s">
        <v>65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ht="18" x14ac:dyDescent="0.25">
      <c r="A56" s="62" t="s">
        <v>55</v>
      </c>
      <c r="B56" s="5">
        <v>135858.9</v>
      </c>
      <c r="C56" s="9">
        <v>4868.7</v>
      </c>
      <c r="D56" s="9">
        <v>5505.7</v>
      </c>
      <c r="E56" s="9">
        <v>697749.79999999993</v>
      </c>
      <c r="F56" s="3">
        <f t="shared" si="15"/>
        <v>843983.1</v>
      </c>
      <c r="G56" s="9">
        <v>23792.5</v>
      </c>
      <c r="H56" s="9">
        <v>268300.09999999998</v>
      </c>
      <c r="I56" s="9">
        <f t="shared" ref="I56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1365218.5999999999</v>
      </c>
      <c r="N56" s="9">
        <v>114149.5</v>
      </c>
      <c r="O56" s="64">
        <f t="shared" si="10"/>
        <v>1479368.0999999999</v>
      </c>
    </row>
    <row r="57" spans="1:15" s="28" customFormat="1" ht="15.75" customHeight="1" x14ac:dyDescent="0.2">
      <c r="A57" s="68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0"/>
    </row>
    <row r="58" spans="1:15" s="28" customFormat="1" ht="12.75" x14ac:dyDescent="0.2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3"/>
    </row>
  </sheetData>
  <mergeCells count="10">
    <mergeCell ref="A57:O58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9" sqref="A19:XFD19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7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8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9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19" si="3">SUM(F8,I8,L8)</f>
        <v>285611.2</v>
      </c>
      <c r="N8" s="9">
        <v>50153.599999999999</v>
      </c>
      <c r="O8" s="27">
        <f t="shared" ref="O8:O19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19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19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ht="18" x14ac:dyDescent="0.25">
      <c r="A19" s="62" t="s">
        <v>66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s="28" customFormat="1" ht="15.75" customHeight="1" x14ac:dyDescent="0.2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1:15" s="28" customFormat="1" ht="12.75" x14ac:dyDescent="0.2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</sheetData>
  <mergeCells count="10">
    <mergeCell ref="A20:O21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2020-06-15T14:00:15Z</dcterms:modified>
</cp:coreProperties>
</file>