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20" i="6" l="1"/>
  <c r="O20" i="6" s="1"/>
  <c r="L20" i="6"/>
  <c r="I20" i="6"/>
  <c r="F20" i="6"/>
  <c r="L60" i="5"/>
  <c r="I60" i="5"/>
  <c r="F60" i="5"/>
  <c r="M60" i="5" s="1"/>
  <c r="O60" i="5" s="1"/>
  <c r="L59" i="5"/>
  <c r="I59" i="5"/>
  <c r="F59" i="5"/>
  <c r="L166" i="4"/>
  <c r="I166" i="4"/>
  <c r="F166" i="4"/>
  <c r="L165" i="4"/>
  <c r="I165" i="4"/>
  <c r="F165" i="4"/>
  <c r="L164" i="4"/>
  <c r="I164" i="4"/>
  <c r="F164" i="4"/>
  <c r="L163" i="4"/>
  <c r="I163" i="4"/>
  <c r="F163" i="4"/>
  <c r="L162" i="4"/>
  <c r="I162" i="4"/>
  <c r="F162" i="4"/>
  <c r="L161" i="4"/>
  <c r="I161" i="4"/>
  <c r="F161" i="4"/>
  <c r="M59" i="5" l="1"/>
  <c r="O59" i="5" s="1"/>
  <c r="M162" i="4"/>
  <c r="O162" i="4" s="1"/>
  <c r="M161" i="4"/>
  <c r="O161" i="4" s="1"/>
  <c r="M164" i="4"/>
  <c r="O164" i="4" s="1"/>
  <c r="M163" i="4"/>
  <c r="O163" i="4" s="1"/>
  <c r="M165" i="4"/>
  <c r="O165" i="4" s="1"/>
  <c r="M166" i="4"/>
  <c r="O166" i="4" s="1"/>
  <c r="L19" i="6" l="1"/>
  <c r="I19" i="6"/>
  <c r="F19" i="6"/>
  <c r="M19" i="6" s="1"/>
  <c r="O19" i="6" s="1"/>
  <c r="L58" i="5"/>
  <c r="I58" i="5"/>
  <c r="F58" i="5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60" i="4"/>
  <c r="I160" i="4"/>
  <c r="F160" i="4"/>
  <c r="L159" i="4"/>
  <c r="I159" i="4"/>
  <c r="F159" i="4"/>
  <c r="L158" i="4"/>
  <c r="I158" i="4"/>
  <c r="F158" i="4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M154" i="4" s="1"/>
  <c r="O154" i="4" s="1"/>
  <c r="L153" i="4"/>
  <c r="I153" i="4"/>
  <c r="F153" i="4"/>
  <c r="L152" i="4"/>
  <c r="I152" i="4"/>
  <c r="F152" i="4"/>
  <c r="M152" i="4" l="1"/>
  <c r="O152" i="4" s="1"/>
  <c r="M156" i="4"/>
  <c r="O156" i="4" s="1"/>
  <c r="M159" i="4"/>
  <c r="O159" i="4" s="1"/>
  <c r="M155" i="4"/>
  <c r="O155" i="4" s="1"/>
  <c r="M157" i="4"/>
  <c r="O157" i="4" s="1"/>
  <c r="M160" i="4"/>
  <c r="O160" i="4" s="1"/>
  <c r="M57" i="5"/>
  <c r="O57" i="5" s="1"/>
  <c r="M55" i="5"/>
  <c r="O55" i="5" s="1"/>
  <c r="M54" i="5"/>
  <c r="O54" i="5" s="1"/>
  <c r="M52" i="5"/>
  <c r="O52" i="5" s="1"/>
  <c r="M56" i="5"/>
  <c r="O56" i="5" s="1"/>
  <c r="M58" i="5"/>
  <c r="O58" i="5" s="1"/>
  <c r="M53" i="5"/>
  <c r="O53" i="5" s="1"/>
  <c r="M153" i="4"/>
  <c r="O153" i="4" s="1"/>
  <c r="M158" i="4"/>
  <c r="O158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<sst xmlns="http://schemas.openxmlformats.org/spreadsheetml/2006/main" count="139" uniqueCount="66">
  <si>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</si>
  <si>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</si>
  <si>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</si>
  <si>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</si>
  <si>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</si>
  <si>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</si>
  <si>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</si>
  <si>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</si>
  <si>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</si>
  <si>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</si>
  <si>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</si>
  <si>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</si>
  <si>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</si>
  <si>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</si>
  <si>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</si>
  <si>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</si>
  <si>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</si>
  <si>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</si>
  <si>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</si>
  <si>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</si>
  <si>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</si>
  <si>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</si>
  <si>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</si>
  <si>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</si>
  <si>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</si>
  <si>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</si>
  <si>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</si>
  <si>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</si>
  <si>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</si>
  <si>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</si>
  <si>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</si>
  <si>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</si>
  <si>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</si>
  <si>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</si>
  <si>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</si>
  <si>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</si>
  <si>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</si>
  <si>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</si>
  <si>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</si>
  <si>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</si>
  <si>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</si>
  <si>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</si>
  <si>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</si>
  <si>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</si>
  <si>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</si>
  <si>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</si>
  <si>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</si>
  <si>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</si>
  <si>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</si>
  <si>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</si>
  <si>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</si>
  <si>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</si>
  <si>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</si>
  <si>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</si>
  <si>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</si>
  <si>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</si>
  <si>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</si>
  <si>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</si>
  <si>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</si>
  <si>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</si>
  <si>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</si>
  <si>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2020</t>
  </si>
  <si>
    <t>Q1-2021</t>
  </si>
  <si>
    <r>
      <t>Janvier-21</t>
    </r>
    <r>
      <rPr>
        <vertAlign val="superscript"/>
        <sz val="12"/>
        <rFont val="Calibri"/>
        <family val="2"/>
        <scheme val="minor"/>
      </rPr>
      <t>(p)</t>
    </r>
  </si>
  <si>
    <r>
      <t>Février-21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</si>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</sst>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20" sqref="E20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44286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62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61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69"/>
  <sheetViews>
    <sheetView workbookViewId="0">
      <pane xSplit="1" ySplit="7" topLeftCell="M159" activePane="bottomRight" state="frozen"/>
      <selection pane="topRight" activeCell="B1" sqref="B1"/>
      <selection pane="bottomLeft" activeCell="A8" sqref="A8"/>
      <selection pane="bottomRight" activeCell="M170" sqref="M170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66" si="10">SUM(F72,I72,L72)</f>
        <v>748162.92500000005</v>
      </c>
      <c r="N72" s="9">
        <v>72390.299999999988</v>
      </c>
      <c r="O72" s="63">
        <f t="shared" ref="O72:O166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66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66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66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ht="18" x14ac:dyDescent="0.25">
      <c r="A157" s="62" t="s">
        <v>53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ht="18" x14ac:dyDescent="0.25">
      <c r="A158" s="62" t="s">
        <v>54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ht="18" x14ac:dyDescent="0.25">
      <c r="A159" s="62" t="s">
        <v>55</v>
      </c>
      <c r="B159" s="5">
        <v>123733</v>
      </c>
      <c r="C159" s="9">
        <v>1926.4</v>
      </c>
      <c r="D159" s="9">
        <v>22830.5</v>
      </c>
      <c r="E159" s="9">
        <v>841164.66666666651</v>
      </c>
      <c r="F159" s="3">
        <f t="shared" si="13"/>
        <v>989654.56666666653</v>
      </c>
      <c r="G159" s="9">
        <v>22829.200000000001</v>
      </c>
      <c r="H159" s="9">
        <v>295218.40000000002</v>
      </c>
      <c r="I159" s="9">
        <f t="shared" si="14"/>
        <v>318047.60000000003</v>
      </c>
      <c r="J159" s="9">
        <v>166408.79999999999</v>
      </c>
      <c r="K159" s="9">
        <v>87244.5</v>
      </c>
      <c r="L159" s="9">
        <f t="shared" si="12"/>
        <v>253653.3</v>
      </c>
      <c r="M159" s="2">
        <f t="shared" si="10"/>
        <v>1561355.4666666666</v>
      </c>
      <c r="N159" s="9">
        <v>105308.20000000001</v>
      </c>
      <c r="O159" s="64">
        <f t="shared" si="11"/>
        <v>1666663.6666666665</v>
      </c>
    </row>
    <row r="160" spans="1:15" ht="18" x14ac:dyDescent="0.25">
      <c r="A160" s="62" t="s">
        <v>56</v>
      </c>
      <c r="B160" s="5">
        <v>133036.60000000003</v>
      </c>
      <c r="C160" s="9">
        <v>3846.7</v>
      </c>
      <c r="D160" s="9">
        <v>3981.4</v>
      </c>
      <c r="E160" s="9">
        <v>792310</v>
      </c>
      <c r="F160" s="3">
        <f t="shared" si="13"/>
        <v>933174.70000000007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1523926.2999999998</v>
      </c>
      <c r="N160" s="9">
        <v>102949</v>
      </c>
      <c r="O160" s="64">
        <f t="shared" si="11"/>
        <v>1626875.2999999998</v>
      </c>
    </row>
    <row r="161" spans="1:15" ht="18" x14ac:dyDescent="0.25">
      <c r="A161" s="62" t="s">
        <v>57</v>
      </c>
      <c r="B161" s="5">
        <v>142894.6</v>
      </c>
      <c r="C161" s="9">
        <v>2926.4</v>
      </c>
      <c r="D161" s="9">
        <v>4416.9000000000005</v>
      </c>
      <c r="E161" s="9">
        <v>790926.20000000007</v>
      </c>
      <c r="F161" s="3">
        <f t="shared" si="13"/>
        <v>941164.10000000009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1539634.5</v>
      </c>
      <c r="N161" s="9">
        <v>100515.4</v>
      </c>
      <c r="O161" s="64">
        <f t="shared" si="11"/>
        <v>1640149.9</v>
      </c>
    </row>
    <row r="162" spans="1:15" ht="18" x14ac:dyDescent="0.25">
      <c r="A162" s="62" t="s">
        <v>58</v>
      </c>
      <c r="B162" s="5">
        <v>144695.69999999998</v>
      </c>
      <c r="C162" s="9">
        <v>2434.5</v>
      </c>
      <c r="D162" s="9">
        <v>5447.7</v>
      </c>
      <c r="E162" s="9">
        <v>793993.39999999991</v>
      </c>
      <c r="F162" s="3">
        <f t="shared" si="13"/>
        <v>946571.29999999993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1570503</v>
      </c>
      <c r="N162" s="9">
        <v>123369.60000000001</v>
      </c>
      <c r="O162" s="64">
        <f t="shared" si="11"/>
        <v>1693872.6</v>
      </c>
    </row>
    <row r="163" spans="1:15" ht="18" x14ac:dyDescent="0.25">
      <c r="A163" s="62" t="s">
        <v>59</v>
      </c>
      <c r="B163" s="5">
        <v>136464</v>
      </c>
      <c r="C163" s="9">
        <v>1920</v>
      </c>
      <c r="D163" s="9">
        <v>5028.3</v>
      </c>
      <c r="E163" s="9">
        <v>816839.6</v>
      </c>
      <c r="F163" s="3">
        <f t="shared" si="13"/>
        <v>960251.89999999991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1591118</v>
      </c>
      <c r="N163" s="9">
        <v>121283.90000000001</v>
      </c>
      <c r="O163" s="64">
        <f t="shared" si="11"/>
        <v>1712401.9</v>
      </c>
    </row>
    <row r="164" spans="1:15" ht="18" x14ac:dyDescent="0.25">
      <c r="A164" s="62" t="s">
        <v>63</v>
      </c>
      <c r="B164" s="5">
        <v>141444.4</v>
      </c>
      <c r="C164" s="9">
        <v>593</v>
      </c>
      <c r="D164" s="9">
        <v>5626.5</v>
      </c>
      <c r="E164" s="9">
        <v>824470.29999999993</v>
      </c>
      <c r="F164" s="3">
        <f t="shared" si="13"/>
        <v>972134.2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1613625.7</v>
      </c>
      <c r="N164" s="9">
        <v>130342.59999999999</v>
      </c>
      <c r="O164" s="64">
        <f t="shared" si="11"/>
        <v>1743968.3</v>
      </c>
    </row>
    <row r="165" spans="1:15" ht="18" x14ac:dyDescent="0.25">
      <c r="A165" s="62" t="s">
        <v>64</v>
      </c>
      <c r="B165" s="5">
        <v>140636.70000000001</v>
      </c>
      <c r="C165" s="9">
        <v>0</v>
      </c>
      <c r="D165" s="9">
        <v>5499.9</v>
      </c>
      <c r="E165" s="9">
        <v>833064.69999999984</v>
      </c>
      <c r="F165" s="3">
        <f t="shared" si="13"/>
        <v>979201.29999999981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si="10"/>
        <v>1644845.2999999998</v>
      </c>
      <c r="N165" s="9">
        <v>147390.1</v>
      </c>
      <c r="O165" s="64">
        <f t="shared" si="11"/>
        <v>1792235.4</v>
      </c>
    </row>
    <row r="166" spans="1:15" ht="18" x14ac:dyDescent="0.25">
      <c r="A166" s="62" t="s">
        <v>65</v>
      </c>
      <c r="B166" s="5">
        <v>141706.39999999997</v>
      </c>
      <c r="C166" s="9">
        <v>0</v>
      </c>
      <c r="D166" s="9">
        <v>5796.6</v>
      </c>
      <c r="E166" s="9">
        <v>859077.69999999984</v>
      </c>
      <c r="F166" s="3">
        <f t="shared" si="13"/>
        <v>1006580.6999999998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0"/>
        <v>1694111.9</v>
      </c>
      <c r="N166" s="9">
        <v>147390.1</v>
      </c>
      <c r="O166" s="64">
        <f t="shared" si="11"/>
        <v>1841502</v>
      </c>
    </row>
    <row r="167" spans="1:15" s="28" customFormat="1" ht="15.75" customHeight="1" x14ac:dyDescent="0.2">
      <c r="A167" s="68" t="s">
        <v>42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0"/>
    </row>
    <row r="168" spans="1:15" s="28" customFormat="1" ht="12.75" x14ac:dyDescent="0.2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3"/>
    </row>
    <row r="169" spans="1:15" s="28" customFormat="1" ht="12.75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</sheetData>
  <mergeCells count="10">
    <mergeCell ref="A167:O168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2"/>
  <sheetViews>
    <sheetView workbookViewId="0">
      <pane xSplit="1" ySplit="7" topLeftCell="M53" activePane="bottomRight" state="frozen"/>
      <selection pane="topRight" activeCell="B1" sqref="B1"/>
      <selection pane="bottomLeft" activeCell="A8" sqref="A8"/>
      <selection pane="bottomRight" activeCell="N64" sqref="N64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60" si="9">SUM(F37,I37,L37)</f>
        <v>884267.4</v>
      </c>
      <c r="N37" s="9">
        <v>77819</v>
      </c>
      <c r="O37" s="63">
        <f t="shared" ref="O37:O60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60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60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60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ht="18" x14ac:dyDescent="0.25">
      <c r="A57" s="62" t="s">
        <v>53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ht="18" x14ac:dyDescent="0.25">
      <c r="A58" s="62" t="s">
        <v>56</v>
      </c>
      <c r="B58" s="5">
        <v>133036.60000000003</v>
      </c>
      <c r="C58" s="9">
        <v>3846.7</v>
      </c>
      <c r="D58" s="9">
        <v>3981.4</v>
      </c>
      <c r="E58" s="9">
        <v>792310</v>
      </c>
      <c r="F58" s="3">
        <f t="shared" si="15"/>
        <v>933174.70000000007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1523926.2999999998</v>
      </c>
      <c r="N58" s="9">
        <v>102949</v>
      </c>
      <c r="O58" s="64">
        <f t="shared" si="10"/>
        <v>1626875.2999999998</v>
      </c>
    </row>
    <row r="59" spans="1:15" s="1" customFormat="1" ht="18" x14ac:dyDescent="0.25">
      <c r="A59" s="62" t="s">
        <v>59</v>
      </c>
      <c r="B59" s="5">
        <v>136464</v>
      </c>
      <c r="C59" s="9">
        <v>1920</v>
      </c>
      <c r="D59" s="9">
        <v>5028.3</v>
      </c>
      <c r="E59" s="9">
        <v>816839.6</v>
      </c>
      <c r="F59" s="3">
        <f t="shared" si="15"/>
        <v>960251.89999999991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1591118</v>
      </c>
      <c r="N59" s="9">
        <v>121283.90000000001</v>
      </c>
      <c r="O59" s="64">
        <f t="shared" si="10"/>
        <v>1712401.9</v>
      </c>
    </row>
    <row r="60" spans="1:15" s="1" customFormat="1" ht="18" x14ac:dyDescent="0.25">
      <c r="A60" s="62" t="s">
        <v>65</v>
      </c>
      <c r="B60" s="5">
        <v>141706.39999999997</v>
      </c>
      <c r="C60" s="9">
        <v>0</v>
      </c>
      <c r="D60" s="9">
        <v>5796.6</v>
      </c>
      <c r="E60" s="9">
        <v>859077.69999999984</v>
      </c>
      <c r="F60" s="3">
        <f t="shared" si="15"/>
        <v>1006580.6999999998</v>
      </c>
      <c r="G60" s="9">
        <v>29800.600000000002</v>
      </c>
      <c r="H60" s="9">
        <v>325606.7</v>
      </c>
      <c r="I60" s="9">
        <f t="shared" si="18"/>
        <v>355407.3</v>
      </c>
      <c r="J60" s="9">
        <v>195536.99999999997</v>
      </c>
      <c r="K60" s="9">
        <v>136586.90000000002</v>
      </c>
      <c r="L60" s="9">
        <f t="shared" si="17"/>
        <v>332123.90000000002</v>
      </c>
      <c r="M60" s="2">
        <f t="shared" si="9"/>
        <v>1694111.9</v>
      </c>
      <c r="N60" s="9">
        <v>147390.1</v>
      </c>
      <c r="O60" s="64">
        <f t="shared" si="10"/>
        <v>1841502</v>
      </c>
    </row>
    <row r="61" spans="1:15" s="28" customFormat="1" ht="15.75" customHeight="1" x14ac:dyDescent="0.2">
      <c r="A61" s="68" t="s">
        <v>42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</row>
    <row r="62" spans="1:15" s="28" customFormat="1" ht="12.75" x14ac:dyDescent="0.2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</row>
  </sheetData>
  <mergeCells count="10">
    <mergeCell ref="A61:O62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0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P18" sqref="P18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0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18" x14ac:dyDescent="0.25">
      <c r="A20" s="62" t="s">
        <v>60</v>
      </c>
      <c r="B20" s="5">
        <v>136464</v>
      </c>
      <c r="C20" s="9">
        <v>1920</v>
      </c>
      <c r="D20" s="9">
        <v>5028.3</v>
      </c>
      <c r="E20" s="9">
        <v>816839.6</v>
      </c>
      <c r="F20" s="3">
        <f t="shared" ref="F20" si="15">SUM(B20:E20)</f>
        <v>960251.89999999991</v>
      </c>
      <c r="G20" s="9">
        <v>35656.1</v>
      </c>
      <c r="H20" s="9">
        <v>294467.5</v>
      </c>
      <c r="I20" s="9">
        <f t="shared" ref="I20" si="16">SUM(G20:H20)</f>
        <v>330123.59999999998</v>
      </c>
      <c r="J20" s="9">
        <v>184590.10000000003</v>
      </c>
      <c r="K20" s="9">
        <v>116152.4</v>
      </c>
      <c r="L20" s="9">
        <f t="shared" ref="L20" si="17">SUM(J20:K20)</f>
        <v>300742.5</v>
      </c>
      <c r="M20" s="2">
        <f t="shared" si="3"/>
        <v>1591118</v>
      </c>
      <c r="N20" s="9">
        <v>121283.90000000001</v>
      </c>
      <c r="O20" s="64">
        <f t="shared" si="4"/>
        <v>1712401.9</v>
      </c>
    </row>
    <row r="21" spans="1:15" s="28" customFormat="1" ht="15.75" customHeight="1" x14ac:dyDescent="0.2">
      <c r="A21" s="68" t="s">
        <v>42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</row>
    <row r="22" spans="1:15" s="28" customFormat="1" ht="12.75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10">
    <mergeCell ref="A21:O22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2021-07-09T07:59:07Z</dcterms:modified>
</cp:coreProperties>
</file>