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880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<sst xmlns="http://schemas.openxmlformats.org/spreadsheetml/2006/main" count="371" uniqueCount="68">
  <si>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</si>
  <si>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</si>
  <si>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</si>
  <si>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</si>
  <si>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</si>
  <si>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</si>
  <si>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</si>
  <si>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</si>
  <si>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</si>
  <si>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</si>
  <si>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</si>
  <si>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</si>
  <si>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</si>
  <si>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</si>
  <si>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</si>
  <si>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</si>
  <si>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</si>
  <si>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</si>
  <si>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</si>
  <si>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</si>
  <si>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</si>
  <si>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</si>
  <si>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</si>
  <si>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</si>
  <si>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</si>
  <si>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</si>
  <si>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</si>
  <si>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</si>
  <si>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</si>
  <si>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</si>
  <si>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</si>
  <si>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</si>
  <si>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</si>
  <si>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</si>
  <si>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</si>
  <si>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</si>
  <si>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</si>
  <si>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</si>
  <si>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</si>
  <si>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</si>
  <si>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</si>
  <si>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</si>
  <si>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</si>
  <si>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</si>
  <si>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</si>
  <si>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</si>
  <si>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</si>
  <si>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</si>
  <si>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</si>
  <si>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</si>
  <si>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</si>
  <si>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</si>
  <si>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</si>
  <si>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</si>
  <si>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r>
      <t>Février-22</t>
    </r>
    <r>
      <rPr>
        <vertAlign val="superscript"/>
        <sz val="12"/>
        <rFont val="Calibri"/>
        <family val="2"/>
      </rPr>
      <t>(p)</t>
    </r>
  </si>
  <si>
    <r>
      <t>Mars-22</t>
    </r>
    <r>
      <rPr>
        <vertAlign val="superscript"/>
        <sz val="12"/>
        <rFont val="Calibri"/>
        <family val="2"/>
      </rPr>
      <t>(p)</t>
    </r>
  </si>
  <si>
    <r>
      <t>Avril-22</t>
    </r>
    <r>
      <rPr>
        <vertAlign val="superscript"/>
        <sz val="12"/>
        <rFont val="Calibri"/>
        <family val="2"/>
      </rPr>
      <t>(p)</t>
    </r>
  </si>
  <si>
    <r>
      <t>Mai-22</t>
    </r>
    <r>
      <rPr>
        <vertAlign val="superscript"/>
        <sz val="12"/>
        <rFont val="Calibri"/>
        <family val="2"/>
      </rPr>
      <t>(p)</t>
    </r>
  </si>
  <si>
    <r>
      <t>Juin-22</t>
    </r>
    <r>
      <rPr>
        <vertAlign val="superscript"/>
        <sz val="12"/>
        <rFont val="Calibri"/>
        <family val="2"/>
      </rPr>
      <t>(p)</t>
    </r>
  </si>
  <si>
    <r>
      <t>Juillet-22</t>
    </r>
    <r>
      <rPr>
        <vertAlign val="superscript"/>
        <sz val="12"/>
        <rFont val="Calibri"/>
        <family val="2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</si>
  <si>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</si>
  <si>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</si>
  <si>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</si>
  <si>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</si>
  <si>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</si>
  <si>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</si>
  <si>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Décembre-22</t>
    </r>
    <r>
      <rPr>
        <vertAlign val="superscript"/>
        <sz val="12"/>
        <rFont val="Cambria"/>
        <family val="1"/>
      </rPr>
      <t>(p)</t>
    </r>
  </si>
  <si>
    <t>2022 (p)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</si>
</sst>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  <numFmt numFmtId="198" formatCode="_-* #,##0.00\ _F_-;\-* #,##0.00\ _F_-;_-* &quot;-&quot;??\ _F_-;_-@_-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libri"/>
      <family val="2"/>
    </font>
    <font>
      <vertAlign val="superscript"/>
      <sz val="12"/>
      <name val="Cambria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0">
    <xf numFmtId="188" fontId="0" fillId="0" borderId="0" xfId="0" applyAlignment="1">
      <alignment/>
    </xf>
    <xf numFmtId="189" fontId="25" fillId="0" borderId="0" xfId="0" applyNumberFormat="1" applyFont="1" applyBorder="1" applyAlignment="1" applyProtection="1">
      <alignment/>
      <protection/>
    </xf>
    <xf numFmtId="189" fontId="25" fillId="0" borderId="0" xfId="0" applyNumberFormat="1" applyFont="1" applyFill="1" applyBorder="1" applyAlignment="1" applyProtection="1">
      <alignment/>
      <protection/>
    </xf>
    <xf numFmtId="189" fontId="25" fillId="33" borderId="0" xfId="0" applyNumberFormat="1" applyFont="1" applyFill="1" applyBorder="1" applyAlignment="1" applyProtection="1">
      <alignment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91" fontId="25" fillId="33" borderId="10" xfId="0" applyNumberFormat="1" applyFont="1" applyFill="1" applyBorder="1" applyAlignment="1" applyProtection="1" quotePrefix="1">
      <alignment horizontal="lef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6" fillId="0" borderId="0" xfId="0" applyNumberFormat="1" applyFont="1" applyBorder="1" applyAlignment="1" applyProtection="1">
      <alignment/>
      <protection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1" xfId="0" applyFont="1" applyFill="1" applyBorder="1" applyAlignment="1">
      <alignment/>
    </xf>
    <xf numFmtId="194" fontId="55" fillId="0" borderId="0" xfId="0" applyNumberFormat="1" applyFont="1" applyAlignment="1">
      <alignment horizontal="left"/>
    </xf>
    <xf numFmtId="0" fontId="43" fillId="0" borderId="0" xfId="45" applyAlignment="1" applyProtection="1">
      <alignment/>
      <protection/>
    </xf>
    <xf numFmtId="189" fontId="43" fillId="0" borderId="0" xfId="45" applyNumberFormat="1" applyBorder="1" applyAlignment="1" applyProtection="1">
      <alignment horizontal="left"/>
      <protection/>
    </xf>
    <xf numFmtId="0" fontId="59" fillId="6" borderId="0" xfId="45" applyFont="1" applyFill="1" applyBorder="1" applyAlignment="1" applyProtection="1">
      <alignment/>
      <protection/>
    </xf>
    <xf numFmtId="188" fontId="55" fillId="6" borderId="0" xfId="0" applyFont="1" applyFill="1" applyBorder="1" applyAlignment="1">
      <alignment/>
    </xf>
    <xf numFmtId="0" fontId="59" fillId="6" borderId="12" xfId="45" applyFont="1" applyFill="1" applyBorder="1" applyAlignment="1" applyProtection="1">
      <alignment/>
      <protection/>
    </xf>
    <xf numFmtId="188" fontId="55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5" fillId="33" borderId="10" xfId="0" applyNumberFormat="1" applyFont="1" applyFill="1" applyBorder="1" applyAlignment="1" applyProtection="1" quotePrefix="1">
      <alignment horizontal="left"/>
      <protection/>
    </xf>
    <xf numFmtId="189" fontId="25" fillId="0" borderId="10" xfId="0" applyNumberFormat="1" applyFont="1" applyBorder="1" applyAlignment="1" applyProtection="1">
      <alignment horizontal="center"/>
      <protection/>
    </xf>
    <xf numFmtId="189" fontId="25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 applyProtection="1">
      <alignment horizontal="center"/>
      <protection/>
    </xf>
    <xf numFmtId="189" fontId="26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>
      <alignment horizontal="center"/>
    </xf>
    <xf numFmtId="189" fontId="26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32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5" fillId="6" borderId="0" xfId="0" applyNumberFormat="1" applyFont="1" applyFill="1" applyAlignment="1">
      <alignment horizontal="right"/>
    </xf>
    <xf numFmtId="188" fontId="60" fillId="0" borderId="0" xfId="0" applyFont="1" applyBorder="1" applyAlignment="1">
      <alignment horizontal="center" wrapText="1"/>
    </xf>
    <xf numFmtId="189" fontId="34" fillId="35" borderId="10" xfId="0" applyNumberFormat="1" applyFont="1" applyFill="1" applyBorder="1" applyAlignment="1" applyProtection="1">
      <alignment vertical="center" wrapText="1"/>
      <protection/>
    </xf>
    <xf numFmtId="189" fontId="34" fillId="35" borderId="10" xfId="0" applyNumberFormat="1" applyFont="1" applyFill="1" applyBorder="1" applyAlignment="1" applyProtection="1">
      <alignment vertical="center"/>
      <protection/>
    </xf>
    <xf numFmtId="189" fontId="26" fillId="0" borderId="14" xfId="0" applyNumberFormat="1" applyFont="1" applyBorder="1" applyAlignment="1">
      <alignment/>
    </xf>
    <xf numFmtId="49" fontId="55" fillId="6" borderId="0" xfId="0" applyNumberFormat="1" applyFont="1" applyFill="1" applyAlignment="1" quotePrefix="1">
      <alignment horizontal="right"/>
    </xf>
    <xf numFmtId="191" fontId="35" fillId="0" borderId="10" xfId="0" applyNumberFormat="1" applyFont="1" applyFill="1" applyBorder="1" applyAlignment="1" applyProtection="1" quotePrefix="1">
      <alignment horizontal="left"/>
      <protection/>
    </xf>
    <xf numFmtId="17" fontId="25" fillId="0" borderId="10" xfId="0" applyNumberFormat="1" applyFont="1" applyFill="1" applyBorder="1" applyAlignment="1" applyProtection="1">
      <alignment horizontal="left"/>
      <protection/>
    </xf>
    <xf numFmtId="188" fontId="7" fillId="0" borderId="0" xfId="0" applyFont="1" applyAlignment="1">
      <alignment/>
    </xf>
    <xf numFmtId="188" fontId="55" fillId="6" borderId="12" xfId="0" applyFont="1" applyFill="1" applyBorder="1" applyAlignment="1">
      <alignment horizontal="right"/>
    </xf>
    <xf numFmtId="189" fontId="32" fillId="35" borderId="15" xfId="0" applyNumberFormat="1" applyFont="1" applyFill="1" applyBorder="1" applyAlignment="1">
      <alignment horizontal="center" vertical="center" wrapText="1"/>
    </xf>
    <xf numFmtId="189" fontId="32" fillId="35" borderId="16" xfId="0" applyNumberFormat="1" applyFont="1" applyFill="1" applyBorder="1" applyAlignment="1">
      <alignment horizontal="center" vertical="center" wrapText="1"/>
    </xf>
    <xf numFmtId="189" fontId="32" fillId="0" borderId="17" xfId="0" applyNumberFormat="1" applyFont="1" applyBorder="1" applyAlignment="1" applyProtection="1">
      <alignment horizontal="center"/>
      <protection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9" fontId="32" fillId="35" borderId="18" xfId="0" applyNumberFormat="1" applyFont="1" applyFill="1" applyBorder="1" applyAlignment="1" applyProtection="1">
      <alignment horizontal="center" vertical="center"/>
      <protection/>
    </xf>
    <xf numFmtId="189" fontId="32" fillId="35" borderId="19" xfId="0" applyNumberFormat="1" applyFont="1" applyFill="1" applyBorder="1" applyAlignment="1" applyProtection="1">
      <alignment horizontal="center" vertical="center"/>
      <protection/>
    </xf>
    <xf numFmtId="189" fontId="32" fillId="35" borderId="15" xfId="0" applyNumberFormat="1" applyFont="1" applyFill="1" applyBorder="1" applyAlignment="1" applyProtection="1">
      <alignment horizontal="center" vertical="center" wrapText="1"/>
      <protection/>
    </xf>
    <xf numFmtId="189" fontId="32" fillId="35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C7">
      <selection activeCell="G14" sqref="G14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8.88671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2">
        <v>44925</v>
      </c>
    </row>
    <row r="13" spans="2:5" ht="15.75">
      <c r="B13" s="21" t="s">
        <v>29</v>
      </c>
      <c r="C13" s="22" t="s">
        <v>38</v>
      </c>
      <c r="D13" s="22" t="s">
        <v>29</v>
      </c>
      <c r="E13" s="47" t="s">
        <v>64</v>
      </c>
    </row>
    <row r="14" spans="2:5" ht="15.75">
      <c r="B14" s="23" t="s">
        <v>30</v>
      </c>
      <c r="C14" s="24" t="s">
        <v>39</v>
      </c>
      <c r="D14" s="24" t="s">
        <v>30</v>
      </c>
      <c r="E14" s="51" t="s">
        <v>65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3" t="s">
        <v>53</v>
      </c>
    </row>
    <row r="24" ht="15.75">
      <c r="B24" s="34" t="s">
        <v>0</v>
      </c>
    </row>
    <row r="25" ht="15.75">
      <c r="B25" s="32" t="s">
        <v>6</v>
      </c>
    </row>
    <row r="26" ht="15.75">
      <c r="B26" s="32" t="s">
        <v>19</v>
      </c>
    </row>
    <row r="27" ht="15.75">
      <c r="B27" s="32" t="s">
        <v>52</v>
      </c>
    </row>
    <row r="28" ht="15.75">
      <c r="B28" s="32" t="s">
        <v>20</v>
      </c>
    </row>
    <row r="29" ht="15.75">
      <c r="B29" s="32" t="s">
        <v>49</v>
      </c>
    </row>
    <row r="30" ht="15.75">
      <c r="B30" s="33" t="s">
        <v>48</v>
      </c>
    </row>
    <row r="31" ht="15.75">
      <c r="B31" s="33" t="s">
        <v>50</v>
      </c>
    </row>
    <row r="32" ht="15.75">
      <c r="B32" s="35" t="s">
        <v>3</v>
      </c>
    </row>
    <row r="33" ht="15.75">
      <c r="B33" s="33" t="s">
        <v>47</v>
      </c>
    </row>
    <row r="34" ht="15.75">
      <c r="B34" s="32" t="s">
        <v>10</v>
      </c>
    </row>
    <row r="35" ht="15.75">
      <c r="B35" s="36" t="s">
        <v>11</v>
      </c>
    </row>
    <row r="36" ht="15.75">
      <c r="B36" s="34" t="s">
        <v>12</v>
      </c>
    </row>
    <row r="37" ht="15.75">
      <c r="B37" s="36" t="s">
        <v>51</v>
      </c>
    </row>
    <row r="38" ht="15.75">
      <c r="B38" s="37" t="s">
        <v>14</v>
      </c>
    </row>
    <row r="39" ht="15.75">
      <c r="B39" s="37" t="s">
        <v>15</v>
      </c>
    </row>
    <row r="40" ht="15.75">
      <c r="B40" s="34" t="s">
        <v>16</v>
      </c>
    </row>
    <row r="41" ht="15.75">
      <c r="B41" s="34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87"/>
  <sheetViews>
    <sheetView tabSelected="1" zoomScalePageLayoutView="0" workbookViewId="0" topLeftCell="A1">
      <pane xSplit="1" ySplit="6" topLeftCell="M1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80" sqref="T180"/>
    </sheetView>
  </sheetViews>
  <sheetFormatPr defaultColWidth="11.5546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6" t="s">
        <v>46</v>
      </c>
      <c r="B5" s="55" t="s">
        <v>0</v>
      </c>
      <c r="C5" s="55"/>
      <c r="D5" s="55"/>
      <c r="E5" s="55"/>
      <c r="F5" s="55"/>
      <c r="G5" s="55"/>
      <c r="H5" s="55"/>
      <c r="I5" s="55"/>
      <c r="J5" s="55" t="s">
        <v>3</v>
      </c>
      <c r="K5" s="55"/>
      <c r="L5" s="55"/>
      <c r="M5" s="52" t="s">
        <v>11</v>
      </c>
      <c r="N5" s="58" t="s">
        <v>12</v>
      </c>
      <c r="O5" s="52" t="s">
        <v>13</v>
      </c>
      <c r="P5" s="52" t="s">
        <v>14</v>
      </c>
      <c r="Q5" s="52" t="s">
        <v>15</v>
      </c>
      <c r="R5" s="52" t="s">
        <v>16</v>
      </c>
      <c r="S5" s="52" t="s">
        <v>17</v>
      </c>
    </row>
    <row r="6" spans="1:19" s="41" customFormat="1" ht="75">
      <c r="A6" s="57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3"/>
      <c r="N6" s="59"/>
      <c r="O6" s="53"/>
      <c r="P6" s="53"/>
      <c r="Q6" s="53"/>
      <c r="R6" s="53"/>
      <c r="S6" s="53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62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62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62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48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48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48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48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48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48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48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v>44693.1</v>
      </c>
      <c r="I163" s="4">
        <v>740154.6</v>
      </c>
      <c r="J163" s="7">
        <v>439179.3</v>
      </c>
      <c r="K163" s="7">
        <v>54871.6</v>
      </c>
      <c r="L163" s="9"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v>1671767.0999999999</v>
      </c>
    </row>
    <row r="164" spans="1:19" ht="15.75">
      <c r="A164" s="48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v>45381.2</v>
      </c>
      <c r="I164" s="4">
        <v>702599.2</v>
      </c>
      <c r="J164" s="7">
        <v>489267.3</v>
      </c>
      <c r="K164" s="7">
        <v>45080.4</v>
      </c>
      <c r="L164" s="9"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v>1694621.7</v>
      </c>
    </row>
    <row r="165" spans="1:19" ht="15.75">
      <c r="A165" s="48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v>40457.9</v>
      </c>
      <c r="I165" s="4">
        <v>695388.5</v>
      </c>
      <c r="J165" s="7">
        <v>441773.2</v>
      </c>
      <c r="K165" s="7">
        <v>49648.9</v>
      </c>
      <c r="L165" s="9"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v>61136.600000000006</v>
      </c>
      <c r="S165" s="7">
        <v>1641100.9000000001</v>
      </c>
    </row>
    <row r="166" spans="1:19" ht="15.75">
      <c r="A166" s="48">
        <v>44287</v>
      </c>
      <c r="B166" s="7">
        <v>482911.4</v>
      </c>
      <c r="C166" s="7">
        <v>199403.59999999998</v>
      </c>
      <c r="D166" s="7">
        <v>4448.4</v>
      </c>
      <c r="E166" s="7">
        <v>19555.5</v>
      </c>
      <c r="F166" s="7">
        <v>7223.4</v>
      </c>
      <c r="G166" s="7">
        <v>49.9</v>
      </c>
      <c r="H166" s="8">
        <v>36950.299999999996</v>
      </c>
      <c r="I166" s="4">
        <v>750542.5000000001</v>
      </c>
      <c r="J166" s="7">
        <v>460077.1</v>
      </c>
      <c r="K166" s="7">
        <v>50001.5</v>
      </c>
      <c r="L166" s="9">
        <v>510078.6</v>
      </c>
      <c r="M166" s="6" t="s">
        <v>1</v>
      </c>
      <c r="N166" s="7">
        <v>59833.200000000004</v>
      </c>
      <c r="O166" s="7">
        <v>315749.3</v>
      </c>
      <c r="P166" s="7">
        <v>41293</v>
      </c>
      <c r="Q166" s="7">
        <v>-57794.899999999994</v>
      </c>
      <c r="R166" s="7">
        <v>87120.7</v>
      </c>
      <c r="S166" s="7">
        <v>1706822.4000000001</v>
      </c>
    </row>
    <row r="167" spans="1:19" ht="15.75">
      <c r="A167" s="48">
        <v>44347</v>
      </c>
      <c r="B167" s="7">
        <v>499454.8</v>
      </c>
      <c r="C167" s="7">
        <v>190557.90000000002</v>
      </c>
      <c r="D167" s="7">
        <v>1279.7</v>
      </c>
      <c r="E167" s="7">
        <v>30579.199999999997</v>
      </c>
      <c r="F167" s="7">
        <v>11349</v>
      </c>
      <c r="G167" s="7">
        <v>50.6</v>
      </c>
      <c r="H167" s="8">
        <v>34308.5</v>
      </c>
      <c r="I167" s="4">
        <v>767579.6999999998</v>
      </c>
      <c r="J167" s="7">
        <v>453351.10000000003</v>
      </c>
      <c r="K167" s="7">
        <v>53438.2</v>
      </c>
      <c r="L167" s="9">
        <v>506789.30000000005</v>
      </c>
      <c r="M167" s="6" t="s">
        <v>1</v>
      </c>
      <c r="N167" s="7">
        <v>59255.3</v>
      </c>
      <c r="O167" s="7">
        <v>316505.6</v>
      </c>
      <c r="P167" s="7">
        <v>41293</v>
      </c>
      <c r="Q167" s="7">
        <v>-57702.2</v>
      </c>
      <c r="R167" s="7">
        <v>82811.9</v>
      </c>
      <c r="S167" s="7">
        <v>1716532.5999999999</v>
      </c>
    </row>
    <row r="168" spans="1:19" ht="15.75">
      <c r="A168" s="48">
        <v>44377</v>
      </c>
      <c r="B168" s="7">
        <v>536813.3</v>
      </c>
      <c r="C168" s="7">
        <v>203784.59999999998</v>
      </c>
      <c r="D168" s="7">
        <v>3747.8</v>
      </c>
      <c r="E168" s="7">
        <v>10404.800000000001</v>
      </c>
      <c r="F168" s="7">
        <v>12463.2</v>
      </c>
      <c r="G168" s="7">
        <v>59.9</v>
      </c>
      <c r="H168" s="8">
        <v>40052.9</v>
      </c>
      <c r="I168" s="4">
        <v>807326.5000000001</v>
      </c>
      <c r="J168" s="7">
        <v>514077.3</v>
      </c>
      <c r="K168" s="7">
        <v>38912.3</v>
      </c>
      <c r="L168" s="9">
        <v>552989.6</v>
      </c>
      <c r="M168" s="6" t="s">
        <v>1</v>
      </c>
      <c r="N168" s="7">
        <v>65638.1</v>
      </c>
      <c r="O168" s="7">
        <v>306331.3</v>
      </c>
      <c r="P168" s="7">
        <v>41293</v>
      </c>
      <c r="Q168" s="7">
        <v>-70152.2</v>
      </c>
      <c r="R168" s="7">
        <v>42686.899999999994</v>
      </c>
      <c r="S168" s="7">
        <v>1746113.2000000002</v>
      </c>
    </row>
    <row r="169" spans="1:19" ht="15.75">
      <c r="A169" s="48">
        <v>44408</v>
      </c>
      <c r="B169" s="7">
        <v>547807.2</v>
      </c>
      <c r="C169" s="7">
        <v>210043.5</v>
      </c>
      <c r="D169" s="7">
        <v>1367.6</v>
      </c>
      <c r="E169" s="7">
        <v>19916.899999999998</v>
      </c>
      <c r="F169" s="7">
        <v>13156.6</v>
      </c>
      <c r="G169" s="7">
        <v>33.2</v>
      </c>
      <c r="H169" s="8">
        <v>41040.9</v>
      </c>
      <c r="I169" s="4">
        <v>833365.8999999999</v>
      </c>
      <c r="J169" s="7">
        <v>502325</v>
      </c>
      <c r="K169" s="7">
        <v>44913</v>
      </c>
      <c r="L169" s="9">
        <v>547238</v>
      </c>
      <c r="M169" s="6" t="s">
        <v>1</v>
      </c>
      <c r="N169" s="7">
        <v>64846.5</v>
      </c>
      <c r="O169" s="7">
        <v>306354.8</v>
      </c>
      <c r="P169" s="7">
        <v>41293</v>
      </c>
      <c r="Q169" s="7">
        <v>-68716.7</v>
      </c>
      <c r="R169" s="7">
        <v>36884.600000000006</v>
      </c>
      <c r="S169" s="7">
        <v>1761266.1</v>
      </c>
    </row>
    <row r="170" spans="1:19" ht="15.75">
      <c r="A170" s="48">
        <v>44439</v>
      </c>
      <c r="B170" s="7">
        <v>559101.4</v>
      </c>
      <c r="C170" s="7">
        <v>206209</v>
      </c>
      <c r="D170" s="7">
        <v>2561.7</v>
      </c>
      <c r="E170" s="7">
        <v>24578.5</v>
      </c>
      <c r="F170" s="7">
        <v>13438</v>
      </c>
      <c r="G170" s="7">
        <v>14.3</v>
      </c>
      <c r="H170" s="8">
        <v>39250.3</v>
      </c>
      <c r="I170" s="4">
        <v>845153.2000000001</v>
      </c>
      <c r="J170" s="7">
        <v>539374.8</v>
      </c>
      <c r="K170" s="7">
        <v>34736.3</v>
      </c>
      <c r="L170" s="9">
        <v>574111.1000000001</v>
      </c>
      <c r="M170" s="6" t="s">
        <v>1</v>
      </c>
      <c r="N170" s="7">
        <v>62211.2</v>
      </c>
      <c r="O170" s="7">
        <v>719954.5</v>
      </c>
      <c r="P170" s="7">
        <v>41293</v>
      </c>
      <c r="Q170" s="7">
        <v>-66309.4</v>
      </c>
      <c r="R170" s="7">
        <v>37034.49999999999</v>
      </c>
      <c r="S170" s="7">
        <v>2213448.1</v>
      </c>
    </row>
    <row r="171" spans="1:19" ht="15.75">
      <c r="A171" s="48">
        <v>44440</v>
      </c>
      <c r="B171" s="7">
        <v>551949.2</v>
      </c>
      <c r="C171" s="7">
        <v>208470.7</v>
      </c>
      <c r="D171" s="7">
        <v>1656.8000000000002</v>
      </c>
      <c r="E171" s="7">
        <v>24343.3</v>
      </c>
      <c r="F171" s="7">
        <v>15452.1</v>
      </c>
      <c r="G171" s="7">
        <v>8.4</v>
      </c>
      <c r="H171" s="8">
        <v>39107</v>
      </c>
      <c r="I171" s="4">
        <v>840987.5</v>
      </c>
      <c r="J171" s="7">
        <v>541107.7</v>
      </c>
      <c r="K171" s="7">
        <v>38269.6</v>
      </c>
      <c r="L171" s="9">
        <v>579377.2999999999</v>
      </c>
      <c r="M171" s="6" t="s">
        <v>1</v>
      </c>
      <c r="N171" s="7">
        <v>56628.299999999996</v>
      </c>
      <c r="O171" s="7">
        <v>769655.5</v>
      </c>
      <c r="P171" s="7">
        <v>41293</v>
      </c>
      <c r="Q171" s="7">
        <v>-68032.2</v>
      </c>
      <c r="R171" s="7">
        <v>39001.7</v>
      </c>
      <c r="S171" s="7">
        <v>2258911.0999999996</v>
      </c>
    </row>
    <row r="172" spans="1:19" ht="15.75">
      <c r="A172" s="48">
        <v>44500</v>
      </c>
      <c r="B172" s="7">
        <v>534859.7</v>
      </c>
      <c r="C172" s="7">
        <v>223872.2</v>
      </c>
      <c r="D172" s="7">
        <v>1462.3000000000002</v>
      </c>
      <c r="E172" s="7">
        <v>19875</v>
      </c>
      <c r="F172" s="7">
        <v>12874</v>
      </c>
      <c r="G172" s="7">
        <v>5.9</v>
      </c>
      <c r="H172" s="8">
        <v>47942.6</v>
      </c>
      <c r="I172" s="4">
        <v>840891.7</v>
      </c>
      <c r="J172" s="7">
        <v>718536</v>
      </c>
      <c r="K172" s="7">
        <v>31118.5</v>
      </c>
      <c r="L172" s="9">
        <v>749654.5</v>
      </c>
      <c r="M172" s="6" t="s">
        <v>1</v>
      </c>
      <c r="N172" s="7">
        <v>56167.700000000004</v>
      </c>
      <c r="O172" s="7">
        <v>772767.2</v>
      </c>
      <c r="P172" s="7">
        <v>41293</v>
      </c>
      <c r="Q172" s="7">
        <v>-66956.5</v>
      </c>
      <c r="R172" s="7">
        <v>40491.7</v>
      </c>
      <c r="S172" s="7">
        <v>2434309.3</v>
      </c>
    </row>
    <row r="173" spans="1:19" ht="15.75">
      <c r="A173" s="48">
        <v>44501</v>
      </c>
      <c r="B173" s="7">
        <v>540558.6</v>
      </c>
      <c r="C173" s="7">
        <v>214005.90000000002</v>
      </c>
      <c r="D173" s="7">
        <v>1347.2</v>
      </c>
      <c r="E173" s="7">
        <v>23510.6</v>
      </c>
      <c r="F173" s="7">
        <v>12348.9</v>
      </c>
      <c r="G173" s="7">
        <v>12.6</v>
      </c>
      <c r="H173" s="8">
        <v>47184.799999999996</v>
      </c>
      <c r="I173" s="4">
        <v>838968.6</v>
      </c>
      <c r="J173" s="7">
        <v>725443.8</v>
      </c>
      <c r="K173" s="7">
        <v>35754.9</v>
      </c>
      <c r="L173" s="9">
        <v>761198.7000000001</v>
      </c>
      <c r="M173" s="6" t="s">
        <v>1</v>
      </c>
      <c r="N173" s="7">
        <v>61852.1</v>
      </c>
      <c r="O173" s="7">
        <v>765682.1</v>
      </c>
      <c r="P173" s="7">
        <v>41293</v>
      </c>
      <c r="Q173" s="7">
        <v>-61393.59999999999</v>
      </c>
      <c r="R173" s="7">
        <v>39223.7</v>
      </c>
      <c r="S173" s="7">
        <v>2446824.6</v>
      </c>
    </row>
    <row r="174" spans="1:19" ht="15.75">
      <c r="A174" s="48">
        <v>44532</v>
      </c>
      <c r="B174" s="7">
        <v>567563.8</v>
      </c>
      <c r="C174" s="7">
        <v>156833.90000000002</v>
      </c>
      <c r="D174" s="7">
        <v>1729.1</v>
      </c>
      <c r="E174" s="7">
        <v>9985.4</v>
      </c>
      <c r="F174" s="7">
        <v>12685.6</v>
      </c>
      <c r="G174" s="7">
        <v>20.1</v>
      </c>
      <c r="H174" s="8">
        <v>38821.6</v>
      </c>
      <c r="I174" s="4">
        <v>787639.5</v>
      </c>
      <c r="J174" s="7">
        <v>707360</v>
      </c>
      <c r="K174" s="7">
        <v>41923.4</v>
      </c>
      <c r="L174" s="9">
        <v>749283.4</v>
      </c>
      <c r="M174" s="6" t="s">
        <v>1</v>
      </c>
      <c r="N174" s="7">
        <v>56884.399999999994</v>
      </c>
      <c r="O174" s="7">
        <v>734574.5</v>
      </c>
      <c r="P174" s="7">
        <v>41412.1</v>
      </c>
      <c r="Q174" s="7">
        <v>-59045.2</v>
      </c>
      <c r="R174" s="7">
        <v>39992.700000000004</v>
      </c>
      <c r="S174" s="7">
        <v>2350741.4</v>
      </c>
    </row>
    <row r="175" spans="1:19" ht="15.75">
      <c r="A175" s="48">
        <v>44564</v>
      </c>
      <c r="B175" s="7">
        <v>539682.3</v>
      </c>
      <c r="C175" s="7">
        <v>355152</v>
      </c>
      <c r="D175" s="7">
        <v>1289.6</v>
      </c>
      <c r="E175" s="7">
        <v>13595.199999999999</v>
      </c>
      <c r="F175" s="7">
        <v>12681.3</v>
      </c>
      <c r="G175" s="7">
        <v>26.4</v>
      </c>
      <c r="H175" s="8">
        <v>32730.1</v>
      </c>
      <c r="I175" s="4">
        <v>955156.9</v>
      </c>
      <c r="J175" s="7">
        <v>728607.1000000001</v>
      </c>
      <c r="K175" s="7">
        <v>37460.8</v>
      </c>
      <c r="L175" s="9">
        <v>766067.9000000001</v>
      </c>
      <c r="M175" s="6" t="s">
        <v>1</v>
      </c>
      <c r="N175" s="7">
        <v>55379.399999999994</v>
      </c>
      <c r="O175" s="7">
        <v>725205.8</v>
      </c>
      <c r="P175" s="7">
        <v>41383</v>
      </c>
      <c r="Q175" s="7">
        <v>-59154</v>
      </c>
      <c r="R175" s="7">
        <v>40576.59999999999</v>
      </c>
      <c r="S175" s="7">
        <v>2524615.6</v>
      </c>
    </row>
    <row r="176" spans="1:19" ht="18">
      <c r="A176" s="49" t="s">
        <v>54</v>
      </c>
      <c r="B176" s="7">
        <v>539682.3</v>
      </c>
      <c r="C176" s="7">
        <v>355152</v>
      </c>
      <c r="D176" s="7">
        <v>1289.6</v>
      </c>
      <c r="E176" s="7">
        <v>13595.199999999999</v>
      </c>
      <c r="F176" s="7">
        <v>12681.3</v>
      </c>
      <c r="G176" s="7">
        <v>26.4</v>
      </c>
      <c r="H176" s="8">
        <v>32730.1</v>
      </c>
      <c r="I176" s="4">
        <v>955156.9</v>
      </c>
      <c r="J176" s="7">
        <v>728607.1000000001</v>
      </c>
      <c r="K176" s="7">
        <v>37460.8</v>
      </c>
      <c r="L176" s="9">
        <v>766067.9000000001</v>
      </c>
      <c r="M176" s="6" t="s">
        <v>1</v>
      </c>
      <c r="N176" s="7">
        <v>55379.399999999994</v>
      </c>
      <c r="O176" s="7">
        <v>725205.8</v>
      </c>
      <c r="P176" s="7">
        <v>41383</v>
      </c>
      <c r="Q176" s="7">
        <v>-59154</v>
      </c>
      <c r="R176" s="7">
        <v>40576.59999999999</v>
      </c>
      <c r="S176" s="7">
        <v>2524615.6</v>
      </c>
    </row>
    <row r="177" spans="1:19" ht="18">
      <c r="A177" s="49" t="s">
        <v>55</v>
      </c>
      <c r="B177" s="7">
        <v>546469.1</v>
      </c>
      <c r="C177" s="7">
        <v>254701.90000000002</v>
      </c>
      <c r="D177" s="7">
        <v>1577.2</v>
      </c>
      <c r="E177" s="7">
        <v>13289.3</v>
      </c>
      <c r="F177" s="7">
        <v>0</v>
      </c>
      <c r="G177" s="7">
        <v>0</v>
      </c>
      <c r="H177" s="8">
        <v>32873.3</v>
      </c>
      <c r="I177" s="4">
        <v>848910.8</v>
      </c>
      <c r="J177" s="7">
        <v>817590</v>
      </c>
      <c r="K177" s="7">
        <v>60300</v>
      </c>
      <c r="L177" s="9">
        <v>877890</v>
      </c>
      <c r="M177" s="6" t="s">
        <v>1</v>
      </c>
      <c r="N177" s="7">
        <v>68013.9</v>
      </c>
      <c r="O177" s="7">
        <v>682235.5</v>
      </c>
      <c r="P177" s="7">
        <v>41383</v>
      </c>
      <c r="Q177" s="7">
        <v>-53026.200000000004</v>
      </c>
      <c r="R177" s="7">
        <v>64375.8</v>
      </c>
      <c r="S177" s="7">
        <v>2529782.8</v>
      </c>
    </row>
    <row r="178" spans="1:19" ht="18">
      <c r="A178" s="49" t="s">
        <v>56</v>
      </c>
      <c r="B178" s="7">
        <v>546469.1</v>
      </c>
      <c r="C178" s="7">
        <v>254701.90000000002</v>
      </c>
      <c r="D178" s="7">
        <v>1577.2</v>
      </c>
      <c r="E178" s="7">
        <v>13289.3</v>
      </c>
      <c r="F178" s="7">
        <v>0</v>
      </c>
      <c r="G178" s="7">
        <v>0</v>
      </c>
      <c r="H178" s="8">
        <v>32873.3</v>
      </c>
      <c r="I178" s="4">
        <v>848910.8</v>
      </c>
      <c r="J178" s="7">
        <v>817590</v>
      </c>
      <c r="K178" s="7">
        <v>60300</v>
      </c>
      <c r="L178" s="9">
        <v>877890</v>
      </c>
      <c r="M178" s="6" t="s">
        <v>1</v>
      </c>
      <c r="N178" s="7">
        <v>68013.9</v>
      </c>
      <c r="O178" s="7">
        <v>682235.5</v>
      </c>
      <c r="P178" s="7">
        <v>41383</v>
      </c>
      <c r="Q178" s="7">
        <v>-53026.200000000004</v>
      </c>
      <c r="R178" s="7">
        <v>64375.8</v>
      </c>
      <c r="S178" s="7">
        <v>2529782.8</v>
      </c>
    </row>
    <row r="179" spans="1:19" ht="18">
      <c r="A179" s="49" t="s">
        <v>57</v>
      </c>
      <c r="B179" s="7">
        <v>546469.1</v>
      </c>
      <c r="C179" s="7">
        <v>254701.90000000002</v>
      </c>
      <c r="D179" s="7">
        <v>1577.2</v>
      </c>
      <c r="E179" s="7">
        <v>13289.3</v>
      </c>
      <c r="F179" s="7">
        <v>0</v>
      </c>
      <c r="G179" s="7">
        <v>0</v>
      </c>
      <c r="H179" s="8">
        <v>32873.3</v>
      </c>
      <c r="I179" s="4">
        <v>848910.8</v>
      </c>
      <c r="J179" s="7">
        <v>817590</v>
      </c>
      <c r="K179" s="7">
        <v>60300</v>
      </c>
      <c r="L179" s="9">
        <v>877890</v>
      </c>
      <c r="M179" s="6" t="s">
        <v>1</v>
      </c>
      <c r="N179" s="7">
        <v>68013.9</v>
      </c>
      <c r="O179" s="7">
        <v>682235.5</v>
      </c>
      <c r="P179" s="7">
        <v>41383</v>
      </c>
      <c r="Q179" s="7">
        <v>-53026.200000000004</v>
      </c>
      <c r="R179" s="7">
        <v>64375.8</v>
      </c>
      <c r="S179" s="7">
        <v>2529782.8</v>
      </c>
    </row>
    <row r="180" spans="1:19" ht="18">
      <c r="A180" s="49" t="s">
        <v>58</v>
      </c>
      <c r="B180" s="7">
        <v>612603.1</v>
      </c>
      <c r="C180" s="7">
        <v>346513.3</v>
      </c>
      <c r="D180" s="7">
        <v>13103.5</v>
      </c>
      <c r="E180" s="7">
        <v>21759.8</v>
      </c>
      <c r="F180" s="7">
        <v>0</v>
      </c>
      <c r="G180" s="7">
        <v>0</v>
      </c>
      <c r="H180" s="8">
        <v>54690.1</v>
      </c>
      <c r="I180" s="4">
        <v>1048669.8</v>
      </c>
      <c r="J180" s="7">
        <v>781234.7</v>
      </c>
      <c r="K180" s="7">
        <v>70044.4</v>
      </c>
      <c r="L180" s="9">
        <v>851279.1</v>
      </c>
      <c r="M180" s="6" t="s">
        <v>1</v>
      </c>
      <c r="N180" s="7">
        <v>53079.899999999994</v>
      </c>
      <c r="O180" s="7">
        <v>694426.5</v>
      </c>
      <c r="P180" s="7">
        <v>41383</v>
      </c>
      <c r="Q180" s="7">
        <v>-37699.1</v>
      </c>
      <c r="R180" s="7">
        <v>123332.9</v>
      </c>
      <c r="S180" s="7">
        <f>SUM(I180,L180:O180,R180,P180,Q180)</f>
        <v>2774472.0999999996</v>
      </c>
    </row>
    <row r="181" spans="1:19" ht="18">
      <c r="A181" s="49" t="s">
        <v>59</v>
      </c>
      <c r="B181" s="7">
        <v>630097.7</v>
      </c>
      <c r="C181" s="7">
        <v>637226.7</v>
      </c>
      <c r="D181" s="7">
        <v>2499.6</v>
      </c>
      <c r="E181" s="7">
        <v>9123.800000000001</v>
      </c>
      <c r="F181" s="7">
        <v>9.3</v>
      </c>
      <c r="G181" s="7">
        <v>0</v>
      </c>
      <c r="H181" s="8">
        <v>53914.9</v>
      </c>
      <c r="I181" s="4">
        <v>1332872</v>
      </c>
      <c r="J181" s="7">
        <v>869617.2</v>
      </c>
      <c r="K181" s="7">
        <v>62866.8</v>
      </c>
      <c r="L181" s="9">
        <v>932484</v>
      </c>
      <c r="M181" s="6" t="s">
        <v>1</v>
      </c>
      <c r="N181" s="7">
        <v>58993.7</v>
      </c>
      <c r="O181" s="7">
        <v>718538.5</v>
      </c>
      <c r="P181" s="7">
        <v>41383</v>
      </c>
      <c r="Q181" s="7">
        <v>-35298.6</v>
      </c>
      <c r="R181" s="7">
        <v>60500.2</v>
      </c>
      <c r="S181" s="7">
        <v>3109472.8000000003</v>
      </c>
    </row>
    <row r="182" spans="1:19" s="50" customFormat="1" ht="18">
      <c r="A182" s="48" t="s">
        <v>60</v>
      </c>
      <c r="B182" s="7">
        <v>658350.6</v>
      </c>
      <c r="C182" s="7">
        <v>590325.7</v>
      </c>
      <c r="D182" s="7">
        <v>2119.5</v>
      </c>
      <c r="E182" s="7">
        <v>16396.600000000002</v>
      </c>
      <c r="F182" s="7">
        <v>129.9</v>
      </c>
      <c r="G182" s="7">
        <v>0</v>
      </c>
      <c r="H182" s="8">
        <v>54539.899999999994</v>
      </c>
      <c r="I182" s="4">
        <v>1321862.1999999997</v>
      </c>
      <c r="J182" s="7">
        <v>806028</v>
      </c>
      <c r="K182" s="7">
        <v>45184.8</v>
      </c>
      <c r="L182" s="9">
        <v>851212.8</v>
      </c>
      <c r="M182" s="6" t="s">
        <v>1</v>
      </c>
      <c r="N182" s="7">
        <v>65393.3</v>
      </c>
      <c r="O182" s="7">
        <v>686552.3999999999</v>
      </c>
      <c r="P182" s="7">
        <v>41383</v>
      </c>
      <c r="Q182" s="7">
        <v>-25157</v>
      </c>
      <c r="R182" s="7">
        <v>114209.50000000001</v>
      </c>
      <c r="S182" s="7">
        <v>3055456.1999999997</v>
      </c>
    </row>
    <row r="183" spans="1:19" s="50" customFormat="1" ht="18">
      <c r="A183" s="48" t="s">
        <v>61</v>
      </c>
      <c r="B183" s="7">
        <v>637223.8</v>
      </c>
      <c r="C183" s="7">
        <v>584182.3999999999</v>
      </c>
      <c r="D183" s="7">
        <v>19632.3</v>
      </c>
      <c r="E183" s="7">
        <v>20995</v>
      </c>
      <c r="F183" s="7">
        <v>5675.6</v>
      </c>
      <c r="G183" s="7">
        <v>14.4</v>
      </c>
      <c r="H183" s="8">
        <v>46925.5</v>
      </c>
      <c r="I183" s="4">
        <v>1314649</v>
      </c>
      <c r="J183" s="7">
        <v>914874.3</v>
      </c>
      <c r="K183" s="7">
        <v>76350.3</v>
      </c>
      <c r="L183" s="9">
        <v>991224.6000000001</v>
      </c>
      <c r="M183" s="6" t="s">
        <v>1</v>
      </c>
      <c r="N183" s="7">
        <v>63262.399999999994</v>
      </c>
      <c r="O183" s="7">
        <v>675064.3</v>
      </c>
      <c r="P183" s="7">
        <v>41383</v>
      </c>
      <c r="Q183" s="7">
        <v>-20017.8</v>
      </c>
      <c r="R183" s="7">
        <v>113940.7</v>
      </c>
      <c r="S183" s="7">
        <v>3179506.2</v>
      </c>
    </row>
    <row r="184" spans="1:19" s="50" customFormat="1" ht="18">
      <c r="A184" s="48" t="s">
        <v>62</v>
      </c>
      <c r="B184" s="7">
        <v>626676.5</v>
      </c>
      <c r="C184" s="7">
        <v>676315.8</v>
      </c>
      <c r="D184" s="7">
        <v>16280.1</v>
      </c>
      <c r="E184" s="7">
        <v>14868.4</v>
      </c>
      <c r="F184" s="7">
        <v>35.7</v>
      </c>
      <c r="G184" s="7">
        <v>0</v>
      </c>
      <c r="H184" s="8">
        <v>52600.200000000004</v>
      </c>
      <c r="I184" s="4">
        <v>1386776.7</v>
      </c>
      <c r="J184" s="7">
        <v>841381.8</v>
      </c>
      <c r="K184" s="7">
        <v>9631.6</v>
      </c>
      <c r="L184" s="9">
        <v>851013.4</v>
      </c>
      <c r="M184" s="6">
        <v>0</v>
      </c>
      <c r="N184" s="7">
        <v>73848.29999999999</v>
      </c>
      <c r="O184" s="7">
        <v>679517.5</v>
      </c>
      <c r="P184" s="7">
        <v>41383</v>
      </c>
      <c r="Q184" s="7">
        <v>-28897</v>
      </c>
      <c r="R184" s="7">
        <v>66975.5</v>
      </c>
      <c r="S184" s="7">
        <v>3070617.4</v>
      </c>
    </row>
    <row r="185" spans="1:19" s="50" customFormat="1" ht="18">
      <c r="A185" s="48" t="s">
        <v>63</v>
      </c>
      <c r="B185" s="7">
        <v>632953.3</v>
      </c>
      <c r="C185" s="7">
        <v>519186.5</v>
      </c>
      <c r="D185" s="7">
        <v>9284.1</v>
      </c>
      <c r="E185" s="7">
        <v>26307.199999999997</v>
      </c>
      <c r="F185" s="7">
        <v>7890</v>
      </c>
      <c r="G185" s="7">
        <v>11.7</v>
      </c>
      <c r="H185" s="8">
        <v>45515.5</v>
      </c>
      <c r="I185" s="4">
        <v>1241148.3</v>
      </c>
      <c r="J185" s="7">
        <v>972759.1000000001</v>
      </c>
      <c r="K185" s="7">
        <v>75538.6</v>
      </c>
      <c r="L185" s="9">
        <v>1048297.7000000001</v>
      </c>
      <c r="M185" s="6">
        <v>0</v>
      </c>
      <c r="N185" s="7">
        <v>77245.70000000001</v>
      </c>
      <c r="O185" s="7">
        <v>679584.7000000001</v>
      </c>
      <c r="P185" s="7">
        <v>41383</v>
      </c>
      <c r="Q185" s="7">
        <v>-91302.8</v>
      </c>
      <c r="R185" s="7">
        <v>68186.90000000001</v>
      </c>
      <c r="S185" s="7">
        <v>3064543.5000000005</v>
      </c>
    </row>
    <row r="186" spans="1:19" s="50" customFormat="1" ht="18">
      <c r="A186" s="48" t="s">
        <v>66</v>
      </c>
      <c r="B186" s="7">
        <v>674447.9</v>
      </c>
      <c r="C186" s="7">
        <v>371789.60000000003</v>
      </c>
      <c r="D186" s="7">
        <v>11924.7</v>
      </c>
      <c r="E186" s="7">
        <v>17546.800000000003</v>
      </c>
      <c r="F186" s="7">
        <v>5662.5</v>
      </c>
      <c r="G186" s="7">
        <v>14.5</v>
      </c>
      <c r="H186" s="8">
        <v>56632.399999999994</v>
      </c>
      <c r="I186" s="4">
        <v>1138018.4</v>
      </c>
      <c r="J186" s="7">
        <v>964461.7</v>
      </c>
      <c r="K186" s="7">
        <v>77136.3</v>
      </c>
      <c r="L186" s="9">
        <v>1041598</v>
      </c>
      <c r="M186" s="6"/>
      <c r="N186" s="7">
        <v>86450.8</v>
      </c>
      <c r="O186" s="7">
        <v>679955.4</v>
      </c>
      <c r="P186" s="7">
        <v>41383</v>
      </c>
      <c r="Q186" s="7">
        <v>-96343.1</v>
      </c>
      <c r="R186" s="7">
        <v>72209.3</v>
      </c>
      <c r="S186" s="7">
        <v>2963271.7999999993</v>
      </c>
    </row>
    <row r="187" spans="1:19" ht="15.75">
      <c r="A187" s="46" t="s">
        <v>44</v>
      </c>
      <c r="B187" s="26"/>
      <c r="C187" s="26"/>
      <c r="D187" s="26"/>
      <c r="E187" s="26"/>
      <c r="F187" s="26"/>
      <c r="G187" s="27"/>
      <c r="H187" s="27"/>
      <c r="I187" s="26"/>
      <c r="J187" s="27"/>
      <c r="K187" s="26"/>
      <c r="L187" s="30"/>
      <c r="M187" s="26"/>
      <c r="N187" s="26"/>
      <c r="O187" s="26"/>
      <c r="P187" s="28"/>
      <c r="Q187" s="28"/>
      <c r="R187" s="26"/>
      <c r="S187" s="29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7"/>
  <sheetViews>
    <sheetView zoomScalePageLayoutView="0" workbookViewId="0" topLeftCell="A1">
      <pane xSplit="1" ySplit="6" topLeftCell="P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65" sqref="V65"/>
    </sheetView>
  </sheetViews>
  <sheetFormatPr defaultColWidth="11.5546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8" width="8.88671875" style="0" customWidth="1"/>
    <col min="9" max="9" width="9.6640625" style="0" customWidth="1"/>
    <col min="10" max="10" width="9.99609375" style="0" customWidth="1"/>
    <col min="11" max="11" width="14.88671875" style="0" customWidth="1"/>
    <col min="12" max="12" width="10.214843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6" t="s">
        <v>46</v>
      </c>
      <c r="B5" s="55" t="s">
        <v>0</v>
      </c>
      <c r="C5" s="55"/>
      <c r="D5" s="55"/>
      <c r="E5" s="55"/>
      <c r="F5" s="55"/>
      <c r="G5" s="55"/>
      <c r="H5" s="55"/>
      <c r="I5" s="55"/>
      <c r="J5" s="55" t="s">
        <v>3</v>
      </c>
      <c r="K5" s="55"/>
      <c r="L5" s="55"/>
      <c r="M5" s="52" t="s">
        <v>11</v>
      </c>
      <c r="N5" s="58" t="s">
        <v>12</v>
      </c>
      <c r="O5" s="52" t="s">
        <v>13</v>
      </c>
      <c r="P5" s="52" t="s">
        <v>14</v>
      </c>
      <c r="Q5" s="52" t="s">
        <v>15</v>
      </c>
      <c r="R5" s="52" t="s">
        <v>16</v>
      </c>
      <c r="S5" s="52" t="s">
        <v>17</v>
      </c>
    </row>
    <row r="6" spans="1:19" s="41" customFormat="1" ht="79.5" customHeight="1">
      <c r="A6" s="57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3"/>
      <c r="N6" s="59"/>
      <c r="O6" s="53"/>
      <c r="P6" s="53"/>
      <c r="Q6" s="53"/>
      <c r="R6" s="53"/>
      <c r="S6" s="53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58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58">SUM(B53:H53)</f>
        <v>644436.3999999999</v>
      </c>
      <c r="J53" s="7">
        <v>403881.60000000003</v>
      </c>
      <c r="K53" s="7">
        <v>61673.6</v>
      </c>
      <c r="L53" s="9">
        <f aca="true" t="shared" si="9" ref="L53:L58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48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48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48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v>40457.9</v>
      </c>
      <c r="I59" s="4">
        <v>695388.5</v>
      </c>
      <c r="J59" s="7">
        <v>441773.2</v>
      </c>
      <c r="K59" s="7">
        <v>49648.9</v>
      </c>
      <c r="L59" s="9"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v>61136.600000000006</v>
      </c>
      <c r="S59" s="7">
        <v>1641100.9000000001</v>
      </c>
    </row>
    <row r="60" spans="1:19" ht="15.75">
      <c r="A60" s="48">
        <v>44377</v>
      </c>
      <c r="B60" s="7">
        <v>536813.3</v>
      </c>
      <c r="C60" s="7">
        <v>203784.59999999998</v>
      </c>
      <c r="D60" s="7">
        <v>3747.8</v>
      </c>
      <c r="E60" s="7">
        <v>10404.800000000001</v>
      </c>
      <c r="F60" s="7">
        <v>12463.2</v>
      </c>
      <c r="G60" s="7">
        <v>59.9</v>
      </c>
      <c r="H60" s="8">
        <v>40052.9</v>
      </c>
      <c r="I60" s="4">
        <v>807326.5000000001</v>
      </c>
      <c r="J60" s="7">
        <v>514077.3</v>
      </c>
      <c r="K60" s="7">
        <v>38912.3</v>
      </c>
      <c r="L60" s="9">
        <v>552989.6</v>
      </c>
      <c r="M60" s="6" t="s">
        <v>1</v>
      </c>
      <c r="N60" s="7">
        <v>65638.1</v>
      </c>
      <c r="O60" s="7">
        <v>306331.3</v>
      </c>
      <c r="P60" s="7">
        <v>41293</v>
      </c>
      <c r="Q60" s="7">
        <v>-70152.2</v>
      </c>
      <c r="R60" s="7">
        <v>42686.899999999994</v>
      </c>
      <c r="S60" s="7">
        <v>1746113.2000000002</v>
      </c>
    </row>
    <row r="61" spans="1:19" ht="15.75">
      <c r="A61" s="48">
        <v>44440</v>
      </c>
      <c r="B61" s="7">
        <v>551949.2</v>
      </c>
      <c r="C61" s="7">
        <v>208470.7</v>
      </c>
      <c r="D61" s="7">
        <v>1656.8000000000002</v>
      </c>
      <c r="E61" s="7">
        <v>24343.3</v>
      </c>
      <c r="F61" s="7">
        <v>15452.1</v>
      </c>
      <c r="G61" s="7">
        <v>8.4</v>
      </c>
      <c r="H61" s="8">
        <v>39107</v>
      </c>
      <c r="I61" s="4">
        <v>840987.5</v>
      </c>
      <c r="J61" s="7">
        <v>541107.7</v>
      </c>
      <c r="K61" s="7">
        <v>38269.6</v>
      </c>
      <c r="L61" s="9">
        <v>579377.2999999999</v>
      </c>
      <c r="M61" s="6" t="s">
        <v>1</v>
      </c>
      <c r="N61" s="7">
        <v>56628.299999999996</v>
      </c>
      <c r="O61" s="7">
        <v>769655.5</v>
      </c>
      <c r="P61" s="7">
        <v>41293</v>
      </c>
      <c r="Q61" s="7">
        <v>-68032.2</v>
      </c>
      <c r="R61" s="7">
        <v>39001.7</v>
      </c>
      <c r="S61" s="7">
        <v>2258911.0999999996</v>
      </c>
    </row>
    <row r="62" spans="1:19" ht="15.75">
      <c r="A62" s="48">
        <v>44532</v>
      </c>
      <c r="B62" s="7">
        <v>567563.8</v>
      </c>
      <c r="C62" s="7">
        <v>156833.90000000002</v>
      </c>
      <c r="D62" s="7">
        <v>1729.1</v>
      </c>
      <c r="E62" s="7">
        <v>9985.4</v>
      </c>
      <c r="F62" s="7">
        <v>12685.6</v>
      </c>
      <c r="G62" s="7">
        <v>20.1</v>
      </c>
      <c r="H62" s="8">
        <v>38821.6</v>
      </c>
      <c r="I62" s="4">
        <v>787639.5</v>
      </c>
      <c r="J62" s="7">
        <v>707360</v>
      </c>
      <c r="K62" s="7">
        <v>41923.4</v>
      </c>
      <c r="L62" s="9">
        <v>749283.4</v>
      </c>
      <c r="M62" s="6" t="s">
        <v>1</v>
      </c>
      <c r="N62" s="7">
        <v>56884.399999999994</v>
      </c>
      <c r="O62" s="7">
        <v>734574.5</v>
      </c>
      <c r="P62" s="7">
        <v>41412.1</v>
      </c>
      <c r="Q62" s="7">
        <v>-59045.2</v>
      </c>
      <c r="R62" s="7">
        <v>39992.700000000004</v>
      </c>
      <c r="S62" s="7">
        <v>2350741.4</v>
      </c>
    </row>
    <row r="63" spans="1:19" ht="18">
      <c r="A63" s="48" t="s">
        <v>55</v>
      </c>
      <c r="B63" s="7">
        <v>546469.1</v>
      </c>
      <c r="C63" s="7">
        <v>254701.90000000002</v>
      </c>
      <c r="D63" s="7">
        <v>1577.2</v>
      </c>
      <c r="E63" s="7">
        <v>13289.3</v>
      </c>
      <c r="F63" s="7">
        <v>0</v>
      </c>
      <c r="G63" s="7">
        <v>0</v>
      </c>
      <c r="H63" s="8">
        <v>32873.3</v>
      </c>
      <c r="I63" s="4">
        <v>848910.8</v>
      </c>
      <c r="J63" s="7">
        <v>817590</v>
      </c>
      <c r="K63" s="7">
        <v>60300</v>
      </c>
      <c r="L63" s="9">
        <v>877890</v>
      </c>
      <c r="M63" s="6" t="s">
        <v>1</v>
      </c>
      <c r="N63" s="7">
        <v>68013.9</v>
      </c>
      <c r="O63" s="7">
        <v>682235.5</v>
      </c>
      <c r="P63" s="7">
        <v>41383</v>
      </c>
      <c r="Q63" s="7">
        <v>-53026.200000000004</v>
      </c>
      <c r="R63" s="7">
        <v>64375.8</v>
      </c>
      <c r="S63" s="7">
        <v>2529782.8</v>
      </c>
    </row>
    <row r="64" spans="1:19" ht="18">
      <c r="A64" s="49" t="s">
        <v>58</v>
      </c>
      <c r="B64" s="7">
        <v>612603.1</v>
      </c>
      <c r="C64" s="7">
        <v>346513.3</v>
      </c>
      <c r="D64" s="7">
        <v>13103.5</v>
      </c>
      <c r="E64" s="7">
        <v>21759.8</v>
      </c>
      <c r="F64" s="7">
        <v>0</v>
      </c>
      <c r="G64" s="7">
        <v>0</v>
      </c>
      <c r="H64" s="8">
        <v>54690.1</v>
      </c>
      <c r="I64" s="4">
        <v>1048669.8</v>
      </c>
      <c r="J64" s="7">
        <v>781234.7</v>
      </c>
      <c r="K64" s="7">
        <v>70044.4</v>
      </c>
      <c r="L64" s="9">
        <v>851279.1</v>
      </c>
      <c r="M64" s="6" t="s">
        <v>1</v>
      </c>
      <c r="N64" s="7">
        <v>53079.899999999994</v>
      </c>
      <c r="O64" s="7">
        <v>694426.5</v>
      </c>
      <c r="P64" s="7">
        <v>41383</v>
      </c>
      <c r="Q64" s="7">
        <v>-37699.1</v>
      </c>
      <c r="R64" s="7">
        <v>123332.9</v>
      </c>
      <c r="S64" s="7">
        <f>SUM(I64,L64:O64,R64,P64,Q64)</f>
        <v>2774472.0999999996</v>
      </c>
    </row>
    <row r="65" spans="1:19" ht="18">
      <c r="A65" s="48" t="s">
        <v>61</v>
      </c>
      <c r="B65" s="7">
        <v>637223.8</v>
      </c>
      <c r="C65" s="7">
        <v>584182.3999999999</v>
      </c>
      <c r="D65" s="7">
        <v>19632.3</v>
      </c>
      <c r="E65" s="7">
        <v>20995</v>
      </c>
      <c r="F65" s="7">
        <v>5675.6</v>
      </c>
      <c r="G65" s="7">
        <v>14.4</v>
      </c>
      <c r="H65" s="8">
        <v>46925.5</v>
      </c>
      <c r="I65" s="4">
        <v>1314649</v>
      </c>
      <c r="J65" s="7">
        <v>914874.3</v>
      </c>
      <c r="K65" s="7">
        <v>76350.3</v>
      </c>
      <c r="L65" s="9">
        <v>991224.6000000001</v>
      </c>
      <c r="M65" s="6" t="s">
        <v>1</v>
      </c>
      <c r="N65" s="7">
        <v>63262.399999999994</v>
      </c>
      <c r="O65" s="7">
        <v>675064.3</v>
      </c>
      <c r="P65" s="7">
        <v>41383</v>
      </c>
      <c r="Q65" s="7">
        <v>-20017.8</v>
      </c>
      <c r="R65" s="7">
        <v>113940.7</v>
      </c>
      <c r="S65" s="7">
        <v>3179506.2</v>
      </c>
    </row>
    <row r="66" spans="1:19" ht="18">
      <c r="A66" s="48" t="s">
        <v>66</v>
      </c>
      <c r="B66" s="7">
        <v>674447.9</v>
      </c>
      <c r="C66" s="7">
        <v>371789.60000000003</v>
      </c>
      <c r="D66" s="7">
        <v>11924.7</v>
      </c>
      <c r="E66" s="7">
        <v>17546.800000000003</v>
      </c>
      <c r="F66" s="7">
        <v>5662.5</v>
      </c>
      <c r="G66" s="7">
        <v>14.5</v>
      </c>
      <c r="H66" s="8">
        <v>56632.399999999994</v>
      </c>
      <c r="I66" s="4">
        <v>1138018.4</v>
      </c>
      <c r="J66" s="7">
        <v>964461.7</v>
      </c>
      <c r="K66" s="7">
        <v>77136.3</v>
      </c>
      <c r="L66" s="9">
        <v>1041598</v>
      </c>
      <c r="M66" s="6"/>
      <c r="N66" s="7">
        <v>86450.8</v>
      </c>
      <c r="O66" s="7">
        <v>679955.4</v>
      </c>
      <c r="P66" s="7">
        <v>41383</v>
      </c>
      <c r="Q66" s="7">
        <v>-96343.1</v>
      </c>
      <c r="R66" s="7">
        <v>72209.3</v>
      </c>
      <c r="S66" s="7">
        <v>2963271.8</v>
      </c>
    </row>
    <row r="67" spans="1:19" ht="15.75">
      <c r="A67" s="46" t="s">
        <v>44</v>
      </c>
      <c r="B67" s="26"/>
      <c r="C67" s="26"/>
      <c r="D67" s="26"/>
      <c r="E67" s="26"/>
      <c r="F67" s="26"/>
      <c r="G67" s="27"/>
      <c r="H67" s="27"/>
      <c r="I67" s="26"/>
      <c r="J67" s="27"/>
      <c r="K67" s="26"/>
      <c r="L67" s="30"/>
      <c r="M67" s="26"/>
      <c r="N67" s="26"/>
      <c r="O67" s="26"/>
      <c r="P67" s="28"/>
      <c r="Q67" s="28"/>
      <c r="R67" s="26"/>
      <c r="S67" s="29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2"/>
  <sheetViews>
    <sheetView zoomScalePageLayoutView="0" workbookViewId="0" topLeftCell="A1">
      <pane xSplit="1" ySplit="6" topLeftCell="Q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0" sqref="U20"/>
    </sheetView>
  </sheetViews>
  <sheetFormatPr defaultColWidth="11.5546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6" t="s">
        <v>46</v>
      </c>
      <c r="B5" s="55" t="s">
        <v>0</v>
      </c>
      <c r="C5" s="55"/>
      <c r="D5" s="55"/>
      <c r="E5" s="55"/>
      <c r="F5" s="55"/>
      <c r="G5" s="55"/>
      <c r="H5" s="55"/>
      <c r="I5" s="55"/>
      <c r="J5" s="55" t="s">
        <v>3</v>
      </c>
      <c r="K5" s="55"/>
      <c r="L5" s="55"/>
      <c r="M5" s="52" t="s">
        <v>11</v>
      </c>
      <c r="N5" s="58" t="s">
        <v>12</v>
      </c>
      <c r="O5" s="52" t="s">
        <v>13</v>
      </c>
      <c r="P5" s="52" t="s">
        <v>14</v>
      </c>
      <c r="Q5" s="52" t="s">
        <v>15</v>
      </c>
      <c r="R5" s="52" t="s">
        <v>16</v>
      </c>
      <c r="S5" s="52" t="s">
        <v>17</v>
      </c>
    </row>
    <row r="6" spans="1:19" s="41" customFormat="1" ht="92.25" customHeight="1">
      <c r="A6" s="57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3"/>
      <c r="N6" s="59"/>
      <c r="O6" s="53"/>
      <c r="P6" s="53"/>
      <c r="Q6" s="53"/>
      <c r="R6" s="53"/>
      <c r="S6" s="53"/>
    </row>
    <row r="7" spans="1:19" ht="15.75">
      <c r="A7" s="31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21">SUM(I7,L7:O7,R7,P7,Q7)</f>
        <v>513610.4</v>
      </c>
    </row>
    <row r="8" spans="1:19" ht="15.75">
      <c r="A8" s="31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1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1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1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1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1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1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1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1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1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1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1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31">
        <v>2021</v>
      </c>
      <c r="B20" s="7">
        <v>567563.8</v>
      </c>
      <c r="C20" s="7">
        <v>156833.90000000002</v>
      </c>
      <c r="D20" s="7">
        <v>1729.1</v>
      </c>
      <c r="E20" s="7">
        <v>9985.4</v>
      </c>
      <c r="F20" s="7">
        <v>12685.6</v>
      </c>
      <c r="G20" s="7">
        <v>20.1</v>
      </c>
      <c r="H20" s="8">
        <v>38821.6</v>
      </c>
      <c r="I20" s="4">
        <v>787639.5</v>
      </c>
      <c r="J20" s="7">
        <v>707360</v>
      </c>
      <c r="K20" s="7">
        <v>41923.4</v>
      </c>
      <c r="L20" s="9">
        <v>749283.4</v>
      </c>
      <c r="M20" s="6" t="s">
        <v>1</v>
      </c>
      <c r="N20" s="7">
        <v>56884.399999999994</v>
      </c>
      <c r="O20" s="7">
        <v>734574.5</v>
      </c>
      <c r="P20" s="7">
        <v>41412.1</v>
      </c>
      <c r="Q20" s="7">
        <v>-59045.2</v>
      </c>
      <c r="R20" s="7">
        <v>39992.700000000004</v>
      </c>
      <c r="S20" s="7">
        <f t="shared" si="2"/>
        <v>2350741.4</v>
      </c>
    </row>
    <row r="21" spans="1:19" ht="15.75">
      <c r="A21" s="31" t="s">
        <v>67</v>
      </c>
      <c r="B21" s="7">
        <v>674447.9</v>
      </c>
      <c r="C21" s="7">
        <v>371789.60000000003</v>
      </c>
      <c r="D21" s="7">
        <v>11924.7</v>
      </c>
      <c r="E21" s="7">
        <v>17546.800000000003</v>
      </c>
      <c r="F21" s="7">
        <v>5662.5</v>
      </c>
      <c r="G21" s="7">
        <v>14.5</v>
      </c>
      <c r="H21" s="8">
        <v>56632.399999999994</v>
      </c>
      <c r="I21" s="4">
        <v>1138018.4</v>
      </c>
      <c r="J21" s="7">
        <v>964461.7</v>
      </c>
      <c r="K21" s="7">
        <v>77136.3</v>
      </c>
      <c r="L21" s="9">
        <v>1041598</v>
      </c>
      <c r="M21" s="6"/>
      <c r="N21" s="7">
        <v>86450.8</v>
      </c>
      <c r="O21" s="7">
        <v>679955.4</v>
      </c>
      <c r="P21" s="7">
        <v>41383</v>
      </c>
      <c r="Q21" s="7">
        <v>-96343.1</v>
      </c>
      <c r="R21" s="7">
        <v>72209.3</v>
      </c>
      <c r="S21" s="7">
        <f t="shared" si="2"/>
        <v>2963271.7999999993</v>
      </c>
    </row>
    <row r="22" spans="1:19" ht="15.75">
      <c r="A22" s="46" t="s">
        <v>44</v>
      </c>
      <c r="B22" s="26"/>
      <c r="C22" s="26"/>
      <c r="D22" s="26"/>
      <c r="E22" s="26"/>
      <c r="F22" s="26"/>
      <c r="G22" s="27"/>
      <c r="H22" s="27"/>
      <c r="I22" s="26"/>
      <c r="J22" s="27"/>
      <c r="K22" s="26"/>
      <c r="L22" s="30"/>
      <c r="M22" s="26"/>
      <c r="N22" s="26"/>
      <c r="O22" s="26"/>
      <c r="P22" s="28"/>
      <c r="Q22" s="28"/>
      <c r="R22" s="26"/>
      <c r="S22" s="29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2016-11-30T12:33:40Z</cp:lastPrinted>
  <dcterms:created xsi:type="dcterms:W3CDTF">2000-09-13T06:05:15Z</dcterms:created>
  <dcterms:modified xsi:type="dcterms:W3CDTF">2023-02-20T14:26:45Z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