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0500" windowHeight="8175" tabRatio="601" activeTab="0"/>
  </bookViews>
  <sheets>
    <sheet name="ii3-1sitbanqueactif" sheetId="1" r:id="rId1"/>
  </sheets>
  <definedNames>
    <definedName name="_xlnm.Print_Area" localSheetId="0">'ii3-1sitbanqueactif'!$A$1:$O$131</definedName>
    <definedName name="Zone_impres_MI">'ii3-1sitbanqueactif'!$A$1:$O$129</definedName>
  </definedNames>
  <calcPr fullCalcOnLoad="1"/>
</workbook>
</file>

<file path=xl/sharedStrings.xml><?xml version="1.0" encoding="utf-8"?>
<sst xmlns="http://schemas.openxmlformats.org/spreadsheetml/2006/main" count="771" uniqueCount="127">
  <si>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</si>
  <si>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</si>
  <si>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</si>
  <si>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</si>
  <si>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</si>
  <si>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</si>
  <si>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</si>
  <si>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</si>
  <si>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</si>
  <si>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</si>
  <si>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</si>
  <si>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</si>
  <si>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</si>
  <si>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</si>
  <si>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</si>
  <si>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</si>
  <si>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</si>
  <si>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</si>
  <si>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</si>
  <si>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</si>
  <si>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</si>
  <si>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</si>
  <si>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</si>
  <si>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</si>
  <si>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</si>
  <si>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</si>
  <si>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</si>
  <si>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</si>
  <si>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</si>
  <si>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</si>
  <si>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</si>
  <si>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</si>
  <si>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</si>
  <si>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</si>
  <si>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</si>
  <si>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</si>
  <si>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</si>
  <si>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</si>
  <si>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</si>
  <si>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</si>
  <si>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</si>
  <si>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</si>
  <si>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</si>
  <si>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</si>
  <si>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</si>
  <si>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</si>
  <si>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</si>
  <si>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</si>
  <si>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</si>
  <si>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</si>
  <si>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</si>
  <si>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</si>
  <si>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</si>
  <si>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</si>
  <si>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</si>
  <si>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</si>
  <si>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</si>
  <si>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</si>
  <si>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</si>
  <si>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</si>
  <si>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</si>
  <si>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</si>
  <si>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</si>
  <si>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</si>
  <si>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</si>
  <si>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</si>
  <si>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</si>
  <si>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</si>
  <si>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</si>
  <si>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</si>
  <si>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</si>
  <si>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</si>
  <si>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</si>
  <si>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</si>
  <si>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</si>
  <si>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</si>
  <si>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</si>
  <si>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</si>
  <si>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</si>
  <si>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</si>
  <si>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</si>
  <si>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</si>
  <si>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</si>
  <si>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</si>
  <si>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</si>
  <si>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</si>
  <si>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</si>
  <si>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</si>
  <si>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</si>
  <si>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</si>
  <si>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</si>
  <si>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</si>
  <si>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</si>
  <si>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</si>
  <si>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</si>
  <si>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</si>
  <si>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</si>
  <si>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</si>
  <si>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</si>
  <si>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</si>
  <si>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</si>
  <si>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</si>
  <si>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</si>
  <si>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</si>
  <si>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</si>
  <si>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</si>
  <si>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</si>
  <si>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</si>
  <si>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</si>
  <si>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</si>
  <si>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</si>
  <si>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</si>
  <si>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</si>
  <si>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</si>
  <si>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</si>
  <si>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</si>
  <si>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</si>
  <si>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</si>
  <si>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</si>
  <si>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</si>
  <si>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</si>
  <si>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</si>
  <si>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</si>
  <si>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>Source: Compilé sur base des données des Etablissements de Microfinances</t>
  </si>
  <si>
    <t xml:space="preserve">   II.4.1</t>
  </si>
  <si>
    <t xml:space="preserve">         Avril</t>
  </si>
  <si>
    <t>2015 Avril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</si>
</sst>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9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7" fillId="0" borderId="20" xfId="0" applyFont="1" applyBorder="1" applyAlignment="1">
      <alignment horizontal="right"/>
    </xf>
    <xf numFmtId="180" fontId="0" fillId="0" borderId="14" xfId="0" applyNumberFormat="1" applyFont="1" applyBorder="1" applyAlignment="1" applyProtection="1" quotePrefix="1">
      <alignment horizontal="right"/>
      <protection/>
    </xf>
    <xf numFmtId="180" fontId="0" fillId="0" borderId="0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2"/>
  <sheetViews>
    <sheetView showGridLines="0" tabSelected="1" view="pageBreakPreview" zoomScale="80" zoomScaleSheetLayoutView="80" zoomScalePageLayoutView="0" workbookViewId="0" topLeftCell="A1">
      <pane xSplit="1" ySplit="18" topLeftCell="B12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N136" sqref="N136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4" customWidth="1"/>
    <col min="18" max="16384" width="8.88671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124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11" t="s">
        <v>1</v>
      </c>
      <c r="C5" s="7"/>
      <c r="D5" s="6"/>
      <c r="E5" s="7"/>
      <c r="F5" s="6"/>
      <c r="G5" s="6"/>
      <c r="H5" s="12"/>
      <c r="I5" s="12"/>
      <c r="J5" s="12"/>
      <c r="K5" s="12"/>
      <c r="L5" s="12"/>
      <c r="M5" s="12"/>
      <c r="N5" s="12"/>
      <c r="O5" s="13"/>
    </row>
    <row r="6" spans="1:15" ht="15.75" customHeight="1">
      <c r="A6" s="73" t="s">
        <v>122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5" ht="12.75">
      <c r="A7" s="76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12.75">
      <c r="A8" s="5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5"/>
      <c r="B9" s="14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0"/>
    </row>
    <row r="11" spans="1:15" ht="12.75">
      <c r="A11" s="5"/>
      <c r="B11" s="21"/>
      <c r="C11" s="21"/>
      <c r="D11" s="6"/>
      <c r="E11" s="6"/>
      <c r="F11" s="8"/>
      <c r="G11" s="29"/>
      <c r="H11" s="21"/>
      <c r="I11" s="6"/>
      <c r="J11" s="63"/>
      <c r="K11" s="5"/>
      <c r="L11" s="5"/>
      <c r="M11" s="21"/>
      <c r="N11" s="29"/>
      <c r="O11" s="21"/>
    </row>
    <row r="12" spans="1:15" ht="15.75" customHeight="1">
      <c r="A12" s="65" t="s">
        <v>33</v>
      </c>
      <c r="B12" s="22" t="s">
        <v>2</v>
      </c>
      <c r="C12" s="23" t="s">
        <v>3</v>
      </c>
      <c r="D12" s="57" t="s">
        <v>57</v>
      </c>
      <c r="E12" s="58"/>
      <c r="F12" s="59"/>
      <c r="G12" s="24" t="s">
        <v>4</v>
      </c>
      <c r="H12" s="25" t="s">
        <v>4</v>
      </c>
      <c r="I12" s="25" t="s">
        <v>4</v>
      </c>
      <c r="J12" s="24" t="s">
        <v>6</v>
      </c>
      <c r="K12" s="26" t="s">
        <v>7</v>
      </c>
      <c r="L12" s="24" t="s">
        <v>5</v>
      </c>
      <c r="M12" s="25"/>
      <c r="N12" s="25" t="s">
        <v>8</v>
      </c>
      <c r="O12" s="67" t="s">
        <v>9</v>
      </c>
    </row>
    <row r="13" spans="1:15" ht="12.75">
      <c r="A13" s="65"/>
      <c r="B13" s="21"/>
      <c r="C13" s="23" t="s">
        <v>10</v>
      </c>
      <c r="D13" s="18"/>
      <c r="E13" s="18"/>
      <c r="F13" s="19"/>
      <c r="G13" s="24" t="s">
        <v>11</v>
      </c>
      <c r="H13" s="25" t="s">
        <v>118</v>
      </c>
      <c r="I13" s="25" t="s">
        <v>117</v>
      </c>
      <c r="J13" s="24" t="s">
        <v>13</v>
      </c>
      <c r="K13" s="26" t="s">
        <v>14</v>
      </c>
      <c r="L13" s="24" t="s">
        <v>12</v>
      </c>
      <c r="M13" s="25" t="s">
        <v>44</v>
      </c>
      <c r="N13" s="25" t="s">
        <v>15</v>
      </c>
      <c r="O13" s="67" t="s">
        <v>1</v>
      </c>
    </row>
    <row r="14" spans="1:16" ht="12.75">
      <c r="A14" s="65"/>
      <c r="B14" s="27"/>
      <c r="C14" s="28" t="s">
        <v>16</v>
      </c>
      <c r="D14" s="30"/>
      <c r="E14" s="31"/>
      <c r="F14" s="31"/>
      <c r="G14" s="24" t="s">
        <v>17</v>
      </c>
      <c r="H14" s="25" t="s">
        <v>120</v>
      </c>
      <c r="I14" s="25" t="s">
        <v>115</v>
      </c>
      <c r="J14" s="24" t="s">
        <v>19</v>
      </c>
      <c r="K14" s="26" t="s">
        <v>20</v>
      </c>
      <c r="L14" s="24" t="s">
        <v>18</v>
      </c>
      <c r="M14" s="28"/>
      <c r="N14" s="21"/>
      <c r="O14" s="21"/>
      <c r="P14" s="32"/>
    </row>
    <row r="15" spans="1:16" ht="12.75">
      <c r="A15" s="65"/>
      <c r="B15" s="21"/>
      <c r="C15" s="21"/>
      <c r="D15" s="23" t="s">
        <v>21</v>
      </c>
      <c r="E15" s="23" t="s">
        <v>45</v>
      </c>
      <c r="F15" s="25" t="s">
        <v>27</v>
      </c>
      <c r="G15" s="24" t="s">
        <v>22</v>
      </c>
      <c r="H15" s="25" t="s">
        <v>119</v>
      </c>
      <c r="I15" s="25"/>
      <c r="J15" s="24" t="s">
        <v>24</v>
      </c>
      <c r="K15" s="26" t="s">
        <v>25</v>
      </c>
      <c r="L15" s="24" t="s">
        <v>23</v>
      </c>
      <c r="M15" s="28"/>
      <c r="N15" s="21"/>
      <c r="O15" s="21"/>
      <c r="P15" s="32"/>
    </row>
    <row r="16" spans="1:15" ht="12.75">
      <c r="A16" s="65"/>
      <c r="B16" s="27"/>
      <c r="C16" s="27"/>
      <c r="D16" s="28" t="s">
        <v>26</v>
      </c>
      <c r="E16" s="25" t="s">
        <v>26</v>
      </c>
      <c r="F16" s="21"/>
      <c r="G16" s="24" t="s">
        <v>28</v>
      </c>
      <c r="H16" s="21"/>
      <c r="I16" s="6"/>
      <c r="J16" s="24" t="s">
        <v>30</v>
      </c>
      <c r="K16" s="5"/>
      <c r="L16" s="24" t="s">
        <v>29</v>
      </c>
      <c r="M16" s="21"/>
      <c r="N16" s="21"/>
      <c r="O16" s="21"/>
    </row>
    <row r="17" spans="1:15" ht="12.75">
      <c r="A17" s="65" t="s">
        <v>34</v>
      </c>
      <c r="B17" s="21"/>
      <c r="C17" s="21"/>
      <c r="D17" s="21"/>
      <c r="E17" s="25"/>
      <c r="F17" s="21"/>
      <c r="G17" s="21"/>
      <c r="H17" s="21"/>
      <c r="I17" s="6"/>
      <c r="J17" s="21"/>
      <c r="K17" s="5"/>
      <c r="L17" s="5"/>
      <c r="M17" s="21"/>
      <c r="N17" s="21"/>
      <c r="O17" s="21"/>
    </row>
    <row r="18" spans="1:16" ht="12.75">
      <c r="A18" s="33"/>
      <c r="B18" s="34"/>
      <c r="C18" s="34"/>
      <c r="D18" s="34"/>
      <c r="E18" s="34"/>
      <c r="F18" s="34"/>
      <c r="G18" s="34"/>
      <c r="H18" s="34"/>
      <c r="I18" s="18"/>
      <c r="J18" s="34"/>
      <c r="K18" s="35"/>
      <c r="L18" s="35"/>
      <c r="M18" s="34"/>
      <c r="N18" s="34"/>
      <c r="O18" s="34"/>
      <c r="P18" s="20"/>
    </row>
    <row r="19" spans="1:16" ht="12.75">
      <c r="A19" s="36"/>
      <c r="B19" s="37"/>
      <c r="C19" s="29"/>
      <c r="D19" s="39"/>
      <c r="E19" s="29"/>
      <c r="F19" s="29"/>
      <c r="G19" s="38"/>
      <c r="H19" s="29"/>
      <c r="I19" s="29"/>
      <c r="J19" s="29"/>
      <c r="K19" s="38"/>
      <c r="L19" s="29"/>
      <c r="M19" s="29"/>
      <c r="N19" s="29"/>
      <c r="O19" s="29"/>
      <c r="P19" s="32"/>
    </row>
    <row r="20" spans="1:15" ht="15.75" hidden="1">
      <c r="A20" s="46" t="s">
        <v>46</v>
      </c>
      <c r="B20" s="41">
        <v>3723</v>
      </c>
      <c r="C20" s="69" t="s">
        <v>31</v>
      </c>
      <c r="D20" s="69" t="s">
        <v>31</v>
      </c>
      <c r="E20" s="69" t="s">
        <v>31</v>
      </c>
      <c r="F20" s="44">
        <v>0</v>
      </c>
      <c r="G20" s="69" t="s">
        <v>31</v>
      </c>
      <c r="H20" s="21">
        <v>1152</v>
      </c>
      <c r="I20" s="43">
        <v>18740.800000000003</v>
      </c>
      <c r="J20" s="69" t="s">
        <v>31</v>
      </c>
      <c r="K20" s="42">
        <v>34209.99999999999</v>
      </c>
      <c r="L20" s="69" t="s">
        <v>31</v>
      </c>
      <c r="M20" s="69" t="s">
        <v>31</v>
      </c>
      <c r="N20" s="43">
        <v>5486</v>
      </c>
      <c r="O20" s="44">
        <v>63311.799999999996</v>
      </c>
    </row>
    <row r="21" spans="1:17" ht="15.75" hidden="1">
      <c r="A21" s="46" t="s">
        <v>50</v>
      </c>
      <c r="B21" s="49">
        <v>1441.3</v>
      </c>
      <c r="C21" s="69" t="s">
        <v>31</v>
      </c>
      <c r="D21" s="69" t="s">
        <v>31</v>
      </c>
      <c r="E21" s="69" t="s">
        <v>31</v>
      </c>
      <c r="F21" s="55">
        <v>0</v>
      </c>
      <c r="G21" s="69" t="s">
        <v>31</v>
      </c>
      <c r="H21" s="60">
        <v>4143.400000000001</v>
      </c>
      <c r="I21" s="43">
        <v>22338.799999999996</v>
      </c>
      <c r="J21" s="69" t="s">
        <v>31</v>
      </c>
      <c r="K21" s="50">
        <v>42173.799999999996</v>
      </c>
      <c r="L21" s="69" t="s">
        <v>31</v>
      </c>
      <c r="M21" s="69" t="s">
        <v>31</v>
      </c>
      <c r="N21" s="51">
        <v>7233</v>
      </c>
      <c r="O21" s="44">
        <v>77330.29999999999</v>
      </c>
      <c r="P21" s="45"/>
      <c r="Q21" s="6"/>
    </row>
    <row r="22" spans="1:17" ht="15.75">
      <c r="A22" s="46" t="s">
        <v>53</v>
      </c>
      <c r="B22" s="49">
        <v>23272.399999999998</v>
      </c>
      <c r="C22" s="69" t="s">
        <v>31</v>
      </c>
      <c r="D22" s="69" t="s">
        <v>31</v>
      </c>
      <c r="E22" s="69" t="s">
        <v>31</v>
      </c>
      <c r="F22" s="55">
        <v>0</v>
      </c>
      <c r="G22" s="69" t="s">
        <v>31</v>
      </c>
      <c r="H22" s="60">
        <v>5009.4</v>
      </c>
      <c r="I22" s="43">
        <v>31686.500000000007</v>
      </c>
      <c r="J22" s="51">
        <v>17306.4</v>
      </c>
      <c r="K22" s="50">
        <v>37769.9</v>
      </c>
      <c r="L22" s="69" t="s">
        <v>31</v>
      </c>
      <c r="M22" s="69" t="s">
        <v>31</v>
      </c>
      <c r="N22" s="51">
        <v>14532.199999999999</v>
      </c>
      <c r="O22" s="44">
        <v>129576.8</v>
      </c>
      <c r="P22" s="45"/>
      <c r="Q22" s="6"/>
    </row>
    <row r="23" spans="1:17" ht="15.75">
      <c r="A23" s="56" t="s">
        <v>56</v>
      </c>
      <c r="B23" s="41">
        <v>7502.700000000001</v>
      </c>
      <c r="C23" s="69" t="s">
        <v>31</v>
      </c>
      <c r="D23" s="69" t="s">
        <v>31</v>
      </c>
      <c r="E23" s="69" t="s">
        <v>31</v>
      </c>
      <c r="F23" s="44">
        <v>0</v>
      </c>
      <c r="G23" s="69" t="s">
        <v>31</v>
      </c>
      <c r="H23" s="21">
        <v>5062</v>
      </c>
      <c r="I23" s="43">
        <v>32924.899999999994</v>
      </c>
      <c r="J23" s="43">
        <v>27599.1</v>
      </c>
      <c r="K23" s="42">
        <v>46496.200000000004</v>
      </c>
      <c r="L23" s="69" t="s">
        <v>31</v>
      </c>
      <c r="M23" s="69" t="s">
        <v>31</v>
      </c>
      <c r="N23" s="43">
        <v>15463.900000000001</v>
      </c>
      <c r="O23" s="44">
        <v>135048.8</v>
      </c>
      <c r="P23" s="45"/>
      <c r="Q23" s="6"/>
    </row>
    <row r="24" spans="1:17" ht="15.75">
      <c r="A24" s="56" t="s">
        <v>68</v>
      </c>
      <c r="B24" s="49">
        <v>5722.3</v>
      </c>
      <c r="C24" s="69" t="s">
        <v>31</v>
      </c>
      <c r="D24" s="69" t="s">
        <v>31</v>
      </c>
      <c r="E24" s="69" t="s">
        <v>31</v>
      </c>
      <c r="F24" s="55">
        <v>0</v>
      </c>
      <c r="G24" s="69" t="s">
        <v>31</v>
      </c>
      <c r="H24" s="60">
        <v>6647.6</v>
      </c>
      <c r="I24" s="51">
        <v>42134.09999999999</v>
      </c>
      <c r="J24" s="60">
        <v>29978.2</v>
      </c>
      <c r="K24" s="50">
        <v>64726.600000000006</v>
      </c>
      <c r="L24" s="69" t="s">
        <v>31</v>
      </c>
      <c r="M24" s="69" t="s">
        <v>31</v>
      </c>
      <c r="N24" s="51">
        <v>18854.9</v>
      </c>
      <c r="O24" s="44">
        <v>168063.69999999998</v>
      </c>
      <c r="Q24" s="6"/>
    </row>
    <row r="25" spans="1:17" ht="15.75">
      <c r="A25" s="56" t="s">
        <v>97</v>
      </c>
      <c r="B25" s="41">
        <v>4890.4</v>
      </c>
      <c r="C25" s="69" t="s">
        <v>31</v>
      </c>
      <c r="D25" s="69" t="s">
        <v>31</v>
      </c>
      <c r="E25" s="69" t="s">
        <v>31</v>
      </c>
      <c r="F25" s="44">
        <v>0</v>
      </c>
      <c r="G25" s="69" t="s">
        <v>31</v>
      </c>
      <c r="H25" s="21">
        <v>2864.3999999999996</v>
      </c>
      <c r="I25" s="43">
        <v>49156.90000000001</v>
      </c>
      <c r="J25" s="69" t="s">
        <v>31</v>
      </c>
      <c r="K25" s="42">
        <v>102640.9</v>
      </c>
      <c r="L25" s="69" t="s">
        <v>31</v>
      </c>
      <c r="M25" s="69" t="s">
        <v>31</v>
      </c>
      <c r="N25" s="43">
        <v>21766.099999999995</v>
      </c>
      <c r="O25" s="44">
        <v>181318.7</v>
      </c>
      <c r="Q25" s="6"/>
    </row>
    <row r="26" spans="1:15" ht="15.75">
      <c r="A26" s="56" t="s">
        <v>109</v>
      </c>
      <c r="B26" s="4">
        <v>10174.3</v>
      </c>
      <c r="C26" s="69" t="s">
        <v>31</v>
      </c>
      <c r="D26" s="69" t="s">
        <v>31</v>
      </c>
      <c r="E26" s="69" t="s">
        <v>31</v>
      </c>
      <c r="F26" s="44">
        <f>SUM(D26:E26)</f>
        <v>0</v>
      </c>
      <c r="G26" s="69" t="s">
        <v>31</v>
      </c>
      <c r="H26" s="21">
        <v>2019.8</v>
      </c>
      <c r="I26" s="43">
        <v>41258.3</v>
      </c>
      <c r="J26" s="69" t="s">
        <v>31</v>
      </c>
      <c r="K26" s="42">
        <v>131770.8</v>
      </c>
      <c r="L26" s="69" t="s">
        <v>31</v>
      </c>
      <c r="M26" s="69" t="s">
        <v>31</v>
      </c>
      <c r="N26" s="43">
        <v>24675.800000000007</v>
      </c>
      <c r="O26" s="44">
        <f>SUM(B26:C26,F26:N26)</f>
        <v>209899</v>
      </c>
    </row>
    <row r="27" spans="1:17" ht="12.75">
      <c r="A27" s="48"/>
      <c r="B27" s="41"/>
      <c r="C27" s="43"/>
      <c r="D27" s="41"/>
      <c r="E27" s="43"/>
      <c r="F27" s="44"/>
      <c r="G27" s="42"/>
      <c r="H27" s="43"/>
      <c r="I27" s="43"/>
      <c r="J27" s="43"/>
      <c r="K27" s="42"/>
      <c r="L27" s="43"/>
      <c r="M27" s="43"/>
      <c r="N27" s="43"/>
      <c r="O27" s="44"/>
      <c r="P27" s="45"/>
      <c r="Q27" s="6"/>
    </row>
    <row r="28" spans="1:17" ht="15.75">
      <c r="A28" s="47" t="s">
        <v>87</v>
      </c>
      <c r="B28" s="41">
        <v>6756.750000000001</v>
      </c>
      <c r="C28" s="69" t="s">
        <v>31</v>
      </c>
      <c r="D28" s="69" t="s">
        <v>31</v>
      </c>
      <c r="E28" s="69" t="s">
        <v>31</v>
      </c>
      <c r="F28" s="44">
        <v>0</v>
      </c>
      <c r="G28" s="69" t="s">
        <v>31</v>
      </c>
      <c r="H28" s="21">
        <v>5302.549999999999</v>
      </c>
      <c r="I28" s="43">
        <v>32835.9</v>
      </c>
      <c r="J28" s="43">
        <v>28449.55</v>
      </c>
      <c r="K28" s="42">
        <v>49110.07500000001</v>
      </c>
      <c r="L28" s="69" t="s">
        <v>31</v>
      </c>
      <c r="M28" s="69" t="s">
        <v>31</v>
      </c>
      <c r="N28" s="43">
        <v>17462.35</v>
      </c>
      <c r="O28" s="44">
        <v>139917.17500000002</v>
      </c>
      <c r="Q28" s="6"/>
    </row>
    <row r="29" spans="1:17" ht="15.75">
      <c r="A29" s="47" t="s">
        <v>71</v>
      </c>
      <c r="B29" s="49">
        <v>6010.799999999999</v>
      </c>
      <c r="C29" s="69" t="s">
        <v>31</v>
      </c>
      <c r="D29" s="69" t="s">
        <v>31</v>
      </c>
      <c r="E29" s="69" t="s">
        <v>31</v>
      </c>
      <c r="F29" s="55">
        <v>0</v>
      </c>
      <c r="G29" s="69" t="s">
        <v>31</v>
      </c>
      <c r="H29" s="60">
        <v>5543.099999999999</v>
      </c>
      <c r="I29" s="51">
        <v>32746.900000000005</v>
      </c>
      <c r="J29" s="60">
        <v>29300</v>
      </c>
      <c r="K29" s="50">
        <v>51723.95</v>
      </c>
      <c r="L29" s="69" t="s">
        <v>31</v>
      </c>
      <c r="M29" s="69" t="s">
        <v>31</v>
      </c>
      <c r="N29" s="51">
        <v>19460.8</v>
      </c>
      <c r="O29" s="44">
        <v>144785.55</v>
      </c>
      <c r="Q29" s="6"/>
    </row>
    <row r="30" spans="1:17" ht="15.75">
      <c r="A30" s="47" t="s">
        <v>72</v>
      </c>
      <c r="B30" s="49">
        <v>5926.522222222222</v>
      </c>
      <c r="C30" s="69" t="s">
        <v>31</v>
      </c>
      <c r="D30" s="69" t="s">
        <v>31</v>
      </c>
      <c r="E30" s="69" t="s">
        <v>31</v>
      </c>
      <c r="F30" s="55">
        <v>0</v>
      </c>
      <c r="G30" s="69" t="s">
        <v>31</v>
      </c>
      <c r="H30" s="60">
        <v>5984.238888888889</v>
      </c>
      <c r="I30" s="51">
        <v>37214.65277777778</v>
      </c>
      <c r="J30" s="60">
        <v>29639.1</v>
      </c>
      <c r="K30" s="50">
        <v>57180.88611111111</v>
      </c>
      <c r="L30" s="69" t="s">
        <v>31</v>
      </c>
      <c r="M30" s="69" t="s">
        <v>31</v>
      </c>
      <c r="N30" s="51">
        <v>19166.516666666666</v>
      </c>
      <c r="O30" s="44">
        <v>155111.91666666666</v>
      </c>
      <c r="Q30" s="6"/>
    </row>
    <row r="31" spans="1:17" ht="15.75">
      <c r="A31" s="47" t="s">
        <v>81</v>
      </c>
      <c r="B31" s="49">
        <v>5722.3</v>
      </c>
      <c r="C31" s="69" t="s">
        <v>31</v>
      </c>
      <c r="D31" s="69" t="s">
        <v>31</v>
      </c>
      <c r="E31" s="69" t="s">
        <v>31</v>
      </c>
      <c r="F31" s="55">
        <v>0</v>
      </c>
      <c r="G31" s="69" t="s">
        <v>31</v>
      </c>
      <c r="H31" s="60">
        <v>6647.6</v>
      </c>
      <c r="I31" s="51">
        <v>42134.09999999999</v>
      </c>
      <c r="J31" s="60">
        <v>29978.2</v>
      </c>
      <c r="K31" s="50">
        <v>64726.600000000006</v>
      </c>
      <c r="L31" s="69" t="s">
        <v>31</v>
      </c>
      <c r="M31" s="69" t="s">
        <v>31</v>
      </c>
      <c r="N31" s="51">
        <v>18854.9</v>
      </c>
      <c r="O31" s="44">
        <v>168063.69999999998</v>
      </c>
      <c r="Q31" s="6"/>
    </row>
    <row r="32" spans="1:17" ht="12.75">
      <c r="A32" s="47"/>
      <c r="B32" s="41"/>
      <c r="C32" s="43"/>
      <c r="D32" s="41"/>
      <c r="E32" s="43"/>
      <c r="F32" s="44"/>
      <c r="G32" s="42"/>
      <c r="H32" s="21"/>
      <c r="I32" s="43"/>
      <c r="J32" s="21"/>
      <c r="K32" s="42"/>
      <c r="L32" s="43"/>
      <c r="M32" s="43"/>
      <c r="N32" s="43"/>
      <c r="O32" s="44"/>
      <c r="Q32" s="6"/>
    </row>
    <row r="33" spans="1:17" ht="15.75">
      <c r="A33" s="47" t="s">
        <v>73</v>
      </c>
      <c r="B33" s="41">
        <v>5705.049999999999</v>
      </c>
      <c r="C33" s="69" t="s">
        <v>31</v>
      </c>
      <c r="D33" s="69" t="s">
        <v>31</v>
      </c>
      <c r="E33" s="69" t="s">
        <v>31</v>
      </c>
      <c r="F33" s="44">
        <v>0</v>
      </c>
      <c r="G33" s="69" t="s">
        <v>31</v>
      </c>
      <c r="H33" s="21">
        <v>6359.6</v>
      </c>
      <c r="I33" s="43">
        <v>43119.75000000001</v>
      </c>
      <c r="J33" s="21">
        <v>14989.1</v>
      </c>
      <c r="K33" s="42">
        <v>75754.84999999999</v>
      </c>
      <c r="L33" s="69" t="s">
        <v>31</v>
      </c>
      <c r="M33" s="69" t="s">
        <v>31</v>
      </c>
      <c r="N33" s="43">
        <v>20805.800000000003</v>
      </c>
      <c r="O33" s="44">
        <v>166734.15000000002</v>
      </c>
      <c r="Q33" s="6"/>
    </row>
    <row r="34" spans="1:17" ht="15.75">
      <c r="A34" s="47" t="s">
        <v>71</v>
      </c>
      <c r="B34" s="41">
        <v>5687.8</v>
      </c>
      <c r="C34" s="69" t="s">
        <v>31</v>
      </c>
      <c r="D34" s="69" t="s">
        <v>31</v>
      </c>
      <c r="E34" s="69" t="s">
        <v>31</v>
      </c>
      <c r="F34" s="44">
        <v>0</v>
      </c>
      <c r="G34" s="69" t="s">
        <v>31</v>
      </c>
      <c r="H34" s="21">
        <v>6036.6</v>
      </c>
      <c r="I34" s="43">
        <v>44173.8</v>
      </c>
      <c r="J34" s="69" t="s">
        <v>31</v>
      </c>
      <c r="K34" s="42">
        <v>88201.79999999999</v>
      </c>
      <c r="L34" s="69" t="s">
        <v>31</v>
      </c>
      <c r="M34" s="69" t="s">
        <v>31</v>
      </c>
      <c r="N34" s="43">
        <v>22794.499999999996</v>
      </c>
      <c r="O34" s="44">
        <v>166894.5</v>
      </c>
      <c r="Q34" s="6"/>
    </row>
    <row r="35" spans="1:17" ht="15.75">
      <c r="A35" s="47" t="s">
        <v>78</v>
      </c>
      <c r="B35" s="41">
        <v>5291.891666666666</v>
      </c>
      <c r="C35" s="69" t="s">
        <v>31</v>
      </c>
      <c r="D35" s="69" t="s">
        <v>31</v>
      </c>
      <c r="E35" s="69" t="s">
        <v>31</v>
      </c>
      <c r="F35" s="44">
        <v>0</v>
      </c>
      <c r="G35" s="69" t="s">
        <v>31</v>
      </c>
      <c r="H35" s="21">
        <v>4450.5</v>
      </c>
      <c r="I35" s="43">
        <v>46725.600000000006</v>
      </c>
      <c r="J35" s="69" t="s">
        <v>31</v>
      </c>
      <c r="K35" s="42">
        <v>95496.18333333333</v>
      </c>
      <c r="L35" s="69" t="s">
        <v>31</v>
      </c>
      <c r="M35" s="69" t="s">
        <v>31</v>
      </c>
      <c r="N35" s="43">
        <v>22280.799999999996</v>
      </c>
      <c r="O35" s="44">
        <v>174244.97499999998</v>
      </c>
      <c r="Q35" s="6"/>
    </row>
    <row r="36" spans="1:17" ht="15.75">
      <c r="A36" s="47" t="s">
        <v>81</v>
      </c>
      <c r="B36" s="41">
        <v>4890.4</v>
      </c>
      <c r="C36" s="69" t="s">
        <v>31</v>
      </c>
      <c r="D36" s="69" t="s">
        <v>31</v>
      </c>
      <c r="E36" s="69" t="s">
        <v>31</v>
      </c>
      <c r="F36" s="44">
        <v>0</v>
      </c>
      <c r="G36" s="69" t="s">
        <v>31</v>
      </c>
      <c r="H36" s="21">
        <v>2864.3999999999996</v>
      </c>
      <c r="I36" s="43">
        <v>49156.90000000001</v>
      </c>
      <c r="J36" s="69" t="s">
        <v>31</v>
      </c>
      <c r="K36" s="42">
        <v>102640.9</v>
      </c>
      <c r="L36" s="69" t="s">
        <v>31</v>
      </c>
      <c r="M36" s="69" t="s">
        <v>31</v>
      </c>
      <c r="N36" s="43">
        <v>21766.099999999995</v>
      </c>
      <c r="O36" s="44">
        <v>181318.7</v>
      </c>
      <c r="Q36" s="6"/>
    </row>
    <row r="37" spans="1:17" ht="12.75">
      <c r="A37" s="47"/>
      <c r="B37" s="41"/>
      <c r="C37" s="43"/>
      <c r="D37" s="41"/>
      <c r="E37" s="43"/>
      <c r="F37" s="44"/>
      <c r="G37" s="42"/>
      <c r="H37" s="21"/>
      <c r="I37" s="43"/>
      <c r="J37" s="21"/>
      <c r="K37" s="42"/>
      <c r="L37" s="43"/>
      <c r="M37" s="43"/>
      <c r="N37" s="43"/>
      <c r="O37" s="44"/>
      <c r="Q37" s="6"/>
    </row>
    <row r="38" spans="1:17" ht="15.75">
      <c r="A38" s="47" t="s">
        <v>100</v>
      </c>
      <c r="B38" s="41">
        <v>5917.25</v>
      </c>
      <c r="C38" s="69" t="s">
        <v>31</v>
      </c>
      <c r="D38" s="69" t="s">
        <v>31</v>
      </c>
      <c r="E38" s="69" t="s">
        <v>31</v>
      </c>
      <c r="F38" s="44">
        <v>0</v>
      </c>
      <c r="G38" s="69" t="s">
        <v>31</v>
      </c>
      <c r="H38" s="21">
        <v>2347.1000000000004</v>
      </c>
      <c r="I38" s="43">
        <v>50506.3</v>
      </c>
      <c r="J38" s="69" t="s">
        <v>31</v>
      </c>
      <c r="K38" s="42">
        <v>116007.79999999999</v>
      </c>
      <c r="L38" s="69" t="s">
        <v>31</v>
      </c>
      <c r="M38" s="69" t="s">
        <v>31</v>
      </c>
      <c r="N38" s="43">
        <v>23259.049999999996</v>
      </c>
      <c r="O38" s="44">
        <v>198037.49999999997</v>
      </c>
      <c r="Q38" s="6"/>
    </row>
    <row r="39" spans="1:17" ht="15.75">
      <c r="A39" s="47" t="s">
        <v>71</v>
      </c>
      <c r="B39" s="41">
        <v>6944.099999999999</v>
      </c>
      <c r="C39" s="69" t="s">
        <v>31</v>
      </c>
      <c r="D39" s="69" t="s">
        <v>31</v>
      </c>
      <c r="E39" s="69" t="s">
        <v>31</v>
      </c>
      <c r="F39" s="44">
        <v>0</v>
      </c>
      <c r="G39" s="69" t="s">
        <v>31</v>
      </c>
      <c r="H39" s="21">
        <v>1829.8</v>
      </c>
      <c r="I39" s="43">
        <v>51855.700000000004</v>
      </c>
      <c r="J39" s="69" t="s">
        <v>31</v>
      </c>
      <c r="K39" s="42">
        <v>129374.7</v>
      </c>
      <c r="L39" s="69" t="s">
        <v>31</v>
      </c>
      <c r="M39" s="69" t="s">
        <v>31</v>
      </c>
      <c r="N39" s="43">
        <v>24751.999999999996</v>
      </c>
      <c r="O39" s="44">
        <v>214756.3</v>
      </c>
      <c r="Q39" s="6"/>
    </row>
    <row r="40" spans="1:15" ht="15.75">
      <c r="A40" s="47" t="s">
        <v>78</v>
      </c>
      <c r="B40" s="4">
        <v>8240.000000000002</v>
      </c>
      <c r="C40" s="69" t="s">
        <v>31</v>
      </c>
      <c r="D40" s="69" t="s">
        <v>31</v>
      </c>
      <c r="E40" s="69" t="s">
        <v>31</v>
      </c>
      <c r="F40" s="44">
        <f>SUM(D40:E40)</f>
        <v>0</v>
      </c>
      <c r="G40" s="69" t="s">
        <v>31</v>
      </c>
      <c r="H40" s="21">
        <v>2009.75</v>
      </c>
      <c r="I40" s="43">
        <v>29344.949999999997</v>
      </c>
      <c r="J40" s="69" t="s">
        <v>31</v>
      </c>
      <c r="K40" s="42">
        <v>132714.1</v>
      </c>
      <c r="L40" s="69" t="s">
        <v>31</v>
      </c>
      <c r="M40" s="69" t="s">
        <v>31</v>
      </c>
      <c r="N40" s="43">
        <v>25085.899999999994</v>
      </c>
      <c r="O40" s="44">
        <f>SUM(B40:C40,F40:N40)</f>
        <v>197394.69999999998</v>
      </c>
    </row>
    <row r="41" spans="1:15" ht="15.75">
      <c r="A41" s="47" t="s">
        <v>81</v>
      </c>
      <c r="B41" s="4">
        <v>10174.3</v>
      </c>
      <c r="C41" s="69" t="s">
        <v>31</v>
      </c>
      <c r="D41" s="69" t="s">
        <v>31</v>
      </c>
      <c r="E41" s="69" t="s">
        <v>31</v>
      </c>
      <c r="F41" s="44">
        <f>SUM(D41:E41)</f>
        <v>0</v>
      </c>
      <c r="G41" s="69" t="s">
        <v>31</v>
      </c>
      <c r="H41" s="21">
        <v>2019.8</v>
      </c>
      <c r="I41" s="43">
        <v>41258.3</v>
      </c>
      <c r="J41" s="69" t="s">
        <v>31</v>
      </c>
      <c r="K41" s="42">
        <v>131770.8</v>
      </c>
      <c r="L41" s="69" t="s">
        <v>31</v>
      </c>
      <c r="M41" s="69" t="s">
        <v>31</v>
      </c>
      <c r="N41" s="43">
        <v>24675.800000000007</v>
      </c>
      <c r="O41" s="44">
        <f>SUM(B41:C41,F41:N41)</f>
        <v>209899</v>
      </c>
    </row>
    <row r="42" spans="1:15" ht="12.75">
      <c r="A42" s="47"/>
      <c r="B42" s="41"/>
      <c r="C42" s="43"/>
      <c r="D42" s="41"/>
      <c r="E42" s="43"/>
      <c r="F42" s="44"/>
      <c r="G42" s="42"/>
      <c r="H42" s="21"/>
      <c r="I42" s="43"/>
      <c r="J42" s="21"/>
      <c r="K42" s="42"/>
      <c r="L42" s="43"/>
      <c r="M42" s="43"/>
      <c r="N42" s="43"/>
      <c r="O42" s="44"/>
    </row>
    <row r="43" spans="1:15" ht="15.75">
      <c r="A43" s="47" t="s">
        <v>113</v>
      </c>
      <c r="B43" s="4">
        <v>12074.400000000001</v>
      </c>
      <c r="C43" s="69" t="s">
        <v>31</v>
      </c>
      <c r="D43" s="69" t="s">
        <v>31</v>
      </c>
      <c r="E43" s="69" t="s">
        <v>31</v>
      </c>
      <c r="F43" s="44">
        <f>SUM(D43:E43)</f>
        <v>0</v>
      </c>
      <c r="G43" s="69" t="s">
        <v>31</v>
      </c>
      <c r="H43" s="21">
        <v>2096.8999999999996</v>
      </c>
      <c r="I43" s="43">
        <v>38992.7</v>
      </c>
      <c r="J43" s="69" t="s">
        <v>31</v>
      </c>
      <c r="K43" s="42">
        <v>140705.90000000002</v>
      </c>
      <c r="L43" s="69" t="s">
        <v>31</v>
      </c>
      <c r="M43" s="69" t="s">
        <v>31</v>
      </c>
      <c r="N43" s="43">
        <v>31623.49999999996</v>
      </c>
      <c r="O43" s="44">
        <f>SUM(B43:C43,F43:N43)</f>
        <v>225493.4</v>
      </c>
    </row>
    <row r="44" spans="1:15" ht="12.75">
      <c r="A44" s="47"/>
      <c r="B44" s="41"/>
      <c r="C44" s="43"/>
      <c r="D44" s="41"/>
      <c r="E44" s="43"/>
      <c r="F44" s="44"/>
      <c r="G44" s="42"/>
      <c r="H44" s="21"/>
      <c r="I44" s="43"/>
      <c r="J44" s="43"/>
      <c r="K44" s="42"/>
      <c r="L44" s="43"/>
      <c r="M44" s="43"/>
      <c r="N44" s="43"/>
      <c r="O44" s="44"/>
    </row>
    <row r="45" spans="1:15" ht="15.75" hidden="1">
      <c r="A45" s="47" t="s">
        <v>51</v>
      </c>
      <c r="B45" s="4">
        <v>3723</v>
      </c>
      <c r="C45" s="69" t="s">
        <v>31</v>
      </c>
      <c r="D45" s="69" t="s">
        <v>31</v>
      </c>
      <c r="E45" s="69" t="s">
        <v>31</v>
      </c>
      <c r="F45" s="44">
        <f>SUM(D45:E45)</f>
        <v>0</v>
      </c>
      <c r="G45" s="69" t="s">
        <v>31</v>
      </c>
      <c r="H45" s="21">
        <v>1152</v>
      </c>
      <c r="I45" s="43">
        <v>18740.800000000003</v>
      </c>
      <c r="J45" s="69" t="s">
        <v>31</v>
      </c>
      <c r="K45" s="42">
        <v>34209.99999999999</v>
      </c>
      <c r="L45" s="69" t="s">
        <v>31</v>
      </c>
      <c r="M45" s="69" t="s">
        <v>31</v>
      </c>
      <c r="N45" s="43">
        <v>5486</v>
      </c>
      <c r="O45" s="44">
        <f>SUM(B45:C45,F45:N45)</f>
        <v>63311.799999999996</v>
      </c>
    </row>
    <row r="46" spans="1:15" ht="15.75" hidden="1">
      <c r="A46" s="47"/>
      <c r="C46" s="69"/>
      <c r="D46" s="69"/>
      <c r="E46" s="69"/>
      <c r="F46" s="44"/>
      <c r="G46" s="69"/>
      <c r="H46" s="21"/>
      <c r="I46" s="43"/>
      <c r="J46" s="69"/>
      <c r="K46" s="42"/>
      <c r="L46" s="69"/>
      <c r="M46" s="69"/>
      <c r="N46" s="43"/>
      <c r="O46" s="44"/>
    </row>
    <row r="47" spans="1:17" s="52" customFormat="1" ht="15.75" hidden="1">
      <c r="A47" s="48" t="s">
        <v>48</v>
      </c>
      <c r="B47" s="4">
        <v>3679.9833333333336</v>
      </c>
      <c r="C47" s="69" t="s">
        <v>31</v>
      </c>
      <c r="D47" s="69" t="s">
        <v>31</v>
      </c>
      <c r="E47" s="69" t="s">
        <v>31</v>
      </c>
      <c r="F47" s="55">
        <f aca="true" t="shared" si="0" ref="F47:F58">SUM(D47:E47)</f>
        <v>0</v>
      </c>
      <c r="G47" s="69" t="s">
        <v>31</v>
      </c>
      <c r="H47" s="60">
        <v>1646.1000000000001</v>
      </c>
      <c r="I47" s="43">
        <v>18347.858333333334</v>
      </c>
      <c r="J47" s="69" t="s">
        <v>31</v>
      </c>
      <c r="K47" s="50">
        <v>35203.75833333334</v>
      </c>
      <c r="L47" s="69" t="s">
        <v>31</v>
      </c>
      <c r="M47" s="69" t="s">
        <v>31</v>
      </c>
      <c r="N47" s="51">
        <v>5653.258333333333</v>
      </c>
      <c r="O47" s="44">
        <f aca="true" t="shared" si="1" ref="O47:O115">SUM(B47:C47,F47:N47)</f>
        <v>64530.958333333336</v>
      </c>
      <c r="P47" s="4"/>
      <c r="Q47" s="4"/>
    </row>
    <row r="48" spans="1:17" s="52" customFormat="1" ht="15.75" hidden="1">
      <c r="A48" s="48" t="s">
        <v>54</v>
      </c>
      <c r="B48" s="4">
        <v>3636.9666666666667</v>
      </c>
      <c r="C48" s="69" t="s">
        <v>31</v>
      </c>
      <c r="D48" s="69" t="s">
        <v>31</v>
      </c>
      <c r="E48" s="69" t="s">
        <v>31</v>
      </c>
      <c r="F48" s="55">
        <f t="shared" si="0"/>
        <v>0</v>
      </c>
      <c r="G48" s="69" t="s">
        <v>31</v>
      </c>
      <c r="H48" s="60">
        <v>2140.2</v>
      </c>
      <c r="I48" s="43">
        <v>17954.916666666664</v>
      </c>
      <c r="J48" s="69" t="s">
        <v>31</v>
      </c>
      <c r="K48" s="50">
        <v>36197.516666666656</v>
      </c>
      <c r="L48" s="69" t="s">
        <v>31</v>
      </c>
      <c r="M48" s="69" t="s">
        <v>31</v>
      </c>
      <c r="N48" s="51">
        <v>5820.516666666668</v>
      </c>
      <c r="O48" s="44">
        <f t="shared" si="1"/>
        <v>65750.11666666665</v>
      </c>
      <c r="P48" s="4"/>
      <c r="Q48" s="4"/>
    </row>
    <row r="49" spans="1:17" s="52" customFormat="1" ht="15.75" hidden="1">
      <c r="A49" s="48" t="s">
        <v>55</v>
      </c>
      <c r="B49" s="4">
        <v>3593.9500000000003</v>
      </c>
      <c r="C49" s="69" t="s">
        <v>31</v>
      </c>
      <c r="D49" s="69" t="s">
        <v>31</v>
      </c>
      <c r="E49" s="69" t="s">
        <v>31</v>
      </c>
      <c r="F49" s="55">
        <f t="shared" si="0"/>
        <v>0</v>
      </c>
      <c r="G49" s="69" t="s">
        <v>31</v>
      </c>
      <c r="H49" s="60">
        <v>2634.3</v>
      </c>
      <c r="I49" s="43">
        <v>17561.975</v>
      </c>
      <c r="J49" s="69" t="s">
        <v>31</v>
      </c>
      <c r="K49" s="50">
        <v>37191.275</v>
      </c>
      <c r="L49" s="69" t="s">
        <v>31</v>
      </c>
      <c r="M49" s="69" t="s">
        <v>31</v>
      </c>
      <c r="N49" s="51">
        <v>5987.775</v>
      </c>
      <c r="O49" s="44">
        <f t="shared" si="1"/>
        <v>66969.275</v>
      </c>
      <c r="P49" s="4"/>
      <c r="Q49" s="4"/>
    </row>
    <row r="50" spans="1:17" s="52" customFormat="1" ht="15.75" hidden="1">
      <c r="A50" s="48" t="s">
        <v>38</v>
      </c>
      <c r="B50" s="4">
        <v>3550.9333333333334</v>
      </c>
      <c r="C50" s="69" t="s">
        <v>31</v>
      </c>
      <c r="D50" s="69" t="s">
        <v>31</v>
      </c>
      <c r="E50" s="69" t="s">
        <v>31</v>
      </c>
      <c r="F50" s="55">
        <f t="shared" si="0"/>
        <v>0</v>
      </c>
      <c r="G50" s="69" t="s">
        <v>31</v>
      </c>
      <c r="H50" s="60">
        <v>3128.3999999999996</v>
      </c>
      <c r="I50" s="43">
        <v>17169.033333333333</v>
      </c>
      <c r="J50" s="69" t="s">
        <v>31</v>
      </c>
      <c r="K50" s="50">
        <v>38185.03333333334</v>
      </c>
      <c r="L50" s="69" t="s">
        <v>31</v>
      </c>
      <c r="M50" s="69" t="s">
        <v>31</v>
      </c>
      <c r="N50" s="51">
        <v>6155.033333333333</v>
      </c>
      <c r="O50" s="44">
        <f t="shared" si="1"/>
        <v>68188.43333333335</v>
      </c>
      <c r="P50" s="4"/>
      <c r="Q50" s="4"/>
    </row>
    <row r="51" spans="1:17" s="52" customFormat="1" ht="15.75" hidden="1">
      <c r="A51" s="48" t="s">
        <v>39</v>
      </c>
      <c r="B51" s="4">
        <v>3507.916666666666</v>
      </c>
      <c r="C51" s="69" t="s">
        <v>31</v>
      </c>
      <c r="D51" s="69" t="s">
        <v>31</v>
      </c>
      <c r="E51" s="69" t="s">
        <v>31</v>
      </c>
      <c r="F51" s="55">
        <f t="shared" si="0"/>
        <v>0</v>
      </c>
      <c r="G51" s="69" t="s">
        <v>31</v>
      </c>
      <c r="H51" s="60">
        <v>3622.5</v>
      </c>
      <c r="I51" s="43">
        <v>16776.091666666667</v>
      </c>
      <c r="J51" s="69" t="s">
        <v>31</v>
      </c>
      <c r="K51" s="50">
        <v>39178.791666666664</v>
      </c>
      <c r="L51" s="69" t="s">
        <v>31</v>
      </c>
      <c r="M51" s="69" t="s">
        <v>31</v>
      </c>
      <c r="N51" s="51">
        <v>6322.291666666666</v>
      </c>
      <c r="O51" s="44">
        <f t="shared" si="1"/>
        <v>69407.59166666666</v>
      </c>
      <c r="P51" s="4"/>
      <c r="Q51" s="4"/>
    </row>
    <row r="52" spans="1:17" s="52" customFormat="1" ht="15.75" hidden="1">
      <c r="A52" s="48" t="s">
        <v>37</v>
      </c>
      <c r="B52" s="4">
        <v>3464.8999999999996</v>
      </c>
      <c r="C52" s="69" t="s">
        <v>31</v>
      </c>
      <c r="D52" s="69" t="s">
        <v>31</v>
      </c>
      <c r="E52" s="69" t="s">
        <v>31</v>
      </c>
      <c r="F52" s="55">
        <f t="shared" si="0"/>
        <v>0</v>
      </c>
      <c r="G52" s="69" t="s">
        <v>31</v>
      </c>
      <c r="H52" s="60">
        <v>4116.599999999999</v>
      </c>
      <c r="I52" s="43">
        <v>16383.150000000001</v>
      </c>
      <c r="J52" s="69" t="s">
        <v>31</v>
      </c>
      <c r="K52" s="50">
        <v>40172.55</v>
      </c>
      <c r="L52" s="69" t="s">
        <v>31</v>
      </c>
      <c r="M52" s="69" t="s">
        <v>31</v>
      </c>
      <c r="N52" s="51">
        <v>6489.55</v>
      </c>
      <c r="O52" s="44">
        <f t="shared" si="1"/>
        <v>70626.75</v>
      </c>
      <c r="P52" s="4"/>
      <c r="Q52" s="4"/>
    </row>
    <row r="53" spans="1:17" s="52" customFormat="1" ht="15.75" hidden="1">
      <c r="A53" s="48" t="s">
        <v>40</v>
      </c>
      <c r="B53" s="4">
        <v>3127.633333333333</v>
      </c>
      <c r="C53" s="69" t="s">
        <v>31</v>
      </c>
      <c r="D53" s="69" t="s">
        <v>31</v>
      </c>
      <c r="E53" s="69" t="s">
        <v>31</v>
      </c>
      <c r="F53" s="55">
        <f t="shared" si="0"/>
        <v>0</v>
      </c>
      <c r="G53" s="69" t="s">
        <v>31</v>
      </c>
      <c r="H53" s="60">
        <v>4121.066666666667</v>
      </c>
      <c r="I53" s="43">
        <v>17375.75833333333</v>
      </c>
      <c r="J53" s="69" t="s">
        <v>31</v>
      </c>
      <c r="K53" s="50">
        <v>40506.09166666665</v>
      </c>
      <c r="L53" s="69" t="s">
        <v>31</v>
      </c>
      <c r="M53" s="69" t="s">
        <v>31</v>
      </c>
      <c r="N53" s="51">
        <v>6613.458333333334</v>
      </c>
      <c r="O53" s="44">
        <f t="shared" si="1"/>
        <v>71744.00833333332</v>
      </c>
      <c r="P53" s="4"/>
      <c r="Q53" s="4"/>
    </row>
    <row r="54" spans="1:17" s="52" customFormat="1" ht="15.75" hidden="1">
      <c r="A54" s="48" t="s">
        <v>41</v>
      </c>
      <c r="B54" s="4">
        <v>2790.366666666667</v>
      </c>
      <c r="C54" s="69" t="s">
        <v>31</v>
      </c>
      <c r="D54" s="69" t="s">
        <v>31</v>
      </c>
      <c r="E54" s="69" t="s">
        <v>31</v>
      </c>
      <c r="F54" s="55">
        <f t="shared" si="0"/>
        <v>0</v>
      </c>
      <c r="G54" s="69" t="s">
        <v>31</v>
      </c>
      <c r="H54" s="60">
        <v>4125.533333333334</v>
      </c>
      <c r="I54" s="43">
        <v>18368.36666666667</v>
      </c>
      <c r="J54" s="69" t="s">
        <v>31</v>
      </c>
      <c r="K54" s="50">
        <v>40839.63333333334</v>
      </c>
      <c r="L54" s="69" t="s">
        <v>31</v>
      </c>
      <c r="M54" s="69" t="s">
        <v>31</v>
      </c>
      <c r="N54" s="51">
        <v>6737.366666666667</v>
      </c>
      <c r="O54" s="44">
        <f t="shared" si="1"/>
        <v>72861.26666666668</v>
      </c>
      <c r="P54" s="4"/>
      <c r="Q54" s="4"/>
    </row>
    <row r="55" spans="1:17" s="52" customFormat="1" ht="15.75" hidden="1">
      <c r="A55" s="48" t="s">
        <v>35</v>
      </c>
      <c r="B55" s="4">
        <v>2453.1000000000004</v>
      </c>
      <c r="C55" s="69" t="s">
        <v>31</v>
      </c>
      <c r="D55" s="69" t="s">
        <v>31</v>
      </c>
      <c r="E55" s="69" t="s">
        <v>31</v>
      </c>
      <c r="F55" s="55">
        <f t="shared" si="0"/>
        <v>0</v>
      </c>
      <c r="G55" s="69" t="s">
        <v>31</v>
      </c>
      <c r="H55" s="60">
        <v>4130</v>
      </c>
      <c r="I55" s="43">
        <v>19360.975000000002</v>
      </c>
      <c r="J55" s="69" t="s">
        <v>31</v>
      </c>
      <c r="K55" s="50">
        <v>41173.175</v>
      </c>
      <c r="L55" s="69" t="s">
        <v>31</v>
      </c>
      <c r="M55" s="69" t="s">
        <v>31</v>
      </c>
      <c r="N55" s="51">
        <v>6861.2750000000015</v>
      </c>
      <c r="O55" s="44">
        <f t="shared" si="1"/>
        <v>73978.525</v>
      </c>
      <c r="P55" s="4"/>
      <c r="Q55" s="4"/>
    </row>
    <row r="56" spans="1:17" s="52" customFormat="1" ht="15.75" hidden="1">
      <c r="A56" s="48" t="s">
        <v>42</v>
      </c>
      <c r="B56" s="4">
        <v>2115.8333333333335</v>
      </c>
      <c r="C56" s="69" t="s">
        <v>31</v>
      </c>
      <c r="D56" s="69" t="s">
        <v>31</v>
      </c>
      <c r="E56" s="69" t="s">
        <v>31</v>
      </c>
      <c r="F56" s="55">
        <f t="shared" si="0"/>
        <v>0</v>
      </c>
      <c r="G56" s="69" t="s">
        <v>31</v>
      </c>
      <c r="H56" s="60">
        <v>4134.466666666666</v>
      </c>
      <c r="I56" s="43">
        <v>20353.583333333332</v>
      </c>
      <c r="J56" s="69" t="s">
        <v>31</v>
      </c>
      <c r="K56" s="50">
        <v>41506.71666666667</v>
      </c>
      <c r="L56" s="69" t="s">
        <v>31</v>
      </c>
      <c r="M56" s="69" t="s">
        <v>31</v>
      </c>
      <c r="N56" s="51">
        <v>6985.183333333334</v>
      </c>
      <c r="O56" s="44">
        <f t="shared" si="1"/>
        <v>75095.78333333334</v>
      </c>
      <c r="P56" s="4"/>
      <c r="Q56" s="4"/>
    </row>
    <row r="57" spans="1:17" s="52" customFormat="1" ht="15.75" hidden="1">
      <c r="A57" s="48" t="s">
        <v>43</v>
      </c>
      <c r="B57" s="4">
        <v>1778.5666666666666</v>
      </c>
      <c r="C57" s="69" t="s">
        <v>31</v>
      </c>
      <c r="D57" s="69" t="s">
        <v>31</v>
      </c>
      <c r="E57" s="69" t="s">
        <v>31</v>
      </c>
      <c r="F57" s="55">
        <f t="shared" si="0"/>
        <v>0</v>
      </c>
      <c r="G57" s="69" t="s">
        <v>31</v>
      </c>
      <c r="H57" s="60">
        <v>4138.933333333333</v>
      </c>
      <c r="I57" s="43">
        <v>21346.191666666666</v>
      </c>
      <c r="J57" s="69" t="s">
        <v>31</v>
      </c>
      <c r="K57" s="50">
        <v>41840.25833333334</v>
      </c>
      <c r="L57" s="69" t="s">
        <v>31</v>
      </c>
      <c r="M57" s="69" t="s">
        <v>31</v>
      </c>
      <c r="N57" s="51">
        <v>7109.091666666668</v>
      </c>
      <c r="O57" s="44">
        <f t="shared" si="1"/>
        <v>76213.04166666669</v>
      </c>
      <c r="P57" s="4"/>
      <c r="Q57" s="4"/>
    </row>
    <row r="58" spans="1:17" s="52" customFormat="1" ht="15.75" hidden="1">
      <c r="A58" s="48" t="s">
        <v>36</v>
      </c>
      <c r="B58" s="4">
        <v>1441.3</v>
      </c>
      <c r="C58" s="69" t="s">
        <v>31</v>
      </c>
      <c r="D58" s="69" t="s">
        <v>31</v>
      </c>
      <c r="E58" s="69" t="s">
        <v>31</v>
      </c>
      <c r="F58" s="55">
        <f t="shared" si="0"/>
        <v>0</v>
      </c>
      <c r="G58" s="69" t="s">
        <v>31</v>
      </c>
      <c r="H58" s="60">
        <v>4143.400000000001</v>
      </c>
      <c r="I58" s="43">
        <v>22338.799999999996</v>
      </c>
      <c r="J58" s="69" t="s">
        <v>31</v>
      </c>
      <c r="K58" s="50">
        <v>42173.799999999996</v>
      </c>
      <c r="L58" s="69" t="s">
        <v>31</v>
      </c>
      <c r="M58" s="69" t="s">
        <v>31</v>
      </c>
      <c r="N58" s="51">
        <v>7233</v>
      </c>
      <c r="O58" s="44">
        <f t="shared" si="1"/>
        <v>77330.29999999999</v>
      </c>
      <c r="P58" s="4"/>
      <c r="Q58" s="4"/>
    </row>
    <row r="59" spans="1:17" s="52" customFormat="1" ht="15.75" hidden="1">
      <c r="A59" s="48"/>
      <c r="C59" s="69"/>
      <c r="D59" s="69"/>
      <c r="E59" s="69"/>
      <c r="F59" s="55"/>
      <c r="G59" s="69"/>
      <c r="H59" s="60"/>
      <c r="I59" s="43"/>
      <c r="J59" s="69"/>
      <c r="K59" s="50"/>
      <c r="L59" s="69"/>
      <c r="M59" s="69"/>
      <c r="N59" s="51"/>
      <c r="O59" s="44"/>
      <c r="Q59" s="4"/>
    </row>
    <row r="60" spans="1:17" s="52" customFormat="1" ht="15.75" hidden="1">
      <c r="A60" s="48" t="s">
        <v>49</v>
      </c>
      <c r="B60" s="4">
        <v>1757.65</v>
      </c>
      <c r="C60" s="69" t="s">
        <v>31</v>
      </c>
      <c r="D60" s="69" t="s">
        <v>31</v>
      </c>
      <c r="E60" s="69" t="s">
        <v>31</v>
      </c>
      <c r="F60" s="55">
        <f aca="true" t="shared" si="2" ref="F60:F68">SUM(D60:E60)</f>
        <v>0</v>
      </c>
      <c r="G60" s="69" t="s">
        <v>31</v>
      </c>
      <c r="H60" s="60">
        <v>4212.775</v>
      </c>
      <c r="I60" s="43">
        <v>22161.933333333334</v>
      </c>
      <c r="J60" s="51">
        <v>1442.2</v>
      </c>
      <c r="K60" s="50">
        <v>41824.45833333333</v>
      </c>
      <c r="L60" s="69" t="s">
        <v>31</v>
      </c>
      <c r="M60" s="69" t="s">
        <v>31</v>
      </c>
      <c r="N60" s="51">
        <v>7906.016666666668</v>
      </c>
      <c r="O60" s="44">
        <f t="shared" si="1"/>
        <v>79305.03333333333</v>
      </c>
      <c r="P60" s="4"/>
      <c r="Q60" s="4"/>
    </row>
    <row r="61" spans="1:17" s="52" customFormat="1" ht="15.75" hidden="1">
      <c r="A61" s="48" t="s">
        <v>58</v>
      </c>
      <c r="B61" s="52">
        <v>2074</v>
      </c>
      <c r="C61" s="69" t="s">
        <v>31</v>
      </c>
      <c r="D61" s="69" t="s">
        <v>31</v>
      </c>
      <c r="E61" s="69" t="s">
        <v>31</v>
      </c>
      <c r="F61" s="55">
        <f t="shared" si="2"/>
        <v>0</v>
      </c>
      <c r="G61" s="69" t="s">
        <v>31</v>
      </c>
      <c r="H61" s="60">
        <v>4282.15</v>
      </c>
      <c r="I61" s="43">
        <v>21985.066666666666</v>
      </c>
      <c r="J61" s="51">
        <v>2884.4</v>
      </c>
      <c r="K61" s="50">
        <v>41475.11666666666</v>
      </c>
      <c r="L61" s="69" t="s">
        <v>31</v>
      </c>
      <c r="M61" s="69" t="s">
        <v>31</v>
      </c>
      <c r="N61" s="51">
        <v>8579.033333333333</v>
      </c>
      <c r="O61" s="44">
        <f t="shared" si="1"/>
        <v>81279.76666666666</v>
      </c>
      <c r="Q61" s="4"/>
    </row>
    <row r="62" spans="1:17" s="52" customFormat="1" ht="15.75" hidden="1">
      <c r="A62" s="48" t="s">
        <v>59</v>
      </c>
      <c r="B62" s="4">
        <v>2390.35</v>
      </c>
      <c r="C62" s="69" t="s">
        <v>31</v>
      </c>
      <c r="D62" s="69" t="s">
        <v>31</v>
      </c>
      <c r="E62" s="69" t="s">
        <v>31</v>
      </c>
      <c r="F62" s="55">
        <f t="shared" si="2"/>
        <v>0</v>
      </c>
      <c r="G62" s="69" t="s">
        <v>31</v>
      </c>
      <c r="H62" s="60">
        <v>4351.525000000001</v>
      </c>
      <c r="I62" s="43">
        <v>21808.199999999997</v>
      </c>
      <c r="J62" s="51">
        <v>4326.6</v>
      </c>
      <c r="K62" s="50">
        <v>41125.775</v>
      </c>
      <c r="L62" s="69" t="s">
        <v>31</v>
      </c>
      <c r="M62" s="69" t="s">
        <v>31</v>
      </c>
      <c r="N62" s="51">
        <v>9252.05</v>
      </c>
      <c r="O62" s="44">
        <f t="shared" si="1"/>
        <v>83254.5</v>
      </c>
      <c r="P62" s="4"/>
      <c r="Q62" s="4"/>
    </row>
    <row r="63" spans="1:17" s="52" customFormat="1" ht="15.75" hidden="1">
      <c r="A63" s="48" t="s">
        <v>60</v>
      </c>
      <c r="B63" s="4">
        <v>2706.7</v>
      </c>
      <c r="C63" s="69" t="s">
        <v>31</v>
      </c>
      <c r="D63" s="69" t="s">
        <v>31</v>
      </c>
      <c r="E63" s="69" t="s">
        <v>31</v>
      </c>
      <c r="F63" s="55">
        <f t="shared" si="2"/>
        <v>0</v>
      </c>
      <c r="G63" s="69" t="s">
        <v>31</v>
      </c>
      <c r="H63" s="60">
        <v>4420.9</v>
      </c>
      <c r="I63" s="43">
        <v>21631.333333333332</v>
      </c>
      <c r="J63" s="51">
        <v>5768.8</v>
      </c>
      <c r="K63" s="50">
        <v>40776.43333333333</v>
      </c>
      <c r="L63" s="69" t="s">
        <v>31</v>
      </c>
      <c r="M63" s="69" t="s">
        <v>31</v>
      </c>
      <c r="N63" s="51">
        <v>9925.066666666666</v>
      </c>
      <c r="O63" s="44">
        <f t="shared" si="1"/>
        <v>85229.23333333332</v>
      </c>
      <c r="P63" s="4"/>
      <c r="Q63" s="4"/>
    </row>
    <row r="64" spans="1:17" s="52" customFormat="1" ht="15.75" hidden="1">
      <c r="A64" s="48" t="s">
        <v>61</v>
      </c>
      <c r="B64" s="4">
        <v>3023.05</v>
      </c>
      <c r="C64" s="69" t="s">
        <v>31</v>
      </c>
      <c r="D64" s="69" t="s">
        <v>31</v>
      </c>
      <c r="E64" s="69" t="s">
        <v>31</v>
      </c>
      <c r="F64" s="55">
        <f t="shared" si="2"/>
        <v>0</v>
      </c>
      <c r="G64" s="69" t="s">
        <v>31</v>
      </c>
      <c r="H64" s="60">
        <v>4490.275000000001</v>
      </c>
      <c r="I64" s="43">
        <v>21454.466666666664</v>
      </c>
      <c r="J64" s="51">
        <v>7211</v>
      </c>
      <c r="K64" s="50">
        <v>40427.09166666667</v>
      </c>
      <c r="L64" s="69" t="s">
        <v>31</v>
      </c>
      <c r="M64" s="69" t="s">
        <v>31</v>
      </c>
      <c r="N64" s="51">
        <v>10598.083333333334</v>
      </c>
      <c r="O64" s="44">
        <f t="shared" si="1"/>
        <v>87203.96666666666</v>
      </c>
      <c r="P64" s="4"/>
      <c r="Q64" s="4"/>
    </row>
    <row r="65" spans="1:17" s="52" customFormat="1" ht="15.75" hidden="1">
      <c r="A65" s="48" t="s">
        <v>62</v>
      </c>
      <c r="B65" s="4">
        <v>3339.3999999999996</v>
      </c>
      <c r="C65" s="69" t="s">
        <v>31</v>
      </c>
      <c r="D65" s="69" t="s">
        <v>31</v>
      </c>
      <c r="E65" s="69" t="s">
        <v>31</v>
      </c>
      <c r="F65" s="55">
        <f t="shared" si="2"/>
        <v>0</v>
      </c>
      <c r="G65" s="69" t="s">
        <v>31</v>
      </c>
      <c r="H65" s="60">
        <v>4559.65</v>
      </c>
      <c r="I65" s="43">
        <v>21277.6</v>
      </c>
      <c r="J65" s="51">
        <v>8653.2</v>
      </c>
      <c r="K65" s="50">
        <v>40077.75</v>
      </c>
      <c r="L65" s="69" t="s">
        <v>31</v>
      </c>
      <c r="M65" s="69" t="s">
        <v>31</v>
      </c>
      <c r="N65" s="51">
        <v>11271.1</v>
      </c>
      <c r="O65" s="44">
        <f t="shared" si="1"/>
        <v>89178.70000000001</v>
      </c>
      <c r="P65" s="4"/>
      <c r="Q65" s="4"/>
    </row>
    <row r="66" spans="1:17" s="52" customFormat="1" ht="15.75" hidden="1">
      <c r="A66" s="48" t="s">
        <v>63</v>
      </c>
      <c r="B66" s="4">
        <v>6661.566666666667</v>
      </c>
      <c r="C66" s="69" t="s">
        <v>31</v>
      </c>
      <c r="D66" s="69" t="s">
        <v>31</v>
      </c>
      <c r="E66" s="69" t="s">
        <v>31</v>
      </c>
      <c r="F66" s="55">
        <f t="shared" si="2"/>
        <v>0</v>
      </c>
      <c r="G66" s="69" t="s">
        <v>31</v>
      </c>
      <c r="H66" s="60">
        <v>4634.608333333334</v>
      </c>
      <c r="I66" s="43">
        <v>23012.416666666668</v>
      </c>
      <c r="J66" s="51">
        <v>10095.4</v>
      </c>
      <c r="K66" s="50">
        <v>39693.10833333333</v>
      </c>
      <c r="L66" s="69" t="s">
        <v>31</v>
      </c>
      <c r="M66" s="69" t="s">
        <v>31</v>
      </c>
      <c r="N66" s="51">
        <v>11814.616666666667</v>
      </c>
      <c r="O66" s="44">
        <f t="shared" si="1"/>
        <v>95911.71666666667</v>
      </c>
      <c r="P66" s="4"/>
      <c r="Q66" s="4"/>
    </row>
    <row r="67" spans="1:17" s="52" customFormat="1" ht="15.75" hidden="1">
      <c r="A67" s="48" t="s">
        <v>64</v>
      </c>
      <c r="B67" s="4">
        <v>9983.733333333334</v>
      </c>
      <c r="C67" s="69" t="s">
        <v>31</v>
      </c>
      <c r="D67" s="69" t="s">
        <v>31</v>
      </c>
      <c r="E67" s="69" t="s">
        <v>31</v>
      </c>
      <c r="F67" s="55">
        <f t="shared" si="2"/>
        <v>0</v>
      </c>
      <c r="G67" s="69" t="s">
        <v>31</v>
      </c>
      <c r="H67" s="60">
        <v>4709.566666666667</v>
      </c>
      <c r="I67" s="43">
        <v>24747.23333333333</v>
      </c>
      <c r="J67" s="51">
        <v>11537.6</v>
      </c>
      <c r="K67" s="50">
        <v>39308.46666666667</v>
      </c>
      <c r="L67" s="69" t="s">
        <v>31</v>
      </c>
      <c r="M67" s="69" t="s">
        <v>31</v>
      </c>
      <c r="N67" s="51">
        <v>12358.133333333333</v>
      </c>
      <c r="O67" s="44">
        <f t="shared" si="1"/>
        <v>102644.73333333332</v>
      </c>
      <c r="P67" s="4"/>
      <c r="Q67" s="4"/>
    </row>
    <row r="68" spans="1:17" s="52" customFormat="1" ht="15.75" hidden="1">
      <c r="A68" s="48" t="s">
        <v>65</v>
      </c>
      <c r="B68" s="4">
        <v>13305.899999999998</v>
      </c>
      <c r="C68" s="69" t="s">
        <v>31</v>
      </c>
      <c r="D68" s="69" t="s">
        <v>31</v>
      </c>
      <c r="E68" s="69" t="s">
        <v>31</v>
      </c>
      <c r="F68" s="55">
        <f t="shared" si="2"/>
        <v>0</v>
      </c>
      <c r="G68" s="69" t="s">
        <v>31</v>
      </c>
      <c r="H68" s="60">
        <v>4784.525</v>
      </c>
      <c r="I68" s="43">
        <v>26482.05</v>
      </c>
      <c r="J68" s="51">
        <v>12979.800000000001</v>
      </c>
      <c r="K68" s="50">
        <v>38923.825000000004</v>
      </c>
      <c r="L68" s="69" t="s">
        <v>31</v>
      </c>
      <c r="M68" s="69" t="s">
        <v>31</v>
      </c>
      <c r="N68" s="51">
        <v>12901.649999999998</v>
      </c>
      <c r="O68" s="44">
        <f t="shared" si="1"/>
        <v>109377.75</v>
      </c>
      <c r="P68" s="4"/>
      <c r="Q68" s="4"/>
    </row>
    <row r="69" spans="1:17" s="52" customFormat="1" ht="15.75" hidden="1">
      <c r="A69" s="48" t="s">
        <v>93</v>
      </c>
      <c r="B69" s="4">
        <v>16628.066666666666</v>
      </c>
      <c r="C69" s="69" t="s">
        <v>31</v>
      </c>
      <c r="D69" s="69" t="s">
        <v>31</v>
      </c>
      <c r="E69" s="69" t="s">
        <v>31</v>
      </c>
      <c r="F69" s="55"/>
      <c r="G69" s="69" t="s">
        <v>31</v>
      </c>
      <c r="H69" s="60">
        <v>4859.483333333334</v>
      </c>
      <c r="I69" s="43">
        <v>28216.86666666666</v>
      </c>
      <c r="J69" s="51">
        <v>14422</v>
      </c>
      <c r="K69" s="50">
        <v>38539.18333333334</v>
      </c>
      <c r="L69" s="69" t="s">
        <v>31</v>
      </c>
      <c r="M69" s="69" t="s">
        <v>31</v>
      </c>
      <c r="N69" s="51">
        <v>13445.166666666666</v>
      </c>
      <c r="O69" s="44">
        <f t="shared" si="1"/>
        <v>116110.76666666668</v>
      </c>
      <c r="P69" s="4"/>
      <c r="Q69" s="4"/>
    </row>
    <row r="70" spans="1:17" s="52" customFormat="1" ht="15.75" hidden="1">
      <c r="A70" s="48" t="s">
        <v>66</v>
      </c>
      <c r="B70" s="4">
        <v>19950.233333333334</v>
      </c>
      <c r="C70" s="69" t="s">
        <v>31</v>
      </c>
      <c r="D70" s="69" t="s">
        <v>31</v>
      </c>
      <c r="E70" s="69" t="s">
        <v>31</v>
      </c>
      <c r="F70" s="55">
        <f>SUM(D70:E70)</f>
        <v>0</v>
      </c>
      <c r="G70" s="69" t="s">
        <v>31</v>
      </c>
      <c r="H70" s="60">
        <v>4934.441666666667</v>
      </c>
      <c r="I70" s="43">
        <v>29951.68333333333</v>
      </c>
      <c r="J70" s="51">
        <v>15864.2</v>
      </c>
      <c r="K70" s="50">
        <v>38154.54166666666</v>
      </c>
      <c r="L70" s="69" t="s">
        <v>31</v>
      </c>
      <c r="M70" s="69" t="s">
        <v>31</v>
      </c>
      <c r="N70" s="51">
        <v>13988.683333333332</v>
      </c>
      <c r="O70" s="44">
        <f t="shared" si="1"/>
        <v>122843.78333333333</v>
      </c>
      <c r="P70" s="4"/>
      <c r="Q70" s="4"/>
    </row>
    <row r="71" spans="1:17" s="52" customFormat="1" ht="15.75" hidden="1">
      <c r="A71" s="48" t="s">
        <v>67</v>
      </c>
      <c r="B71" s="4">
        <v>23272.399999999998</v>
      </c>
      <c r="C71" s="69" t="s">
        <v>31</v>
      </c>
      <c r="D71" s="69" t="s">
        <v>31</v>
      </c>
      <c r="E71" s="69" t="s">
        <v>31</v>
      </c>
      <c r="F71" s="55">
        <f>SUM(D71:E71)</f>
        <v>0</v>
      </c>
      <c r="G71" s="69" t="s">
        <v>31</v>
      </c>
      <c r="H71" s="60">
        <v>5009.4</v>
      </c>
      <c r="I71" s="43">
        <v>31686.500000000007</v>
      </c>
      <c r="J71" s="51">
        <v>17306.4</v>
      </c>
      <c r="K71" s="50">
        <v>37769.9</v>
      </c>
      <c r="L71" s="69" t="s">
        <v>31</v>
      </c>
      <c r="M71" s="69" t="s">
        <v>31</v>
      </c>
      <c r="N71" s="51">
        <v>14532.199999999999</v>
      </c>
      <c r="O71" s="44">
        <f t="shared" si="1"/>
        <v>129576.8</v>
      </c>
      <c r="P71" s="4"/>
      <c r="Q71" s="4"/>
    </row>
    <row r="72" spans="1:17" s="52" customFormat="1" ht="15.75" hidden="1">
      <c r="A72" s="48"/>
      <c r="C72" s="69"/>
      <c r="D72" s="69"/>
      <c r="E72" s="69"/>
      <c r="F72" s="55"/>
      <c r="G72" s="69"/>
      <c r="H72" s="60"/>
      <c r="I72" s="43"/>
      <c r="J72" s="51"/>
      <c r="K72" s="50"/>
      <c r="L72" s="69"/>
      <c r="M72" s="69"/>
      <c r="N72" s="51"/>
      <c r="O72" s="44"/>
      <c r="Q72" s="4"/>
    </row>
    <row r="73" spans="1:15" ht="15.75" hidden="1">
      <c r="A73" s="47" t="s">
        <v>52</v>
      </c>
      <c r="B73" s="4">
        <v>19996.875</v>
      </c>
      <c r="C73" s="69" t="s">
        <v>31</v>
      </c>
      <c r="D73" s="69" t="s">
        <v>31</v>
      </c>
      <c r="E73" s="69" t="s">
        <v>31</v>
      </c>
      <c r="F73" s="44">
        <f aca="true" t="shared" si="3" ref="F73:F84">SUM(D73:E73)</f>
        <v>0</v>
      </c>
      <c r="G73" s="69" t="s">
        <v>31</v>
      </c>
      <c r="H73" s="21">
        <v>5061.841666666666</v>
      </c>
      <c r="I73" s="43">
        <v>31333.233333333334</v>
      </c>
      <c r="J73" s="43">
        <v>18394.300000000003</v>
      </c>
      <c r="K73" s="42">
        <v>38365.191666666666</v>
      </c>
      <c r="L73" s="69" t="s">
        <v>31</v>
      </c>
      <c r="M73" s="69" t="s">
        <v>31</v>
      </c>
      <c r="N73" s="43">
        <v>15613.500000000002</v>
      </c>
      <c r="O73" s="44">
        <f t="shared" si="1"/>
        <v>128764.94166666667</v>
      </c>
    </row>
    <row r="74" spans="1:15" ht="15.75" hidden="1">
      <c r="A74" s="47" t="s">
        <v>69</v>
      </c>
      <c r="B74" s="4">
        <v>16721.35</v>
      </c>
      <c r="C74" s="69" t="s">
        <v>31</v>
      </c>
      <c r="D74" s="69" t="s">
        <v>31</v>
      </c>
      <c r="E74" s="69" t="s">
        <v>31</v>
      </c>
      <c r="F74" s="44">
        <f t="shared" si="3"/>
        <v>0</v>
      </c>
      <c r="G74" s="69" t="s">
        <v>31</v>
      </c>
      <c r="H74" s="21">
        <v>5114.283333333333</v>
      </c>
      <c r="I74" s="43">
        <v>30979.96666666667</v>
      </c>
      <c r="J74" s="43">
        <v>19482.2</v>
      </c>
      <c r="K74" s="42">
        <v>38960.48333333332</v>
      </c>
      <c r="L74" s="69" t="s">
        <v>31</v>
      </c>
      <c r="M74" s="69" t="s">
        <v>31</v>
      </c>
      <c r="N74" s="43">
        <v>16694.8</v>
      </c>
      <c r="O74" s="44">
        <f t="shared" si="1"/>
        <v>127953.08333333333</v>
      </c>
    </row>
    <row r="75" spans="1:16" ht="15.75" hidden="1">
      <c r="A75" s="47" t="s">
        <v>70</v>
      </c>
      <c r="B75" s="52">
        <v>13445.825</v>
      </c>
      <c r="C75" s="69" t="s">
        <v>31</v>
      </c>
      <c r="D75" s="69" t="s">
        <v>31</v>
      </c>
      <c r="E75" s="69" t="s">
        <v>31</v>
      </c>
      <c r="F75" s="44">
        <f t="shared" si="3"/>
        <v>0</v>
      </c>
      <c r="G75" s="69" t="s">
        <v>31</v>
      </c>
      <c r="H75" s="21">
        <v>5166.725</v>
      </c>
      <c r="I75" s="43">
        <v>30626.699999999997</v>
      </c>
      <c r="J75" s="43">
        <v>20570.1</v>
      </c>
      <c r="K75" s="42">
        <v>39555.775</v>
      </c>
      <c r="L75" s="69" t="s">
        <v>31</v>
      </c>
      <c r="M75" s="69" t="s">
        <v>31</v>
      </c>
      <c r="N75" s="43">
        <v>17776.1</v>
      </c>
      <c r="O75" s="44">
        <f t="shared" si="1"/>
        <v>127141.225</v>
      </c>
      <c r="P75" s="52"/>
    </row>
    <row r="76" spans="1:15" ht="15.75" hidden="1">
      <c r="A76" s="47" t="s">
        <v>74</v>
      </c>
      <c r="B76" s="4">
        <v>10170.3</v>
      </c>
      <c r="C76" s="69" t="s">
        <v>31</v>
      </c>
      <c r="D76" s="69" t="s">
        <v>31</v>
      </c>
      <c r="E76" s="69" t="s">
        <v>31</v>
      </c>
      <c r="F76" s="44">
        <f t="shared" si="3"/>
        <v>0</v>
      </c>
      <c r="G76" s="69" t="s">
        <v>31</v>
      </c>
      <c r="H76" s="43">
        <v>5219.166666666667</v>
      </c>
      <c r="I76" s="43">
        <v>30273.433333333334</v>
      </c>
      <c r="J76" s="43">
        <v>21658</v>
      </c>
      <c r="K76" s="42">
        <v>40151.066666666666</v>
      </c>
      <c r="L76" s="69" t="s">
        <v>31</v>
      </c>
      <c r="M76" s="69" t="s">
        <v>31</v>
      </c>
      <c r="N76" s="43">
        <v>18857.399999999998</v>
      </c>
      <c r="O76" s="44">
        <f t="shared" si="1"/>
        <v>126329.36666666665</v>
      </c>
    </row>
    <row r="77" spans="1:15" ht="15.75" hidden="1">
      <c r="A77" s="47" t="s">
        <v>88</v>
      </c>
      <c r="B77" s="4">
        <v>6894.7750000000015</v>
      </c>
      <c r="C77" s="69" t="s">
        <v>31</v>
      </c>
      <c r="D77" s="69" t="s">
        <v>31</v>
      </c>
      <c r="E77" s="69" t="s">
        <v>31</v>
      </c>
      <c r="F77" s="44">
        <f t="shared" si="3"/>
        <v>0</v>
      </c>
      <c r="G77" s="69" t="s">
        <v>31</v>
      </c>
      <c r="H77" s="43">
        <v>5271.608333333334</v>
      </c>
      <c r="I77" s="43">
        <v>29920.166666666664</v>
      </c>
      <c r="J77" s="43">
        <v>22745.9</v>
      </c>
      <c r="K77" s="42">
        <v>40746.35833333333</v>
      </c>
      <c r="L77" s="69" t="s">
        <v>31</v>
      </c>
      <c r="M77" s="69" t="s">
        <v>31</v>
      </c>
      <c r="N77" s="43">
        <v>19938.699999999997</v>
      </c>
      <c r="O77" s="44">
        <f t="shared" si="1"/>
        <v>125517.50833333333</v>
      </c>
    </row>
    <row r="78" spans="1:15" ht="15.75" hidden="1">
      <c r="A78" s="47" t="s">
        <v>89</v>
      </c>
      <c r="B78" s="4">
        <v>3619.2500000000005</v>
      </c>
      <c r="C78" s="69" t="s">
        <v>31</v>
      </c>
      <c r="D78" s="69" t="s">
        <v>31</v>
      </c>
      <c r="E78" s="69" t="s">
        <v>31</v>
      </c>
      <c r="F78" s="44">
        <f t="shared" si="3"/>
        <v>0</v>
      </c>
      <c r="G78" s="69" t="s">
        <v>31</v>
      </c>
      <c r="H78" s="43">
        <v>5324.049999999999</v>
      </c>
      <c r="I78" s="43">
        <v>29566.9</v>
      </c>
      <c r="J78" s="43">
        <v>23833.8</v>
      </c>
      <c r="K78" s="42">
        <v>41341.649999999994</v>
      </c>
      <c r="L78" s="69" t="s">
        <v>31</v>
      </c>
      <c r="M78" s="69" t="s">
        <v>31</v>
      </c>
      <c r="N78" s="43">
        <v>21019.999999999996</v>
      </c>
      <c r="O78" s="44">
        <f t="shared" si="1"/>
        <v>124705.65</v>
      </c>
    </row>
    <row r="79" spans="1:15" ht="15.75" hidden="1">
      <c r="A79" s="47" t="s">
        <v>90</v>
      </c>
      <c r="B79" s="4">
        <v>4266.491666666667</v>
      </c>
      <c r="C79" s="69" t="s">
        <v>31</v>
      </c>
      <c r="D79" s="69" t="s">
        <v>31</v>
      </c>
      <c r="E79" s="69" t="s">
        <v>31</v>
      </c>
      <c r="F79" s="44">
        <f t="shared" si="3"/>
        <v>0</v>
      </c>
      <c r="G79" s="69" t="s">
        <v>31</v>
      </c>
      <c r="H79" s="43">
        <v>5280.375</v>
      </c>
      <c r="I79" s="43">
        <v>30126.566666666662</v>
      </c>
      <c r="J79" s="43">
        <v>24461.35</v>
      </c>
      <c r="K79" s="42">
        <v>42200.741666666676</v>
      </c>
      <c r="L79" s="69" t="s">
        <v>31</v>
      </c>
      <c r="M79" s="69" t="s">
        <v>31</v>
      </c>
      <c r="N79" s="43">
        <v>20093.98333333333</v>
      </c>
      <c r="O79" s="44">
        <f t="shared" si="1"/>
        <v>126429.50833333333</v>
      </c>
    </row>
    <row r="80" spans="1:15" ht="15.75" hidden="1">
      <c r="A80" s="47" t="s">
        <v>91</v>
      </c>
      <c r="B80" s="4">
        <v>4913.733333333334</v>
      </c>
      <c r="C80" s="69" t="s">
        <v>31</v>
      </c>
      <c r="D80" s="69" t="s">
        <v>31</v>
      </c>
      <c r="E80" s="69" t="s">
        <v>31</v>
      </c>
      <c r="F80" s="44">
        <f t="shared" si="3"/>
        <v>0</v>
      </c>
      <c r="G80" s="69" t="s">
        <v>31</v>
      </c>
      <c r="H80" s="43">
        <v>5236.7</v>
      </c>
      <c r="I80" s="43">
        <v>30686.233333333337</v>
      </c>
      <c r="J80" s="43">
        <v>25088.899999999998</v>
      </c>
      <c r="K80" s="42">
        <v>43059.83333333334</v>
      </c>
      <c r="L80" s="69" t="s">
        <v>31</v>
      </c>
      <c r="M80" s="69" t="s">
        <v>31</v>
      </c>
      <c r="N80" s="43">
        <v>19167.966666666664</v>
      </c>
      <c r="O80" s="44">
        <f t="shared" si="1"/>
        <v>128153.36666666667</v>
      </c>
    </row>
    <row r="81" spans="1:15" ht="15.75" hidden="1">
      <c r="A81" s="47" t="s">
        <v>92</v>
      </c>
      <c r="B81" s="4">
        <v>5560.975</v>
      </c>
      <c r="C81" s="69" t="s">
        <v>31</v>
      </c>
      <c r="D81" s="69" t="s">
        <v>31</v>
      </c>
      <c r="E81" s="69" t="s">
        <v>31</v>
      </c>
      <c r="F81" s="44">
        <f t="shared" si="3"/>
        <v>0</v>
      </c>
      <c r="G81" s="69" t="s">
        <v>31</v>
      </c>
      <c r="H81" s="43">
        <v>5193.025</v>
      </c>
      <c r="I81" s="43">
        <v>31245.9</v>
      </c>
      <c r="J81" s="43">
        <v>25716.449999999997</v>
      </c>
      <c r="K81" s="42">
        <v>43918.925</v>
      </c>
      <c r="L81" s="69" t="s">
        <v>31</v>
      </c>
      <c r="M81" s="69" t="s">
        <v>31</v>
      </c>
      <c r="N81" s="43">
        <v>18241.95</v>
      </c>
      <c r="O81" s="44">
        <f t="shared" si="1"/>
        <v>129877.225</v>
      </c>
    </row>
    <row r="82" spans="1:15" ht="15.75" hidden="1">
      <c r="A82" s="47" t="s">
        <v>93</v>
      </c>
      <c r="B82" s="4">
        <v>6208.216666666666</v>
      </c>
      <c r="C82" s="69" t="s">
        <v>31</v>
      </c>
      <c r="D82" s="69" t="s">
        <v>31</v>
      </c>
      <c r="E82" s="69" t="s">
        <v>31</v>
      </c>
      <c r="F82" s="44">
        <f t="shared" si="3"/>
        <v>0</v>
      </c>
      <c r="G82" s="69" t="s">
        <v>31</v>
      </c>
      <c r="H82" s="21">
        <v>5149.35</v>
      </c>
      <c r="I82" s="43">
        <v>31805.566666666666</v>
      </c>
      <c r="J82" s="43">
        <v>26344</v>
      </c>
      <c r="K82" s="42">
        <v>44778.01666666666</v>
      </c>
      <c r="L82" s="69" t="s">
        <v>31</v>
      </c>
      <c r="M82" s="69" t="s">
        <v>31</v>
      </c>
      <c r="N82" s="43">
        <v>17315.933333333334</v>
      </c>
      <c r="O82" s="44">
        <f t="shared" si="1"/>
        <v>131601.0833333333</v>
      </c>
    </row>
    <row r="83" spans="1:15" ht="15.75" hidden="1">
      <c r="A83" s="47" t="s">
        <v>94</v>
      </c>
      <c r="B83" s="4">
        <v>6855.458333333333</v>
      </c>
      <c r="C83" s="69" t="s">
        <v>31</v>
      </c>
      <c r="D83" s="69" t="s">
        <v>31</v>
      </c>
      <c r="E83" s="69" t="s">
        <v>31</v>
      </c>
      <c r="F83" s="44">
        <f t="shared" si="3"/>
        <v>0</v>
      </c>
      <c r="G83" s="69" t="s">
        <v>31</v>
      </c>
      <c r="H83" s="21">
        <v>5105.675</v>
      </c>
      <c r="I83" s="43">
        <v>32365.23333333333</v>
      </c>
      <c r="J83" s="43">
        <v>26971.55</v>
      </c>
      <c r="K83" s="42">
        <v>45637.10833333335</v>
      </c>
      <c r="L83" s="69" t="s">
        <v>31</v>
      </c>
      <c r="M83" s="69" t="s">
        <v>31</v>
      </c>
      <c r="N83" s="43">
        <v>16389.916666666664</v>
      </c>
      <c r="O83" s="44">
        <f t="shared" si="1"/>
        <v>133324.94166666668</v>
      </c>
    </row>
    <row r="84" spans="1:15" ht="15.75" hidden="1">
      <c r="A84" s="47" t="s">
        <v>95</v>
      </c>
      <c r="B84" s="4">
        <v>7502.700000000001</v>
      </c>
      <c r="C84" s="69" t="s">
        <v>31</v>
      </c>
      <c r="D84" s="69" t="s">
        <v>31</v>
      </c>
      <c r="E84" s="69" t="s">
        <v>31</v>
      </c>
      <c r="F84" s="44">
        <f t="shared" si="3"/>
        <v>0</v>
      </c>
      <c r="G84" s="69" t="s">
        <v>31</v>
      </c>
      <c r="H84" s="21">
        <v>5062</v>
      </c>
      <c r="I84" s="43">
        <v>32924.899999999994</v>
      </c>
      <c r="J84" s="43">
        <v>27599.1</v>
      </c>
      <c r="K84" s="42">
        <v>46496.200000000004</v>
      </c>
      <c r="L84" s="69" t="s">
        <v>31</v>
      </c>
      <c r="M84" s="69" t="s">
        <v>31</v>
      </c>
      <c r="N84" s="43">
        <v>15463.900000000001</v>
      </c>
      <c r="O84" s="44">
        <f t="shared" si="1"/>
        <v>135048.8</v>
      </c>
    </row>
    <row r="85" spans="1:15" ht="15.75" hidden="1">
      <c r="A85" s="47"/>
      <c r="C85" s="69"/>
      <c r="D85" s="69"/>
      <c r="E85" s="69"/>
      <c r="F85" s="44"/>
      <c r="G85" s="69"/>
      <c r="H85" s="21"/>
      <c r="I85" s="43"/>
      <c r="J85" s="43"/>
      <c r="K85" s="42"/>
      <c r="L85" s="69"/>
      <c r="M85" s="69"/>
      <c r="N85" s="43"/>
      <c r="O85" s="44"/>
    </row>
    <row r="86" spans="1:15" ht="15.75" hidden="1">
      <c r="A86" s="47" t="s">
        <v>82</v>
      </c>
      <c r="B86" s="4">
        <v>7254.049999999999</v>
      </c>
      <c r="C86" s="69" t="s">
        <v>31</v>
      </c>
      <c r="D86" s="69" t="s">
        <v>31</v>
      </c>
      <c r="E86" s="69" t="s">
        <v>31</v>
      </c>
      <c r="F86" s="44">
        <f aca="true" t="shared" si="4" ref="F86:F97">SUM(D86:E86)</f>
        <v>0</v>
      </c>
      <c r="G86" s="69" t="s">
        <v>31</v>
      </c>
      <c r="H86" s="21">
        <v>5142.183333333333</v>
      </c>
      <c r="I86" s="43">
        <v>32895.23333333333</v>
      </c>
      <c r="J86" s="43">
        <v>27882.583333333332</v>
      </c>
      <c r="K86" s="42">
        <v>47367.49166666668</v>
      </c>
      <c r="L86" s="69" t="s">
        <v>31</v>
      </c>
      <c r="M86" s="69" t="s">
        <v>31</v>
      </c>
      <c r="N86" s="43">
        <v>16130.050000000001</v>
      </c>
      <c r="O86" s="44">
        <f t="shared" si="1"/>
        <v>136671.59166666667</v>
      </c>
    </row>
    <row r="87" spans="1:15" ht="15.75" hidden="1">
      <c r="A87" s="47" t="s">
        <v>98</v>
      </c>
      <c r="B87" s="4">
        <v>7005.4</v>
      </c>
      <c r="C87" s="69" t="s">
        <v>31</v>
      </c>
      <c r="D87" s="69" t="s">
        <v>31</v>
      </c>
      <c r="E87" s="69" t="s">
        <v>31</v>
      </c>
      <c r="F87" s="44">
        <f t="shared" si="4"/>
        <v>0</v>
      </c>
      <c r="G87" s="69" t="s">
        <v>31</v>
      </c>
      <c r="H87" s="21">
        <v>5222.366666666667</v>
      </c>
      <c r="I87" s="43">
        <v>32865.56666666667</v>
      </c>
      <c r="J87" s="43">
        <v>28166.066666666666</v>
      </c>
      <c r="K87" s="42">
        <v>48238.78333333334</v>
      </c>
      <c r="L87" s="69" t="s">
        <v>31</v>
      </c>
      <c r="M87" s="69" t="s">
        <v>31</v>
      </c>
      <c r="N87" s="43">
        <v>16796.199999999997</v>
      </c>
      <c r="O87" s="44">
        <f t="shared" si="1"/>
        <v>138294.38333333336</v>
      </c>
    </row>
    <row r="88" spans="1:15" ht="15.75" hidden="1">
      <c r="A88" s="47" t="s">
        <v>99</v>
      </c>
      <c r="B88" s="4">
        <v>6756.750000000001</v>
      </c>
      <c r="C88" s="69" t="s">
        <v>31</v>
      </c>
      <c r="D88" s="69" t="s">
        <v>31</v>
      </c>
      <c r="E88" s="69" t="s">
        <v>31</v>
      </c>
      <c r="F88" s="44">
        <f t="shared" si="4"/>
        <v>0</v>
      </c>
      <c r="G88" s="69" t="s">
        <v>31</v>
      </c>
      <c r="H88" s="21">
        <v>5302.549999999999</v>
      </c>
      <c r="I88" s="43">
        <v>32835.9</v>
      </c>
      <c r="J88" s="43">
        <v>28449.55</v>
      </c>
      <c r="K88" s="42">
        <v>49110.07500000001</v>
      </c>
      <c r="L88" s="69" t="s">
        <v>31</v>
      </c>
      <c r="M88" s="69" t="s">
        <v>31</v>
      </c>
      <c r="N88" s="43">
        <v>17462.35</v>
      </c>
      <c r="O88" s="44">
        <f t="shared" si="1"/>
        <v>139917.17500000002</v>
      </c>
    </row>
    <row r="89" spans="1:15" ht="15.75" hidden="1">
      <c r="A89" s="47" t="s">
        <v>101</v>
      </c>
      <c r="B89" s="4">
        <v>6508.1</v>
      </c>
      <c r="C89" s="69" t="s">
        <v>31</v>
      </c>
      <c r="D89" s="69" t="s">
        <v>31</v>
      </c>
      <c r="E89" s="69" t="s">
        <v>31</v>
      </c>
      <c r="F89" s="44">
        <f t="shared" si="4"/>
        <v>0</v>
      </c>
      <c r="G89" s="69" t="s">
        <v>31</v>
      </c>
      <c r="H89" s="21">
        <v>5382.733333333334</v>
      </c>
      <c r="I89" s="43">
        <v>32806.23333333333</v>
      </c>
      <c r="J89" s="21">
        <v>28733.033333333333</v>
      </c>
      <c r="K89" s="42">
        <v>49981.36666666666</v>
      </c>
      <c r="L89" s="69" t="s">
        <v>31</v>
      </c>
      <c r="M89" s="69" t="s">
        <v>31</v>
      </c>
      <c r="N89" s="43">
        <v>18128.5</v>
      </c>
      <c r="O89" s="44">
        <f t="shared" si="1"/>
        <v>141539.96666666667</v>
      </c>
    </row>
    <row r="90" spans="1:15" ht="15.75" hidden="1">
      <c r="A90" s="47" t="s">
        <v>102</v>
      </c>
      <c r="B90" s="4">
        <v>6259.450000000001</v>
      </c>
      <c r="C90" s="69" t="s">
        <v>31</v>
      </c>
      <c r="D90" s="69" t="s">
        <v>31</v>
      </c>
      <c r="E90" s="69" t="s">
        <v>31</v>
      </c>
      <c r="F90" s="44">
        <f t="shared" si="4"/>
        <v>0</v>
      </c>
      <c r="G90" s="69" t="s">
        <v>31</v>
      </c>
      <c r="H90" s="21">
        <v>5462.916666666666</v>
      </c>
      <c r="I90" s="43">
        <v>32776.566666666666</v>
      </c>
      <c r="J90" s="21">
        <v>29016.516666666666</v>
      </c>
      <c r="K90" s="42">
        <v>50852.658333333326</v>
      </c>
      <c r="L90" s="69" t="s">
        <v>31</v>
      </c>
      <c r="M90" s="69" t="s">
        <v>31</v>
      </c>
      <c r="N90" s="43">
        <v>18794.65</v>
      </c>
      <c r="O90" s="44">
        <f t="shared" si="1"/>
        <v>143162.75833333333</v>
      </c>
    </row>
    <row r="91" spans="1:17" s="52" customFormat="1" ht="15.75" hidden="1">
      <c r="A91" s="48" t="s">
        <v>103</v>
      </c>
      <c r="B91" s="4">
        <v>6010.8</v>
      </c>
      <c r="C91" s="69" t="s">
        <v>31</v>
      </c>
      <c r="D91" s="69" t="s">
        <v>31</v>
      </c>
      <c r="E91" s="69" t="s">
        <v>31</v>
      </c>
      <c r="F91" s="55">
        <f t="shared" si="4"/>
        <v>0</v>
      </c>
      <c r="G91" s="69" t="s">
        <v>31</v>
      </c>
      <c r="H91" s="60">
        <v>5543.099999999999</v>
      </c>
      <c r="I91" s="51">
        <v>32746.900000000005</v>
      </c>
      <c r="J91" s="60">
        <v>29300</v>
      </c>
      <c r="K91" s="50">
        <v>51723.95</v>
      </c>
      <c r="L91" s="69" t="s">
        <v>31</v>
      </c>
      <c r="M91" s="69" t="s">
        <v>31</v>
      </c>
      <c r="N91" s="51">
        <v>19460.8</v>
      </c>
      <c r="O91" s="44">
        <f t="shared" si="1"/>
        <v>144785.55</v>
      </c>
      <c r="P91" s="4"/>
      <c r="Q91" s="4"/>
    </row>
    <row r="92" spans="1:17" s="52" customFormat="1" ht="15.75" hidden="1">
      <c r="A92" s="48" t="s">
        <v>116</v>
      </c>
      <c r="B92" s="4">
        <v>5962.716666666666</v>
      </c>
      <c r="C92" s="69" t="s">
        <v>31</v>
      </c>
      <c r="D92" s="69" t="s">
        <v>31</v>
      </c>
      <c r="E92" s="69" t="s">
        <v>31</v>
      </c>
      <c r="F92" s="55">
        <f t="shared" si="4"/>
        <v>0</v>
      </c>
      <c r="G92" s="69" t="s">
        <v>31</v>
      </c>
      <c r="H92" s="60">
        <v>5727.183333333333</v>
      </c>
      <c r="I92" s="51">
        <v>34311.433333333334</v>
      </c>
      <c r="J92" s="60">
        <v>29413.033333333333</v>
      </c>
      <c r="K92" s="50">
        <v>53891.05833333334</v>
      </c>
      <c r="L92" s="69" t="s">
        <v>31</v>
      </c>
      <c r="M92" s="69" t="s">
        <v>31</v>
      </c>
      <c r="N92" s="51">
        <v>19359.81666666667</v>
      </c>
      <c r="O92" s="44">
        <f t="shared" si="1"/>
        <v>148665.2416666667</v>
      </c>
      <c r="P92" s="4"/>
      <c r="Q92" s="4"/>
    </row>
    <row r="93" spans="1:17" s="52" customFormat="1" ht="15.75" hidden="1">
      <c r="A93" s="48" t="s">
        <v>104</v>
      </c>
      <c r="B93" s="4">
        <v>5938.622222222222</v>
      </c>
      <c r="C93" s="69" t="s">
        <v>31</v>
      </c>
      <c r="D93" s="69" t="s">
        <v>31</v>
      </c>
      <c r="E93" s="69" t="s">
        <v>31</v>
      </c>
      <c r="F93" s="55">
        <f t="shared" si="4"/>
        <v>0</v>
      </c>
      <c r="G93" s="69" t="s">
        <v>31</v>
      </c>
      <c r="H93" s="60">
        <v>5866.822222222222</v>
      </c>
      <c r="I93" s="51">
        <v>35785.62777777778</v>
      </c>
      <c r="J93" s="60">
        <v>29526.066666666666</v>
      </c>
      <c r="K93" s="50">
        <v>55640.4111111111</v>
      </c>
      <c r="L93" s="69" t="s">
        <v>31</v>
      </c>
      <c r="M93" s="69" t="s">
        <v>31</v>
      </c>
      <c r="N93" s="51">
        <v>19262.3</v>
      </c>
      <c r="O93" s="44">
        <f t="shared" si="1"/>
        <v>152019.84999999998</v>
      </c>
      <c r="P93" s="4"/>
      <c r="Q93" s="4"/>
    </row>
    <row r="94" spans="1:17" s="52" customFormat="1" ht="15.75" hidden="1">
      <c r="A94" s="48" t="s">
        <v>105</v>
      </c>
      <c r="B94" s="4">
        <v>5926.522222222222</v>
      </c>
      <c r="C94" s="69" t="s">
        <v>31</v>
      </c>
      <c r="D94" s="69" t="s">
        <v>31</v>
      </c>
      <c r="E94" s="69" t="s">
        <v>31</v>
      </c>
      <c r="F94" s="55">
        <f t="shared" si="4"/>
        <v>0</v>
      </c>
      <c r="G94" s="69" t="s">
        <v>31</v>
      </c>
      <c r="H94" s="60">
        <v>5984.238888888889</v>
      </c>
      <c r="I94" s="51">
        <v>37214.65277777778</v>
      </c>
      <c r="J94" s="60">
        <v>29639.1</v>
      </c>
      <c r="K94" s="50">
        <v>57180.88611111111</v>
      </c>
      <c r="L94" s="69" t="s">
        <v>31</v>
      </c>
      <c r="M94" s="69" t="s">
        <v>31</v>
      </c>
      <c r="N94" s="51">
        <v>19166.516666666666</v>
      </c>
      <c r="O94" s="44">
        <f t="shared" si="1"/>
        <v>155111.91666666666</v>
      </c>
      <c r="P94" s="4"/>
      <c r="Q94" s="4"/>
    </row>
    <row r="95" spans="1:17" s="52" customFormat="1" ht="15.75" hidden="1">
      <c r="A95" s="48" t="s">
        <v>106</v>
      </c>
      <c r="B95" s="4">
        <v>5922.418518518518</v>
      </c>
      <c r="C95" s="69" t="s">
        <v>31</v>
      </c>
      <c r="D95" s="69" t="s">
        <v>31</v>
      </c>
      <c r="E95" s="69" t="s">
        <v>31</v>
      </c>
      <c r="F95" s="55">
        <f t="shared" si="4"/>
        <v>0</v>
      </c>
      <c r="G95" s="69" t="s">
        <v>31</v>
      </c>
      <c r="H95" s="60">
        <v>6086.84074074074</v>
      </c>
      <c r="I95" s="51">
        <v>38613.56481481481</v>
      </c>
      <c r="J95" s="60">
        <v>29752.133333333335</v>
      </c>
      <c r="K95" s="50">
        <v>58582.10925925926</v>
      </c>
      <c r="L95" s="69" t="s">
        <v>31</v>
      </c>
      <c r="M95" s="69" t="s">
        <v>31</v>
      </c>
      <c r="N95" s="51">
        <v>19071.888888888887</v>
      </c>
      <c r="O95" s="44">
        <f t="shared" si="1"/>
        <v>158028.95555555553</v>
      </c>
      <c r="P95" s="4"/>
      <c r="Q95" s="4"/>
    </row>
    <row r="96" spans="1:17" s="52" customFormat="1" ht="15.75" hidden="1">
      <c r="A96" s="48" t="s">
        <v>107</v>
      </c>
      <c r="B96" s="4">
        <v>5923.645679012346</v>
      </c>
      <c r="C96" s="69" t="s">
        <v>31</v>
      </c>
      <c r="D96" s="69" t="s">
        <v>31</v>
      </c>
      <c r="E96" s="69" t="s">
        <v>31</v>
      </c>
      <c r="F96" s="55">
        <f t="shared" si="4"/>
        <v>0</v>
      </c>
      <c r="G96" s="69" t="s">
        <v>31</v>
      </c>
      <c r="H96" s="60">
        <v>6179.566049382716</v>
      </c>
      <c r="I96" s="51">
        <v>39992.401543209875</v>
      </c>
      <c r="J96" s="60">
        <v>29865.166666666668</v>
      </c>
      <c r="K96" s="50">
        <v>59890.49783950616</v>
      </c>
      <c r="L96" s="69" t="s">
        <v>31</v>
      </c>
      <c r="M96" s="69" t="s">
        <v>31</v>
      </c>
      <c r="N96" s="51">
        <v>18978.03148148148</v>
      </c>
      <c r="O96" s="44">
        <f t="shared" si="1"/>
        <v>160829.30925925923</v>
      </c>
      <c r="P96" s="4"/>
      <c r="Q96" s="4"/>
    </row>
    <row r="97" spans="1:17" s="52" customFormat="1" ht="15.75" hidden="1">
      <c r="A97" s="48" t="s">
        <v>108</v>
      </c>
      <c r="B97" s="4">
        <v>5722.300000000001</v>
      </c>
      <c r="C97" s="69" t="s">
        <v>31</v>
      </c>
      <c r="D97" s="69" t="s">
        <v>31</v>
      </c>
      <c r="E97" s="69" t="s">
        <v>31</v>
      </c>
      <c r="F97" s="55">
        <f t="shared" si="4"/>
        <v>0</v>
      </c>
      <c r="G97" s="69" t="s">
        <v>31</v>
      </c>
      <c r="H97" s="60">
        <v>6647.6</v>
      </c>
      <c r="I97" s="51">
        <v>42134.09999999999</v>
      </c>
      <c r="J97" s="60">
        <v>29978.2</v>
      </c>
      <c r="K97" s="50">
        <v>64726.600000000006</v>
      </c>
      <c r="L97" s="69" t="s">
        <v>31</v>
      </c>
      <c r="M97" s="69" t="s">
        <v>31</v>
      </c>
      <c r="N97" s="51">
        <v>18854.9</v>
      </c>
      <c r="O97" s="44">
        <f t="shared" si="1"/>
        <v>168063.69999999998</v>
      </c>
      <c r="P97" s="4"/>
      <c r="Q97" s="4"/>
    </row>
    <row r="98" spans="1:17" s="52" customFormat="1" ht="15.75" hidden="1">
      <c r="A98" s="48"/>
      <c r="C98" s="69"/>
      <c r="D98" s="69"/>
      <c r="E98" s="69"/>
      <c r="F98" s="55"/>
      <c r="G98" s="69"/>
      <c r="H98" s="60"/>
      <c r="I98" s="51"/>
      <c r="J98" s="60"/>
      <c r="K98" s="50"/>
      <c r="L98" s="69"/>
      <c r="M98" s="69"/>
      <c r="N98" s="51"/>
      <c r="O98" s="44"/>
      <c r="Q98" s="4"/>
    </row>
    <row r="99" spans="1:17" s="52" customFormat="1" ht="15.75" hidden="1">
      <c r="A99" s="48" t="s">
        <v>86</v>
      </c>
      <c r="B99" s="52">
        <v>5716.550000000001</v>
      </c>
      <c r="C99" s="69" t="s">
        <v>31</v>
      </c>
      <c r="D99" s="69" t="s">
        <v>31</v>
      </c>
      <c r="E99" s="69" t="s">
        <v>31</v>
      </c>
      <c r="F99" s="55">
        <f aca="true" t="shared" si="5" ref="F99:F110">SUM(D99:E99)</f>
        <v>0</v>
      </c>
      <c r="G99" s="69" t="s">
        <v>31</v>
      </c>
      <c r="H99" s="60">
        <v>6578</v>
      </c>
      <c r="I99" s="51">
        <v>42363.71666666666</v>
      </c>
      <c r="J99" s="60">
        <v>24981.833333333336</v>
      </c>
      <c r="K99" s="50">
        <v>67262.54999999999</v>
      </c>
      <c r="L99" s="69" t="s">
        <v>31</v>
      </c>
      <c r="M99" s="69" t="s">
        <v>31</v>
      </c>
      <c r="N99" s="51">
        <v>19617.06666666667</v>
      </c>
      <c r="O99" s="44">
        <f t="shared" si="1"/>
        <v>166519.71666666667</v>
      </c>
      <c r="P99"/>
      <c r="Q99" s="4"/>
    </row>
    <row r="100" spans="1:17" s="52" customFormat="1" ht="15.75" hidden="1">
      <c r="A100" s="48" t="s">
        <v>121</v>
      </c>
      <c r="B100">
        <v>5710.799999999999</v>
      </c>
      <c r="C100" s="69" t="s">
        <v>31</v>
      </c>
      <c r="D100" s="69" t="s">
        <v>31</v>
      </c>
      <c r="E100" s="69" t="s">
        <v>31</v>
      </c>
      <c r="F100" s="55">
        <f t="shared" si="5"/>
        <v>0</v>
      </c>
      <c r="G100" s="69" t="s">
        <v>31</v>
      </c>
      <c r="H100" s="60">
        <v>6468.799999999999</v>
      </c>
      <c r="I100" s="51">
        <v>42741.73333333333</v>
      </c>
      <c r="J100" s="60">
        <v>19985.466666666667</v>
      </c>
      <c r="K100" s="50">
        <v>71508.69999999998</v>
      </c>
      <c r="L100" s="69" t="s">
        <v>31</v>
      </c>
      <c r="M100" s="69" t="s">
        <v>31</v>
      </c>
      <c r="N100" s="51">
        <v>20211.433333333334</v>
      </c>
      <c r="O100" s="44">
        <f t="shared" si="1"/>
        <v>166626.9333333333</v>
      </c>
      <c r="Q100" s="4"/>
    </row>
    <row r="101" spans="1:16" ht="15.75" hidden="1">
      <c r="A101" s="47" t="s">
        <v>114</v>
      </c>
      <c r="B101" s="52">
        <v>5705.05</v>
      </c>
      <c r="C101" s="69" t="s">
        <v>31</v>
      </c>
      <c r="D101" s="69" t="s">
        <v>31</v>
      </c>
      <c r="E101" s="69" t="s">
        <v>31</v>
      </c>
      <c r="F101" s="44">
        <f t="shared" si="5"/>
        <v>0</v>
      </c>
      <c r="G101" s="69" t="s">
        <v>31</v>
      </c>
      <c r="H101" s="21">
        <v>6359.6</v>
      </c>
      <c r="I101" s="43">
        <v>43119.75000000001</v>
      </c>
      <c r="J101" s="21">
        <v>14989.1</v>
      </c>
      <c r="K101" s="42">
        <v>75754.84999999999</v>
      </c>
      <c r="L101" s="69" t="s">
        <v>31</v>
      </c>
      <c r="M101" s="69" t="s">
        <v>31</v>
      </c>
      <c r="N101" s="43">
        <v>20805.800000000003</v>
      </c>
      <c r="O101" s="44">
        <f t="shared" si="1"/>
        <v>166734.15000000002</v>
      </c>
      <c r="P101" s="52"/>
    </row>
    <row r="102" spans="1:16" ht="15.75">
      <c r="A102" s="47" t="s">
        <v>126</v>
      </c>
      <c r="B102" s="52">
        <v>5699.3</v>
      </c>
      <c r="C102" s="69" t="s">
        <v>31</v>
      </c>
      <c r="D102" s="69" t="s">
        <v>31</v>
      </c>
      <c r="E102" s="69" t="s">
        <v>31</v>
      </c>
      <c r="F102" s="44">
        <f t="shared" si="5"/>
        <v>0</v>
      </c>
      <c r="G102" s="69" t="s">
        <v>31</v>
      </c>
      <c r="H102" s="21">
        <v>6250.400000000001</v>
      </c>
      <c r="I102" s="43">
        <v>43497.76666666667</v>
      </c>
      <c r="J102" s="21">
        <v>9992.733333333334</v>
      </c>
      <c r="K102" s="42">
        <v>80001</v>
      </c>
      <c r="L102" s="69" t="s">
        <v>31</v>
      </c>
      <c r="M102" s="69" t="s">
        <v>31</v>
      </c>
      <c r="N102" s="43">
        <v>21400.166666666664</v>
      </c>
      <c r="O102" s="44">
        <f t="shared" si="1"/>
        <v>166841.36666666667</v>
      </c>
      <c r="P102" s="68"/>
    </row>
    <row r="103" spans="1:16" ht="15.75">
      <c r="A103" s="47" t="s">
        <v>75</v>
      </c>
      <c r="B103" s="68">
        <v>5693.55</v>
      </c>
      <c r="C103" s="69" t="s">
        <v>31</v>
      </c>
      <c r="D103" s="69" t="s">
        <v>31</v>
      </c>
      <c r="E103" s="69" t="s">
        <v>31</v>
      </c>
      <c r="F103" s="44">
        <f t="shared" si="5"/>
        <v>0</v>
      </c>
      <c r="G103" s="69" t="s">
        <v>31</v>
      </c>
      <c r="H103" s="21">
        <v>6141.2</v>
      </c>
      <c r="I103" s="43">
        <v>43875.78333333333</v>
      </c>
      <c r="J103" s="21">
        <v>4996.366666666665</v>
      </c>
      <c r="K103" s="42">
        <v>84247.15000000001</v>
      </c>
      <c r="L103" s="69" t="s">
        <v>31</v>
      </c>
      <c r="M103" s="69" t="s">
        <v>31</v>
      </c>
      <c r="N103" s="43">
        <v>21994.533333333333</v>
      </c>
      <c r="O103" s="44">
        <f t="shared" si="1"/>
        <v>166948.5833333333</v>
      </c>
      <c r="P103" s="52"/>
    </row>
    <row r="104" spans="1:16" ht="15.75">
      <c r="A104" s="47" t="s">
        <v>71</v>
      </c>
      <c r="B104" s="52">
        <v>5687.800000000001</v>
      </c>
      <c r="C104" s="69" t="s">
        <v>31</v>
      </c>
      <c r="D104" s="69" t="s">
        <v>31</v>
      </c>
      <c r="E104" s="69" t="s">
        <v>31</v>
      </c>
      <c r="F104" s="44">
        <f t="shared" si="5"/>
        <v>0</v>
      </c>
      <c r="G104" s="69" t="s">
        <v>31</v>
      </c>
      <c r="H104" s="21">
        <v>6036.6</v>
      </c>
      <c r="I104" s="43">
        <v>44173.8</v>
      </c>
      <c r="J104" s="69" t="s">
        <v>31</v>
      </c>
      <c r="K104" s="42">
        <v>88201.79999999999</v>
      </c>
      <c r="L104" s="69" t="s">
        <v>31</v>
      </c>
      <c r="M104" s="69" t="s">
        <v>31</v>
      </c>
      <c r="N104" s="43">
        <v>22794.499999999996</v>
      </c>
      <c r="O104" s="44">
        <f t="shared" si="1"/>
        <v>166894.5</v>
      </c>
      <c r="P104" s="52"/>
    </row>
    <row r="105" spans="1:16" ht="15.75">
      <c r="A105" s="47" t="s">
        <v>76</v>
      </c>
      <c r="B105" s="52">
        <v>5554.9</v>
      </c>
      <c r="C105" s="69" t="s">
        <v>31</v>
      </c>
      <c r="D105" s="69" t="s">
        <v>31</v>
      </c>
      <c r="E105" s="69" t="s">
        <v>31</v>
      </c>
      <c r="F105" s="44">
        <f t="shared" si="5"/>
        <v>0</v>
      </c>
      <c r="G105" s="69" t="s">
        <v>31</v>
      </c>
      <c r="H105" s="21">
        <v>5507.9</v>
      </c>
      <c r="I105" s="43">
        <v>45004.316666666666</v>
      </c>
      <c r="J105" s="69" t="s">
        <v>31</v>
      </c>
      <c r="K105" s="42">
        <v>90608.31666666667</v>
      </c>
      <c r="L105" s="69" t="s">
        <v>31</v>
      </c>
      <c r="M105" s="69" t="s">
        <v>31</v>
      </c>
      <c r="N105" s="43">
        <v>22623.1</v>
      </c>
      <c r="O105" s="44">
        <f t="shared" si="1"/>
        <v>169298.53333333335</v>
      </c>
      <c r="P105" s="52"/>
    </row>
    <row r="106" spans="1:16" ht="15.75">
      <c r="A106" s="47" t="s">
        <v>77</v>
      </c>
      <c r="B106" s="52">
        <v>5423.116666666667</v>
      </c>
      <c r="C106" s="69" t="s">
        <v>31</v>
      </c>
      <c r="D106" s="69" t="s">
        <v>31</v>
      </c>
      <c r="E106" s="69" t="s">
        <v>31</v>
      </c>
      <c r="F106" s="44">
        <f t="shared" si="5"/>
        <v>0</v>
      </c>
      <c r="G106" s="69" t="s">
        <v>31</v>
      </c>
      <c r="H106" s="21">
        <v>4979.200000000001</v>
      </c>
      <c r="I106" s="43">
        <v>45858.93333333333</v>
      </c>
      <c r="J106" s="69" t="s">
        <v>31</v>
      </c>
      <c r="K106" s="42">
        <v>93044.76666666669</v>
      </c>
      <c r="L106" s="69" t="s">
        <v>31</v>
      </c>
      <c r="M106" s="69" t="s">
        <v>31</v>
      </c>
      <c r="N106" s="43">
        <v>22451.899999999998</v>
      </c>
      <c r="O106" s="44">
        <f t="shared" si="1"/>
        <v>171757.9166666667</v>
      </c>
      <c r="P106" s="52"/>
    </row>
    <row r="107" spans="1:16" ht="15.75">
      <c r="A107" s="47" t="s">
        <v>78</v>
      </c>
      <c r="B107" s="52">
        <v>5291.891666666666</v>
      </c>
      <c r="C107" s="69" t="s">
        <v>31</v>
      </c>
      <c r="D107" s="69" t="s">
        <v>31</v>
      </c>
      <c r="E107" s="69" t="s">
        <v>31</v>
      </c>
      <c r="F107" s="44">
        <f t="shared" si="5"/>
        <v>0</v>
      </c>
      <c r="G107" s="69" t="s">
        <v>31</v>
      </c>
      <c r="H107" s="21">
        <v>4450.5</v>
      </c>
      <c r="I107" s="43">
        <v>46725.600000000006</v>
      </c>
      <c r="J107" s="69" t="s">
        <v>31</v>
      </c>
      <c r="K107" s="42">
        <v>95496.18333333333</v>
      </c>
      <c r="L107" s="69" t="s">
        <v>31</v>
      </c>
      <c r="M107" s="69" t="s">
        <v>31</v>
      </c>
      <c r="N107" s="43">
        <v>22280.799999999996</v>
      </c>
      <c r="O107" s="44">
        <f t="shared" si="1"/>
        <v>174244.97499999998</v>
      </c>
      <c r="P107" s="52"/>
    </row>
    <row r="108" spans="1:16" ht="15.75">
      <c r="A108" s="47" t="s">
        <v>79</v>
      </c>
      <c r="B108" s="52">
        <v>5161.038888888888</v>
      </c>
      <c r="C108" s="69" t="s">
        <v>31</v>
      </c>
      <c r="D108" s="69" t="s">
        <v>31</v>
      </c>
      <c r="E108" s="69" t="s">
        <v>31</v>
      </c>
      <c r="F108" s="44">
        <f t="shared" si="5"/>
        <v>0</v>
      </c>
      <c r="G108" s="69" t="s">
        <v>31</v>
      </c>
      <c r="H108" s="21">
        <v>3921.8</v>
      </c>
      <c r="I108" s="43">
        <v>47600.3</v>
      </c>
      <c r="J108" s="69" t="s">
        <v>31</v>
      </c>
      <c r="K108" s="42">
        <v>97957.57777777778</v>
      </c>
      <c r="L108" s="69" t="s">
        <v>31</v>
      </c>
      <c r="M108" s="69" t="s">
        <v>31</v>
      </c>
      <c r="N108" s="43">
        <v>22109.766666666663</v>
      </c>
      <c r="O108" s="44">
        <f t="shared" si="1"/>
        <v>176750.48333333334</v>
      </c>
      <c r="P108" s="52"/>
    </row>
    <row r="109" spans="1:16" ht="15.75">
      <c r="A109" s="47" t="s">
        <v>80</v>
      </c>
      <c r="B109" s="52">
        <v>5030.434259259258</v>
      </c>
      <c r="C109" s="69" t="s">
        <v>31</v>
      </c>
      <c r="D109" s="69" t="s">
        <v>31</v>
      </c>
      <c r="E109" s="69" t="s">
        <v>31</v>
      </c>
      <c r="F109" s="44">
        <f t="shared" si="5"/>
        <v>0</v>
      </c>
      <c r="G109" s="69" t="s">
        <v>31</v>
      </c>
      <c r="H109" s="21">
        <v>3393.1</v>
      </c>
      <c r="I109" s="43">
        <v>48480.35555555556</v>
      </c>
      <c r="J109" s="69" t="s">
        <v>31</v>
      </c>
      <c r="K109" s="42">
        <v>100425.62407407406</v>
      </c>
      <c r="L109" s="69" t="s">
        <v>31</v>
      </c>
      <c r="M109" s="69" t="s">
        <v>31</v>
      </c>
      <c r="N109" s="43">
        <v>21938.777777777777</v>
      </c>
      <c r="O109" s="44">
        <f t="shared" si="1"/>
        <v>179268.29166666666</v>
      </c>
      <c r="P109" s="52"/>
    </row>
    <row r="110" spans="1:16" ht="15.75">
      <c r="A110" s="47" t="s">
        <v>81</v>
      </c>
      <c r="B110" s="52">
        <v>4890.4</v>
      </c>
      <c r="C110" s="69" t="s">
        <v>31</v>
      </c>
      <c r="D110" s="69" t="s">
        <v>31</v>
      </c>
      <c r="E110" s="69" t="s">
        <v>31</v>
      </c>
      <c r="F110" s="44">
        <f t="shared" si="5"/>
        <v>0</v>
      </c>
      <c r="G110" s="69" t="s">
        <v>31</v>
      </c>
      <c r="H110" s="21">
        <v>2864.3999999999996</v>
      </c>
      <c r="I110" s="43">
        <v>49156.90000000001</v>
      </c>
      <c r="J110" s="69" t="s">
        <v>31</v>
      </c>
      <c r="K110" s="42">
        <v>102640.9</v>
      </c>
      <c r="L110" s="69" t="s">
        <v>31</v>
      </c>
      <c r="M110" s="69" t="s">
        <v>31</v>
      </c>
      <c r="N110" s="43">
        <v>21766.099999999995</v>
      </c>
      <c r="O110" s="44">
        <f t="shared" si="1"/>
        <v>181318.7</v>
      </c>
      <c r="P110" s="52"/>
    </row>
    <row r="111" spans="1:15" ht="15.75">
      <c r="A111" s="47"/>
      <c r="B111" s="52"/>
      <c r="C111" s="69"/>
      <c r="D111" s="69"/>
      <c r="E111" s="69"/>
      <c r="F111" s="44"/>
      <c r="G111" s="69"/>
      <c r="H111" s="21"/>
      <c r="I111" s="43"/>
      <c r="J111" s="69"/>
      <c r="K111" s="42"/>
      <c r="L111" s="69"/>
      <c r="M111" s="69"/>
      <c r="N111" s="43"/>
      <c r="O111" s="44"/>
    </row>
    <row r="112" spans="1:15" ht="15.75">
      <c r="A112" s="47" t="s">
        <v>96</v>
      </c>
      <c r="B112" s="52">
        <v>5232.683333333333</v>
      </c>
      <c r="C112" s="69" t="s">
        <v>31</v>
      </c>
      <c r="D112" s="69" t="s">
        <v>31</v>
      </c>
      <c r="E112" s="69" t="s">
        <v>31</v>
      </c>
      <c r="F112" s="44">
        <f aca="true" t="shared" si="6" ref="F112:F123">SUM(D112:E112)</f>
        <v>0</v>
      </c>
      <c r="G112" s="69" t="s">
        <v>31</v>
      </c>
      <c r="H112" s="21">
        <v>2691.9666666666662</v>
      </c>
      <c r="I112" s="43">
        <v>49606.7</v>
      </c>
      <c r="J112" s="69" t="s">
        <v>31</v>
      </c>
      <c r="K112" s="42">
        <v>107096.53333333333</v>
      </c>
      <c r="L112" s="69" t="s">
        <v>31</v>
      </c>
      <c r="M112" s="69" t="s">
        <v>31</v>
      </c>
      <c r="N112" s="43">
        <v>22263.75</v>
      </c>
      <c r="O112" s="44">
        <f t="shared" si="1"/>
        <v>186891.63333333333</v>
      </c>
    </row>
    <row r="113" spans="1:15" ht="15.75">
      <c r="A113" s="47" t="s">
        <v>83</v>
      </c>
      <c r="B113" s="4">
        <v>5574.966666666666</v>
      </c>
      <c r="C113" s="69" t="s">
        <v>31</v>
      </c>
      <c r="D113" s="69" t="s">
        <v>31</v>
      </c>
      <c r="E113" s="69" t="s">
        <v>31</v>
      </c>
      <c r="F113" s="44">
        <f t="shared" si="6"/>
        <v>0</v>
      </c>
      <c r="G113" s="69" t="s">
        <v>31</v>
      </c>
      <c r="H113" s="21">
        <v>2519.5333333333333</v>
      </c>
      <c r="I113" s="43">
        <v>50056.5</v>
      </c>
      <c r="J113" s="69" t="s">
        <v>31</v>
      </c>
      <c r="K113" s="42">
        <v>111552.16666666667</v>
      </c>
      <c r="L113" s="69" t="s">
        <v>31</v>
      </c>
      <c r="M113" s="69" t="s">
        <v>31</v>
      </c>
      <c r="N113" s="43">
        <v>22761.4</v>
      </c>
      <c r="O113" s="44">
        <f t="shared" si="1"/>
        <v>192464.56666666668</v>
      </c>
    </row>
    <row r="114" spans="1:15" ht="15.75">
      <c r="A114" s="47" t="s">
        <v>84</v>
      </c>
      <c r="B114" s="4">
        <v>5917.25</v>
      </c>
      <c r="C114" s="69" t="s">
        <v>31</v>
      </c>
      <c r="D114" s="69" t="s">
        <v>31</v>
      </c>
      <c r="E114" s="69" t="s">
        <v>31</v>
      </c>
      <c r="F114" s="44">
        <f t="shared" si="6"/>
        <v>0</v>
      </c>
      <c r="G114" s="69" t="s">
        <v>31</v>
      </c>
      <c r="H114" s="21">
        <v>2347.1000000000004</v>
      </c>
      <c r="I114" s="43">
        <v>50506.3</v>
      </c>
      <c r="J114" s="69" t="s">
        <v>31</v>
      </c>
      <c r="K114" s="42">
        <v>116007.79999999999</v>
      </c>
      <c r="L114" s="69" t="s">
        <v>31</v>
      </c>
      <c r="M114" s="69" t="s">
        <v>31</v>
      </c>
      <c r="N114" s="43">
        <v>23259.049999999996</v>
      </c>
      <c r="O114" s="44">
        <f t="shared" si="1"/>
        <v>198037.49999999997</v>
      </c>
    </row>
    <row r="115" spans="1:15" ht="15.75">
      <c r="A115" s="47" t="s">
        <v>85</v>
      </c>
      <c r="B115" s="4">
        <v>6259.533333333334</v>
      </c>
      <c r="C115" s="69" t="s">
        <v>31</v>
      </c>
      <c r="D115" s="69" t="s">
        <v>31</v>
      </c>
      <c r="E115" s="69" t="s">
        <v>31</v>
      </c>
      <c r="F115" s="44">
        <f t="shared" si="6"/>
        <v>0</v>
      </c>
      <c r="G115" s="69" t="s">
        <v>31</v>
      </c>
      <c r="H115" s="21">
        <v>2174.666666666667</v>
      </c>
      <c r="I115" s="43">
        <v>50956.09999999999</v>
      </c>
      <c r="J115" s="69" t="s">
        <v>31</v>
      </c>
      <c r="K115" s="42">
        <v>120463.43333333333</v>
      </c>
      <c r="L115" s="69" t="s">
        <v>31</v>
      </c>
      <c r="M115" s="69" t="s">
        <v>31</v>
      </c>
      <c r="N115" s="43">
        <v>23756.7</v>
      </c>
      <c r="O115" s="44">
        <f t="shared" si="1"/>
        <v>203610.43333333335</v>
      </c>
    </row>
    <row r="116" spans="1:15" ht="15.75">
      <c r="A116" s="47" t="s">
        <v>75</v>
      </c>
      <c r="B116" s="4">
        <v>6601.816666666666</v>
      </c>
      <c r="C116" s="69" t="s">
        <v>31</v>
      </c>
      <c r="D116" s="69" t="s">
        <v>31</v>
      </c>
      <c r="E116" s="69" t="s">
        <v>31</v>
      </c>
      <c r="F116" s="44">
        <f t="shared" si="6"/>
        <v>0</v>
      </c>
      <c r="G116" s="69" t="s">
        <v>31</v>
      </c>
      <c r="H116" s="21">
        <v>2002.2333333333333</v>
      </c>
      <c r="I116" s="43">
        <v>51405.90000000001</v>
      </c>
      <c r="J116" s="69" t="s">
        <v>31</v>
      </c>
      <c r="K116" s="42">
        <v>124919.06666666667</v>
      </c>
      <c r="L116" s="69" t="s">
        <v>31</v>
      </c>
      <c r="M116" s="69" t="s">
        <v>31</v>
      </c>
      <c r="N116" s="43">
        <v>24254.350000000002</v>
      </c>
      <c r="O116" s="44">
        <f aca="true" t="shared" si="7" ref="O116:O128">SUM(B116:C116,F116:N116)</f>
        <v>209183.36666666667</v>
      </c>
    </row>
    <row r="117" spans="1:15" ht="15.75">
      <c r="A117" s="47" t="s">
        <v>71</v>
      </c>
      <c r="B117" s="4">
        <v>6944.1</v>
      </c>
      <c r="C117" s="69" t="s">
        <v>31</v>
      </c>
      <c r="D117" s="69" t="s">
        <v>31</v>
      </c>
      <c r="E117" s="69" t="s">
        <v>31</v>
      </c>
      <c r="F117" s="44">
        <f t="shared" si="6"/>
        <v>0</v>
      </c>
      <c r="G117" s="69" t="s">
        <v>31</v>
      </c>
      <c r="H117" s="21">
        <v>1829.8</v>
      </c>
      <c r="I117" s="43">
        <v>51855.7</v>
      </c>
      <c r="J117" s="69" t="s">
        <v>31</v>
      </c>
      <c r="K117" s="42">
        <v>129374.7</v>
      </c>
      <c r="L117" s="69" t="s">
        <v>31</v>
      </c>
      <c r="M117" s="69" t="s">
        <v>31</v>
      </c>
      <c r="N117" s="43">
        <v>24751.999999999996</v>
      </c>
      <c r="O117" s="44">
        <f t="shared" si="7"/>
        <v>214756.3</v>
      </c>
    </row>
    <row r="118" spans="1:15" ht="15.75">
      <c r="A118" s="47" t="s">
        <v>76</v>
      </c>
      <c r="B118" s="4">
        <v>7376.066666666666</v>
      </c>
      <c r="C118" s="69" t="s">
        <v>31</v>
      </c>
      <c r="D118" s="69" t="s">
        <v>31</v>
      </c>
      <c r="E118" s="69" t="s">
        <v>31</v>
      </c>
      <c r="F118" s="44">
        <f t="shared" si="6"/>
        <v>0</v>
      </c>
      <c r="G118" s="69" t="s">
        <v>31</v>
      </c>
      <c r="H118" s="21">
        <v>1889.7833333333333</v>
      </c>
      <c r="I118" s="43">
        <v>44352.11666666667</v>
      </c>
      <c r="J118" s="69" t="s">
        <v>31</v>
      </c>
      <c r="K118" s="42">
        <v>130487.83333333333</v>
      </c>
      <c r="L118" s="69" t="s">
        <v>31</v>
      </c>
      <c r="M118" s="69" t="s">
        <v>31</v>
      </c>
      <c r="N118" s="43">
        <v>24863.300000000036</v>
      </c>
      <c r="O118" s="44">
        <f t="shared" si="7"/>
        <v>208969.10000000003</v>
      </c>
    </row>
    <row r="119" spans="1:15" ht="15.75">
      <c r="A119" s="47" t="s">
        <v>77</v>
      </c>
      <c r="B119" s="4">
        <v>7808.033333333334</v>
      </c>
      <c r="C119" s="69" t="s">
        <v>31</v>
      </c>
      <c r="D119" s="69" t="s">
        <v>31</v>
      </c>
      <c r="E119" s="69" t="s">
        <v>31</v>
      </c>
      <c r="F119" s="44">
        <f t="shared" si="6"/>
        <v>0</v>
      </c>
      <c r="G119" s="69" t="s">
        <v>31</v>
      </c>
      <c r="H119" s="21">
        <v>1949.7666666666667</v>
      </c>
      <c r="I119" s="43">
        <v>36848.533333333326</v>
      </c>
      <c r="J119" s="69" t="s">
        <v>31</v>
      </c>
      <c r="K119" s="42">
        <v>131600.96666666667</v>
      </c>
      <c r="L119" s="69" t="s">
        <v>31</v>
      </c>
      <c r="M119" s="69" t="s">
        <v>31</v>
      </c>
      <c r="N119" s="43">
        <v>24974.60000000001</v>
      </c>
      <c r="O119" s="44">
        <f t="shared" si="7"/>
        <v>203181.9</v>
      </c>
    </row>
    <row r="120" spans="1:15" ht="15.75">
      <c r="A120" s="47" t="s">
        <v>78</v>
      </c>
      <c r="B120" s="4">
        <v>8240.000000000002</v>
      </c>
      <c r="C120" s="69" t="s">
        <v>31</v>
      </c>
      <c r="D120" s="69" t="s">
        <v>31</v>
      </c>
      <c r="E120" s="69" t="s">
        <v>31</v>
      </c>
      <c r="F120" s="44">
        <f t="shared" si="6"/>
        <v>0</v>
      </c>
      <c r="G120" s="69" t="s">
        <v>31</v>
      </c>
      <c r="H120" s="21">
        <v>2009.75</v>
      </c>
      <c r="I120" s="43">
        <v>29344.949999999997</v>
      </c>
      <c r="J120" s="69" t="s">
        <v>31</v>
      </c>
      <c r="K120" s="42">
        <v>132714.1</v>
      </c>
      <c r="L120" s="69" t="s">
        <v>31</v>
      </c>
      <c r="M120" s="69" t="s">
        <v>31</v>
      </c>
      <c r="N120" s="43">
        <v>25085.899999999994</v>
      </c>
      <c r="O120" s="44">
        <f t="shared" si="7"/>
        <v>197394.69999999998</v>
      </c>
    </row>
    <row r="121" spans="1:15" ht="15.75">
      <c r="A121" s="47" t="s">
        <v>79</v>
      </c>
      <c r="B121" s="4">
        <v>8884.766666666666</v>
      </c>
      <c r="C121" s="69" t="s">
        <v>31</v>
      </c>
      <c r="D121" s="69" t="s">
        <v>31</v>
      </c>
      <c r="E121" s="69" t="s">
        <v>31</v>
      </c>
      <c r="F121" s="44">
        <f t="shared" si="6"/>
        <v>0</v>
      </c>
      <c r="G121" s="69" t="s">
        <v>31</v>
      </c>
      <c r="H121" s="21">
        <v>2013.1000000000001</v>
      </c>
      <c r="I121" s="43">
        <v>33316.066666666666</v>
      </c>
      <c r="J121" s="69" t="s">
        <v>31</v>
      </c>
      <c r="K121" s="42">
        <v>132399.66666666666</v>
      </c>
      <c r="L121" s="69" t="s">
        <v>31</v>
      </c>
      <c r="M121" s="69" t="s">
        <v>31</v>
      </c>
      <c r="N121" s="43">
        <v>24949.20000000008</v>
      </c>
      <c r="O121" s="44">
        <f t="shared" si="7"/>
        <v>201562.80000000005</v>
      </c>
    </row>
    <row r="122" spans="1:15" ht="15.75">
      <c r="A122" s="47" t="s">
        <v>80</v>
      </c>
      <c r="B122" s="4">
        <v>9724.488888888889</v>
      </c>
      <c r="C122" s="69" t="s">
        <v>31</v>
      </c>
      <c r="D122" s="69" t="s">
        <v>31</v>
      </c>
      <c r="E122" s="69" t="s">
        <v>31</v>
      </c>
      <c r="F122" s="44">
        <f t="shared" si="6"/>
        <v>0</v>
      </c>
      <c r="G122" s="69" t="s">
        <v>31</v>
      </c>
      <c r="H122" s="21">
        <v>2016.4277777777777</v>
      </c>
      <c r="I122" s="43">
        <v>37137.05</v>
      </c>
      <c r="J122" s="69" t="s">
        <v>31</v>
      </c>
      <c r="K122" s="42">
        <v>131768.34444444443</v>
      </c>
      <c r="L122" s="69" t="s">
        <v>31</v>
      </c>
      <c r="M122" s="69" t="s">
        <v>31</v>
      </c>
      <c r="N122" s="43">
        <v>24802.299999999996</v>
      </c>
      <c r="O122" s="44">
        <f t="shared" si="7"/>
        <v>205448.6111111111</v>
      </c>
    </row>
    <row r="123" spans="1:15" ht="15.75">
      <c r="A123" s="47" t="s">
        <v>81</v>
      </c>
      <c r="B123" s="4">
        <v>10174.3</v>
      </c>
      <c r="C123" s="69" t="s">
        <v>31</v>
      </c>
      <c r="D123" s="69" t="s">
        <v>31</v>
      </c>
      <c r="E123" s="69" t="s">
        <v>31</v>
      </c>
      <c r="F123" s="44">
        <f t="shared" si="6"/>
        <v>0</v>
      </c>
      <c r="G123" s="69" t="s">
        <v>31</v>
      </c>
      <c r="H123" s="21">
        <v>2019.8</v>
      </c>
      <c r="I123" s="43">
        <v>41258.3</v>
      </c>
      <c r="J123" s="69" t="s">
        <v>31</v>
      </c>
      <c r="K123" s="42">
        <v>131770.8</v>
      </c>
      <c r="L123" s="69" t="s">
        <v>31</v>
      </c>
      <c r="M123" s="69" t="s">
        <v>31</v>
      </c>
      <c r="N123" s="43">
        <v>24675.800000000007</v>
      </c>
      <c r="O123" s="44">
        <f t="shared" si="7"/>
        <v>209899</v>
      </c>
    </row>
    <row r="124" spans="1:15" ht="15.75">
      <c r="A124" s="47"/>
      <c r="C124" s="69"/>
      <c r="D124" s="69"/>
      <c r="E124" s="69"/>
      <c r="F124" s="44"/>
      <c r="G124" s="69"/>
      <c r="H124" s="21"/>
      <c r="I124" s="43"/>
      <c r="J124" s="69"/>
      <c r="K124" s="42"/>
      <c r="L124" s="69"/>
      <c r="M124" s="69"/>
      <c r="N124" s="43">
        <v>0</v>
      </c>
      <c r="O124" s="44"/>
    </row>
    <row r="125" spans="1:15" ht="15.75">
      <c r="A125" s="47" t="s">
        <v>110</v>
      </c>
      <c r="B125" s="4">
        <v>10807.666666666668</v>
      </c>
      <c r="C125" s="69" t="s">
        <v>31</v>
      </c>
      <c r="D125" s="69" t="s">
        <v>31</v>
      </c>
      <c r="E125" s="69" t="s">
        <v>31</v>
      </c>
      <c r="F125" s="44">
        <f>SUM(D125:E125)</f>
        <v>0</v>
      </c>
      <c r="G125" s="69" t="s">
        <v>31</v>
      </c>
      <c r="H125" s="21">
        <v>2045.5</v>
      </c>
      <c r="I125" s="43">
        <v>40503.09999999999</v>
      </c>
      <c r="J125" s="69" t="s">
        <v>31</v>
      </c>
      <c r="K125" s="42">
        <v>134749.1666666667</v>
      </c>
      <c r="L125" s="69" t="s">
        <v>31</v>
      </c>
      <c r="M125" s="69" t="s">
        <v>31</v>
      </c>
      <c r="N125" s="43">
        <v>26991.69999999997</v>
      </c>
      <c r="O125" s="44">
        <f t="shared" si="7"/>
        <v>215097.13333333333</v>
      </c>
    </row>
    <row r="126" spans="1:15" ht="15.75">
      <c r="A126" s="47" t="s">
        <v>111</v>
      </c>
      <c r="B126" s="4">
        <v>11441.033333333333</v>
      </c>
      <c r="C126" s="69" t="s">
        <v>31</v>
      </c>
      <c r="D126" s="69" t="s">
        <v>31</v>
      </c>
      <c r="E126" s="69" t="s">
        <v>31</v>
      </c>
      <c r="F126" s="44">
        <f>SUM(D126:E126)</f>
        <v>0</v>
      </c>
      <c r="G126" s="69" t="s">
        <v>31</v>
      </c>
      <c r="H126" s="21">
        <v>2071.2</v>
      </c>
      <c r="I126" s="43">
        <v>39747.899999999994</v>
      </c>
      <c r="J126" s="69" t="s">
        <v>31</v>
      </c>
      <c r="K126" s="42">
        <v>137727.53333333333</v>
      </c>
      <c r="L126" s="69" t="s">
        <v>31</v>
      </c>
      <c r="M126" s="69" t="s">
        <v>31</v>
      </c>
      <c r="N126" s="43">
        <v>29307.599999999995</v>
      </c>
      <c r="O126" s="44">
        <f t="shared" si="7"/>
        <v>220295.26666666666</v>
      </c>
    </row>
    <row r="127" spans="1:15" ht="15.75">
      <c r="A127" s="47" t="s">
        <v>112</v>
      </c>
      <c r="B127" s="4">
        <v>12074.400000000001</v>
      </c>
      <c r="C127" s="69" t="s">
        <v>31</v>
      </c>
      <c r="D127" s="69" t="s">
        <v>31</v>
      </c>
      <c r="E127" s="69" t="s">
        <v>31</v>
      </c>
      <c r="F127" s="44">
        <f>SUM(D127:E127)</f>
        <v>0</v>
      </c>
      <c r="G127" s="69" t="s">
        <v>31</v>
      </c>
      <c r="H127" s="21">
        <v>2096.8999999999996</v>
      </c>
      <c r="I127" s="43">
        <v>38992.7</v>
      </c>
      <c r="J127" s="69" t="s">
        <v>31</v>
      </c>
      <c r="K127" s="42">
        <v>140705.90000000002</v>
      </c>
      <c r="L127" s="69" t="s">
        <v>31</v>
      </c>
      <c r="M127" s="69" t="s">
        <v>31</v>
      </c>
      <c r="N127" s="43">
        <v>31623.49999999996</v>
      </c>
      <c r="O127" s="44">
        <f t="shared" si="7"/>
        <v>225493.4</v>
      </c>
    </row>
    <row r="128" spans="1:15" ht="15.75">
      <c r="A128" s="47" t="s">
        <v>125</v>
      </c>
      <c r="B128" s="4">
        <v>12074.400000000001</v>
      </c>
      <c r="C128" s="69"/>
      <c r="D128" s="71"/>
      <c r="E128" s="69"/>
      <c r="F128" s="44"/>
      <c r="G128" s="72"/>
      <c r="H128" s="21">
        <v>2096.8999999999996</v>
      </c>
      <c r="I128" s="43">
        <v>38992.7</v>
      </c>
      <c r="J128" s="69" t="s">
        <v>31</v>
      </c>
      <c r="K128" s="42">
        <v>140705.90000000002</v>
      </c>
      <c r="L128" s="69"/>
      <c r="M128" s="69"/>
      <c r="N128" s="43">
        <v>31623.49999999997</v>
      </c>
      <c r="O128" s="44">
        <f t="shared" si="7"/>
        <v>225493.4</v>
      </c>
    </row>
    <row r="129" spans="1:17" ht="12.75">
      <c r="A129" s="47"/>
      <c r="C129" s="43"/>
      <c r="D129" s="41"/>
      <c r="E129" s="43"/>
      <c r="F129" s="44"/>
      <c r="G129" s="42"/>
      <c r="H129" s="21"/>
      <c r="I129" s="43"/>
      <c r="J129" s="21"/>
      <c r="K129" s="42"/>
      <c r="L129" s="43"/>
      <c r="M129" s="43"/>
      <c r="N129" s="70"/>
      <c r="O129" s="44"/>
      <c r="Q129" s="6"/>
    </row>
    <row r="130" spans="1:17" ht="12.75">
      <c r="A130" s="4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7"/>
      <c r="Q130" s="64"/>
    </row>
    <row r="131" spans="1:15" ht="12.75">
      <c r="A131" s="66" t="s">
        <v>123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/>
    </row>
    <row r="132" spans="2:15" ht="12.75">
      <c r="B132" s="53" t="s">
        <v>32</v>
      </c>
      <c r="O132" s="54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2017-07-11T06:04:22Z</cp:lastPrinted>
  <dcterms:created xsi:type="dcterms:W3CDTF">2000-09-13T06:03:40Z</dcterms:created>
  <dcterms:modified xsi:type="dcterms:W3CDTF">2017-07-11T09:05:09Z</dcterms:modified>
  <cp:category/>
  <cp:version/>
  <cp:contentType/>
  <cp:contentStatus/>
</cp:coreProperties>
</file>