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0500" windowHeight="8115" tabRatio="601" activeTab="0"/>
  </bookViews>
  <sheets>
    <sheet name="ii3-1sitbanqueactif" sheetId="1" r:id="rId1"/>
  </sheets>
  <definedNames>
    <definedName name="_xlnm.Print_Area" localSheetId="0">'ii3-1sitbanqueactif'!$A$1:$O$154</definedName>
    <definedName name="Zone_impres_MI">'ii3-1sitbanqueactif'!$A$1:$O$152</definedName>
  </definedNames>
  <calcPr fullCalcOnLoad="1"/>
</workbook>
</file>

<file path=xl/sharedStrings.xml><?xml version="1.0" encoding="utf-8"?>
<sst xmlns="http://schemas.openxmlformats.org/spreadsheetml/2006/main" count="812" uniqueCount="153">
  <si>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</si>
  <si>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</si>
  <si>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</si>
  <si>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</si>
  <si>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</si>
  <si>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</si>
  <si>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</si>
  <si>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</si>
  <si>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</si>
  <si>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</si>
  <si>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</si>
  <si>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</si>
  <si>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</si>
  <si>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</si>
  <si>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</si>
  <si>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</si>
  <si>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</si>
  <si>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</si>
  <si>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</si>
  <si>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</si>
  <si>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</si>
  <si>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</si>
  <si>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</si>
  <si>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</si>
  <si>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</si>
  <si>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</si>
  <si>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</si>
  <si>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</si>
  <si>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</si>
  <si>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</si>
  <si>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</si>
  <si>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</si>
  <si>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</si>
  <si>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</si>
  <si>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</si>
  <si>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</si>
  <si>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</si>
  <si>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</si>
  <si>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</si>
  <si>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</si>
  <si>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</si>
  <si>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</si>
  <si>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</si>
  <si>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</si>
  <si>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</si>
  <si>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</si>
  <si>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</si>
  <si>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</si>
  <si>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</si>
  <si>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</si>
  <si>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</si>
  <si>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</si>
  <si>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</si>
  <si>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</si>
  <si>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</si>
  <si>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</si>
  <si>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</si>
  <si>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</si>
  <si>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</si>
  <si>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</si>
  <si>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</si>
  <si>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</si>
  <si>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</si>
  <si>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</si>
  <si>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</si>
  <si>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</si>
  <si>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</si>
  <si>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</si>
  <si>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</si>
  <si>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</si>
  <si>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</si>
  <si>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</si>
  <si>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</si>
  <si>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</si>
  <si>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</si>
  <si>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</si>
  <si>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</si>
  <si>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</si>
  <si>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</si>
  <si>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</si>
  <si>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</si>
  <si>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</si>
  <si>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</si>
  <si>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</si>
  <si>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</si>
  <si>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</si>
  <si>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</si>
  <si>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</si>
  <si>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</si>
  <si>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</si>
  <si>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</si>
  <si>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</si>
  <si>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</si>
  <si>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</si>
  <si>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</si>
  <si>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</si>
  <si>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</si>
  <si>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</si>
  <si>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</si>
  <si>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</si>
  <si>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</si>
  <si>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</si>
  <si>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</si>
  <si>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</si>
  <si>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</si>
  <si>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</si>
  <si>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</si>
  <si>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</si>
  <si>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</si>
  <si>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</si>
  <si>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</si>
  <si>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</si>
  <si>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</si>
  <si>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</si>
  <si>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</si>
  <si>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</si>
  <si>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</si>
  <si>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</si>
  <si>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 xml:space="preserve">   II.4.1</t>
  </si>
  <si>
    <t xml:space="preserve">         Avril</t>
  </si>
  <si>
    <t>2015 Avril</t>
  </si>
  <si>
    <t xml:space="preserve">         Mai</t>
  </si>
  <si>
    <t>2015   Mai</t>
  </si>
  <si>
    <t>Source: Compilé sur base des données de quelques Etablissements de Microfinance</t>
  </si>
  <si>
    <t xml:space="preserve">         Juin</t>
  </si>
  <si>
    <t>2015   Juin</t>
  </si>
  <si>
    <t xml:space="preserve">         Juillet</t>
  </si>
  <si>
    <t xml:space="preserve">         Août</t>
  </si>
  <si>
    <t>2015  Août</t>
  </si>
  <si>
    <t>2015  Octobre</t>
  </si>
  <si>
    <t>2015 Novembre</t>
  </si>
  <si>
    <t>2015 Décembre</t>
  </si>
  <si>
    <t xml:space="preserve">         Décembre</t>
  </si>
  <si>
    <t>2017</t>
  </si>
  <si>
    <t xml:space="preserve">         Octobre</t>
  </si>
  <si>
    <t xml:space="preserve">         Novembre</t>
  </si>
  <si>
    <t xml:space="preserve">2016 Février </t>
  </si>
  <si>
    <t>2016 Mars</t>
  </si>
  <si>
    <t>2016  Avril</t>
  </si>
  <si>
    <t xml:space="preserve">           Avril(p)</t>
  </si>
  <si>
    <t>2016  Mai</t>
  </si>
  <si>
    <t xml:space="preserve">           Mai(p)</t>
  </si>
  <si>
    <t xml:space="preserve">           Juin(p)</t>
  </si>
  <si>
    <t>2014 Juin</t>
  </si>
  <si>
    <t>2015 Septembre</t>
  </si>
  <si>
    <t>2016 Juin</t>
  </si>
  <si>
    <t xml:space="preserve">          Juin(p)</t>
  </si>
  <si>
    <t xml:space="preserve">           Juillet(p)</t>
  </si>
  <si>
    <t>2016 Juillet</t>
  </si>
  <si>
    <t>2018 Mars</t>
  </si>
  <si>
    <t>2018 Janvier</t>
  </si>
  <si>
    <t xml:space="preserve">           Février</t>
  </si>
  <si>
    <t xml:space="preserve">           Mars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</si>
</sst>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  <numFmt numFmtId="186" formatCode="#,##0.000_);\(#,##0.000\)"/>
    <numFmt numFmtId="187" formatCode="#,##0.0000_);\(#,##0.0000\)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7" fillId="0" borderId="20" xfId="0" applyFont="1" applyBorder="1" applyAlignment="1">
      <alignment horizontal="right"/>
    </xf>
    <xf numFmtId="180" fontId="0" fillId="0" borderId="14" xfId="0" applyNumberFormat="1" applyFont="1" applyBorder="1" applyAlignment="1" applyProtection="1" quotePrefix="1">
      <alignment horizontal="right"/>
      <protection/>
    </xf>
    <xf numFmtId="180" fontId="0" fillId="0" borderId="0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Alignment="1" applyProtection="1">
      <alignment horizontal="center"/>
      <protection/>
    </xf>
    <xf numFmtId="187" fontId="7" fillId="0" borderId="0" xfId="0" applyNumberFormat="1" applyFont="1" applyBorder="1" applyAlignment="1">
      <alignment/>
    </xf>
    <xf numFmtId="187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5"/>
  <sheetViews>
    <sheetView showGridLines="0" tabSelected="1" view="pageBreakPreview" zoomScale="68" zoomScaleSheetLayoutView="68" zoomScalePageLayoutView="0" workbookViewId="0" topLeftCell="A1">
      <pane xSplit="1" ySplit="18" topLeftCell="B137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Q143" sqref="Q143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72" customWidth="1"/>
    <col min="18" max="16384" width="8.88671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118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71" t="s">
        <v>1</v>
      </c>
      <c r="B5" s="6"/>
      <c r="C5" s="7"/>
      <c r="D5" s="6"/>
      <c r="E5" s="7"/>
      <c r="F5" s="6"/>
      <c r="G5" s="6"/>
      <c r="H5" s="11"/>
      <c r="I5" s="11"/>
      <c r="J5" s="11"/>
      <c r="K5" s="11"/>
      <c r="L5" s="11"/>
      <c r="M5" s="11"/>
      <c r="N5" s="11"/>
      <c r="O5" s="12"/>
    </row>
    <row r="6" spans="1:15" ht="15.75" customHeight="1">
      <c r="A6" s="76" t="s">
        <v>117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15" ht="12.75">
      <c r="A7" s="79" t="s">
        <v>47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12.75">
      <c r="A8" s="5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4"/>
      <c r="B9" s="13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9"/>
      <c r="Q10" s="73"/>
    </row>
    <row r="11" spans="1:15" ht="12.75">
      <c r="A11" s="5"/>
      <c r="B11" s="20"/>
      <c r="C11" s="20"/>
      <c r="D11" s="6"/>
      <c r="E11" s="6"/>
      <c r="F11" s="8"/>
      <c r="G11" s="28"/>
      <c r="H11" s="20"/>
      <c r="I11" s="6"/>
      <c r="J11" s="62"/>
      <c r="K11" s="5"/>
      <c r="L11" s="5"/>
      <c r="M11" s="20"/>
      <c r="N11" s="28"/>
      <c r="O11" s="20"/>
    </row>
    <row r="12" spans="1:15" ht="15.75" customHeight="1">
      <c r="A12" s="63" t="s">
        <v>33</v>
      </c>
      <c r="B12" s="21" t="s">
        <v>2</v>
      </c>
      <c r="C12" s="22" t="s">
        <v>3</v>
      </c>
      <c r="D12" s="56" t="s">
        <v>57</v>
      </c>
      <c r="E12" s="57"/>
      <c r="F12" s="58"/>
      <c r="G12" s="23" t="s">
        <v>4</v>
      </c>
      <c r="H12" s="24" t="s">
        <v>4</v>
      </c>
      <c r="I12" s="24" t="s">
        <v>4</v>
      </c>
      <c r="J12" s="23" t="s">
        <v>6</v>
      </c>
      <c r="K12" s="25" t="s">
        <v>7</v>
      </c>
      <c r="L12" s="23" t="s">
        <v>5</v>
      </c>
      <c r="M12" s="24"/>
      <c r="N12" s="24" t="s">
        <v>8</v>
      </c>
      <c r="O12" s="65" t="s">
        <v>9</v>
      </c>
    </row>
    <row r="13" spans="1:15" ht="12.75">
      <c r="A13" s="63"/>
      <c r="B13" s="20"/>
      <c r="C13" s="22" t="s">
        <v>10</v>
      </c>
      <c r="D13" s="17"/>
      <c r="E13" s="17"/>
      <c r="F13" s="18"/>
      <c r="G13" s="23" t="s">
        <v>11</v>
      </c>
      <c r="H13" s="24" t="s">
        <v>113</v>
      </c>
      <c r="I13" s="24" t="s">
        <v>112</v>
      </c>
      <c r="J13" s="23" t="s">
        <v>13</v>
      </c>
      <c r="K13" s="25" t="s">
        <v>14</v>
      </c>
      <c r="L13" s="23" t="s">
        <v>12</v>
      </c>
      <c r="M13" s="24" t="s">
        <v>44</v>
      </c>
      <c r="N13" s="24" t="s">
        <v>15</v>
      </c>
      <c r="O13" s="65" t="s">
        <v>1</v>
      </c>
    </row>
    <row r="14" spans="1:16" ht="12.75">
      <c r="A14" s="63"/>
      <c r="B14" s="26"/>
      <c r="C14" s="27" t="s">
        <v>16</v>
      </c>
      <c r="D14" s="29"/>
      <c r="E14" s="30"/>
      <c r="F14" s="30"/>
      <c r="G14" s="23" t="s">
        <v>17</v>
      </c>
      <c r="H14" s="24" t="s">
        <v>115</v>
      </c>
      <c r="I14" s="24" t="s">
        <v>110</v>
      </c>
      <c r="J14" s="23" t="s">
        <v>19</v>
      </c>
      <c r="K14" s="25" t="s">
        <v>20</v>
      </c>
      <c r="L14" s="23" t="s">
        <v>18</v>
      </c>
      <c r="M14" s="27"/>
      <c r="N14" s="20"/>
      <c r="O14" s="20"/>
      <c r="P14" s="31"/>
    </row>
    <row r="15" spans="1:16" ht="12.75">
      <c r="A15" s="63"/>
      <c r="B15" s="20"/>
      <c r="C15" s="20"/>
      <c r="D15" s="22" t="s">
        <v>21</v>
      </c>
      <c r="E15" s="22" t="s">
        <v>45</v>
      </c>
      <c r="F15" s="24" t="s">
        <v>27</v>
      </c>
      <c r="G15" s="23" t="s">
        <v>22</v>
      </c>
      <c r="H15" s="24" t="s">
        <v>114</v>
      </c>
      <c r="I15" s="24"/>
      <c r="J15" s="23" t="s">
        <v>24</v>
      </c>
      <c r="K15" s="25" t="s">
        <v>25</v>
      </c>
      <c r="L15" s="23" t="s">
        <v>23</v>
      </c>
      <c r="M15" s="27"/>
      <c r="N15" s="20"/>
      <c r="O15" s="20"/>
      <c r="P15" s="31"/>
    </row>
    <row r="16" spans="1:15" ht="12.75">
      <c r="A16" s="63"/>
      <c r="B16" s="26"/>
      <c r="C16" s="26"/>
      <c r="D16" s="27" t="s">
        <v>26</v>
      </c>
      <c r="E16" s="24" t="s">
        <v>26</v>
      </c>
      <c r="F16" s="20"/>
      <c r="G16" s="23" t="s">
        <v>28</v>
      </c>
      <c r="H16" s="20"/>
      <c r="I16" s="6"/>
      <c r="J16" s="23" t="s">
        <v>30</v>
      </c>
      <c r="K16" s="5"/>
      <c r="L16" s="23" t="s">
        <v>29</v>
      </c>
      <c r="M16" s="20"/>
      <c r="N16" s="20"/>
      <c r="O16" s="20"/>
    </row>
    <row r="17" spans="1:15" ht="12.75">
      <c r="A17" s="63" t="s">
        <v>34</v>
      </c>
      <c r="B17" s="20"/>
      <c r="C17" s="20"/>
      <c r="D17" s="20"/>
      <c r="E17" s="24"/>
      <c r="F17" s="20"/>
      <c r="G17" s="20"/>
      <c r="H17" s="20"/>
      <c r="I17" s="6"/>
      <c r="J17" s="20"/>
      <c r="K17" s="5"/>
      <c r="L17" s="5"/>
      <c r="M17" s="20"/>
      <c r="N17" s="20"/>
      <c r="O17" s="20"/>
    </row>
    <row r="18" spans="1:16" ht="12.75">
      <c r="A18" s="32"/>
      <c r="B18" s="33"/>
      <c r="C18" s="33"/>
      <c r="D18" s="33"/>
      <c r="E18" s="33"/>
      <c r="F18" s="33"/>
      <c r="G18" s="33"/>
      <c r="H18" s="33"/>
      <c r="I18" s="17"/>
      <c r="J18" s="33"/>
      <c r="K18" s="34"/>
      <c r="L18" s="34"/>
      <c r="M18" s="33"/>
      <c r="N18" s="33"/>
      <c r="O18" s="33"/>
      <c r="P18" s="19"/>
    </row>
    <row r="19" spans="1:16" ht="12.75">
      <c r="A19" s="35"/>
      <c r="B19" s="36"/>
      <c r="C19" s="28"/>
      <c r="D19" s="38"/>
      <c r="E19" s="28"/>
      <c r="F19" s="28"/>
      <c r="G19" s="37"/>
      <c r="H19" s="28"/>
      <c r="I19" s="28"/>
      <c r="J19" s="28"/>
      <c r="K19" s="37"/>
      <c r="L19" s="28"/>
      <c r="M19" s="28"/>
      <c r="N19" s="28"/>
      <c r="O19" s="28"/>
      <c r="P19" s="31"/>
    </row>
    <row r="20" spans="1:15" ht="15.75" hidden="1">
      <c r="A20" s="45" t="s">
        <v>46</v>
      </c>
      <c r="B20" s="4">
        <v>3788.4</v>
      </c>
      <c r="C20" s="67" t="s">
        <v>31</v>
      </c>
      <c r="D20" s="67" t="s">
        <v>31</v>
      </c>
      <c r="E20" s="67" t="s">
        <v>31</v>
      </c>
      <c r="F20" s="43">
        <v>0</v>
      </c>
      <c r="G20" s="67" t="s">
        <v>31</v>
      </c>
      <c r="H20" s="20">
        <v>1214</v>
      </c>
      <c r="I20" s="42">
        <v>21049.699999999997</v>
      </c>
      <c r="J20" s="67" t="s">
        <v>31</v>
      </c>
      <c r="K20" s="41">
        <v>38236.69999999999</v>
      </c>
      <c r="L20" s="67" t="s">
        <v>31</v>
      </c>
      <c r="M20" s="67" t="s">
        <v>31</v>
      </c>
      <c r="N20" s="42">
        <v>6638.6</v>
      </c>
      <c r="O20" s="43">
        <v>70927.4</v>
      </c>
    </row>
    <row r="21" spans="1:17" ht="15.75" hidden="1">
      <c r="A21" s="45" t="s">
        <v>50</v>
      </c>
      <c r="B21" s="4">
        <v>1512.6</v>
      </c>
      <c r="C21" s="67" t="s">
        <v>31</v>
      </c>
      <c r="D21" s="67" t="s">
        <v>31</v>
      </c>
      <c r="E21" s="67" t="s">
        <v>31</v>
      </c>
      <c r="F21" s="54">
        <v>0</v>
      </c>
      <c r="G21" s="67" t="s">
        <v>31</v>
      </c>
      <c r="H21" s="59">
        <v>4208.7</v>
      </c>
      <c r="I21" s="42">
        <v>25304.1</v>
      </c>
      <c r="J21" s="67" t="s">
        <v>31</v>
      </c>
      <c r="K21" s="49">
        <v>46619.799999999996</v>
      </c>
      <c r="L21" s="67" t="s">
        <v>31</v>
      </c>
      <c r="M21" s="67" t="s">
        <v>31</v>
      </c>
      <c r="N21" s="50">
        <v>8444.2</v>
      </c>
      <c r="O21" s="43">
        <v>86089.4</v>
      </c>
      <c r="P21" s="44"/>
      <c r="Q21" s="74"/>
    </row>
    <row r="22" spans="1:17" ht="15.75" hidden="1">
      <c r="A22" s="45" t="s">
        <v>53</v>
      </c>
      <c r="B22" s="4">
        <v>23402.699999999997</v>
      </c>
      <c r="C22" s="67" t="s">
        <v>31</v>
      </c>
      <c r="D22" s="67" t="s">
        <v>31</v>
      </c>
      <c r="E22" s="67" t="s">
        <v>31</v>
      </c>
      <c r="F22" s="54">
        <v>0</v>
      </c>
      <c r="G22" s="67" t="s">
        <v>31</v>
      </c>
      <c r="H22" s="59">
        <v>5079</v>
      </c>
      <c r="I22" s="42">
        <v>34595.90000000001</v>
      </c>
      <c r="J22" s="50">
        <v>17306.4</v>
      </c>
      <c r="K22" s="49">
        <v>43692.799999999996</v>
      </c>
      <c r="L22" s="67" t="s">
        <v>31</v>
      </c>
      <c r="M22" s="67" t="s">
        <v>31</v>
      </c>
      <c r="N22" s="50">
        <v>16627.699999999997</v>
      </c>
      <c r="O22" s="43">
        <v>140704.5</v>
      </c>
      <c r="P22" s="44"/>
      <c r="Q22" s="74"/>
    </row>
    <row r="23" spans="1:17" ht="15.75">
      <c r="A23" s="55" t="s">
        <v>56</v>
      </c>
      <c r="B23" s="4">
        <v>7620.5</v>
      </c>
      <c r="C23" s="67" t="s">
        <v>31</v>
      </c>
      <c r="D23" s="67" t="s">
        <v>31</v>
      </c>
      <c r="E23" s="67" t="s">
        <v>31</v>
      </c>
      <c r="F23" s="43">
        <v>0</v>
      </c>
      <c r="G23" s="67" t="s">
        <v>31</v>
      </c>
      <c r="H23" s="20">
        <v>5135.1</v>
      </c>
      <c r="I23" s="42">
        <v>37002.5</v>
      </c>
      <c r="J23" s="42">
        <v>27599.1</v>
      </c>
      <c r="K23" s="41">
        <v>51492.4</v>
      </c>
      <c r="L23" s="67" t="s">
        <v>31</v>
      </c>
      <c r="M23" s="67" t="s">
        <v>31</v>
      </c>
      <c r="N23" s="42">
        <v>17612.100000000002</v>
      </c>
      <c r="O23" s="43">
        <v>146461.7</v>
      </c>
      <c r="P23" s="44"/>
      <c r="Q23" s="74"/>
    </row>
    <row r="24" spans="1:17" ht="15.75">
      <c r="A24" s="55" t="s">
        <v>68</v>
      </c>
      <c r="B24" s="4">
        <v>5845.7</v>
      </c>
      <c r="C24" s="67" t="s">
        <v>31</v>
      </c>
      <c r="D24" s="67" t="s">
        <v>31</v>
      </c>
      <c r="E24" s="67" t="s">
        <v>31</v>
      </c>
      <c r="F24" s="54">
        <v>0</v>
      </c>
      <c r="G24" s="67" t="s">
        <v>31</v>
      </c>
      <c r="H24" s="59">
        <v>6722.700000000001</v>
      </c>
      <c r="I24" s="50">
        <v>46229.7</v>
      </c>
      <c r="J24" s="59">
        <v>29978.2</v>
      </c>
      <c r="K24" s="49">
        <v>71084.7</v>
      </c>
      <c r="L24" s="67" t="s">
        <v>31</v>
      </c>
      <c r="M24" s="67" t="s">
        <v>31</v>
      </c>
      <c r="N24" s="50">
        <v>21042.100000000002</v>
      </c>
      <c r="O24" s="43">
        <v>180903.1</v>
      </c>
      <c r="Q24" s="74"/>
    </row>
    <row r="25" spans="1:17" ht="15.75">
      <c r="A25" s="55" t="s">
        <v>92</v>
      </c>
      <c r="B25" s="51">
        <v>5082.300000000001</v>
      </c>
      <c r="C25" s="67" t="s">
        <v>31</v>
      </c>
      <c r="D25" s="67" t="s">
        <v>31</v>
      </c>
      <c r="E25" s="67" t="s">
        <v>31</v>
      </c>
      <c r="F25" s="43">
        <v>0</v>
      </c>
      <c r="G25" s="67" t="s">
        <v>31</v>
      </c>
      <c r="H25" s="20">
        <v>2947.3999999999996</v>
      </c>
      <c r="I25" s="42">
        <v>53571</v>
      </c>
      <c r="J25" s="67" t="s">
        <v>31</v>
      </c>
      <c r="K25" s="41">
        <v>109123.7</v>
      </c>
      <c r="L25" s="67" t="s">
        <v>31</v>
      </c>
      <c r="M25" s="67" t="s">
        <v>31</v>
      </c>
      <c r="N25" s="42">
        <v>24191.699999999997</v>
      </c>
      <c r="O25" s="43">
        <v>194916.09999999998</v>
      </c>
      <c r="Q25" s="74"/>
    </row>
    <row r="26" spans="1:15" ht="15.75">
      <c r="A26" s="55" t="s">
        <v>104</v>
      </c>
      <c r="B26" s="4">
        <v>10611.6</v>
      </c>
      <c r="C26" s="67" t="s">
        <v>31</v>
      </c>
      <c r="D26" s="67" t="s">
        <v>31</v>
      </c>
      <c r="E26" s="67" t="s">
        <v>31</v>
      </c>
      <c r="F26" s="43">
        <v>0</v>
      </c>
      <c r="G26" s="67" t="s">
        <v>31</v>
      </c>
      <c r="H26" s="20">
        <v>1954.3000000000002</v>
      </c>
      <c r="I26" s="42">
        <v>46378</v>
      </c>
      <c r="J26" s="67" t="s">
        <v>31</v>
      </c>
      <c r="K26" s="41">
        <v>140013.6</v>
      </c>
      <c r="L26" s="67" t="s">
        <v>31</v>
      </c>
      <c r="M26" s="67" t="s">
        <v>31</v>
      </c>
      <c r="N26" s="42">
        <v>27686.199999999997</v>
      </c>
      <c r="O26" s="43">
        <v>226643.7</v>
      </c>
    </row>
    <row r="27" spans="1:15" ht="15.75">
      <c r="A27" s="55" t="s">
        <v>133</v>
      </c>
      <c r="B27" s="4">
        <v>7500.900000000001</v>
      </c>
      <c r="C27" s="67"/>
      <c r="D27" s="69"/>
      <c r="E27" s="67"/>
      <c r="F27" s="43"/>
      <c r="G27" s="70"/>
      <c r="H27" s="20">
        <v>1992.6000000000001</v>
      </c>
      <c r="I27" s="42">
        <v>68749.5</v>
      </c>
      <c r="J27" s="67" t="s">
        <v>31</v>
      </c>
      <c r="K27" s="41">
        <v>175511.5</v>
      </c>
      <c r="L27" s="67"/>
      <c r="M27" s="67"/>
      <c r="N27" s="42">
        <v>31104.299999999996</v>
      </c>
      <c r="O27" s="43">
        <v>284858.8</v>
      </c>
    </row>
    <row r="28" spans="1:17" ht="15.75">
      <c r="A28" s="55"/>
      <c r="C28" s="67"/>
      <c r="D28" s="69"/>
      <c r="E28" s="67"/>
      <c r="F28" s="43"/>
      <c r="G28" s="70"/>
      <c r="H28" s="20"/>
      <c r="I28" s="42"/>
      <c r="J28" s="67"/>
      <c r="K28" s="41"/>
      <c r="L28" s="67"/>
      <c r="M28" s="67"/>
      <c r="N28" s="42"/>
      <c r="O28" s="43"/>
      <c r="P28" s="44"/>
      <c r="Q28" s="74"/>
    </row>
    <row r="29" spans="1:17" ht="15.75" hidden="1">
      <c r="A29" s="46" t="s">
        <v>82</v>
      </c>
      <c r="B29" s="4">
        <v>6929.300000000001</v>
      </c>
      <c r="C29" s="67" t="s">
        <v>31</v>
      </c>
      <c r="D29" s="67" t="s">
        <v>31</v>
      </c>
      <c r="E29" s="67" t="s">
        <v>31</v>
      </c>
      <c r="F29" s="43">
        <v>0</v>
      </c>
      <c r="G29" s="67" t="s">
        <v>31</v>
      </c>
      <c r="H29" s="20">
        <v>5376.15</v>
      </c>
      <c r="I29" s="42">
        <v>36522.700000000004</v>
      </c>
      <c r="J29" s="42">
        <v>28449.55</v>
      </c>
      <c r="K29" s="41">
        <v>54705.02500000001</v>
      </c>
      <c r="L29" s="67" t="s">
        <v>31</v>
      </c>
      <c r="M29" s="67" t="s">
        <v>31</v>
      </c>
      <c r="N29" s="42">
        <v>19617</v>
      </c>
      <c r="O29" s="43">
        <v>151599.72500000003</v>
      </c>
      <c r="Q29" s="74"/>
    </row>
    <row r="30" spans="1:17" ht="15.75" hidden="1">
      <c r="A30" s="46" t="s">
        <v>143</v>
      </c>
      <c r="B30" s="4">
        <v>6238.1</v>
      </c>
      <c r="C30" s="67" t="s">
        <v>31</v>
      </c>
      <c r="D30" s="67" t="s">
        <v>31</v>
      </c>
      <c r="E30" s="67" t="s">
        <v>31</v>
      </c>
      <c r="F30" s="54">
        <v>0</v>
      </c>
      <c r="G30" s="67" t="s">
        <v>31</v>
      </c>
      <c r="H30" s="59">
        <v>5617.2</v>
      </c>
      <c r="I30" s="50">
        <v>36042.90000000001</v>
      </c>
      <c r="J30" s="59">
        <v>29300</v>
      </c>
      <c r="K30" s="49">
        <v>57917.65</v>
      </c>
      <c r="L30" s="67" t="s">
        <v>31</v>
      </c>
      <c r="M30" s="67" t="s">
        <v>31</v>
      </c>
      <c r="N30" s="50">
        <v>21621.899999999998</v>
      </c>
      <c r="O30" s="43">
        <v>156737.75</v>
      </c>
      <c r="Q30" s="74"/>
    </row>
    <row r="31" spans="1:17" ht="15.75" hidden="1">
      <c r="A31" s="46" t="s">
        <v>100</v>
      </c>
      <c r="B31" s="4">
        <v>6101.872222222222</v>
      </c>
      <c r="C31" s="67" t="s">
        <v>31</v>
      </c>
      <c r="D31" s="67" t="s">
        <v>31</v>
      </c>
      <c r="E31" s="67" t="s">
        <v>31</v>
      </c>
      <c r="F31" s="54">
        <v>0</v>
      </c>
      <c r="G31" s="67" t="s">
        <v>31</v>
      </c>
      <c r="H31" s="59">
        <v>6058.8388888888885</v>
      </c>
      <c r="I31" s="50">
        <v>40910.45277777778</v>
      </c>
      <c r="J31" s="59">
        <v>29639.1</v>
      </c>
      <c r="K31" s="49">
        <v>63456.78611111112</v>
      </c>
      <c r="L31" s="67" t="s">
        <v>31</v>
      </c>
      <c r="M31" s="67" t="s">
        <v>31</v>
      </c>
      <c r="N31" s="50">
        <v>21340.666666666668</v>
      </c>
      <c r="O31" s="43">
        <v>167507.71666666665</v>
      </c>
      <c r="Q31" s="74"/>
    </row>
    <row r="32" spans="1:17" ht="15.75" hidden="1">
      <c r="A32" s="46" t="s">
        <v>103</v>
      </c>
      <c r="B32" s="4">
        <v>5845.7</v>
      </c>
      <c r="C32" s="67" t="s">
        <v>31</v>
      </c>
      <c r="D32" s="67" t="s">
        <v>31</v>
      </c>
      <c r="E32" s="67" t="s">
        <v>31</v>
      </c>
      <c r="F32" s="54">
        <v>0</v>
      </c>
      <c r="G32" s="67" t="s">
        <v>31</v>
      </c>
      <c r="H32" s="59">
        <v>6722.700000000001</v>
      </c>
      <c r="I32" s="50">
        <v>46229.7</v>
      </c>
      <c r="J32" s="59">
        <v>29978.2</v>
      </c>
      <c r="K32" s="49">
        <v>71084.7</v>
      </c>
      <c r="L32" s="67" t="s">
        <v>31</v>
      </c>
      <c r="M32" s="67" t="s">
        <v>31</v>
      </c>
      <c r="N32" s="50">
        <v>21042.100000000002</v>
      </c>
      <c r="O32" s="43">
        <v>180903.1</v>
      </c>
      <c r="Q32" s="74"/>
    </row>
    <row r="33" spans="1:17" ht="15.75" hidden="1">
      <c r="A33" s="46"/>
      <c r="B33" s="48"/>
      <c r="C33" s="67"/>
      <c r="D33" s="69"/>
      <c r="E33" s="67"/>
      <c r="F33" s="54"/>
      <c r="G33" s="70"/>
      <c r="H33" s="59"/>
      <c r="I33" s="50"/>
      <c r="J33" s="59"/>
      <c r="K33" s="49"/>
      <c r="L33" s="67"/>
      <c r="M33" s="67"/>
      <c r="N33" s="50"/>
      <c r="O33" s="43"/>
      <c r="Q33" s="74"/>
    </row>
    <row r="34" spans="1:17" ht="15.75">
      <c r="A34" s="46" t="s">
        <v>73</v>
      </c>
      <c r="B34" s="51">
        <v>5908.249999999999</v>
      </c>
      <c r="C34" s="67" t="s">
        <v>31</v>
      </c>
      <c r="D34" s="67" t="s">
        <v>31</v>
      </c>
      <c r="E34" s="67" t="s">
        <v>31</v>
      </c>
      <c r="F34" s="43">
        <v>0</v>
      </c>
      <c r="G34" s="67" t="s">
        <v>31</v>
      </c>
      <c r="H34" s="20">
        <v>6434.950000000001</v>
      </c>
      <c r="I34" s="42">
        <v>47480.100000000006</v>
      </c>
      <c r="J34" s="20">
        <v>14989.1</v>
      </c>
      <c r="K34" s="41">
        <v>81723</v>
      </c>
      <c r="L34" s="67" t="s">
        <v>31</v>
      </c>
      <c r="M34" s="67" t="s">
        <v>31</v>
      </c>
      <c r="N34" s="42">
        <v>23110.2</v>
      </c>
      <c r="O34" s="43">
        <v>179645.60000000003</v>
      </c>
      <c r="Q34" s="74"/>
    </row>
    <row r="35" spans="1:17" ht="15.75">
      <c r="A35" s="46" t="s">
        <v>71</v>
      </c>
      <c r="B35" s="51">
        <v>5970.800000000001</v>
      </c>
      <c r="C35" s="67" t="s">
        <v>31</v>
      </c>
      <c r="D35" s="67" t="s">
        <v>31</v>
      </c>
      <c r="E35" s="67" t="s">
        <v>31</v>
      </c>
      <c r="F35" s="43">
        <v>0</v>
      </c>
      <c r="G35" s="67" t="s">
        <v>31</v>
      </c>
      <c r="H35" s="20">
        <v>6112.2</v>
      </c>
      <c r="I35" s="42">
        <v>48798.90000000001</v>
      </c>
      <c r="J35" s="67" t="s">
        <v>31</v>
      </c>
      <c r="K35" s="41">
        <v>93779.99999999999</v>
      </c>
      <c r="L35" s="67" t="s">
        <v>31</v>
      </c>
      <c r="M35" s="67" t="s">
        <v>31</v>
      </c>
      <c r="N35" s="42">
        <v>25216.1</v>
      </c>
      <c r="O35" s="43">
        <v>179878</v>
      </c>
      <c r="Q35" s="74"/>
    </row>
    <row r="36" spans="1:17" ht="15.75">
      <c r="A36" s="46" t="s">
        <v>76</v>
      </c>
      <c r="B36" s="51">
        <v>5529.341666666667</v>
      </c>
      <c r="C36" s="67" t="s">
        <v>31</v>
      </c>
      <c r="D36" s="67" t="s">
        <v>31</v>
      </c>
      <c r="E36" s="67" t="s">
        <v>31</v>
      </c>
      <c r="F36" s="43">
        <v>0</v>
      </c>
      <c r="G36" s="67" t="s">
        <v>31</v>
      </c>
      <c r="H36" s="20">
        <v>4529.8</v>
      </c>
      <c r="I36" s="42">
        <v>51245.2</v>
      </c>
      <c r="J36" s="67" t="s">
        <v>31</v>
      </c>
      <c r="K36" s="41">
        <v>101526.68333333333</v>
      </c>
      <c r="L36" s="67" t="s">
        <v>31</v>
      </c>
      <c r="M36" s="67" t="s">
        <v>31</v>
      </c>
      <c r="N36" s="42">
        <v>24704.4</v>
      </c>
      <c r="O36" s="43">
        <v>187535.425</v>
      </c>
      <c r="Q36" s="74"/>
    </row>
    <row r="37" spans="1:17" ht="15.75">
      <c r="A37" s="46" t="s">
        <v>79</v>
      </c>
      <c r="B37" s="51">
        <v>5082.300000000001</v>
      </c>
      <c r="C37" s="67" t="s">
        <v>31</v>
      </c>
      <c r="D37" s="67" t="s">
        <v>31</v>
      </c>
      <c r="E37" s="67" t="s">
        <v>31</v>
      </c>
      <c r="F37" s="43">
        <v>0</v>
      </c>
      <c r="G37" s="67" t="s">
        <v>31</v>
      </c>
      <c r="H37" s="20">
        <v>2947.3999999999996</v>
      </c>
      <c r="I37" s="42">
        <v>53571</v>
      </c>
      <c r="J37" s="67" t="s">
        <v>31</v>
      </c>
      <c r="K37" s="41">
        <v>109123.7</v>
      </c>
      <c r="L37" s="67" t="s">
        <v>31</v>
      </c>
      <c r="M37" s="67" t="s">
        <v>31</v>
      </c>
      <c r="N37" s="42">
        <v>24191.699999999997</v>
      </c>
      <c r="O37" s="43">
        <v>194916.09999999998</v>
      </c>
      <c r="Q37" s="74"/>
    </row>
    <row r="38" spans="1:17" ht="12.75">
      <c r="A38" s="46"/>
      <c r="B38" s="40"/>
      <c r="C38" s="42"/>
      <c r="D38" s="40"/>
      <c r="E38" s="42"/>
      <c r="F38" s="43"/>
      <c r="G38" s="41"/>
      <c r="H38" s="20"/>
      <c r="I38" s="42"/>
      <c r="J38" s="20"/>
      <c r="K38" s="41"/>
      <c r="L38" s="42"/>
      <c r="M38" s="42"/>
      <c r="N38" s="42"/>
      <c r="O38" s="43"/>
      <c r="Q38" s="74"/>
    </row>
    <row r="39" spans="1:17" ht="15.75">
      <c r="A39" s="46" t="s">
        <v>95</v>
      </c>
      <c r="B39" s="4">
        <v>6190.5</v>
      </c>
      <c r="C39" s="67" t="s">
        <v>31</v>
      </c>
      <c r="D39" s="67" t="s">
        <v>31</v>
      </c>
      <c r="E39" s="67" t="s">
        <v>31</v>
      </c>
      <c r="F39" s="43">
        <v>0</v>
      </c>
      <c r="G39" s="67" t="s">
        <v>31</v>
      </c>
      <c r="H39" s="20">
        <v>2432.4750000000004</v>
      </c>
      <c r="I39" s="42">
        <v>54794.27500000001</v>
      </c>
      <c r="J39" s="67" t="s">
        <v>31</v>
      </c>
      <c r="K39" s="41">
        <v>123124.42499999999</v>
      </c>
      <c r="L39" s="67" t="s">
        <v>31</v>
      </c>
      <c r="M39" s="67" t="s">
        <v>31</v>
      </c>
      <c r="N39" s="42">
        <v>25788.6</v>
      </c>
      <c r="O39" s="43">
        <v>212330.275</v>
      </c>
      <c r="Q39" s="74"/>
    </row>
    <row r="40" spans="1:17" ht="15.75">
      <c r="A40" s="46" t="s">
        <v>71</v>
      </c>
      <c r="B40" s="4">
        <v>7298.699999999999</v>
      </c>
      <c r="C40" s="67" t="s">
        <v>31</v>
      </c>
      <c r="D40" s="67" t="s">
        <v>31</v>
      </c>
      <c r="E40" s="67" t="s">
        <v>31</v>
      </c>
      <c r="F40" s="43">
        <v>0</v>
      </c>
      <c r="G40" s="67" t="s">
        <v>31</v>
      </c>
      <c r="H40" s="20">
        <v>1917.5500000000002</v>
      </c>
      <c r="I40" s="42">
        <v>56017.55000000001</v>
      </c>
      <c r="J40" s="67" t="s">
        <v>31</v>
      </c>
      <c r="K40" s="41">
        <v>137125.15000000002</v>
      </c>
      <c r="L40" s="67" t="s">
        <v>31</v>
      </c>
      <c r="M40" s="67" t="s">
        <v>31</v>
      </c>
      <c r="N40" s="42">
        <v>27385.5</v>
      </c>
      <c r="O40" s="43">
        <v>229744.45000000004</v>
      </c>
      <c r="Q40" s="74"/>
    </row>
    <row r="41" spans="1:15" ht="15.75">
      <c r="A41" s="46" t="s">
        <v>76</v>
      </c>
      <c r="B41" s="4">
        <v>8693.900000000003</v>
      </c>
      <c r="C41" s="67" t="s">
        <v>31</v>
      </c>
      <c r="D41" s="67" t="s">
        <v>31</v>
      </c>
      <c r="E41" s="67" t="s">
        <v>31</v>
      </c>
      <c r="F41" s="43">
        <v>0</v>
      </c>
      <c r="G41" s="67" t="s">
        <v>31</v>
      </c>
      <c r="H41" s="20">
        <v>1935.925</v>
      </c>
      <c r="I41" s="42">
        <v>34012.725</v>
      </c>
      <c r="J41" s="67" t="s">
        <v>31</v>
      </c>
      <c r="K41" s="41">
        <v>140692.775</v>
      </c>
      <c r="L41" s="67" t="s">
        <v>31</v>
      </c>
      <c r="M41" s="67" t="s">
        <v>31</v>
      </c>
      <c r="N41" s="42">
        <v>27925.800000000003</v>
      </c>
      <c r="O41" s="43">
        <v>213261.125</v>
      </c>
    </row>
    <row r="42" spans="1:15" ht="15.75">
      <c r="A42" s="46" t="s">
        <v>79</v>
      </c>
      <c r="B42" s="4">
        <v>10611.6</v>
      </c>
      <c r="C42" s="67" t="s">
        <v>31</v>
      </c>
      <c r="D42" s="67" t="s">
        <v>31</v>
      </c>
      <c r="E42" s="67" t="s">
        <v>31</v>
      </c>
      <c r="F42" s="43">
        <v>0</v>
      </c>
      <c r="G42" s="67" t="s">
        <v>31</v>
      </c>
      <c r="H42" s="20">
        <v>1954.3000000000002</v>
      </c>
      <c r="I42" s="42">
        <v>46378</v>
      </c>
      <c r="J42" s="67" t="s">
        <v>31</v>
      </c>
      <c r="K42" s="41">
        <v>140013.6</v>
      </c>
      <c r="L42" s="67" t="s">
        <v>31</v>
      </c>
      <c r="M42" s="67" t="s">
        <v>31</v>
      </c>
      <c r="N42" s="42">
        <v>27686.199999999997</v>
      </c>
      <c r="O42" s="43">
        <v>226643.7</v>
      </c>
    </row>
    <row r="43" spans="1:15" ht="12.75">
      <c r="A43" s="46"/>
      <c r="B43" s="40"/>
      <c r="C43" s="42"/>
      <c r="D43" s="40"/>
      <c r="E43" s="42"/>
      <c r="F43" s="43"/>
      <c r="G43" s="41"/>
      <c r="H43" s="20"/>
      <c r="I43" s="42"/>
      <c r="J43" s="20"/>
      <c r="K43" s="41"/>
      <c r="L43" s="42"/>
      <c r="M43" s="42"/>
      <c r="N43" s="42"/>
      <c r="O43" s="43"/>
    </row>
    <row r="44" spans="1:15" ht="15.75">
      <c r="A44" s="46" t="s">
        <v>108</v>
      </c>
      <c r="B44" s="4">
        <v>12542.400000000001</v>
      </c>
      <c r="C44" s="67" t="s">
        <v>31</v>
      </c>
      <c r="D44" s="67" t="s">
        <v>31</v>
      </c>
      <c r="E44" s="67" t="s">
        <v>31</v>
      </c>
      <c r="F44" s="43">
        <v>0</v>
      </c>
      <c r="G44" s="67" t="s">
        <v>31</v>
      </c>
      <c r="H44" s="20">
        <v>1842.65</v>
      </c>
      <c r="I44" s="42">
        <v>44629.95</v>
      </c>
      <c r="J44" s="67" t="s">
        <v>31</v>
      </c>
      <c r="K44" s="41">
        <v>149834.90000000002</v>
      </c>
      <c r="L44" s="67" t="s">
        <v>31</v>
      </c>
      <c r="M44" s="67" t="s">
        <v>31</v>
      </c>
      <c r="N44" s="42">
        <v>34610.549999999996</v>
      </c>
      <c r="O44" s="43">
        <v>243460.45</v>
      </c>
    </row>
    <row r="45" spans="1:15" ht="15.75">
      <c r="A45" s="46" t="s">
        <v>124</v>
      </c>
      <c r="B45" s="4">
        <v>8573.300000000001</v>
      </c>
      <c r="C45" s="67"/>
      <c r="D45" s="69"/>
      <c r="E45" s="67"/>
      <c r="F45" s="43"/>
      <c r="G45" s="70"/>
      <c r="H45" s="20">
        <v>1656.3</v>
      </c>
      <c r="I45" s="42">
        <v>131277.40000000002</v>
      </c>
      <c r="J45" s="67" t="s">
        <v>31</v>
      </c>
      <c r="K45" s="41">
        <v>150065.99999999997</v>
      </c>
      <c r="L45" s="67"/>
      <c r="M45" s="67"/>
      <c r="N45" s="42">
        <v>40739.7</v>
      </c>
      <c r="O45" s="43">
        <v>332312.7</v>
      </c>
    </row>
    <row r="46" spans="1:15" ht="15.75">
      <c r="A46" s="46" t="s">
        <v>72</v>
      </c>
      <c r="B46" s="4">
        <v>15079.300000000003</v>
      </c>
      <c r="C46" s="67"/>
      <c r="D46" s="69"/>
      <c r="E46" s="67"/>
      <c r="F46" s="43"/>
      <c r="G46" s="70"/>
      <c r="H46" s="20">
        <v>1865.3</v>
      </c>
      <c r="I46" s="42">
        <v>54034.2</v>
      </c>
      <c r="J46" s="67" t="s">
        <v>31</v>
      </c>
      <c r="K46" s="41">
        <v>167107</v>
      </c>
      <c r="L46" s="67"/>
      <c r="M46" s="67"/>
      <c r="N46" s="42">
        <v>35814.950000000004</v>
      </c>
      <c r="O46" s="43">
        <v>273900.75</v>
      </c>
    </row>
    <row r="47" spans="1:15" ht="15.75">
      <c r="A47" s="46" t="s">
        <v>132</v>
      </c>
      <c r="B47" s="4">
        <v>7500.900000000001</v>
      </c>
      <c r="C47" s="67"/>
      <c r="D47" s="69"/>
      <c r="E47" s="67"/>
      <c r="F47" s="43"/>
      <c r="G47" s="70"/>
      <c r="H47" s="20">
        <v>1992.6000000000001</v>
      </c>
      <c r="I47" s="42">
        <v>68749.5</v>
      </c>
      <c r="J47" s="67" t="s">
        <v>31</v>
      </c>
      <c r="K47" s="41">
        <v>175511.5</v>
      </c>
      <c r="L47" s="67"/>
      <c r="M47" s="67"/>
      <c r="N47" s="42">
        <v>31104.299999999996</v>
      </c>
      <c r="O47" s="43">
        <v>284858.8</v>
      </c>
    </row>
    <row r="48" spans="1:15" ht="15.75">
      <c r="A48" s="46"/>
      <c r="C48" s="67"/>
      <c r="D48" s="69"/>
      <c r="E48" s="67"/>
      <c r="F48" s="43"/>
      <c r="G48" s="70"/>
      <c r="H48" s="20"/>
      <c r="I48" s="42"/>
      <c r="J48" s="67"/>
      <c r="K48" s="41"/>
      <c r="L48" s="67"/>
      <c r="M48" s="67"/>
      <c r="N48" s="42"/>
      <c r="O48" s="43"/>
    </row>
    <row r="49" spans="1:15" ht="15.75">
      <c r="A49" s="46" t="s">
        <v>149</v>
      </c>
      <c r="B49" s="4">
        <v>19066.1</v>
      </c>
      <c r="C49" s="67"/>
      <c r="D49" s="69"/>
      <c r="E49" s="67"/>
      <c r="F49" s="43"/>
      <c r="G49" s="70"/>
      <c r="H49" s="20">
        <v>973.3000000000001</v>
      </c>
      <c r="I49" s="42">
        <v>76144.00000000001</v>
      </c>
      <c r="J49" s="67" t="s">
        <v>31</v>
      </c>
      <c r="K49" s="41">
        <v>182334.09999999998</v>
      </c>
      <c r="L49" s="67"/>
      <c r="M49" s="67"/>
      <c r="N49" s="42">
        <v>33725.5</v>
      </c>
      <c r="O49" s="43">
        <v>312243</v>
      </c>
    </row>
    <row r="50" spans="1:15" ht="15.75">
      <c r="A50" s="46" t="s">
        <v>146</v>
      </c>
      <c r="B50" s="4">
        <v>19066.1</v>
      </c>
      <c r="C50" s="67"/>
      <c r="D50" s="69"/>
      <c r="E50" s="67"/>
      <c r="F50" s="43"/>
      <c r="G50" s="70"/>
      <c r="H50" s="20">
        <v>973.3000000000001</v>
      </c>
      <c r="I50" s="42">
        <v>76144.00000000001</v>
      </c>
      <c r="J50" s="67"/>
      <c r="K50" s="41">
        <v>182334.09999999998</v>
      </c>
      <c r="L50" s="67"/>
      <c r="M50" s="67"/>
      <c r="N50" s="42">
        <v>33725.5</v>
      </c>
      <c r="O50" s="43">
        <v>312243</v>
      </c>
    </row>
    <row r="51" spans="1:15" ht="12.75">
      <c r="A51" s="46"/>
      <c r="B51" s="40"/>
      <c r="C51" s="42"/>
      <c r="D51" s="40"/>
      <c r="E51" s="42"/>
      <c r="F51" s="43"/>
      <c r="G51" s="41"/>
      <c r="H51" s="20"/>
      <c r="I51" s="42"/>
      <c r="J51" s="42"/>
      <c r="K51" s="41"/>
      <c r="L51" s="42"/>
      <c r="M51" s="42"/>
      <c r="N51" s="42"/>
      <c r="O51" s="43"/>
    </row>
    <row r="52" spans="1:15" ht="15.75" hidden="1">
      <c r="A52" s="46" t="s">
        <v>51</v>
      </c>
      <c r="B52" s="4">
        <v>3788.4</v>
      </c>
      <c r="C52" s="67" t="s">
        <v>31</v>
      </c>
      <c r="D52" s="67" t="s">
        <v>31</v>
      </c>
      <c r="E52" s="67" t="s">
        <v>31</v>
      </c>
      <c r="F52" s="43">
        <f>SUM(D52:E52)</f>
        <v>0</v>
      </c>
      <c r="G52" s="67" t="s">
        <v>31</v>
      </c>
      <c r="H52" s="20">
        <v>1214</v>
      </c>
      <c r="I52" s="42">
        <v>21049.699999999997</v>
      </c>
      <c r="J52" s="67" t="s">
        <v>31</v>
      </c>
      <c r="K52" s="41">
        <v>38236.69999999999</v>
      </c>
      <c r="L52" s="67" t="s">
        <v>31</v>
      </c>
      <c r="M52" s="67" t="s">
        <v>31</v>
      </c>
      <c r="N52" s="42">
        <v>6638.6</v>
      </c>
      <c r="O52" s="43">
        <f>SUM(B52:C52,F52:N52)</f>
        <v>70927.4</v>
      </c>
    </row>
    <row r="53" spans="1:15" ht="15.75" hidden="1">
      <c r="A53" s="46"/>
      <c r="C53" s="67"/>
      <c r="D53" s="67"/>
      <c r="E53" s="67"/>
      <c r="F53" s="43"/>
      <c r="G53" s="67"/>
      <c r="H53" s="20"/>
      <c r="I53" s="42"/>
      <c r="J53" s="67"/>
      <c r="K53" s="41"/>
      <c r="L53" s="67"/>
      <c r="M53" s="67"/>
      <c r="N53" s="42"/>
      <c r="O53" s="43"/>
    </row>
    <row r="54" spans="1:17" s="51" customFormat="1" ht="15.75" hidden="1">
      <c r="A54" s="47" t="s">
        <v>48</v>
      </c>
      <c r="B54" s="4">
        <v>3759.95</v>
      </c>
      <c r="C54" s="67" t="s">
        <v>31</v>
      </c>
      <c r="D54" s="67" t="s">
        <v>31</v>
      </c>
      <c r="E54" s="67" t="s">
        <v>31</v>
      </c>
      <c r="F54" s="54">
        <f aca="true" t="shared" si="0" ref="F54:F65">SUM(D54:E54)</f>
        <v>0</v>
      </c>
      <c r="G54" s="67" t="s">
        <v>31</v>
      </c>
      <c r="H54" s="59">
        <v>1708.65</v>
      </c>
      <c r="I54" s="42">
        <v>20573.125</v>
      </c>
      <c r="J54" s="67" t="s">
        <v>31</v>
      </c>
      <c r="K54" s="49">
        <v>39274.683333333334</v>
      </c>
      <c r="L54" s="67" t="s">
        <v>31</v>
      </c>
      <c r="M54" s="67" t="s">
        <v>31</v>
      </c>
      <c r="N54" s="50">
        <v>6817.833333333332</v>
      </c>
      <c r="O54" s="43">
        <f aca="true" t="shared" si="1" ref="O54:O122">SUM(B54:C54,F54:N54)</f>
        <v>72134.24166666667</v>
      </c>
      <c r="P54" s="4"/>
      <c r="Q54" s="72"/>
    </row>
    <row r="55" spans="1:17" s="51" customFormat="1" ht="15.75" hidden="1">
      <c r="A55" s="47" t="s">
        <v>54</v>
      </c>
      <c r="B55" s="4">
        <v>3731.5</v>
      </c>
      <c r="C55" s="67" t="s">
        <v>31</v>
      </c>
      <c r="D55" s="67" t="s">
        <v>31</v>
      </c>
      <c r="E55" s="67" t="s">
        <v>31</v>
      </c>
      <c r="F55" s="54">
        <f t="shared" si="0"/>
        <v>0</v>
      </c>
      <c r="G55" s="67" t="s">
        <v>31</v>
      </c>
      <c r="H55" s="59">
        <v>2203.2999999999997</v>
      </c>
      <c r="I55" s="42">
        <v>20096.549999999996</v>
      </c>
      <c r="J55" s="67" t="s">
        <v>31</v>
      </c>
      <c r="K55" s="49">
        <v>40312.66666666665</v>
      </c>
      <c r="L55" s="67" t="s">
        <v>31</v>
      </c>
      <c r="M55" s="67" t="s">
        <v>31</v>
      </c>
      <c r="N55" s="50">
        <v>6997.0666666666675</v>
      </c>
      <c r="O55" s="43">
        <f t="shared" si="1"/>
        <v>73341.08333333331</v>
      </c>
      <c r="P55" s="4"/>
      <c r="Q55" s="72"/>
    </row>
    <row r="56" spans="1:17" s="51" customFormat="1" ht="15.75" hidden="1">
      <c r="A56" s="47" t="s">
        <v>55</v>
      </c>
      <c r="B56" s="4">
        <v>3703.05</v>
      </c>
      <c r="C56" s="67" t="s">
        <v>31</v>
      </c>
      <c r="D56" s="67" t="s">
        <v>31</v>
      </c>
      <c r="E56" s="67" t="s">
        <v>31</v>
      </c>
      <c r="F56" s="54">
        <f t="shared" si="0"/>
        <v>0</v>
      </c>
      <c r="G56" s="67" t="s">
        <v>31</v>
      </c>
      <c r="H56" s="59">
        <v>2697.95</v>
      </c>
      <c r="I56" s="42">
        <v>19619.975</v>
      </c>
      <c r="J56" s="67" t="s">
        <v>31</v>
      </c>
      <c r="K56" s="49">
        <v>41350.649999999994</v>
      </c>
      <c r="L56" s="67" t="s">
        <v>31</v>
      </c>
      <c r="M56" s="67" t="s">
        <v>31</v>
      </c>
      <c r="N56" s="50">
        <v>7176.299999999999</v>
      </c>
      <c r="O56" s="43">
        <f t="shared" si="1"/>
        <v>74547.925</v>
      </c>
      <c r="P56" s="4"/>
      <c r="Q56" s="72"/>
    </row>
    <row r="57" spans="1:17" s="51" customFormat="1" ht="15.75" hidden="1">
      <c r="A57" s="47" t="s">
        <v>38</v>
      </c>
      <c r="B57" s="4">
        <v>3674.5999999999995</v>
      </c>
      <c r="C57" s="67" t="s">
        <v>31</v>
      </c>
      <c r="D57" s="67" t="s">
        <v>31</v>
      </c>
      <c r="E57" s="67" t="s">
        <v>31</v>
      </c>
      <c r="F57" s="54">
        <f t="shared" si="0"/>
        <v>0</v>
      </c>
      <c r="G57" s="67" t="s">
        <v>31</v>
      </c>
      <c r="H57" s="59">
        <v>3192.6</v>
      </c>
      <c r="I57" s="42">
        <v>19143.4</v>
      </c>
      <c r="J57" s="67" t="s">
        <v>31</v>
      </c>
      <c r="K57" s="49">
        <v>42388.63333333334</v>
      </c>
      <c r="L57" s="67" t="s">
        <v>31</v>
      </c>
      <c r="M57" s="67" t="s">
        <v>31</v>
      </c>
      <c r="N57" s="50">
        <v>7355.533333333334</v>
      </c>
      <c r="O57" s="43">
        <f t="shared" si="1"/>
        <v>75754.76666666668</v>
      </c>
      <c r="P57" s="4"/>
      <c r="Q57" s="72"/>
    </row>
    <row r="58" spans="1:17" s="51" customFormat="1" ht="15.75" hidden="1">
      <c r="A58" s="47" t="s">
        <v>39</v>
      </c>
      <c r="B58" s="4">
        <v>3646.1499999999996</v>
      </c>
      <c r="C58" s="67" t="s">
        <v>31</v>
      </c>
      <c r="D58" s="67" t="s">
        <v>31</v>
      </c>
      <c r="E58" s="67" t="s">
        <v>31</v>
      </c>
      <c r="F58" s="54">
        <f t="shared" si="0"/>
        <v>0</v>
      </c>
      <c r="G58" s="67" t="s">
        <v>31</v>
      </c>
      <c r="H58" s="59">
        <v>3687.25</v>
      </c>
      <c r="I58" s="42">
        <v>18666.825</v>
      </c>
      <c r="J58" s="67" t="s">
        <v>31</v>
      </c>
      <c r="K58" s="49">
        <v>43426.61666666667</v>
      </c>
      <c r="L58" s="67" t="s">
        <v>31</v>
      </c>
      <c r="M58" s="67" t="s">
        <v>31</v>
      </c>
      <c r="N58" s="50">
        <v>7534.7666666666655</v>
      </c>
      <c r="O58" s="43">
        <f t="shared" si="1"/>
        <v>76961.60833333334</v>
      </c>
      <c r="P58" s="4"/>
      <c r="Q58" s="72"/>
    </row>
    <row r="59" spans="1:17" s="51" customFormat="1" ht="15.75" hidden="1">
      <c r="A59" s="47" t="s">
        <v>37</v>
      </c>
      <c r="B59" s="4">
        <v>3617.7</v>
      </c>
      <c r="C59" s="67" t="s">
        <v>31</v>
      </c>
      <c r="D59" s="67" t="s">
        <v>31</v>
      </c>
      <c r="E59" s="67" t="s">
        <v>31</v>
      </c>
      <c r="F59" s="54">
        <f t="shared" si="0"/>
        <v>0</v>
      </c>
      <c r="G59" s="67" t="s">
        <v>31</v>
      </c>
      <c r="H59" s="59">
        <v>4181.9</v>
      </c>
      <c r="I59" s="42">
        <v>18190.25</v>
      </c>
      <c r="J59" s="67" t="s">
        <v>31</v>
      </c>
      <c r="K59" s="49">
        <v>44464.59999999999</v>
      </c>
      <c r="L59" s="67" t="s">
        <v>31</v>
      </c>
      <c r="M59" s="67" t="s">
        <v>31</v>
      </c>
      <c r="N59" s="50">
        <v>7714.000000000002</v>
      </c>
      <c r="O59" s="43">
        <f t="shared" si="1"/>
        <v>78168.44999999998</v>
      </c>
      <c r="P59" s="4"/>
      <c r="Q59" s="72"/>
    </row>
    <row r="60" spans="1:17" s="51" customFormat="1" ht="15.75" hidden="1">
      <c r="A60" s="47" t="s">
        <v>40</v>
      </c>
      <c r="B60" s="4">
        <v>3266.916666666666</v>
      </c>
      <c r="C60" s="67" t="s">
        <v>31</v>
      </c>
      <c r="D60" s="67" t="s">
        <v>31</v>
      </c>
      <c r="E60" s="67" t="s">
        <v>31</v>
      </c>
      <c r="F60" s="54">
        <f t="shared" si="0"/>
        <v>0</v>
      </c>
      <c r="G60" s="67" t="s">
        <v>31</v>
      </c>
      <c r="H60" s="59">
        <v>4186.916666666667</v>
      </c>
      <c r="I60" s="42">
        <v>19363.29166666667</v>
      </c>
      <c r="J60" s="67" t="s">
        <v>31</v>
      </c>
      <c r="K60" s="49">
        <v>44778.89999999998</v>
      </c>
      <c r="L60" s="67" t="s">
        <v>31</v>
      </c>
      <c r="M60" s="67" t="s">
        <v>31</v>
      </c>
      <c r="N60" s="50">
        <v>7834.283333333335</v>
      </c>
      <c r="O60" s="43">
        <f t="shared" si="1"/>
        <v>79430.30833333332</v>
      </c>
      <c r="P60" s="4"/>
      <c r="Q60" s="72"/>
    </row>
    <row r="61" spans="1:17" s="51" customFormat="1" ht="15.75" hidden="1">
      <c r="A61" s="47" t="s">
        <v>41</v>
      </c>
      <c r="B61" s="4">
        <v>2916.133333333333</v>
      </c>
      <c r="C61" s="67" t="s">
        <v>31</v>
      </c>
      <c r="D61" s="67" t="s">
        <v>31</v>
      </c>
      <c r="E61" s="67" t="s">
        <v>31</v>
      </c>
      <c r="F61" s="54">
        <f t="shared" si="0"/>
        <v>0</v>
      </c>
      <c r="G61" s="67" t="s">
        <v>31</v>
      </c>
      <c r="H61" s="59">
        <v>4191.933333333333</v>
      </c>
      <c r="I61" s="42">
        <v>20536.333333333332</v>
      </c>
      <c r="J61" s="67" t="s">
        <v>31</v>
      </c>
      <c r="K61" s="49">
        <v>45093.200000000004</v>
      </c>
      <c r="L61" s="67" t="s">
        <v>31</v>
      </c>
      <c r="M61" s="67" t="s">
        <v>31</v>
      </c>
      <c r="N61" s="50">
        <v>7954.566666666669</v>
      </c>
      <c r="O61" s="43">
        <f t="shared" si="1"/>
        <v>80692.16666666667</v>
      </c>
      <c r="P61" s="4"/>
      <c r="Q61" s="72"/>
    </row>
    <row r="62" spans="1:17" s="51" customFormat="1" ht="15.75" hidden="1">
      <c r="A62" s="47" t="s">
        <v>35</v>
      </c>
      <c r="B62" s="4">
        <v>2565.3500000000004</v>
      </c>
      <c r="C62" s="67" t="s">
        <v>31</v>
      </c>
      <c r="D62" s="67" t="s">
        <v>31</v>
      </c>
      <c r="E62" s="67" t="s">
        <v>31</v>
      </c>
      <c r="F62" s="54">
        <f t="shared" si="0"/>
        <v>0</v>
      </c>
      <c r="G62" s="67" t="s">
        <v>31</v>
      </c>
      <c r="H62" s="59">
        <v>4196.95</v>
      </c>
      <c r="I62" s="42">
        <v>21709.375</v>
      </c>
      <c r="J62" s="67" t="s">
        <v>31</v>
      </c>
      <c r="K62" s="49">
        <v>45407.50000000001</v>
      </c>
      <c r="L62" s="67" t="s">
        <v>31</v>
      </c>
      <c r="M62" s="67" t="s">
        <v>31</v>
      </c>
      <c r="N62" s="50">
        <v>8074.85</v>
      </c>
      <c r="O62" s="43">
        <f t="shared" si="1"/>
        <v>81954.02500000001</v>
      </c>
      <c r="P62" s="4"/>
      <c r="Q62" s="72"/>
    </row>
    <row r="63" spans="1:17" s="51" customFormat="1" ht="15.75" hidden="1">
      <c r="A63" s="47" t="s">
        <v>42</v>
      </c>
      <c r="B63" s="4">
        <v>2214.5666666666666</v>
      </c>
      <c r="C63" s="67" t="s">
        <v>31</v>
      </c>
      <c r="D63" s="67" t="s">
        <v>31</v>
      </c>
      <c r="E63" s="67" t="s">
        <v>31</v>
      </c>
      <c r="F63" s="54">
        <f t="shared" si="0"/>
        <v>0</v>
      </c>
      <c r="G63" s="67" t="s">
        <v>31</v>
      </c>
      <c r="H63" s="59">
        <v>4201.966666666666</v>
      </c>
      <c r="I63" s="42">
        <v>22882.416666666664</v>
      </c>
      <c r="J63" s="67" t="s">
        <v>31</v>
      </c>
      <c r="K63" s="49">
        <v>45721.80000000001</v>
      </c>
      <c r="L63" s="67" t="s">
        <v>31</v>
      </c>
      <c r="M63" s="67" t="s">
        <v>31</v>
      </c>
      <c r="N63" s="50">
        <v>8195.133333333335</v>
      </c>
      <c r="O63" s="43">
        <f t="shared" si="1"/>
        <v>83215.88333333333</v>
      </c>
      <c r="P63" s="4"/>
      <c r="Q63" s="72"/>
    </row>
    <row r="64" spans="1:17" s="51" customFormat="1" ht="15.75" hidden="1">
      <c r="A64" s="47" t="s">
        <v>43</v>
      </c>
      <c r="B64" s="4">
        <v>1863.7833333333333</v>
      </c>
      <c r="C64" s="67" t="s">
        <v>31</v>
      </c>
      <c r="D64" s="67" t="s">
        <v>31</v>
      </c>
      <c r="E64" s="67" t="s">
        <v>31</v>
      </c>
      <c r="F64" s="54">
        <f t="shared" si="0"/>
        <v>0</v>
      </c>
      <c r="G64" s="67" t="s">
        <v>31</v>
      </c>
      <c r="H64" s="59">
        <v>4206.983333333334</v>
      </c>
      <c r="I64" s="42">
        <v>24055.458333333332</v>
      </c>
      <c r="J64" s="67" t="s">
        <v>31</v>
      </c>
      <c r="K64" s="49">
        <v>46036.100000000006</v>
      </c>
      <c r="L64" s="67" t="s">
        <v>31</v>
      </c>
      <c r="M64" s="67" t="s">
        <v>31</v>
      </c>
      <c r="N64" s="50">
        <v>8315.416666666668</v>
      </c>
      <c r="O64" s="43">
        <f t="shared" si="1"/>
        <v>84477.74166666668</v>
      </c>
      <c r="P64" s="4"/>
      <c r="Q64" s="72"/>
    </row>
    <row r="65" spans="1:17" s="51" customFormat="1" ht="15.75" hidden="1">
      <c r="A65" s="47" t="s">
        <v>36</v>
      </c>
      <c r="B65" s="4">
        <v>1512.6</v>
      </c>
      <c r="C65" s="67" t="s">
        <v>31</v>
      </c>
      <c r="D65" s="67" t="s">
        <v>31</v>
      </c>
      <c r="E65" s="67" t="s">
        <v>31</v>
      </c>
      <c r="F65" s="54">
        <f t="shared" si="0"/>
        <v>0</v>
      </c>
      <c r="G65" s="67" t="s">
        <v>31</v>
      </c>
      <c r="H65" s="59">
        <v>4208.7</v>
      </c>
      <c r="I65" s="42">
        <v>25304.1</v>
      </c>
      <c r="J65" s="67" t="s">
        <v>31</v>
      </c>
      <c r="K65" s="49">
        <v>46619.799999999996</v>
      </c>
      <c r="L65" s="67" t="s">
        <v>31</v>
      </c>
      <c r="M65" s="67" t="s">
        <v>31</v>
      </c>
      <c r="N65" s="50">
        <v>8444.2</v>
      </c>
      <c r="O65" s="43">
        <f t="shared" si="1"/>
        <v>86089.4</v>
      </c>
      <c r="P65" s="4"/>
      <c r="Q65" s="72"/>
    </row>
    <row r="66" spans="1:17" s="51" customFormat="1" ht="15.75" hidden="1">
      <c r="A66" s="47"/>
      <c r="B66" s="4"/>
      <c r="C66" s="67"/>
      <c r="D66" s="67"/>
      <c r="E66" s="67"/>
      <c r="F66" s="54"/>
      <c r="G66" s="67"/>
      <c r="H66" s="59"/>
      <c r="I66" s="42"/>
      <c r="J66" s="67"/>
      <c r="K66" s="49"/>
      <c r="L66" s="67"/>
      <c r="M66" s="67"/>
      <c r="N66" s="50"/>
      <c r="O66" s="43"/>
      <c r="P66" s="4"/>
      <c r="Q66" s="72"/>
    </row>
    <row r="67" spans="1:17" s="51" customFormat="1" ht="15.75" hidden="1">
      <c r="A67" s="47" t="s">
        <v>49</v>
      </c>
      <c r="B67" s="4">
        <v>1830.1583333333333</v>
      </c>
      <c r="C67" s="67" t="s">
        <v>31</v>
      </c>
      <c r="D67" s="67" t="s">
        <v>31</v>
      </c>
      <c r="E67" s="67" t="s">
        <v>31</v>
      </c>
      <c r="F67" s="54">
        <f aca="true" t="shared" si="2" ref="F67:F75">SUM(D67:E67)</f>
        <v>0</v>
      </c>
      <c r="G67" s="67" t="s">
        <v>31</v>
      </c>
      <c r="H67" s="59">
        <v>4278.458333333333</v>
      </c>
      <c r="I67" s="42">
        <v>25025.525</v>
      </c>
      <c r="J67" s="50">
        <v>1442.2</v>
      </c>
      <c r="K67" s="49">
        <v>46447.14166666666</v>
      </c>
      <c r="L67" s="67" t="s">
        <v>31</v>
      </c>
      <c r="M67" s="67" t="s">
        <v>31</v>
      </c>
      <c r="N67" s="50">
        <v>9214.666666666668</v>
      </c>
      <c r="O67" s="43">
        <f t="shared" si="1"/>
        <v>88238.15000000001</v>
      </c>
      <c r="P67" s="4"/>
      <c r="Q67" s="72"/>
    </row>
    <row r="68" spans="1:17" s="51" customFormat="1" ht="15.75" hidden="1">
      <c r="A68" s="47" t="s">
        <v>58</v>
      </c>
      <c r="B68" s="51">
        <v>2147.7166666666662</v>
      </c>
      <c r="C68" s="67" t="s">
        <v>31</v>
      </c>
      <c r="D68" s="67" t="s">
        <v>31</v>
      </c>
      <c r="E68" s="67" t="s">
        <v>31</v>
      </c>
      <c r="F68" s="54">
        <f t="shared" si="2"/>
        <v>0</v>
      </c>
      <c r="G68" s="67" t="s">
        <v>31</v>
      </c>
      <c r="H68" s="59">
        <v>4348.216666666667</v>
      </c>
      <c r="I68" s="42">
        <v>24746.949999999997</v>
      </c>
      <c r="J68" s="50">
        <v>2884.4</v>
      </c>
      <c r="K68" s="49">
        <v>46274.48333333333</v>
      </c>
      <c r="L68" s="67" t="s">
        <v>31</v>
      </c>
      <c r="M68" s="67" t="s">
        <v>31</v>
      </c>
      <c r="N68" s="50">
        <v>9985.133333333333</v>
      </c>
      <c r="O68" s="43">
        <f t="shared" si="1"/>
        <v>90386.9</v>
      </c>
      <c r="Q68" s="72"/>
    </row>
    <row r="69" spans="1:17" s="51" customFormat="1" ht="15.75" hidden="1">
      <c r="A69" s="47" t="s">
        <v>59</v>
      </c>
      <c r="B69" s="4">
        <v>2465.275</v>
      </c>
      <c r="C69" s="67" t="s">
        <v>31</v>
      </c>
      <c r="D69" s="67" t="s">
        <v>31</v>
      </c>
      <c r="E69" s="67" t="s">
        <v>31</v>
      </c>
      <c r="F69" s="54">
        <f t="shared" si="2"/>
        <v>0</v>
      </c>
      <c r="G69" s="67" t="s">
        <v>31</v>
      </c>
      <c r="H69" s="59">
        <v>4417.975</v>
      </c>
      <c r="I69" s="42">
        <v>24468.375</v>
      </c>
      <c r="J69" s="50">
        <v>4326.6</v>
      </c>
      <c r="K69" s="49">
        <v>46101.825000000004</v>
      </c>
      <c r="L69" s="67" t="s">
        <v>31</v>
      </c>
      <c r="M69" s="67" t="s">
        <v>31</v>
      </c>
      <c r="N69" s="50">
        <v>10755.599999999999</v>
      </c>
      <c r="O69" s="43">
        <f t="shared" si="1"/>
        <v>92535.65</v>
      </c>
      <c r="P69" s="4"/>
      <c r="Q69" s="72"/>
    </row>
    <row r="70" spans="1:17" s="51" customFormat="1" ht="15.75" hidden="1">
      <c r="A70" s="47" t="s">
        <v>60</v>
      </c>
      <c r="B70" s="4">
        <v>2782.8333333333335</v>
      </c>
      <c r="C70" s="67" t="s">
        <v>31</v>
      </c>
      <c r="D70" s="67" t="s">
        <v>31</v>
      </c>
      <c r="E70" s="67" t="s">
        <v>31</v>
      </c>
      <c r="F70" s="54">
        <f t="shared" si="2"/>
        <v>0</v>
      </c>
      <c r="G70" s="67" t="s">
        <v>31</v>
      </c>
      <c r="H70" s="59">
        <v>4487.733333333334</v>
      </c>
      <c r="I70" s="42">
        <v>24189.8</v>
      </c>
      <c r="J70" s="50">
        <v>5768.8</v>
      </c>
      <c r="K70" s="49">
        <v>45929.166666666664</v>
      </c>
      <c r="L70" s="67" t="s">
        <v>31</v>
      </c>
      <c r="M70" s="67" t="s">
        <v>31</v>
      </c>
      <c r="N70" s="50">
        <v>11526.066666666666</v>
      </c>
      <c r="O70" s="43">
        <f t="shared" si="1"/>
        <v>94684.40000000001</v>
      </c>
      <c r="P70" s="4"/>
      <c r="Q70" s="72"/>
    </row>
    <row r="71" spans="1:17" s="51" customFormat="1" ht="15.75" hidden="1">
      <c r="A71" s="47" t="s">
        <v>61</v>
      </c>
      <c r="B71" s="4">
        <v>3100.3916666666664</v>
      </c>
      <c r="C71" s="67" t="s">
        <v>31</v>
      </c>
      <c r="D71" s="67" t="s">
        <v>31</v>
      </c>
      <c r="E71" s="67" t="s">
        <v>31</v>
      </c>
      <c r="F71" s="54">
        <f t="shared" si="2"/>
        <v>0</v>
      </c>
      <c r="G71" s="67" t="s">
        <v>31</v>
      </c>
      <c r="H71" s="59">
        <v>4557.491666666667</v>
      </c>
      <c r="I71" s="42">
        <v>23911.225</v>
      </c>
      <c r="J71" s="50">
        <v>7211</v>
      </c>
      <c r="K71" s="49">
        <v>45756.50833333333</v>
      </c>
      <c r="L71" s="67" t="s">
        <v>31</v>
      </c>
      <c r="M71" s="67" t="s">
        <v>31</v>
      </c>
      <c r="N71" s="50">
        <v>12296.533333333333</v>
      </c>
      <c r="O71" s="43">
        <f t="shared" si="1"/>
        <v>96833.15</v>
      </c>
      <c r="P71" s="4"/>
      <c r="Q71" s="72"/>
    </row>
    <row r="72" spans="1:17" s="51" customFormat="1" ht="15.75" hidden="1">
      <c r="A72" s="47" t="s">
        <v>62</v>
      </c>
      <c r="B72" s="4">
        <v>3417.95</v>
      </c>
      <c r="C72" s="67" t="s">
        <v>31</v>
      </c>
      <c r="D72" s="67" t="s">
        <v>31</v>
      </c>
      <c r="E72" s="67" t="s">
        <v>31</v>
      </c>
      <c r="F72" s="54">
        <f t="shared" si="2"/>
        <v>0</v>
      </c>
      <c r="G72" s="67" t="s">
        <v>31</v>
      </c>
      <c r="H72" s="59">
        <v>4627.25</v>
      </c>
      <c r="I72" s="42">
        <v>23632.65</v>
      </c>
      <c r="J72" s="50">
        <v>8653.2</v>
      </c>
      <c r="K72" s="49">
        <v>45583.850000000006</v>
      </c>
      <c r="L72" s="67" t="s">
        <v>31</v>
      </c>
      <c r="M72" s="67" t="s">
        <v>31</v>
      </c>
      <c r="N72" s="50">
        <v>13067</v>
      </c>
      <c r="O72" s="43">
        <f t="shared" si="1"/>
        <v>98981.90000000001</v>
      </c>
      <c r="P72" s="4"/>
      <c r="Q72" s="72"/>
    </row>
    <row r="73" spans="1:17" s="51" customFormat="1" ht="15.75" hidden="1">
      <c r="A73" s="47" t="s">
        <v>63</v>
      </c>
      <c r="B73" s="4">
        <v>6748.741666666667</v>
      </c>
      <c r="C73" s="67" t="s">
        <v>31</v>
      </c>
      <c r="D73" s="67" t="s">
        <v>31</v>
      </c>
      <c r="E73" s="67" t="s">
        <v>31</v>
      </c>
      <c r="F73" s="54">
        <f t="shared" si="2"/>
        <v>0</v>
      </c>
      <c r="G73" s="67" t="s">
        <v>31</v>
      </c>
      <c r="H73" s="59">
        <v>4702.541666666666</v>
      </c>
      <c r="I73" s="42">
        <v>25459.858333333334</v>
      </c>
      <c r="J73" s="50">
        <v>10095.4</v>
      </c>
      <c r="K73" s="49">
        <v>45268.674999999996</v>
      </c>
      <c r="L73" s="67" t="s">
        <v>31</v>
      </c>
      <c r="M73" s="67" t="s">
        <v>31</v>
      </c>
      <c r="N73" s="50">
        <v>13660.449999999997</v>
      </c>
      <c r="O73" s="43">
        <f t="shared" si="1"/>
        <v>105935.66666666666</v>
      </c>
      <c r="P73" s="4"/>
      <c r="Q73" s="72"/>
    </row>
    <row r="74" spans="1:17" s="51" customFormat="1" ht="15.75" hidden="1">
      <c r="A74" s="47" t="s">
        <v>64</v>
      </c>
      <c r="B74" s="4">
        <v>10079.533333333333</v>
      </c>
      <c r="C74" s="67" t="s">
        <v>31</v>
      </c>
      <c r="D74" s="67" t="s">
        <v>31</v>
      </c>
      <c r="E74" s="67" t="s">
        <v>31</v>
      </c>
      <c r="F74" s="54">
        <f t="shared" si="2"/>
        <v>0</v>
      </c>
      <c r="G74" s="67" t="s">
        <v>31</v>
      </c>
      <c r="H74" s="59">
        <v>4777.833333333334</v>
      </c>
      <c r="I74" s="42">
        <v>27287.06666666666</v>
      </c>
      <c r="J74" s="50">
        <v>11537.6</v>
      </c>
      <c r="K74" s="49">
        <v>44953.49999999999</v>
      </c>
      <c r="L74" s="67" t="s">
        <v>31</v>
      </c>
      <c r="M74" s="67" t="s">
        <v>31</v>
      </c>
      <c r="N74" s="50">
        <v>14253.900000000001</v>
      </c>
      <c r="O74" s="43">
        <f t="shared" si="1"/>
        <v>112889.43333333332</v>
      </c>
      <c r="P74" s="4"/>
      <c r="Q74" s="72"/>
    </row>
    <row r="75" spans="1:17" s="51" customFormat="1" ht="15.75" hidden="1">
      <c r="A75" s="47" t="s">
        <v>65</v>
      </c>
      <c r="B75" s="4">
        <v>13410.324999999999</v>
      </c>
      <c r="C75" s="67" t="s">
        <v>31</v>
      </c>
      <c r="D75" s="67" t="s">
        <v>31</v>
      </c>
      <c r="E75" s="67" t="s">
        <v>31</v>
      </c>
      <c r="F75" s="54">
        <f t="shared" si="2"/>
        <v>0</v>
      </c>
      <c r="G75" s="67" t="s">
        <v>31</v>
      </c>
      <c r="H75" s="59">
        <v>4853.125</v>
      </c>
      <c r="I75" s="42">
        <v>29114.275</v>
      </c>
      <c r="J75" s="50">
        <v>12979.800000000001</v>
      </c>
      <c r="K75" s="49">
        <v>44638.325000000004</v>
      </c>
      <c r="L75" s="67" t="s">
        <v>31</v>
      </c>
      <c r="M75" s="67" t="s">
        <v>31</v>
      </c>
      <c r="N75" s="50">
        <v>14847.349999999999</v>
      </c>
      <c r="O75" s="43">
        <f t="shared" si="1"/>
        <v>119843.20000000001</v>
      </c>
      <c r="P75" s="4"/>
      <c r="Q75" s="72"/>
    </row>
    <row r="76" spans="1:17" s="51" customFormat="1" ht="15.75" hidden="1">
      <c r="A76" s="47" t="s">
        <v>88</v>
      </c>
      <c r="B76" s="4">
        <v>16741.116666666665</v>
      </c>
      <c r="C76" s="67" t="s">
        <v>31</v>
      </c>
      <c r="D76" s="67" t="s">
        <v>31</v>
      </c>
      <c r="E76" s="67" t="s">
        <v>31</v>
      </c>
      <c r="F76" s="54"/>
      <c r="G76" s="67" t="s">
        <v>31</v>
      </c>
      <c r="H76" s="59">
        <v>4928.416666666667</v>
      </c>
      <c r="I76" s="42">
        <v>30941.48333333333</v>
      </c>
      <c r="J76" s="50">
        <v>14422</v>
      </c>
      <c r="K76" s="49">
        <v>44323.15000000001</v>
      </c>
      <c r="L76" s="67" t="s">
        <v>31</v>
      </c>
      <c r="M76" s="67" t="s">
        <v>31</v>
      </c>
      <c r="N76" s="50">
        <v>15440.799999999997</v>
      </c>
      <c r="O76" s="43">
        <f t="shared" si="1"/>
        <v>126796.96666666667</v>
      </c>
      <c r="P76" s="4"/>
      <c r="Q76" s="72"/>
    </row>
    <row r="77" spans="1:17" s="51" customFormat="1" ht="15.75" hidden="1">
      <c r="A77" s="47" t="s">
        <v>66</v>
      </c>
      <c r="B77" s="4">
        <v>20071.908333333333</v>
      </c>
      <c r="C77" s="67" t="s">
        <v>31</v>
      </c>
      <c r="D77" s="67" t="s">
        <v>31</v>
      </c>
      <c r="E77" s="67" t="s">
        <v>31</v>
      </c>
      <c r="F77" s="54">
        <f>SUM(D77:E77)</f>
        <v>0</v>
      </c>
      <c r="G77" s="67" t="s">
        <v>31</v>
      </c>
      <c r="H77" s="59">
        <v>5003.708333333334</v>
      </c>
      <c r="I77" s="42">
        <v>32768.691666666666</v>
      </c>
      <c r="J77" s="50">
        <v>15864.2</v>
      </c>
      <c r="K77" s="49">
        <v>44007.975000000006</v>
      </c>
      <c r="L77" s="67" t="s">
        <v>31</v>
      </c>
      <c r="M77" s="67" t="s">
        <v>31</v>
      </c>
      <c r="N77" s="50">
        <v>16034.25</v>
      </c>
      <c r="O77" s="43">
        <f t="shared" si="1"/>
        <v>133750.73333333334</v>
      </c>
      <c r="P77" s="4"/>
      <c r="Q77" s="72"/>
    </row>
    <row r="78" spans="1:17" s="51" customFormat="1" ht="15.75" hidden="1">
      <c r="A78" s="47" t="s">
        <v>67</v>
      </c>
      <c r="B78" s="4">
        <v>23402.699999999997</v>
      </c>
      <c r="C78" s="67" t="s">
        <v>31</v>
      </c>
      <c r="D78" s="67" t="s">
        <v>31</v>
      </c>
      <c r="E78" s="67" t="s">
        <v>31</v>
      </c>
      <c r="F78" s="54">
        <f>SUM(D78:E78)</f>
        <v>0</v>
      </c>
      <c r="G78" s="67" t="s">
        <v>31</v>
      </c>
      <c r="H78" s="59">
        <v>5079</v>
      </c>
      <c r="I78" s="42">
        <v>34595.90000000001</v>
      </c>
      <c r="J78" s="50">
        <v>17306.4</v>
      </c>
      <c r="K78" s="49">
        <v>43692.799999999996</v>
      </c>
      <c r="L78" s="67" t="s">
        <v>31</v>
      </c>
      <c r="M78" s="67" t="s">
        <v>31</v>
      </c>
      <c r="N78" s="50">
        <v>16627.699999999997</v>
      </c>
      <c r="O78" s="43">
        <f t="shared" si="1"/>
        <v>140704.5</v>
      </c>
      <c r="P78" s="4"/>
      <c r="Q78" s="72"/>
    </row>
    <row r="79" spans="1:17" s="51" customFormat="1" ht="15.75" hidden="1">
      <c r="A79" s="47"/>
      <c r="B79" s="4"/>
      <c r="C79" s="67"/>
      <c r="D79" s="67"/>
      <c r="E79" s="67"/>
      <c r="F79" s="54"/>
      <c r="G79" s="67"/>
      <c r="H79" s="59"/>
      <c r="I79" s="42"/>
      <c r="J79" s="50"/>
      <c r="K79" s="49"/>
      <c r="L79" s="67"/>
      <c r="M79" s="67"/>
      <c r="N79" s="50"/>
      <c r="O79" s="43"/>
      <c r="P79" s="4"/>
      <c r="Q79" s="72"/>
    </row>
    <row r="80" spans="1:15" ht="15.75" hidden="1">
      <c r="A80" s="46" t="s">
        <v>52</v>
      </c>
      <c r="B80" s="4">
        <v>20133.725</v>
      </c>
      <c r="C80" s="67" t="s">
        <v>31</v>
      </c>
      <c r="D80" s="67" t="s">
        <v>31</v>
      </c>
      <c r="E80" s="67" t="s">
        <v>31</v>
      </c>
      <c r="F80" s="43">
        <f aca="true" t="shared" si="3" ref="F80:F91">SUM(D80:E80)</f>
        <v>0</v>
      </c>
      <c r="G80" s="67" t="s">
        <v>31</v>
      </c>
      <c r="H80" s="20">
        <v>5131.791666666666</v>
      </c>
      <c r="I80" s="42">
        <v>34261.61666666666</v>
      </c>
      <c r="J80" s="42">
        <v>18394.300000000003</v>
      </c>
      <c r="K80" s="41">
        <v>44200.725</v>
      </c>
      <c r="L80" s="67" t="s">
        <v>31</v>
      </c>
      <c r="M80" s="67" t="s">
        <v>31</v>
      </c>
      <c r="N80" s="42">
        <v>17723.483333333334</v>
      </c>
      <c r="O80" s="43">
        <f t="shared" si="1"/>
        <v>139845.64166666666</v>
      </c>
    </row>
    <row r="81" spans="1:15" ht="15.75" hidden="1">
      <c r="A81" s="46" t="s">
        <v>69</v>
      </c>
      <c r="B81" s="4">
        <v>16864.75</v>
      </c>
      <c r="C81" s="67" t="s">
        <v>31</v>
      </c>
      <c r="D81" s="67" t="s">
        <v>31</v>
      </c>
      <c r="E81" s="67" t="s">
        <v>31</v>
      </c>
      <c r="F81" s="43">
        <f t="shared" si="3"/>
        <v>0</v>
      </c>
      <c r="G81" s="67" t="s">
        <v>31</v>
      </c>
      <c r="H81" s="20">
        <v>5184.583333333333</v>
      </c>
      <c r="I81" s="42">
        <v>33927.33333333333</v>
      </c>
      <c r="J81" s="42">
        <v>19482.2</v>
      </c>
      <c r="K81" s="41">
        <v>44708.65000000001</v>
      </c>
      <c r="L81" s="67" t="s">
        <v>31</v>
      </c>
      <c r="M81" s="67" t="s">
        <v>31</v>
      </c>
      <c r="N81" s="42">
        <v>18819.266666666663</v>
      </c>
      <c r="O81" s="43">
        <f t="shared" si="1"/>
        <v>138986.78333333333</v>
      </c>
    </row>
    <row r="82" spans="1:16" ht="15.75" hidden="1">
      <c r="A82" s="46" t="s">
        <v>70</v>
      </c>
      <c r="B82" s="51">
        <v>13595.775</v>
      </c>
      <c r="C82" s="67" t="s">
        <v>31</v>
      </c>
      <c r="D82" s="67" t="s">
        <v>31</v>
      </c>
      <c r="E82" s="67" t="s">
        <v>31</v>
      </c>
      <c r="F82" s="43">
        <f t="shared" si="3"/>
        <v>0</v>
      </c>
      <c r="G82" s="67" t="s">
        <v>31</v>
      </c>
      <c r="H82" s="20">
        <v>5237.375</v>
      </c>
      <c r="I82" s="42">
        <v>33593.049999999996</v>
      </c>
      <c r="J82" s="42">
        <v>20570.1</v>
      </c>
      <c r="K82" s="41">
        <v>45216.575000000004</v>
      </c>
      <c r="L82" s="67" t="s">
        <v>31</v>
      </c>
      <c r="M82" s="67" t="s">
        <v>31</v>
      </c>
      <c r="N82" s="42">
        <v>19915.05</v>
      </c>
      <c r="O82" s="43">
        <f t="shared" si="1"/>
        <v>138127.925</v>
      </c>
      <c r="P82" s="51"/>
    </row>
    <row r="83" spans="1:15" ht="15.75" hidden="1">
      <c r="A83" s="46" t="s">
        <v>74</v>
      </c>
      <c r="B83" s="4">
        <v>10326.8</v>
      </c>
      <c r="C83" s="67" t="s">
        <v>31</v>
      </c>
      <c r="D83" s="67" t="s">
        <v>31</v>
      </c>
      <c r="E83" s="67" t="s">
        <v>31</v>
      </c>
      <c r="F83" s="43">
        <f t="shared" si="3"/>
        <v>0</v>
      </c>
      <c r="G83" s="67" t="s">
        <v>31</v>
      </c>
      <c r="H83" s="42">
        <v>5290.166666666667</v>
      </c>
      <c r="I83" s="42">
        <v>33258.76666666666</v>
      </c>
      <c r="J83" s="42">
        <v>21658</v>
      </c>
      <c r="K83" s="41">
        <v>45724.49999999999</v>
      </c>
      <c r="L83" s="67" t="s">
        <v>31</v>
      </c>
      <c r="M83" s="67" t="s">
        <v>31</v>
      </c>
      <c r="N83" s="42">
        <v>21010.83333333333</v>
      </c>
      <c r="O83" s="43">
        <f t="shared" si="1"/>
        <v>137269.06666666665</v>
      </c>
    </row>
    <row r="84" spans="1:15" ht="15.75" hidden="1">
      <c r="A84" s="46" t="s">
        <v>83</v>
      </c>
      <c r="B84" s="4">
        <v>7057.825000000001</v>
      </c>
      <c r="C84" s="67" t="s">
        <v>31</v>
      </c>
      <c r="D84" s="67" t="s">
        <v>31</v>
      </c>
      <c r="E84" s="67" t="s">
        <v>31</v>
      </c>
      <c r="F84" s="43">
        <f t="shared" si="3"/>
        <v>0</v>
      </c>
      <c r="G84" s="67" t="s">
        <v>31</v>
      </c>
      <c r="H84" s="42">
        <v>5342.958333333334</v>
      </c>
      <c r="I84" s="42">
        <v>32924.48333333333</v>
      </c>
      <c r="J84" s="42">
        <v>22745.9</v>
      </c>
      <c r="K84" s="41">
        <v>46232.425</v>
      </c>
      <c r="L84" s="67" t="s">
        <v>31</v>
      </c>
      <c r="M84" s="67" t="s">
        <v>31</v>
      </c>
      <c r="N84" s="42">
        <v>22106.616666666665</v>
      </c>
      <c r="O84" s="43">
        <f t="shared" si="1"/>
        <v>136410.2083333333</v>
      </c>
    </row>
    <row r="85" spans="1:15" ht="15.75" hidden="1">
      <c r="A85" s="46" t="s">
        <v>84</v>
      </c>
      <c r="B85" s="4">
        <v>3788.850000000001</v>
      </c>
      <c r="C85" s="67" t="s">
        <v>31</v>
      </c>
      <c r="D85" s="67" t="s">
        <v>31</v>
      </c>
      <c r="E85" s="67" t="s">
        <v>31</v>
      </c>
      <c r="F85" s="43">
        <f t="shared" si="3"/>
        <v>0</v>
      </c>
      <c r="G85" s="67" t="s">
        <v>31</v>
      </c>
      <c r="H85" s="42">
        <v>5395.75</v>
      </c>
      <c r="I85" s="42">
        <v>32590.2</v>
      </c>
      <c r="J85" s="42">
        <v>23833.8</v>
      </c>
      <c r="K85" s="41">
        <v>46740.34999999999</v>
      </c>
      <c r="L85" s="67" t="s">
        <v>31</v>
      </c>
      <c r="M85" s="67" t="s">
        <v>31</v>
      </c>
      <c r="N85" s="42">
        <v>23202.399999999998</v>
      </c>
      <c r="O85" s="43">
        <f t="shared" si="1"/>
        <v>135551.35</v>
      </c>
    </row>
    <row r="86" spans="1:15" ht="15.75" hidden="1">
      <c r="A86" s="46" t="s">
        <v>85</v>
      </c>
      <c r="B86" s="4">
        <v>4427.458333333334</v>
      </c>
      <c r="C86" s="67" t="s">
        <v>31</v>
      </c>
      <c r="D86" s="67" t="s">
        <v>31</v>
      </c>
      <c r="E86" s="67" t="s">
        <v>31</v>
      </c>
      <c r="F86" s="43">
        <f t="shared" si="3"/>
        <v>0</v>
      </c>
      <c r="G86" s="67" t="s">
        <v>31</v>
      </c>
      <c r="H86" s="42">
        <v>5352.308333333333</v>
      </c>
      <c r="I86" s="42">
        <v>33325.583333333336</v>
      </c>
      <c r="J86" s="42">
        <v>24461.35</v>
      </c>
      <c r="K86" s="41">
        <v>47532.35833333332</v>
      </c>
      <c r="L86" s="67" t="s">
        <v>31</v>
      </c>
      <c r="M86" s="67" t="s">
        <v>31</v>
      </c>
      <c r="N86" s="42">
        <v>22270.683333333334</v>
      </c>
      <c r="O86" s="43">
        <f t="shared" si="1"/>
        <v>137369.74166666667</v>
      </c>
    </row>
    <row r="87" spans="1:15" ht="15.75" hidden="1">
      <c r="A87" s="46" t="s">
        <v>86</v>
      </c>
      <c r="B87" s="4">
        <v>5066.066666666667</v>
      </c>
      <c r="C87" s="67" t="s">
        <v>31</v>
      </c>
      <c r="D87" s="67" t="s">
        <v>31</v>
      </c>
      <c r="E87" s="67" t="s">
        <v>31</v>
      </c>
      <c r="F87" s="43">
        <f t="shared" si="3"/>
        <v>0</v>
      </c>
      <c r="G87" s="67" t="s">
        <v>31</v>
      </c>
      <c r="H87" s="42">
        <v>5308.866666666667</v>
      </c>
      <c r="I87" s="42">
        <v>34060.96666666667</v>
      </c>
      <c r="J87" s="42">
        <v>25088.899999999998</v>
      </c>
      <c r="K87" s="41">
        <v>48324.36666666666</v>
      </c>
      <c r="L87" s="67" t="s">
        <v>31</v>
      </c>
      <c r="M87" s="67" t="s">
        <v>31</v>
      </c>
      <c r="N87" s="42">
        <v>21338.966666666667</v>
      </c>
      <c r="O87" s="43">
        <f t="shared" si="1"/>
        <v>139188.13333333333</v>
      </c>
    </row>
    <row r="88" spans="1:15" ht="15.75" hidden="1">
      <c r="A88" s="46" t="s">
        <v>87</v>
      </c>
      <c r="B88" s="4">
        <v>5704.675</v>
      </c>
      <c r="C88" s="67" t="s">
        <v>31</v>
      </c>
      <c r="D88" s="67" t="s">
        <v>31</v>
      </c>
      <c r="E88" s="67" t="s">
        <v>31</v>
      </c>
      <c r="F88" s="43">
        <f t="shared" si="3"/>
        <v>0</v>
      </c>
      <c r="G88" s="67" t="s">
        <v>31</v>
      </c>
      <c r="H88" s="42">
        <v>5265.425</v>
      </c>
      <c r="I88" s="42">
        <v>34796.35</v>
      </c>
      <c r="J88" s="42">
        <v>25716.449999999997</v>
      </c>
      <c r="K88" s="41">
        <v>49116.37499999999</v>
      </c>
      <c r="L88" s="67" t="s">
        <v>31</v>
      </c>
      <c r="M88" s="67" t="s">
        <v>31</v>
      </c>
      <c r="N88" s="42">
        <v>20407.25</v>
      </c>
      <c r="O88" s="43">
        <f t="shared" si="1"/>
        <v>141006.525</v>
      </c>
    </row>
    <row r="89" spans="1:15" ht="15.75" hidden="1">
      <c r="A89" s="46" t="s">
        <v>88</v>
      </c>
      <c r="B89" s="4">
        <v>6343.283333333334</v>
      </c>
      <c r="C89" s="67" t="s">
        <v>31</v>
      </c>
      <c r="D89" s="67" t="s">
        <v>31</v>
      </c>
      <c r="E89" s="67" t="s">
        <v>31</v>
      </c>
      <c r="F89" s="43">
        <f t="shared" si="3"/>
        <v>0</v>
      </c>
      <c r="G89" s="67" t="s">
        <v>31</v>
      </c>
      <c r="H89" s="20">
        <v>5221.983333333334</v>
      </c>
      <c r="I89" s="42">
        <v>35531.73333333333</v>
      </c>
      <c r="J89" s="42">
        <v>26344</v>
      </c>
      <c r="K89" s="41">
        <v>49908.38333333333</v>
      </c>
      <c r="L89" s="67" t="s">
        <v>31</v>
      </c>
      <c r="M89" s="67" t="s">
        <v>31</v>
      </c>
      <c r="N89" s="42">
        <v>19475.533333333333</v>
      </c>
      <c r="O89" s="43">
        <f t="shared" si="1"/>
        <v>142824.91666666666</v>
      </c>
    </row>
    <row r="90" spans="1:15" ht="15.75" hidden="1">
      <c r="A90" s="46" t="s">
        <v>89</v>
      </c>
      <c r="B90" s="4">
        <v>6981.891666666666</v>
      </c>
      <c r="C90" s="67" t="s">
        <v>31</v>
      </c>
      <c r="D90" s="67" t="s">
        <v>31</v>
      </c>
      <c r="E90" s="67" t="s">
        <v>31</v>
      </c>
      <c r="F90" s="43">
        <f t="shared" si="3"/>
        <v>0</v>
      </c>
      <c r="G90" s="67" t="s">
        <v>31</v>
      </c>
      <c r="H90" s="20">
        <v>5178.541666666667</v>
      </c>
      <c r="I90" s="42">
        <v>36267.11666666666</v>
      </c>
      <c r="J90" s="42">
        <v>26971.55</v>
      </c>
      <c r="K90" s="41">
        <v>50700.39166666667</v>
      </c>
      <c r="L90" s="67" t="s">
        <v>31</v>
      </c>
      <c r="M90" s="67" t="s">
        <v>31</v>
      </c>
      <c r="N90" s="42">
        <v>18543.816666666662</v>
      </c>
      <c r="O90" s="43">
        <f t="shared" si="1"/>
        <v>144643.30833333332</v>
      </c>
    </row>
    <row r="91" spans="1:15" ht="15.75" hidden="1">
      <c r="A91" s="46" t="s">
        <v>90</v>
      </c>
      <c r="B91" s="4">
        <v>7620.5</v>
      </c>
      <c r="C91" s="67" t="s">
        <v>31</v>
      </c>
      <c r="D91" s="67" t="s">
        <v>31</v>
      </c>
      <c r="E91" s="67" t="s">
        <v>31</v>
      </c>
      <c r="F91" s="43">
        <f t="shared" si="3"/>
        <v>0</v>
      </c>
      <c r="G91" s="67" t="s">
        <v>31</v>
      </c>
      <c r="H91" s="20">
        <v>5135.1</v>
      </c>
      <c r="I91" s="42">
        <v>37002.5</v>
      </c>
      <c r="J91" s="42">
        <v>27599.1</v>
      </c>
      <c r="K91" s="41">
        <v>51492.4</v>
      </c>
      <c r="L91" s="67" t="s">
        <v>31</v>
      </c>
      <c r="M91" s="67" t="s">
        <v>31</v>
      </c>
      <c r="N91" s="42">
        <v>17612.100000000002</v>
      </c>
      <c r="O91" s="43">
        <f t="shared" si="1"/>
        <v>146461.7</v>
      </c>
    </row>
    <row r="92" spans="1:15" ht="15.75" hidden="1">
      <c r="A92" s="46"/>
      <c r="C92" s="67"/>
      <c r="D92" s="67"/>
      <c r="E92" s="67"/>
      <c r="F92" s="43"/>
      <c r="G92" s="67"/>
      <c r="H92" s="20"/>
      <c r="I92" s="42"/>
      <c r="J92" s="42"/>
      <c r="K92" s="41"/>
      <c r="L92" s="67"/>
      <c r="M92" s="67"/>
      <c r="N92" s="42"/>
      <c r="O92" s="43"/>
    </row>
    <row r="93" spans="1:15" ht="15.75" hidden="1">
      <c r="A93" s="46" t="s">
        <v>80</v>
      </c>
      <c r="B93" s="4">
        <v>7390.0999999999985</v>
      </c>
      <c r="C93" s="67" t="s">
        <v>31</v>
      </c>
      <c r="D93" s="67" t="s">
        <v>31</v>
      </c>
      <c r="E93" s="67" t="s">
        <v>31</v>
      </c>
      <c r="F93" s="43">
        <f aca="true" t="shared" si="4" ref="F93:F104">SUM(D93:E93)</f>
        <v>0</v>
      </c>
      <c r="G93" s="67" t="s">
        <v>31</v>
      </c>
      <c r="H93" s="20">
        <v>5215.45</v>
      </c>
      <c r="I93" s="42">
        <v>36842.56666666667</v>
      </c>
      <c r="J93" s="42">
        <v>27882.583333333332</v>
      </c>
      <c r="K93" s="41">
        <v>52563.275</v>
      </c>
      <c r="L93" s="67" t="s">
        <v>31</v>
      </c>
      <c r="M93" s="67" t="s">
        <v>31</v>
      </c>
      <c r="N93" s="42">
        <v>18280.4</v>
      </c>
      <c r="O93" s="43">
        <f t="shared" si="1"/>
        <v>148174.375</v>
      </c>
    </row>
    <row r="94" spans="1:15" ht="15.75" hidden="1">
      <c r="A94" s="46" t="s">
        <v>93</v>
      </c>
      <c r="B94" s="4">
        <v>7159.7</v>
      </c>
      <c r="C94" s="67" t="s">
        <v>31</v>
      </c>
      <c r="D94" s="67" t="s">
        <v>31</v>
      </c>
      <c r="E94" s="67" t="s">
        <v>31</v>
      </c>
      <c r="F94" s="43">
        <f t="shared" si="4"/>
        <v>0</v>
      </c>
      <c r="G94" s="67" t="s">
        <v>31</v>
      </c>
      <c r="H94" s="20">
        <v>5295.8</v>
      </c>
      <c r="I94" s="42">
        <v>36682.63333333333</v>
      </c>
      <c r="J94" s="42">
        <v>28166.066666666666</v>
      </c>
      <c r="K94" s="41">
        <v>53634.15000000001</v>
      </c>
      <c r="L94" s="67" t="s">
        <v>31</v>
      </c>
      <c r="M94" s="67" t="s">
        <v>31</v>
      </c>
      <c r="N94" s="42">
        <v>18948.699999999997</v>
      </c>
      <c r="O94" s="43">
        <f t="shared" si="1"/>
        <v>149887.05</v>
      </c>
    </row>
    <row r="95" spans="1:15" ht="15.75" hidden="1">
      <c r="A95" s="46" t="s">
        <v>94</v>
      </c>
      <c r="B95" s="4">
        <v>6929.300000000001</v>
      </c>
      <c r="C95" s="67" t="s">
        <v>31</v>
      </c>
      <c r="D95" s="67" t="s">
        <v>31</v>
      </c>
      <c r="E95" s="67" t="s">
        <v>31</v>
      </c>
      <c r="F95" s="43">
        <f t="shared" si="4"/>
        <v>0</v>
      </c>
      <c r="G95" s="67" t="s">
        <v>31</v>
      </c>
      <c r="H95" s="20">
        <v>5376.15</v>
      </c>
      <c r="I95" s="42">
        <v>36522.700000000004</v>
      </c>
      <c r="J95" s="42">
        <v>28449.55</v>
      </c>
      <c r="K95" s="41">
        <v>54705.02500000001</v>
      </c>
      <c r="L95" s="67" t="s">
        <v>31</v>
      </c>
      <c r="M95" s="67" t="s">
        <v>31</v>
      </c>
      <c r="N95" s="42">
        <v>19617</v>
      </c>
      <c r="O95" s="43">
        <f t="shared" si="1"/>
        <v>151599.72500000003</v>
      </c>
    </row>
    <row r="96" spans="1:15" ht="15.75" hidden="1">
      <c r="A96" s="46" t="s">
        <v>96</v>
      </c>
      <c r="B96" s="4">
        <v>6698.900000000001</v>
      </c>
      <c r="C96" s="67" t="s">
        <v>31</v>
      </c>
      <c r="D96" s="67" t="s">
        <v>31</v>
      </c>
      <c r="E96" s="67" t="s">
        <v>31</v>
      </c>
      <c r="F96" s="43">
        <f t="shared" si="4"/>
        <v>0</v>
      </c>
      <c r="G96" s="67" t="s">
        <v>31</v>
      </c>
      <c r="H96" s="20">
        <v>5456.5</v>
      </c>
      <c r="I96" s="42">
        <v>36362.76666666666</v>
      </c>
      <c r="J96" s="20">
        <v>28733.033333333333</v>
      </c>
      <c r="K96" s="41">
        <v>55775.9</v>
      </c>
      <c r="L96" s="67" t="s">
        <v>31</v>
      </c>
      <c r="M96" s="67" t="s">
        <v>31</v>
      </c>
      <c r="N96" s="42">
        <v>20285.300000000003</v>
      </c>
      <c r="O96" s="43">
        <f t="shared" si="1"/>
        <v>153312.40000000002</v>
      </c>
    </row>
    <row r="97" spans="1:15" ht="15.75" hidden="1">
      <c r="A97" s="46" t="s">
        <v>97</v>
      </c>
      <c r="B97" s="4">
        <v>6468.500000000001</v>
      </c>
      <c r="C97" s="67" t="s">
        <v>31</v>
      </c>
      <c r="D97" s="67" t="s">
        <v>31</v>
      </c>
      <c r="E97" s="67" t="s">
        <v>31</v>
      </c>
      <c r="F97" s="43">
        <f t="shared" si="4"/>
        <v>0</v>
      </c>
      <c r="G97" s="67" t="s">
        <v>31</v>
      </c>
      <c r="H97" s="20">
        <v>5536.85</v>
      </c>
      <c r="I97" s="42">
        <v>36202.83333333333</v>
      </c>
      <c r="J97" s="20">
        <v>29016.516666666666</v>
      </c>
      <c r="K97" s="41">
        <v>56846.775</v>
      </c>
      <c r="L97" s="67" t="s">
        <v>31</v>
      </c>
      <c r="M97" s="67" t="s">
        <v>31</v>
      </c>
      <c r="N97" s="42">
        <v>20953.600000000002</v>
      </c>
      <c r="O97" s="43">
        <f t="shared" si="1"/>
        <v>155025.075</v>
      </c>
    </row>
    <row r="98" spans="1:17" s="51" customFormat="1" ht="15.75" hidden="1">
      <c r="A98" s="47" t="s">
        <v>98</v>
      </c>
      <c r="B98" s="4">
        <v>6238.1</v>
      </c>
      <c r="C98" s="67" t="s">
        <v>31</v>
      </c>
      <c r="D98" s="67" t="s">
        <v>31</v>
      </c>
      <c r="E98" s="67" t="s">
        <v>31</v>
      </c>
      <c r="F98" s="54">
        <f t="shared" si="4"/>
        <v>0</v>
      </c>
      <c r="G98" s="67" t="s">
        <v>31</v>
      </c>
      <c r="H98" s="59">
        <v>5617.2</v>
      </c>
      <c r="I98" s="50">
        <v>36042.90000000001</v>
      </c>
      <c r="J98" s="59">
        <v>29300</v>
      </c>
      <c r="K98" s="49">
        <v>57917.65</v>
      </c>
      <c r="L98" s="67" t="s">
        <v>31</v>
      </c>
      <c r="M98" s="67" t="s">
        <v>31</v>
      </c>
      <c r="N98" s="50">
        <v>21621.899999999998</v>
      </c>
      <c r="O98" s="43">
        <f t="shared" si="1"/>
        <v>156737.75</v>
      </c>
      <c r="P98" s="4"/>
      <c r="Q98" s="72"/>
    </row>
    <row r="99" spans="1:17" s="51" customFormat="1" ht="15.75" hidden="1">
      <c r="A99" s="47" t="s">
        <v>111</v>
      </c>
      <c r="B99" s="4">
        <v>6172.7</v>
      </c>
      <c r="C99" s="67" t="s">
        <v>31</v>
      </c>
      <c r="D99" s="67" t="s">
        <v>31</v>
      </c>
      <c r="E99" s="67" t="s">
        <v>31</v>
      </c>
      <c r="F99" s="54">
        <f t="shared" si="4"/>
        <v>0</v>
      </c>
      <c r="G99" s="67" t="s">
        <v>31</v>
      </c>
      <c r="H99" s="59">
        <v>5801.45</v>
      </c>
      <c r="I99" s="50">
        <v>37740.7</v>
      </c>
      <c r="J99" s="59">
        <v>29413.033333333333</v>
      </c>
      <c r="K99" s="49">
        <v>60112.15833333333</v>
      </c>
      <c r="L99" s="67" t="s">
        <v>31</v>
      </c>
      <c r="M99" s="67" t="s">
        <v>31</v>
      </c>
      <c r="N99" s="50">
        <v>21525.26666666667</v>
      </c>
      <c r="O99" s="43">
        <f t="shared" si="1"/>
        <v>160765.30833333332</v>
      </c>
      <c r="P99" s="4"/>
      <c r="Q99" s="72"/>
    </row>
    <row r="100" spans="1:17" s="51" customFormat="1" ht="15.75" hidden="1">
      <c r="A100" s="47" t="s">
        <v>99</v>
      </c>
      <c r="B100" s="4">
        <v>6131.288888888889</v>
      </c>
      <c r="C100" s="67" t="s">
        <v>31</v>
      </c>
      <c r="D100" s="67" t="s">
        <v>31</v>
      </c>
      <c r="E100" s="67" t="s">
        <v>31</v>
      </c>
      <c r="F100" s="54">
        <f t="shared" si="4"/>
        <v>0</v>
      </c>
      <c r="G100" s="67" t="s">
        <v>31</v>
      </c>
      <c r="H100" s="59">
        <v>5941.2555555555555</v>
      </c>
      <c r="I100" s="50">
        <v>39348.16111111111</v>
      </c>
      <c r="J100" s="59">
        <v>29526.066666666666</v>
      </c>
      <c r="K100" s="49">
        <v>61888.9111111111</v>
      </c>
      <c r="L100" s="67" t="s">
        <v>31</v>
      </c>
      <c r="M100" s="67" t="s">
        <v>31</v>
      </c>
      <c r="N100" s="50">
        <v>21432.1</v>
      </c>
      <c r="O100" s="43">
        <f t="shared" si="1"/>
        <v>164267.78333333333</v>
      </c>
      <c r="P100" s="4"/>
      <c r="Q100" s="72"/>
    </row>
    <row r="101" spans="1:17" s="51" customFormat="1" ht="15.75" hidden="1">
      <c r="A101" s="47" t="s">
        <v>100</v>
      </c>
      <c r="B101" s="4">
        <v>6101.872222222222</v>
      </c>
      <c r="C101" s="67" t="s">
        <v>31</v>
      </c>
      <c r="D101" s="67" t="s">
        <v>31</v>
      </c>
      <c r="E101" s="67" t="s">
        <v>31</v>
      </c>
      <c r="F101" s="54">
        <f t="shared" si="4"/>
        <v>0</v>
      </c>
      <c r="G101" s="67" t="s">
        <v>31</v>
      </c>
      <c r="H101" s="59">
        <v>6058.8388888888885</v>
      </c>
      <c r="I101" s="50">
        <v>40910.45277777778</v>
      </c>
      <c r="J101" s="59">
        <v>29639.1</v>
      </c>
      <c r="K101" s="49">
        <v>63456.78611111112</v>
      </c>
      <c r="L101" s="67" t="s">
        <v>31</v>
      </c>
      <c r="M101" s="67" t="s">
        <v>31</v>
      </c>
      <c r="N101" s="50">
        <v>21340.666666666668</v>
      </c>
      <c r="O101" s="43">
        <f t="shared" si="1"/>
        <v>167507.71666666665</v>
      </c>
      <c r="P101" s="4"/>
      <c r="Q101" s="72"/>
    </row>
    <row r="102" spans="1:17" s="51" customFormat="1" ht="15.75" hidden="1">
      <c r="A102" s="47" t="s">
        <v>101</v>
      </c>
      <c r="B102" s="4">
        <v>6080.451851851852</v>
      </c>
      <c r="C102" s="67" t="s">
        <v>31</v>
      </c>
      <c r="D102" s="67" t="s">
        <v>31</v>
      </c>
      <c r="E102" s="67" t="s">
        <v>31</v>
      </c>
      <c r="F102" s="54">
        <f t="shared" si="4"/>
        <v>0</v>
      </c>
      <c r="G102" s="67" t="s">
        <v>31</v>
      </c>
      <c r="H102" s="59">
        <v>6161.607407407407</v>
      </c>
      <c r="I102" s="50">
        <v>42442.63148148148</v>
      </c>
      <c r="J102" s="59">
        <v>29752.133333333335</v>
      </c>
      <c r="K102" s="49">
        <v>64885.40925925926</v>
      </c>
      <c r="L102" s="67" t="s">
        <v>31</v>
      </c>
      <c r="M102" s="67" t="s">
        <v>31</v>
      </c>
      <c r="N102" s="50">
        <v>21250.388888888887</v>
      </c>
      <c r="O102" s="43">
        <f t="shared" si="1"/>
        <v>170572.6222222222</v>
      </c>
      <c r="P102" s="4"/>
      <c r="Q102" s="72"/>
    </row>
    <row r="103" spans="1:17" s="51" customFormat="1" ht="15.75" hidden="1">
      <c r="A103" s="47" t="s">
        <v>102</v>
      </c>
      <c r="B103" s="4">
        <v>6064.362345679012</v>
      </c>
      <c r="C103" s="67" t="s">
        <v>31</v>
      </c>
      <c r="D103" s="67" t="s">
        <v>31</v>
      </c>
      <c r="E103" s="67" t="s">
        <v>31</v>
      </c>
      <c r="F103" s="54">
        <f t="shared" si="4"/>
        <v>0</v>
      </c>
      <c r="G103" s="67" t="s">
        <v>31</v>
      </c>
      <c r="H103" s="59">
        <v>6254.49938271605</v>
      </c>
      <c r="I103" s="50">
        <v>43954.73487654322</v>
      </c>
      <c r="J103" s="59">
        <v>29865.166666666668</v>
      </c>
      <c r="K103" s="49">
        <v>66221.19783950617</v>
      </c>
      <c r="L103" s="67" t="s">
        <v>31</v>
      </c>
      <c r="M103" s="67" t="s">
        <v>31</v>
      </c>
      <c r="N103" s="50">
        <v>21160.881481481483</v>
      </c>
      <c r="O103" s="43">
        <f t="shared" si="1"/>
        <v>173520.8425925926</v>
      </c>
      <c r="P103" s="4"/>
      <c r="Q103" s="72"/>
    </row>
    <row r="104" spans="1:17" s="51" customFormat="1" ht="15.75" hidden="1">
      <c r="A104" s="47" t="s">
        <v>103</v>
      </c>
      <c r="B104" s="4">
        <v>5845.7</v>
      </c>
      <c r="C104" s="67" t="s">
        <v>31</v>
      </c>
      <c r="D104" s="67" t="s">
        <v>31</v>
      </c>
      <c r="E104" s="67" t="s">
        <v>31</v>
      </c>
      <c r="F104" s="54">
        <f t="shared" si="4"/>
        <v>0</v>
      </c>
      <c r="G104" s="67" t="s">
        <v>31</v>
      </c>
      <c r="H104" s="59">
        <v>6722.700000000001</v>
      </c>
      <c r="I104" s="50">
        <v>46229.7</v>
      </c>
      <c r="J104" s="59">
        <v>29978.2</v>
      </c>
      <c r="K104" s="49">
        <v>71084.7</v>
      </c>
      <c r="L104" s="67" t="s">
        <v>31</v>
      </c>
      <c r="M104" s="67" t="s">
        <v>31</v>
      </c>
      <c r="N104" s="50">
        <v>21042.100000000002</v>
      </c>
      <c r="O104" s="43">
        <f t="shared" si="1"/>
        <v>180903.1</v>
      </c>
      <c r="P104" s="4"/>
      <c r="Q104" s="72"/>
    </row>
    <row r="105" spans="1:17" s="51" customFormat="1" ht="15.75" hidden="1">
      <c r="A105" s="47"/>
      <c r="B105" s="4"/>
      <c r="C105" s="67"/>
      <c r="D105" s="67"/>
      <c r="E105" s="67"/>
      <c r="F105" s="54"/>
      <c r="G105" s="67"/>
      <c r="H105" s="59"/>
      <c r="I105" s="50"/>
      <c r="J105" s="59"/>
      <c r="K105" s="49"/>
      <c r="L105" s="67"/>
      <c r="M105" s="67"/>
      <c r="N105" s="50"/>
      <c r="O105" s="43"/>
      <c r="P105" s="4"/>
      <c r="Q105" s="72"/>
    </row>
    <row r="106" spans="1:17" s="51" customFormat="1" ht="15.75" hidden="1">
      <c r="A106" s="47" t="s">
        <v>81</v>
      </c>
      <c r="B106" s="51">
        <v>5866.55</v>
      </c>
      <c r="C106" s="67" t="s">
        <v>31</v>
      </c>
      <c r="D106" s="67" t="s">
        <v>31</v>
      </c>
      <c r="E106" s="67" t="s">
        <v>31</v>
      </c>
      <c r="F106" s="54">
        <f aca="true" t="shared" si="5" ref="F106:F117">SUM(D106:E106)</f>
        <v>0</v>
      </c>
      <c r="G106" s="67" t="s">
        <v>31</v>
      </c>
      <c r="H106" s="59">
        <v>6653.1833333333325</v>
      </c>
      <c r="I106" s="50">
        <v>46547.56666666665</v>
      </c>
      <c r="J106" s="59">
        <v>24981.833333333336</v>
      </c>
      <c r="K106" s="49">
        <v>73490.66666666667</v>
      </c>
      <c r="L106" s="67" t="s">
        <v>31</v>
      </c>
      <c r="M106" s="67" t="s">
        <v>31</v>
      </c>
      <c r="N106" s="50">
        <v>21843.333333333336</v>
      </c>
      <c r="O106" s="43">
        <f t="shared" si="1"/>
        <v>179383.13333333333</v>
      </c>
      <c r="P106"/>
      <c r="Q106" s="72"/>
    </row>
    <row r="107" spans="1:17" s="51" customFormat="1" ht="15.75" hidden="1">
      <c r="A107" s="47" t="s">
        <v>116</v>
      </c>
      <c r="B107" s="4">
        <v>5887.4</v>
      </c>
      <c r="C107" s="67" t="s">
        <v>31</v>
      </c>
      <c r="D107" s="67" t="s">
        <v>31</v>
      </c>
      <c r="E107" s="67" t="s">
        <v>31</v>
      </c>
      <c r="F107" s="54">
        <f t="shared" si="5"/>
        <v>0</v>
      </c>
      <c r="G107" s="67" t="s">
        <v>31</v>
      </c>
      <c r="H107" s="59">
        <v>6544.066666666667</v>
      </c>
      <c r="I107" s="50">
        <v>47013.83333333334</v>
      </c>
      <c r="J107" s="59">
        <v>19985.466666666667</v>
      </c>
      <c r="K107" s="49">
        <v>77606.83333333334</v>
      </c>
      <c r="L107" s="67" t="s">
        <v>31</v>
      </c>
      <c r="M107" s="67" t="s">
        <v>31</v>
      </c>
      <c r="N107" s="50">
        <v>22476.766666666666</v>
      </c>
      <c r="O107" s="43">
        <f t="shared" si="1"/>
        <v>179514.3666666667</v>
      </c>
      <c r="Q107" s="72"/>
    </row>
    <row r="108" spans="1:16" ht="15.75" hidden="1">
      <c r="A108" s="46" t="s">
        <v>109</v>
      </c>
      <c r="B108" s="51">
        <v>5908.249999999999</v>
      </c>
      <c r="C108" s="67" t="s">
        <v>31</v>
      </c>
      <c r="D108" s="67" t="s">
        <v>31</v>
      </c>
      <c r="E108" s="67" t="s">
        <v>31</v>
      </c>
      <c r="F108" s="43">
        <f t="shared" si="5"/>
        <v>0</v>
      </c>
      <c r="G108" s="67" t="s">
        <v>31</v>
      </c>
      <c r="H108" s="20">
        <v>6434.950000000001</v>
      </c>
      <c r="I108" s="42">
        <v>47480.100000000006</v>
      </c>
      <c r="J108" s="20">
        <v>14989.1</v>
      </c>
      <c r="K108" s="41">
        <v>81723</v>
      </c>
      <c r="L108" s="67" t="s">
        <v>31</v>
      </c>
      <c r="M108" s="67" t="s">
        <v>31</v>
      </c>
      <c r="N108" s="42">
        <v>23110.2</v>
      </c>
      <c r="O108" s="43">
        <f t="shared" si="1"/>
        <v>179645.60000000003</v>
      </c>
      <c r="P108" s="51"/>
    </row>
    <row r="109" spans="1:16" ht="15.75" hidden="1">
      <c r="A109" s="46" t="s">
        <v>120</v>
      </c>
      <c r="B109" s="51">
        <v>5929.1</v>
      </c>
      <c r="C109" s="67" t="s">
        <v>31</v>
      </c>
      <c r="D109" s="67" t="s">
        <v>31</v>
      </c>
      <c r="E109" s="67" t="s">
        <v>31</v>
      </c>
      <c r="F109" s="43">
        <f t="shared" si="5"/>
        <v>0</v>
      </c>
      <c r="G109" s="67" t="s">
        <v>31</v>
      </c>
      <c r="H109" s="20">
        <v>6325.833333333334</v>
      </c>
      <c r="I109" s="42">
        <v>47946.366666666676</v>
      </c>
      <c r="J109" s="20">
        <v>9992.733333333334</v>
      </c>
      <c r="K109" s="41">
        <v>85839.16666666667</v>
      </c>
      <c r="L109" s="67" t="s">
        <v>31</v>
      </c>
      <c r="M109" s="67" t="s">
        <v>31</v>
      </c>
      <c r="N109" s="42">
        <v>23743.63333333333</v>
      </c>
      <c r="O109" s="43">
        <f t="shared" si="1"/>
        <v>179776.83333333334</v>
      </c>
      <c r="P109" s="66"/>
    </row>
    <row r="110" spans="1:16" ht="15.75" hidden="1">
      <c r="A110" s="46" t="s">
        <v>122</v>
      </c>
      <c r="B110" s="66">
        <v>5949.95</v>
      </c>
      <c r="C110" s="67" t="s">
        <v>31</v>
      </c>
      <c r="D110" s="67" t="s">
        <v>31</v>
      </c>
      <c r="E110" s="67" t="s">
        <v>31</v>
      </c>
      <c r="F110" s="43">
        <f t="shared" si="5"/>
        <v>0</v>
      </c>
      <c r="G110" s="67" t="s">
        <v>31</v>
      </c>
      <c r="H110" s="20">
        <v>6216.716666666667</v>
      </c>
      <c r="I110" s="42">
        <v>48412.63333333333</v>
      </c>
      <c r="J110" s="20">
        <v>4996.366666666665</v>
      </c>
      <c r="K110" s="41">
        <v>89955.33333333334</v>
      </c>
      <c r="L110" s="67" t="s">
        <v>31</v>
      </c>
      <c r="M110" s="67" t="s">
        <v>31</v>
      </c>
      <c r="N110" s="42">
        <v>24377.066666666666</v>
      </c>
      <c r="O110" s="43">
        <f t="shared" si="1"/>
        <v>179908.06666666665</v>
      </c>
      <c r="P110" s="51"/>
    </row>
    <row r="111" spans="1:16" ht="15.75" hidden="1">
      <c r="A111" s="46" t="s">
        <v>125</v>
      </c>
      <c r="B111" s="51">
        <v>5970.800000000001</v>
      </c>
      <c r="C111" s="67" t="s">
        <v>31</v>
      </c>
      <c r="D111" s="67" t="s">
        <v>31</v>
      </c>
      <c r="E111" s="67" t="s">
        <v>31</v>
      </c>
      <c r="F111" s="43">
        <f t="shared" si="5"/>
        <v>0</v>
      </c>
      <c r="G111" s="67" t="s">
        <v>31</v>
      </c>
      <c r="H111" s="20">
        <v>6112.2</v>
      </c>
      <c r="I111" s="42">
        <v>48798.90000000001</v>
      </c>
      <c r="J111" s="67" t="s">
        <v>31</v>
      </c>
      <c r="K111" s="41">
        <v>93779.99999999999</v>
      </c>
      <c r="L111" s="67" t="s">
        <v>31</v>
      </c>
      <c r="M111" s="67" t="s">
        <v>31</v>
      </c>
      <c r="N111" s="42">
        <v>25216.1</v>
      </c>
      <c r="O111" s="43">
        <f t="shared" si="1"/>
        <v>179878</v>
      </c>
      <c r="P111" s="51"/>
    </row>
    <row r="112" spans="1:16" ht="15.75" hidden="1">
      <c r="A112" s="46" t="s">
        <v>111</v>
      </c>
      <c r="B112" s="51">
        <v>5822.716666666667</v>
      </c>
      <c r="C112" s="67" t="s">
        <v>31</v>
      </c>
      <c r="D112" s="67" t="s">
        <v>31</v>
      </c>
      <c r="E112" s="67" t="s">
        <v>31</v>
      </c>
      <c r="F112" s="43">
        <f t="shared" si="5"/>
        <v>0</v>
      </c>
      <c r="G112" s="67" t="s">
        <v>31</v>
      </c>
      <c r="H112" s="20">
        <v>5584.733333333334</v>
      </c>
      <c r="I112" s="42">
        <v>49594.25</v>
      </c>
      <c r="J112" s="67" t="s">
        <v>31</v>
      </c>
      <c r="K112" s="41">
        <v>96337.28333333334</v>
      </c>
      <c r="L112" s="67" t="s">
        <v>31</v>
      </c>
      <c r="M112" s="67" t="s">
        <v>31</v>
      </c>
      <c r="N112" s="42">
        <v>25045.366666666665</v>
      </c>
      <c r="O112" s="43">
        <f t="shared" si="1"/>
        <v>182384.35</v>
      </c>
      <c r="P112" s="51"/>
    </row>
    <row r="113" spans="1:16" ht="15.75" hidden="1">
      <c r="A113" s="46" t="s">
        <v>128</v>
      </c>
      <c r="B113" s="51">
        <v>5675.749999999999</v>
      </c>
      <c r="C113" s="67" t="s">
        <v>31</v>
      </c>
      <c r="D113" s="67" t="s">
        <v>31</v>
      </c>
      <c r="E113" s="67" t="s">
        <v>31</v>
      </c>
      <c r="F113" s="43">
        <f t="shared" si="5"/>
        <v>0</v>
      </c>
      <c r="G113" s="67" t="s">
        <v>31</v>
      </c>
      <c r="H113" s="20">
        <v>5057.266666666666</v>
      </c>
      <c r="I113" s="42">
        <v>50413.7</v>
      </c>
      <c r="J113" s="67" t="s">
        <v>31</v>
      </c>
      <c r="K113" s="41">
        <v>98924.50000000003</v>
      </c>
      <c r="L113" s="67" t="s">
        <v>31</v>
      </c>
      <c r="M113" s="67" t="s">
        <v>31</v>
      </c>
      <c r="N113" s="42">
        <v>24874.833333333336</v>
      </c>
      <c r="O113" s="43">
        <f t="shared" si="1"/>
        <v>184946.05000000002</v>
      </c>
      <c r="P113" s="51"/>
    </row>
    <row r="114" spans="1:16" ht="15.75" hidden="1">
      <c r="A114" s="46" t="s">
        <v>144</v>
      </c>
      <c r="B114" s="51">
        <v>5529.341666666667</v>
      </c>
      <c r="C114" s="67" t="s">
        <v>31</v>
      </c>
      <c r="D114" s="67" t="s">
        <v>31</v>
      </c>
      <c r="E114" s="67" t="s">
        <v>31</v>
      </c>
      <c r="F114" s="43">
        <f t="shared" si="5"/>
        <v>0</v>
      </c>
      <c r="G114" s="67" t="s">
        <v>31</v>
      </c>
      <c r="H114" s="20">
        <v>4529.8</v>
      </c>
      <c r="I114" s="42">
        <v>51245.2</v>
      </c>
      <c r="J114" s="67" t="s">
        <v>31</v>
      </c>
      <c r="K114" s="41">
        <v>101526.68333333333</v>
      </c>
      <c r="L114" s="67" t="s">
        <v>31</v>
      </c>
      <c r="M114" s="67" t="s">
        <v>31</v>
      </c>
      <c r="N114" s="42">
        <v>24704.4</v>
      </c>
      <c r="O114" s="43">
        <f t="shared" si="1"/>
        <v>187535.425</v>
      </c>
      <c r="P114" s="51"/>
    </row>
    <row r="115" spans="1:16" ht="15.75" hidden="1">
      <c r="A115" s="46" t="s">
        <v>129</v>
      </c>
      <c r="B115" s="51">
        <v>5383.305555555556</v>
      </c>
      <c r="C115" s="67" t="s">
        <v>31</v>
      </c>
      <c r="D115" s="67" t="s">
        <v>31</v>
      </c>
      <c r="E115" s="67" t="s">
        <v>31</v>
      </c>
      <c r="F115" s="43">
        <f t="shared" si="5"/>
        <v>0</v>
      </c>
      <c r="G115" s="67" t="s">
        <v>31</v>
      </c>
      <c r="H115" s="20">
        <v>4002.333333333333</v>
      </c>
      <c r="I115" s="42">
        <v>52084.733333333344</v>
      </c>
      <c r="J115" s="67" t="s">
        <v>31</v>
      </c>
      <c r="K115" s="41">
        <v>104138.84444444445</v>
      </c>
      <c r="L115" s="67" t="s">
        <v>31</v>
      </c>
      <c r="M115" s="67" t="s">
        <v>31</v>
      </c>
      <c r="N115" s="42">
        <v>24534.03333333333</v>
      </c>
      <c r="O115" s="43">
        <f t="shared" si="1"/>
        <v>190143.25</v>
      </c>
      <c r="P115" s="51"/>
    </row>
    <row r="116" spans="1:16" ht="15.75" hidden="1">
      <c r="A116" s="46" t="s">
        <v>130</v>
      </c>
      <c r="B116" s="51">
        <v>5237.517592592592</v>
      </c>
      <c r="C116" s="67" t="s">
        <v>31</v>
      </c>
      <c r="D116" s="67" t="s">
        <v>31</v>
      </c>
      <c r="E116" s="67" t="s">
        <v>31</v>
      </c>
      <c r="F116" s="43">
        <f t="shared" si="5"/>
        <v>0</v>
      </c>
      <c r="G116" s="67" t="s">
        <v>31</v>
      </c>
      <c r="H116" s="20">
        <v>3474.866666666667</v>
      </c>
      <c r="I116" s="42">
        <v>52929.62222222222</v>
      </c>
      <c r="J116" s="67" t="s">
        <v>31</v>
      </c>
      <c r="K116" s="41">
        <v>106757.6574074074</v>
      </c>
      <c r="L116" s="67" t="s">
        <v>31</v>
      </c>
      <c r="M116" s="67" t="s">
        <v>31</v>
      </c>
      <c r="N116" s="42">
        <v>24363.711111111108</v>
      </c>
      <c r="O116" s="43">
        <f t="shared" si="1"/>
        <v>192763.375</v>
      </c>
      <c r="P116" s="51"/>
    </row>
    <row r="117" spans="1:16" ht="15.75" hidden="1">
      <c r="A117" s="46" t="s">
        <v>131</v>
      </c>
      <c r="B117" s="51">
        <v>5082.300000000001</v>
      </c>
      <c r="C117" s="67" t="s">
        <v>31</v>
      </c>
      <c r="D117" s="67" t="s">
        <v>31</v>
      </c>
      <c r="E117" s="67" t="s">
        <v>31</v>
      </c>
      <c r="F117" s="43">
        <f t="shared" si="5"/>
        <v>0</v>
      </c>
      <c r="G117" s="67" t="s">
        <v>31</v>
      </c>
      <c r="H117" s="20">
        <v>2947.3999999999996</v>
      </c>
      <c r="I117" s="42">
        <v>53571</v>
      </c>
      <c r="J117" s="67" t="s">
        <v>31</v>
      </c>
      <c r="K117" s="41">
        <v>109123.7</v>
      </c>
      <c r="L117" s="67" t="s">
        <v>31</v>
      </c>
      <c r="M117" s="67" t="s">
        <v>31</v>
      </c>
      <c r="N117" s="42">
        <v>24191.699999999997</v>
      </c>
      <c r="O117" s="43">
        <f t="shared" si="1"/>
        <v>194916.09999999998</v>
      </c>
      <c r="P117" s="51"/>
    </row>
    <row r="118" spans="1:16" ht="15.75" hidden="1">
      <c r="A118" s="46"/>
      <c r="B118" s="51"/>
      <c r="C118" s="67"/>
      <c r="D118" s="67"/>
      <c r="E118" s="67"/>
      <c r="F118" s="43"/>
      <c r="G118" s="67"/>
      <c r="H118" s="20"/>
      <c r="I118" s="42"/>
      <c r="J118" s="67"/>
      <c r="K118" s="41"/>
      <c r="L118" s="67"/>
      <c r="M118" s="67"/>
      <c r="N118" s="42"/>
      <c r="O118" s="43"/>
      <c r="P118" s="51"/>
    </row>
    <row r="119" spans="1:15" ht="15.75" hidden="1">
      <c r="A119" s="46" t="s">
        <v>91</v>
      </c>
      <c r="B119" s="51">
        <v>5451.700000000001</v>
      </c>
      <c r="C119" s="67" t="s">
        <v>31</v>
      </c>
      <c r="D119" s="67" t="s">
        <v>31</v>
      </c>
      <c r="E119" s="67" t="s">
        <v>31</v>
      </c>
      <c r="F119" s="43">
        <f aca="true" t="shared" si="6" ref="F119:F130">SUM(D119:E119)</f>
        <v>0</v>
      </c>
      <c r="G119" s="67" t="s">
        <v>31</v>
      </c>
      <c r="H119" s="20">
        <v>2775.758333333333</v>
      </c>
      <c r="I119" s="42">
        <v>53978.75833333334</v>
      </c>
      <c r="J119" s="67" t="s">
        <v>31</v>
      </c>
      <c r="K119" s="41">
        <v>113790.60833333332</v>
      </c>
      <c r="L119" s="67" t="s">
        <v>31</v>
      </c>
      <c r="M119" s="67" t="s">
        <v>31</v>
      </c>
      <c r="N119" s="42">
        <v>24724</v>
      </c>
      <c r="O119" s="43">
        <f t="shared" si="1"/>
        <v>200720.825</v>
      </c>
    </row>
    <row r="120" spans="1:15" ht="15.75" hidden="1">
      <c r="A120" s="46" t="s">
        <v>136</v>
      </c>
      <c r="B120" s="4">
        <v>5821.099999999999</v>
      </c>
      <c r="C120" s="67" t="s">
        <v>31</v>
      </c>
      <c r="D120" s="67" t="s">
        <v>31</v>
      </c>
      <c r="E120" s="67" t="s">
        <v>31</v>
      </c>
      <c r="F120" s="43">
        <f t="shared" si="6"/>
        <v>0</v>
      </c>
      <c r="G120" s="67" t="s">
        <v>31</v>
      </c>
      <c r="H120" s="20">
        <v>2604.116666666667</v>
      </c>
      <c r="I120" s="42">
        <v>54386.516666666656</v>
      </c>
      <c r="J120" s="67" t="s">
        <v>31</v>
      </c>
      <c r="K120" s="41">
        <v>118457.51666666669</v>
      </c>
      <c r="L120" s="67" t="s">
        <v>31</v>
      </c>
      <c r="M120" s="67" t="s">
        <v>31</v>
      </c>
      <c r="N120" s="42">
        <v>25256.299999999996</v>
      </c>
      <c r="O120" s="43">
        <f t="shared" si="1"/>
        <v>206525.55</v>
      </c>
    </row>
    <row r="121" spans="1:15" ht="15.75" hidden="1">
      <c r="A121" s="46" t="s">
        <v>137</v>
      </c>
      <c r="B121" s="4">
        <v>6190.5</v>
      </c>
      <c r="C121" s="67" t="s">
        <v>31</v>
      </c>
      <c r="D121" s="67" t="s">
        <v>31</v>
      </c>
      <c r="E121" s="67" t="s">
        <v>31</v>
      </c>
      <c r="F121" s="43">
        <f t="shared" si="6"/>
        <v>0</v>
      </c>
      <c r="G121" s="67" t="s">
        <v>31</v>
      </c>
      <c r="H121" s="20">
        <v>2432.4750000000004</v>
      </c>
      <c r="I121" s="42">
        <v>54794.27500000001</v>
      </c>
      <c r="J121" s="67" t="s">
        <v>31</v>
      </c>
      <c r="K121" s="41">
        <v>123124.42499999999</v>
      </c>
      <c r="L121" s="67" t="s">
        <v>31</v>
      </c>
      <c r="M121" s="67" t="s">
        <v>31</v>
      </c>
      <c r="N121" s="42">
        <v>25788.6</v>
      </c>
      <c r="O121" s="43">
        <f t="shared" si="1"/>
        <v>212330.275</v>
      </c>
    </row>
    <row r="122" spans="1:15" ht="15.75" hidden="1">
      <c r="A122" s="46" t="s">
        <v>138</v>
      </c>
      <c r="B122" s="4">
        <v>6559.9</v>
      </c>
      <c r="C122" s="67" t="s">
        <v>31</v>
      </c>
      <c r="D122" s="67" t="s">
        <v>31</v>
      </c>
      <c r="E122" s="67" t="s">
        <v>31</v>
      </c>
      <c r="F122" s="43">
        <f t="shared" si="6"/>
        <v>0</v>
      </c>
      <c r="G122" s="67" t="s">
        <v>31</v>
      </c>
      <c r="H122" s="20">
        <v>2260.833333333333</v>
      </c>
      <c r="I122" s="42">
        <v>55202.03333333334</v>
      </c>
      <c r="J122" s="67" t="s">
        <v>31</v>
      </c>
      <c r="K122" s="41">
        <v>127791.33333333334</v>
      </c>
      <c r="L122" s="67" t="s">
        <v>31</v>
      </c>
      <c r="M122" s="67" t="s">
        <v>31</v>
      </c>
      <c r="N122" s="42">
        <v>26320.9</v>
      </c>
      <c r="O122" s="43">
        <f t="shared" si="1"/>
        <v>218135.00000000003</v>
      </c>
    </row>
    <row r="123" spans="1:15" ht="15.75" hidden="1">
      <c r="A123" s="46" t="s">
        <v>140</v>
      </c>
      <c r="B123" s="4">
        <v>6929.299999999999</v>
      </c>
      <c r="C123" s="67" t="s">
        <v>31</v>
      </c>
      <c r="D123" s="67" t="s">
        <v>31</v>
      </c>
      <c r="E123" s="67" t="s">
        <v>31</v>
      </c>
      <c r="F123" s="43">
        <f t="shared" si="6"/>
        <v>0</v>
      </c>
      <c r="G123" s="67" t="s">
        <v>31</v>
      </c>
      <c r="H123" s="20">
        <v>2089.1916666666666</v>
      </c>
      <c r="I123" s="42">
        <v>55609.791666666664</v>
      </c>
      <c r="J123" s="67" t="s">
        <v>31</v>
      </c>
      <c r="K123" s="41">
        <v>132458.2416666667</v>
      </c>
      <c r="L123" s="67" t="s">
        <v>31</v>
      </c>
      <c r="M123" s="67" t="s">
        <v>31</v>
      </c>
      <c r="N123" s="42">
        <v>26853.199999999997</v>
      </c>
      <c r="O123" s="43">
        <f aca="true" t="shared" si="7" ref="O123:O135">SUM(B123:C123,F123:N123)</f>
        <v>223939.72500000003</v>
      </c>
    </row>
    <row r="124" spans="1:15" ht="15.75" hidden="1">
      <c r="A124" s="46" t="s">
        <v>145</v>
      </c>
      <c r="B124" s="4">
        <v>7298.699999999999</v>
      </c>
      <c r="C124" s="67" t="s">
        <v>31</v>
      </c>
      <c r="D124" s="67" t="s">
        <v>31</v>
      </c>
      <c r="E124" s="67" t="s">
        <v>31</v>
      </c>
      <c r="F124" s="43">
        <f t="shared" si="6"/>
        <v>0</v>
      </c>
      <c r="G124" s="67" t="s">
        <v>31</v>
      </c>
      <c r="H124" s="20">
        <v>1917.5500000000002</v>
      </c>
      <c r="I124" s="42">
        <v>56017.55000000001</v>
      </c>
      <c r="J124" s="67" t="s">
        <v>31</v>
      </c>
      <c r="K124" s="41">
        <v>137125.15000000002</v>
      </c>
      <c r="L124" s="67" t="s">
        <v>31</v>
      </c>
      <c r="M124" s="67" t="s">
        <v>31</v>
      </c>
      <c r="N124" s="42">
        <v>27385.5</v>
      </c>
      <c r="O124" s="43">
        <f t="shared" si="7"/>
        <v>229744.45000000004</v>
      </c>
    </row>
    <row r="125" spans="1:15" ht="15.75">
      <c r="A125" s="46" t="s">
        <v>148</v>
      </c>
      <c r="B125" s="4">
        <v>7763.766666666666</v>
      </c>
      <c r="C125" s="67" t="s">
        <v>31</v>
      </c>
      <c r="D125" s="67" t="s">
        <v>31</v>
      </c>
      <c r="E125" s="67" t="s">
        <v>31</v>
      </c>
      <c r="F125" s="43">
        <f t="shared" si="6"/>
        <v>0</v>
      </c>
      <c r="G125" s="67" t="s">
        <v>31</v>
      </c>
      <c r="H125" s="20">
        <v>1923.6750000000002</v>
      </c>
      <c r="I125" s="42">
        <v>48682.60833333334</v>
      </c>
      <c r="J125" s="67" t="s">
        <v>31</v>
      </c>
      <c r="K125" s="41">
        <v>138314.35833333337</v>
      </c>
      <c r="L125" s="67" t="s">
        <v>31</v>
      </c>
      <c r="M125" s="67" t="s">
        <v>31</v>
      </c>
      <c r="N125" s="42">
        <v>27565.600000000002</v>
      </c>
      <c r="O125" s="43">
        <f t="shared" si="7"/>
        <v>224250.0083333334</v>
      </c>
    </row>
    <row r="126" spans="1:15" ht="15.75">
      <c r="A126" s="46" t="s">
        <v>75</v>
      </c>
      <c r="B126" s="4">
        <v>8228.833333333334</v>
      </c>
      <c r="C126" s="67" t="s">
        <v>31</v>
      </c>
      <c r="D126" s="67" t="s">
        <v>31</v>
      </c>
      <c r="E126" s="67" t="s">
        <v>31</v>
      </c>
      <c r="F126" s="43">
        <f t="shared" si="6"/>
        <v>0</v>
      </c>
      <c r="G126" s="67" t="s">
        <v>31</v>
      </c>
      <c r="H126" s="20">
        <v>1929.8000000000002</v>
      </c>
      <c r="I126" s="42">
        <v>41347.666666666664</v>
      </c>
      <c r="J126" s="67" t="s">
        <v>31</v>
      </c>
      <c r="K126" s="41">
        <v>139503.56666666665</v>
      </c>
      <c r="L126" s="67" t="s">
        <v>31</v>
      </c>
      <c r="M126" s="67" t="s">
        <v>31</v>
      </c>
      <c r="N126" s="42">
        <v>27745.699999999997</v>
      </c>
      <c r="O126" s="43">
        <f t="shared" si="7"/>
        <v>218755.56666666665</v>
      </c>
    </row>
    <row r="127" spans="1:15" ht="15.75">
      <c r="A127" s="46" t="s">
        <v>76</v>
      </c>
      <c r="B127" s="4">
        <v>8693.900000000003</v>
      </c>
      <c r="C127" s="67" t="s">
        <v>31</v>
      </c>
      <c r="D127" s="67" t="s">
        <v>31</v>
      </c>
      <c r="E127" s="67" t="s">
        <v>31</v>
      </c>
      <c r="F127" s="43">
        <f t="shared" si="6"/>
        <v>0</v>
      </c>
      <c r="G127" s="67" t="s">
        <v>31</v>
      </c>
      <c r="H127" s="20">
        <v>1935.925</v>
      </c>
      <c r="I127" s="42">
        <v>34012.725</v>
      </c>
      <c r="J127" s="67" t="s">
        <v>31</v>
      </c>
      <c r="K127" s="41">
        <v>140692.775</v>
      </c>
      <c r="L127" s="67" t="s">
        <v>31</v>
      </c>
      <c r="M127" s="67" t="s">
        <v>31</v>
      </c>
      <c r="N127" s="42">
        <v>27925.800000000003</v>
      </c>
      <c r="O127" s="43">
        <f t="shared" si="7"/>
        <v>213261.125</v>
      </c>
    </row>
    <row r="128" spans="1:15" ht="15.75">
      <c r="A128" s="46" t="s">
        <v>77</v>
      </c>
      <c r="B128" s="4">
        <v>9333.133333333333</v>
      </c>
      <c r="C128" s="67" t="s">
        <v>31</v>
      </c>
      <c r="D128" s="67" t="s">
        <v>31</v>
      </c>
      <c r="E128" s="67" t="s">
        <v>31</v>
      </c>
      <c r="F128" s="43">
        <f t="shared" si="6"/>
        <v>0</v>
      </c>
      <c r="G128" s="67" t="s">
        <v>31</v>
      </c>
      <c r="H128" s="20">
        <v>1942.05</v>
      </c>
      <c r="I128" s="42">
        <v>38134.48333333334</v>
      </c>
      <c r="J128" s="67" t="s">
        <v>31</v>
      </c>
      <c r="K128" s="41">
        <v>140466.38333333336</v>
      </c>
      <c r="L128" s="67" t="s">
        <v>31</v>
      </c>
      <c r="M128" s="67" t="s">
        <v>31</v>
      </c>
      <c r="N128" s="42">
        <v>27845.933333333334</v>
      </c>
      <c r="O128" s="43">
        <f t="shared" si="7"/>
        <v>217721.9833333334</v>
      </c>
    </row>
    <row r="129" spans="1:15" ht="15.75">
      <c r="A129" s="46" t="s">
        <v>78</v>
      </c>
      <c r="B129" s="4">
        <v>10167.322222222223</v>
      </c>
      <c r="C129" s="67" t="s">
        <v>31</v>
      </c>
      <c r="D129" s="67" t="s">
        <v>31</v>
      </c>
      <c r="E129" s="67" t="s">
        <v>31</v>
      </c>
      <c r="F129" s="43">
        <f t="shared" si="6"/>
        <v>0</v>
      </c>
      <c r="G129" s="67" t="s">
        <v>31</v>
      </c>
      <c r="H129" s="20">
        <v>1948.175</v>
      </c>
      <c r="I129" s="42">
        <v>42106.086111111115</v>
      </c>
      <c r="J129" s="67" t="s">
        <v>31</v>
      </c>
      <c r="K129" s="41">
        <v>139923.10277777773</v>
      </c>
      <c r="L129" s="67" t="s">
        <v>31</v>
      </c>
      <c r="M129" s="67" t="s">
        <v>31</v>
      </c>
      <c r="N129" s="42">
        <v>27755.866666666658</v>
      </c>
      <c r="O129" s="43">
        <f t="shared" si="7"/>
        <v>221900.55277777775</v>
      </c>
    </row>
    <row r="130" spans="1:15" ht="15.75">
      <c r="A130" s="46" t="s">
        <v>79</v>
      </c>
      <c r="B130" s="4">
        <v>10611.6</v>
      </c>
      <c r="C130" s="67" t="s">
        <v>31</v>
      </c>
      <c r="D130" s="67" t="s">
        <v>31</v>
      </c>
      <c r="E130" s="67" t="s">
        <v>31</v>
      </c>
      <c r="F130" s="43">
        <f t="shared" si="6"/>
        <v>0</v>
      </c>
      <c r="G130" s="67" t="s">
        <v>31</v>
      </c>
      <c r="H130" s="20">
        <v>1954.3000000000002</v>
      </c>
      <c r="I130" s="42">
        <v>46378</v>
      </c>
      <c r="J130" s="67" t="s">
        <v>31</v>
      </c>
      <c r="K130" s="41">
        <v>140013.6</v>
      </c>
      <c r="L130" s="67" t="s">
        <v>31</v>
      </c>
      <c r="M130" s="67" t="s">
        <v>31</v>
      </c>
      <c r="N130" s="42">
        <v>27686.199999999997</v>
      </c>
      <c r="O130" s="43">
        <f t="shared" si="7"/>
        <v>226643.7</v>
      </c>
    </row>
    <row r="131" spans="1:15" ht="15.75">
      <c r="A131" s="46"/>
      <c r="C131" s="67"/>
      <c r="D131" s="67"/>
      <c r="E131" s="67"/>
      <c r="F131" s="43"/>
      <c r="G131" s="67"/>
      <c r="H131" s="20"/>
      <c r="I131" s="42"/>
      <c r="J131" s="67"/>
      <c r="K131" s="41"/>
      <c r="L131" s="67"/>
      <c r="M131" s="67"/>
      <c r="N131" s="42"/>
      <c r="O131" s="43"/>
    </row>
    <row r="132" spans="1:15" ht="15.75">
      <c r="A132" s="46" t="s">
        <v>105</v>
      </c>
      <c r="B132" s="4">
        <v>11255.2</v>
      </c>
      <c r="C132" s="67" t="s">
        <v>31</v>
      </c>
      <c r="D132" s="67" t="s">
        <v>31</v>
      </c>
      <c r="E132" s="67" t="s">
        <v>31</v>
      </c>
      <c r="F132" s="43">
        <f>SUM(D132:E132)</f>
        <v>0</v>
      </c>
      <c r="G132" s="67" t="s">
        <v>31</v>
      </c>
      <c r="H132" s="20">
        <v>1917.0833333333333</v>
      </c>
      <c r="I132" s="42">
        <v>45795.31666666667</v>
      </c>
      <c r="J132" s="67" t="s">
        <v>31</v>
      </c>
      <c r="K132" s="41">
        <v>143287.36666666667</v>
      </c>
      <c r="L132" s="67" t="s">
        <v>31</v>
      </c>
      <c r="M132" s="67" t="s">
        <v>31</v>
      </c>
      <c r="N132" s="42">
        <v>29994.31666666666</v>
      </c>
      <c r="O132" s="43">
        <f t="shared" si="7"/>
        <v>232249.28333333333</v>
      </c>
    </row>
    <row r="133" spans="1:15" ht="15.75">
      <c r="A133" s="46" t="s">
        <v>106</v>
      </c>
      <c r="B133" s="4">
        <v>11898.8</v>
      </c>
      <c r="C133" s="67" t="s">
        <v>31</v>
      </c>
      <c r="D133" s="67" t="s">
        <v>31</v>
      </c>
      <c r="E133" s="67" t="s">
        <v>31</v>
      </c>
      <c r="F133" s="43">
        <f>SUM(D133:E133)</f>
        <v>0</v>
      </c>
      <c r="G133" s="67" t="s">
        <v>31</v>
      </c>
      <c r="H133" s="20">
        <v>1879.8666666666668</v>
      </c>
      <c r="I133" s="42">
        <v>45212.63333333333</v>
      </c>
      <c r="J133" s="67" t="s">
        <v>31</v>
      </c>
      <c r="K133" s="41">
        <v>146561.13333333333</v>
      </c>
      <c r="L133" s="67" t="s">
        <v>31</v>
      </c>
      <c r="M133" s="67" t="s">
        <v>31</v>
      </c>
      <c r="N133" s="42">
        <v>32302.43333333333</v>
      </c>
      <c r="O133" s="43">
        <f t="shared" si="7"/>
        <v>237854.86666666664</v>
      </c>
    </row>
    <row r="134" spans="1:15" ht="15.75">
      <c r="A134" s="46" t="s">
        <v>107</v>
      </c>
      <c r="B134" s="4">
        <v>12542.400000000001</v>
      </c>
      <c r="C134" s="67" t="s">
        <v>31</v>
      </c>
      <c r="D134" s="67" t="s">
        <v>31</v>
      </c>
      <c r="E134" s="67" t="s">
        <v>31</v>
      </c>
      <c r="F134" s="43">
        <f>SUM(D134:E134)</f>
        <v>0</v>
      </c>
      <c r="G134" s="67" t="s">
        <v>31</v>
      </c>
      <c r="H134" s="20">
        <v>1842.65</v>
      </c>
      <c r="I134" s="42">
        <v>44629.95</v>
      </c>
      <c r="J134" s="67" t="s">
        <v>31</v>
      </c>
      <c r="K134" s="41">
        <v>149834.90000000002</v>
      </c>
      <c r="L134" s="67" t="s">
        <v>31</v>
      </c>
      <c r="M134" s="67" t="s">
        <v>31</v>
      </c>
      <c r="N134" s="42">
        <v>34610.549999999996</v>
      </c>
      <c r="O134" s="43">
        <f t="shared" si="7"/>
        <v>243460.45</v>
      </c>
    </row>
    <row r="135" spans="1:15" ht="15.75">
      <c r="A135" s="46" t="s">
        <v>119</v>
      </c>
      <c r="B135" s="4">
        <v>11219.366666666665</v>
      </c>
      <c r="C135" s="67"/>
      <c r="D135" s="69"/>
      <c r="E135" s="67"/>
      <c r="F135" s="43"/>
      <c r="G135" s="70"/>
      <c r="H135" s="20">
        <v>1780.5333333333333</v>
      </c>
      <c r="I135" s="42">
        <v>73512.43333333333</v>
      </c>
      <c r="J135" s="67" t="s">
        <v>31</v>
      </c>
      <c r="K135" s="41">
        <v>149911.93333333338</v>
      </c>
      <c r="L135" s="67"/>
      <c r="M135" s="67"/>
      <c r="N135" s="42">
        <v>36653.6</v>
      </c>
      <c r="O135" s="43">
        <f t="shared" si="7"/>
        <v>273077.8666666667</v>
      </c>
    </row>
    <row r="136" spans="1:15" ht="15.75">
      <c r="A136" s="46" t="s">
        <v>121</v>
      </c>
      <c r="B136" s="4">
        <v>9896.333333333332</v>
      </c>
      <c r="C136" s="67"/>
      <c r="D136" s="69"/>
      <c r="E136" s="67"/>
      <c r="F136" s="43"/>
      <c r="G136" s="70"/>
      <c r="H136" s="20">
        <v>1718.4166666666667</v>
      </c>
      <c r="I136" s="42">
        <v>102394.91666666664</v>
      </c>
      <c r="J136" s="67" t="s">
        <v>31</v>
      </c>
      <c r="K136" s="41">
        <v>149988.9666666667</v>
      </c>
      <c r="L136" s="67"/>
      <c r="M136" s="67"/>
      <c r="N136" s="42">
        <v>38696.65</v>
      </c>
      <c r="O136" s="43">
        <f aca="true" t="shared" si="8" ref="O136:O141">SUM(B136:C136,F136:N136)</f>
        <v>302695.2833333334</v>
      </c>
    </row>
    <row r="137" spans="1:15" ht="15.75">
      <c r="A137" s="46" t="s">
        <v>124</v>
      </c>
      <c r="B137" s="4">
        <v>8573.300000000001</v>
      </c>
      <c r="C137" s="67"/>
      <c r="D137" s="69"/>
      <c r="E137" s="67"/>
      <c r="F137" s="43"/>
      <c r="G137" s="70"/>
      <c r="H137" s="20">
        <v>1656.3</v>
      </c>
      <c r="I137" s="42">
        <v>131277.40000000002</v>
      </c>
      <c r="J137" s="67" t="s">
        <v>31</v>
      </c>
      <c r="K137" s="41">
        <v>150065.99999999997</v>
      </c>
      <c r="L137" s="67"/>
      <c r="M137" s="67"/>
      <c r="N137" s="42">
        <v>40739.7</v>
      </c>
      <c r="O137" s="43">
        <f t="shared" si="8"/>
        <v>332312.7</v>
      </c>
    </row>
    <row r="138" spans="1:15" ht="15.75">
      <c r="A138" s="46" t="s">
        <v>126</v>
      </c>
      <c r="B138" s="4">
        <v>10741.966666666667</v>
      </c>
      <c r="C138" s="67"/>
      <c r="D138" s="69"/>
      <c r="E138" s="67"/>
      <c r="F138" s="43"/>
      <c r="G138" s="70"/>
      <c r="H138" s="20">
        <v>1725.9666666666667</v>
      </c>
      <c r="I138" s="42">
        <v>105529.66666666666</v>
      </c>
      <c r="J138" s="67" t="s">
        <v>31</v>
      </c>
      <c r="K138" s="41">
        <v>155746.3333333333</v>
      </c>
      <c r="L138" s="67"/>
      <c r="M138" s="67"/>
      <c r="N138" s="42">
        <v>39098.11666666666</v>
      </c>
      <c r="O138" s="43">
        <f t="shared" si="8"/>
        <v>312842.04999999993</v>
      </c>
    </row>
    <row r="139" spans="1:15" ht="15.75">
      <c r="A139" s="46" t="s">
        <v>127</v>
      </c>
      <c r="B139" s="4">
        <v>12910.633333333333</v>
      </c>
      <c r="C139" s="67"/>
      <c r="D139" s="69"/>
      <c r="E139" s="67"/>
      <c r="F139" s="43"/>
      <c r="G139" s="70"/>
      <c r="H139" s="20">
        <v>1795.6333333333334</v>
      </c>
      <c r="I139" s="42">
        <v>79781.93333333335</v>
      </c>
      <c r="J139" s="67" t="s">
        <v>31</v>
      </c>
      <c r="K139" s="41">
        <v>161426.66666666666</v>
      </c>
      <c r="L139" s="67"/>
      <c r="M139" s="67"/>
      <c r="N139" s="42">
        <v>37456.533333333326</v>
      </c>
      <c r="O139" s="43">
        <f t="shared" si="8"/>
        <v>293371.4</v>
      </c>
    </row>
    <row r="140" spans="1:15" ht="15.75">
      <c r="A140" s="46" t="s">
        <v>72</v>
      </c>
      <c r="B140" s="4">
        <v>15079.300000000003</v>
      </c>
      <c r="C140" s="67"/>
      <c r="D140" s="69"/>
      <c r="E140" s="67"/>
      <c r="F140" s="43"/>
      <c r="G140" s="70"/>
      <c r="H140" s="20">
        <v>1865.3</v>
      </c>
      <c r="I140" s="42">
        <v>54034.2</v>
      </c>
      <c r="J140" s="67" t="s">
        <v>31</v>
      </c>
      <c r="K140" s="41">
        <v>167107</v>
      </c>
      <c r="L140" s="67"/>
      <c r="M140" s="67"/>
      <c r="N140" s="42">
        <v>35814.950000000004</v>
      </c>
      <c r="O140" s="43">
        <f t="shared" si="8"/>
        <v>273900.75</v>
      </c>
    </row>
    <row r="141" spans="1:15" ht="15.75">
      <c r="A141" s="46" t="s">
        <v>134</v>
      </c>
      <c r="B141" s="4">
        <v>12553.166666666666</v>
      </c>
      <c r="C141" s="67"/>
      <c r="D141" s="69"/>
      <c r="E141" s="67"/>
      <c r="F141" s="43"/>
      <c r="G141" s="70"/>
      <c r="H141" s="20">
        <v>1907.7333333333333</v>
      </c>
      <c r="I141" s="42">
        <v>58939.3</v>
      </c>
      <c r="J141" s="67" t="s">
        <v>31</v>
      </c>
      <c r="K141" s="41">
        <v>169908.49999999997</v>
      </c>
      <c r="L141" s="67"/>
      <c r="M141" s="67"/>
      <c r="N141" s="42">
        <v>34244.73333333332</v>
      </c>
      <c r="O141" s="43">
        <f t="shared" si="8"/>
        <v>277553.4333333333</v>
      </c>
    </row>
    <row r="142" spans="1:15" ht="15.75">
      <c r="A142" s="46" t="s">
        <v>135</v>
      </c>
      <c r="B142" s="4">
        <v>10027.033333333335</v>
      </c>
      <c r="C142" s="67"/>
      <c r="D142" s="69"/>
      <c r="E142" s="67"/>
      <c r="F142" s="43"/>
      <c r="G142" s="70"/>
      <c r="H142" s="20">
        <v>1950.1666666666667</v>
      </c>
      <c r="I142" s="42">
        <v>63844.399999999994</v>
      </c>
      <c r="J142" s="67" t="s">
        <v>31</v>
      </c>
      <c r="K142" s="41">
        <v>172710.00000000003</v>
      </c>
      <c r="L142" s="67"/>
      <c r="M142" s="67"/>
      <c r="N142" s="42">
        <v>32674.516666666663</v>
      </c>
      <c r="O142" s="43">
        <f>SUM(B142:C142,F142:N142)</f>
        <v>281206.1166666667</v>
      </c>
    </row>
    <row r="143" spans="1:15" ht="15.75">
      <c r="A143" s="46" t="s">
        <v>132</v>
      </c>
      <c r="B143" s="4">
        <v>7500.900000000001</v>
      </c>
      <c r="C143" s="67"/>
      <c r="D143" s="69"/>
      <c r="E143" s="67"/>
      <c r="F143" s="43"/>
      <c r="G143" s="70"/>
      <c r="H143" s="20">
        <v>1992.6000000000001</v>
      </c>
      <c r="I143" s="42">
        <v>68749.5</v>
      </c>
      <c r="J143" s="67" t="s">
        <v>31</v>
      </c>
      <c r="K143" s="41">
        <v>175511.5</v>
      </c>
      <c r="L143" s="67"/>
      <c r="M143" s="67"/>
      <c r="N143" s="42">
        <v>31104.299999999996</v>
      </c>
      <c r="O143" s="43">
        <f>SUM(B143:C143,F143:N143)</f>
        <v>284858.8</v>
      </c>
    </row>
    <row r="144" spans="1:15" ht="15.75">
      <c r="A144" s="46"/>
      <c r="C144" s="67"/>
      <c r="D144" s="69"/>
      <c r="E144" s="67"/>
      <c r="F144" s="43"/>
      <c r="G144" s="70"/>
      <c r="H144" s="20"/>
      <c r="I144" s="42"/>
      <c r="J144" s="67"/>
      <c r="K144" s="41"/>
      <c r="L144" s="67"/>
      <c r="M144" s="67"/>
      <c r="N144" s="42"/>
      <c r="O144" s="43"/>
    </row>
    <row r="145" spans="1:15" ht="15.75">
      <c r="A145" s="46" t="s">
        <v>150</v>
      </c>
      <c r="B145" s="4">
        <v>11237.9</v>
      </c>
      <c r="C145" s="67"/>
      <c r="D145" s="69"/>
      <c r="E145" s="67"/>
      <c r="F145" s="43"/>
      <c r="G145" s="70"/>
      <c r="H145" s="20">
        <v>1668.4</v>
      </c>
      <c r="I145" s="42">
        <v>70493.15</v>
      </c>
      <c r="J145" s="67" t="s">
        <v>31</v>
      </c>
      <c r="K145" s="41">
        <v>177636.08333333334</v>
      </c>
      <c r="L145" s="67"/>
      <c r="M145" s="67"/>
      <c r="N145" s="42">
        <v>32307.3</v>
      </c>
      <c r="O145" s="43">
        <f aca="true" t="shared" si="9" ref="O145:O150">SUM(B145:C145,F145:N145)</f>
        <v>293342.8333333333</v>
      </c>
    </row>
    <row r="146" spans="1:15" ht="15.75">
      <c r="A146" s="46" t="s">
        <v>151</v>
      </c>
      <c r="B146" s="4">
        <v>15044.3</v>
      </c>
      <c r="C146" s="67"/>
      <c r="D146" s="69"/>
      <c r="E146" s="67"/>
      <c r="F146" s="43"/>
      <c r="G146" s="70"/>
      <c r="H146" s="20">
        <v>1344.2</v>
      </c>
      <c r="I146" s="42">
        <v>73098</v>
      </c>
      <c r="J146" s="67" t="s">
        <v>31</v>
      </c>
      <c r="K146" s="41">
        <v>179861.86666666673</v>
      </c>
      <c r="L146" s="67"/>
      <c r="M146" s="67"/>
      <c r="N146" s="42">
        <v>32810.40000000001</v>
      </c>
      <c r="O146" s="43">
        <f t="shared" si="9"/>
        <v>302158.7666666667</v>
      </c>
    </row>
    <row r="147" spans="1:15" ht="15.75">
      <c r="A147" s="46" t="s">
        <v>152</v>
      </c>
      <c r="B147" s="4">
        <v>19066.1</v>
      </c>
      <c r="C147" s="67"/>
      <c r="D147" s="69"/>
      <c r="E147" s="67"/>
      <c r="F147" s="43"/>
      <c r="G147" s="70"/>
      <c r="H147" s="20">
        <v>973.3000000000001</v>
      </c>
      <c r="I147" s="42">
        <v>76144.00000000001</v>
      </c>
      <c r="J147" s="67" t="s">
        <v>31</v>
      </c>
      <c r="K147" s="41">
        <v>182334.09999999998</v>
      </c>
      <c r="L147" s="67"/>
      <c r="M147" s="67"/>
      <c r="N147" s="42">
        <v>33725.5</v>
      </c>
      <c r="O147" s="43">
        <f t="shared" si="9"/>
        <v>312243</v>
      </c>
    </row>
    <row r="148" spans="1:15" ht="15.75">
      <c r="A148" s="46" t="s">
        <v>139</v>
      </c>
      <c r="B148" s="4">
        <v>19066.1</v>
      </c>
      <c r="C148" s="67"/>
      <c r="D148" s="69"/>
      <c r="E148" s="67"/>
      <c r="F148" s="43"/>
      <c r="G148" s="70"/>
      <c r="H148" s="20">
        <v>973.3000000000001</v>
      </c>
      <c r="I148" s="42">
        <v>76144.00000000001</v>
      </c>
      <c r="J148" s="67" t="s">
        <v>31</v>
      </c>
      <c r="K148" s="41">
        <v>182334.09999999998</v>
      </c>
      <c r="L148" s="67"/>
      <c r="M148" s="67"/>
      <c r="N148" s="42">
        <v>33725.5</v>
      </c>
      <c r="O148" s="43">
        <f t="shared" si="9"/>
        <v>312243</v>
      </c>
    </row>
    <row r="149" spans="1:15" ht="15.75">
      <c r="A149" s="46" t="s">
        <v>141</v>
      </c>
      <c r="B149" s="4">
        <v>19066.1</v>
      </c>
      <c r="C149" s="67"/>
      <c r="D149" s="69"/>
      <c r="E149" s="67"/>
      <c r="F149" s="43"/>
      <c r="G149" s="70"/>
      <c r="H149" s="20">
        <v>973.3000000000001</v>
      </c>
      <c r="I149" s="42">
        <v>76144.00000000001</v>
      </c>
      <c r="J149" s="67" t="s">
        <v>31</v>
      </c>
      <c r="K149" s="41">
        <v>182334.09999999998</v>
      </c>
      <c r="L149" s="67"/>
      <c r="M149" s="67"/>
      <c r="N149" s="42">
        <v>33725.5</v>
      </c>
      <c r="O149" s="43">
        <f t="shared" si="9"/>
        <v>312243</v>
      </c>
    </row>
    <row r="150" spans="1:15" ht="15.75">
      <c r="A150" s="46" t="s">
        <v>142</v>
      </c>
      <c r="B150" s="4">
        <v>19066.1</v>
      </c>
      <c r="C150" s="67"/>
      <c r="D150" s="69"/>
      <c r="E150" s="67"/>
      <c r="F150" s="43"/>
      <c r="G150" s="70"/>
      <c r="H150" s="20">
        <v>973.3000000000001</v>
      </c>
      <c r="I150" s="42">
        <v>76144.00000000001</v>
      </c>
      <c r="J150" s="67" t="s">
        <v>31</v>
      </c>
      <c r="K150" s="41">
        <v>182334.09999999998</v>
      </c>
      <c r="L150" s="67"/>
      <c r="M150" s="67"/>
      <c r="N150" s="42">
        <v>33725.5</v>
      </c>
      <c r="O150" s="43">
        <f t="shared" si="9"/>
        <v>312243</v>
      </c>
    </row>
    <row r="151" spans="1:15" ht="15.75">
      <c r="A151" s="46" t="s">
        <v>147</v>
      </c>
      <c r="B151" s="4">
        <v>19066.1</v>
      </c>
      <c r="C151" s="67"/>
      <c r="D151" s="69"/>
      <c r="E151" s="67"/>
      <c r="F151" s="43"/>
      <c r="G151" s="70"/>
      <c r="H151" s="20">
        <v>973.3000000000001</v>
      </c>
      <c r="I151" s="42">
        <v>76144.00000000001</v>
      </c>
      <c r="J151" s="67" t="s">
        <v>31</v>
      </c>
      <c r="K151" s="41">
        <v>182334.09999999998</v>
      </c>
      <c r="L151" s="67"/>
      <c r="M151" s="67"/>
      <c r="N151" s="42">
        <v>33725.5</v>
      </c>
      <c r="O151" s="43">
        <f>SUM(B151:C151,F151:N151)</f>
        <v>312243</v>
      </c>
    </row>
    <row r="152" spans="1:17" ht="12.75">
      <c r="A152" s="46"/>
      <c r="C152" s="42"/>
      <c r="D152" s="40"/>
      <c r="E152" s="42"/>
      <c r="F152" s="43"/>
      <c r="G152" s="41"/>
      <c r="H152" s="20"/>
      <c r="I152" s="42"/>
      <c r="J152" s="20"/>
      <c r="K152" s="41"/>
      <c r="L152" s="42"/>
      <c r="M152" s="42"/>
      <c r="N152" s="68"/>
      <c r="O152" s="43"/>
      <c r="Q152" s="74"/>
    </row>
    <row r="153" spans="1:17" ht="12.75">
      <c r="A153" s="39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6"/>
      <c r="Q153" s="75"/>
    </row>
    <row r="154" spans="1:15" ht="12.75">
      <c r="A154" s="64" t="s">
        <v>123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/>
    </row>
    <row r="155" spans="2:15" ht="12.75">
      <c r="B155" s="52" t="s">
        <v>32</v>
      </c>
      <c r="O155" s="53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2018-03-15T12:13:09Z</cp:lastPrinted>
  <dcterms:created xsi:type="dcterms:W3CDTF">2000-09-13T06:03:40Z</dcterms:created>
  <dcterms:modified xsi:type="dcterms:W3CDTF">2018-10-10T06:14:36Z</dcterms:modified>
  <cp:category/>
  <cp:version/>
  <cp:contentType/>
  <cp:contentStatus/>
</cp:coreProperties>
</file>