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52" i="4" l="1"/>
  <c r="O19" i="5" l="1"/>
  <c r="O141" i="3"/>
  <c r="O140" i="3"/>
  <c r="O139" i="3" l="1"/>
  <c r="O138" i="3"/>
  <c r="F17" i="5" l="1"/>
  <c r="F18" i="5"/>
  <c r="O51" i="4"/>
  <c r="O49" i="4"/>
  <c r="O137" i="3"/>
  <c r="O136" i="3"/>
  <c r="O135" i="3"/>
  <c r="O134" i="3"/>
  <c r="O133" i="3" l="1"/>
  <c r="O132" i="3"/>
  <c r="O18" i="5" l="1"/>
  <c r="O48" i="4"/>
  <c r="O131" i="3"/>
  <c r="O130" i="3"/>
  <c r="O129" i="3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O43" i="4" l="1"/>
  <c r="F111" i="3"/>
  <c r="O111" i="3" s="1"/>
  <c r="F112" i="3"/>
  <c r="O112" i="3" s="1"/>
  <c r="F113" i="3"/>
  <c r="O113" i="3" s="1"/>
  <c r="O42" i="4" l="1"/>
  <c r="O41" i="4"/>
  <c r="O40" i="4"/>
  <c r="O39" i="4"/>
  <c r="O38" i="4"/>
  <c r="O37" i="4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O1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2" i="4"/>
  <c r="O11" i="4"/>
  <c r="O10" i="4"/>
  <c r="O9" i="4"/>
  <c r="O8" i="4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<sst xmlns="http://schemas.openxmlformats.org/spreadsheetml/2006/main" count="1147" uniqueCount="57">
  <si>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</si>
  <si>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</si>
  <si>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</si>
  <si>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</si>
  <si>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</si>
  <si>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</si>
  <si>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</si>
  <si>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</si>
  <si>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</si>
  <si>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</si>
  <si>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</si>
  <si>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</si>
  <si>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</si>
  <si>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</si>
  <si>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</si>
  <si>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</si>
  <si>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</si>
  <si>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</si>
  <si>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</si>
  <si>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</si>
  <si>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</si>
  <si>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</si>
  <si>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</si>
  <si>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</si>
  <si>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</si>
  <si>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</si>
  <si>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</si>
  <si>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</si>
  <si>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</si>
  <si>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</si>
  <si>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</si>
  <si>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</si>
  <si>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</si>
  <si>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</si>
  <si>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</si>
  <si>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</si>
  <si>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</si>
  <si>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</si>
  <si>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</si>
  <si>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</si>
  <si>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</si>
  <si>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</si>
  <si>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</si>
  <si>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</si>
  <si>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</si>
  <si>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2021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</si>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</sst>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19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Helv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72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6" fontId="5" fillId="0" borderId="6" xfId="0" applyNumberFormat="1" applyFont="1" applyBorder="1" applyAlignment="1" applyProtection="1">
      <alignment horizontal="right"/>
    </xf>
    <xf numFmtId="166" fontId="5" fillId="0" borderId="6" xfId="0" applyNumberFormat="1" applyFont="1" applyBorder="1" applyAlignment="1">
      <alignment horizontal="right"/>
    </xf>
    <xf numFmtId="169" fontId="17" fillId="0" borderId="3" xfId="0" quotePrefix="1" applyNumberFormat="1" applyFont="1" applyFill="1" applyBorder="1" applyAlignment="1" applyProtection="1">
      <alignment horizontal="left"/>
    </xf>
    <xf numFmtId="166" fontId="17" fillId="0" borderId="10" xfId="2" applyNumberFormat="1" applyFont="1" applyBorder="1" applyAlignment="1" applyProtection="1">
      <alignment horizontal="right"/>
    </xf>
    <xf numFmtId="166" fontId="17" fillId="0" borderId="11" xfId="2" applyNumberFormat="1" applyFont="1" applyBorder="1" applyAlignment="1" applyProtection="1">
      <alignment horizontal="right"/>
    </xf>
    <xf numFmtId="164" fontId="1" fillId="0" borderId="0" xfId="0" applyFont="1"/>
    <xf numFmtId="166" fontId="17" fillId="0" borderId="0" xfId="2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20" sqref="E20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44864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54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2"/>
  <sheetViews>
    <sheetView tabSelected="1" workbookViewId="0">
      <pane xSplit="1" ySplit="7" topLeftCell="B140" activePane="bottomRight" state="frozen"/>
      <selection pane="topRight" activeCell="B1" sqref="B1"/>
      <selection pane="bottomLeft" activeCell="A7" sqref="A7"/>
      <selection pane="bottomRight" activeCell="D147" sqref="D147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8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63" t="s">
        <v>35</v>
      </c>
      <c r="B6" s="65" t="s">
        <v>0</v>
      </c>
      <c r="C6" s="65" t="s">
        <v>32</v>
      </c>
      <c r="D6" s="66" t="s">
        <v>33</v>
      </c>
      <c r="E6" s="67"/>
      <c r="F6" s="68"/>
      <c r="G6" s="69" t="s">
        <v>4</v>
      </c>
      <c r="H6" s="65" t="s">
        <v>26</v>
      </c>
      <c r="I6" s="69" t="s">
        <v>27</v>
      </c>
      <c r="J6" s="69" t="s">
        <v>5</v>
      </c>
      <c r="K6" s="65" t="s">
        <v>28</v>
      </c>
      <c r="L6" s="69" t="s">
        <v>29</v>
      </c>
      <c r="M6" s="69" t="s">
        <v>30</v>
      </c>
      <c r="N6" s="70" t="s">
        <v>2</v>
      </c>
      <c r="O6" s="71" t="s">
        <v>3</v>
      </c>
      <c r="P6" s="38"/>
    </row>
    <row r="7" spans="1:16" s="47" customFormat="1" ht="117.75" customHeight="1" x14ac:dyDescent="0.25">
      <c r="A7" s="64"/>
      <c r="B7" s="65"/>
      <c r="C7" s="65"/>
      <c r="D7" s="48" t="s">
        <v>38</v>
      </c>
      <c r="E7" s="48" t="s">
        <v>39</v>
      </c>
      <c r="F7" s="46" t="s">
        <v>31</v>
      </c>
      <c r="G7" s="69"/>
      <c r="H7" s="65"/>
      <c r="I7" s="69"/>
      <c r="J7" s="69"/>
      <c r="K7" s="65"/>
      <c r="L7" s="69"/>
      <c r="M7" s="69"/>
      <c r="N7" s="70"/>
      <c r="O7" s="71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f t="shared" ref="O129:O141" si="12">SUM(B129:C129,F129:N129)</f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f t="shared" si="12"/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f t="shared" si="12"/>
        <v>651563.59999999986</v>
      </c>
    </row>
    <row r="132" spans="1:15" ht="15.75" customHeight="1" x14ac:dyDescent="0.25">
      <c r="A132" s="49">
        <v>44316</v>
      </c>
      <c r="B132" s="5">
        <v>48106.166666666657</v>
      </c>
      <c r="C132" s="5"/>
      <c r="D132" s="5"/>
      <c r="E132" s="5"/>
      <c r="F132" s="5"/>
      <c r="G132" s="5"/>
      <c r="H132" s="5">
        <v>6590.1666666666661</v>
      </c>
      <c r="I132" s="5">
        <v>134016.09999999998</v>
      </c>
      <c r="J132" s="5">
        <v>0</v>
      </c>
      <c r="K132" s="5">
        <v>407977.86666666658</v>
      </c>
      <c r="L132" s="5"/>
      <c r="M132" s="5"/>
      <c r="N132" s="6">
        <v>77324.033333333326</v>
      </c>
      <c r="O132" s="5">
        <f t="shared" si="12"/>
        <v>674014.33333333314</v>
      </c>
    </row>
    <row r="133" spans="1:15" ht="15.75" customHeight="1" x14ac:dyDescent="0.25">
      <c r="A133" s="49">
        <v>44347</v>
      </c>
      <c r="B133" s="5">
        <v>44676.83333333335</v>
      </c>
      <c r="C133" s="5"/>
      <c r="D133" s="5"/>
      <c r="E133" s="5"/>
      <c r="F133" s="5"/>
      <c r="G133" s="5"/>
      <c r="H133" s="5">
        <v>5163.333333333333</v>
      </c>
      <c r="I133" s="5">
        <v>148990.90000000002</v>
      </c>
      <c r="J133" s="5">
        <v>0</v>
      </c>
      <c r="K133" s="5">
        <v>416916.43333333335</v>
      </c>
      <c r="L133" s="5"/>
      <c r="M133" s="5"/>
      <c r="N133" s="6">
        <v>80717.566666666666</v>
      </c>
      <c r="O133" s="5">
        <f t="shared" si="12"/>
        <v>696465.06666666665</v>
      </c>
    </row>
    <row r="134" spans="1:15" ht="15.75" customHeight="1" x14ac:dyDescent="0.25">
      <c r="A134" s="49">
        <v>44377</v>
      </c>
      <c r="B134" s="5">
        <v>41247.499999999993</v>
      </c>
      <c r="C134" s="5"/>
      <c r="D134" s="5"/>
      <c r="E134" s="5"/>
      <c r="F134" s="5"/>
      <c r="G134" s="5"/>
      <c r="H134" s="5">
        <v>3736.4999999999991</v>
      </c>
      <c r="I134" s="5">
        <v>163965.69999999995</v>
      </c>
      <c r="J134" s="5">
        <v>0</v>
      </c>
      <c r="K134" s="5">
        <v>425855</v>
      </c>
      <c r="L134" s="5"/>
      <c r="M134" s="5"/>
      <c r="N134" s="6">
        <v>84111.099999999991</v>
      </c>
      <c r="O134" s="5">
        <f t="shared" si="12"/>
        <v>718915.79999999993</v>
      </c>
    </row>
    <row r="135" spans="1:15" ht="15.75" customHeight="1" x14ac:dyDescent="0.25">
      <c r="A135" s="49">
        <v>44408</v>
      </c>
      <c r="B135" s="5">
        <v>48050.766666666685</v>
      </c>
      <c r="C135" s="5"/>
      <c r="D135" s="5"/>
      <c r="E135" s="5"/>
      <c r="F135" s="5"/>
      <c r="G135" s="5"/>
      <c r="H135" s="5">
        <v>3074.1666666666665</v>
      </c>
      <c r="I135" s="5">
        <v>161673</v>
      </c>
      <c r="J135" s="5">
        <v>0</v>
      </c>
      <c r="K135" s="5">
        <v>436753.33333333331</v>
      </c>
      <c r="L135" s="5"/>
      <c r="M135" s="5"/>
      <c r="N135" s="6">
        <v>86805.066666666651</v>
      </c>
      <c r="O135" s="5">
        <f t="shared" si="12"/>
        <v>736356.33333333326</v>
      </c>
    </row>
    <row r="136" spans="1:15" ht="15.75" customHeight="1" x14ac:dyDescent="0.25">
      <c r="A136" s="49">
        <v>44439</v>
      </c>
      <c r="B136" s="5">
        <v>54854.03333333334</v>
      </c>
      <c r="C136" s="5"/>
      <c r="D136" s="5"/>
      <c r="E136" s="5"/>
      <c r="F136" s="5"/>
      <c r="G136" s="5"/>
      <c r="H136" s="5">
        <v>2411.833333333333</v>
      </c>
      <c r="I136" s="5">
        <v>159380.30000000002</v>
      </c>
      <c r="J136" s="5">
        <v>0</v>
      </c>
      <c r="K136" s="5">
        <v>447651.66666666669</v>
      </c>
      <c r="L136" s="5"/>
      <c r="M136" s="5"/>
      <c r="N136" s="6">
        <v>89499.033333333296</v>
      </c>
      <c r="O136" s="5">
        <f t="shared" si="12"/>
        <v>753796.8666666667</v>
      </c>
    </row>
    <row r="137" spans="1:15" ht="15.75" customHeight="1" x14ac:dyDescent="0.25">
      <c r="A137" s="49">
        <v>44469</v>
      </c>
      <c r="B137" s="5">
        <v>61657.300000000017</v>
      </c>
      <c r="C137" s="5"/>
      <c r="D137" s="5"/>
      <c r="E137" s="5"/>
      <c r="F137" s="5"/>
      <c r="G137" s="5"/>
      <c r="H137" s="5">
        <v>1749.5000000000002</v>
      </c>
      <c r="I137" s="5">
        <v>157087.59999999998</v>
      </c>
      <c r="J137" s="5">
        <v>0</v>
      </c>
      <c r="K137" s="5">
        <v>458550</v>
      </c>
      <c r="L137" s="5"/>
      <c r="M137" s="5"/>
      <c r="N137" s="6">
        <v>92193</v>
      </c>
      <c r="O137" s="5">
        <f t="shared" si="12"/>
        <v>771237.4</v>
      </c>
    </row>
    <row r="138" spans="1:15" ht="15.75" customHeight="1" x14ac:dyDescent="0.25">
      <c r="A138" s="49">
        <v>44500</v>
      </c>
      <c r="B138" s="5">
        <v>55496.69999999999</v>
      </c>
      <c r="C138" s="5"/>
      <c r="D138" s="5"/>
      <c r="E138" s="5"/>
      <c r="F138" s="5"/>
      <c r="G138" s="5"/>
      <c r="H138" s="5">
        <v>4284.7666666666664</v>
      </c>
      <c r="I138" s="5">
        <v>158458.6333333333</v>
      </c>
      <c r="J138" s="5">
        <v>20.166666666666664</v>
      </c>
      <c r="K138" s="5">
        <v>465803.36666666652</v>
      </c>
      <c r="L138" s="5"/>
      <c r="M138" s="5"/>
      <c r="N138" s="6">
        <v>93178.466666666733</v>
      </c>
      <c r="O138" s="5">
        <f t="shared" si="12"/>
        <v>777242.09999999986</v>
      </c>
    </row>
    <row r="139" spans="1:15" ht="15.75" customHeight="1" x14ac:dyDescent="0.25">
      <c r="A139" s="49">
        <v>44530</v>
      </c>
      <c r="B139" s="5">
        <v>48681.2</v>
      </c>
      <c r="C139" s="5"/>
      <c r="D139" s="5"/>
      <c r="E139" s="5"/>
      <c r="F139" s="5"/>
      <c r="G139" s="5"/>
      <c r="H139" s="5">
        <v>6680.1333333333332</v>
      </c>
      <c r="I139" s="5">
        <v>159416.06666666671</v>
      </c>
      <c r="J139" s="5">
        <v>40.333333333333329</v>
      </c>
      <c r="K139" s="5">
        <v>472599.53333333327</v>
      </c>
      <c r="L139" s="5"/>
      <c r="M139" s="5"/>
      <c r="N139" s="6">
        <v>94077.63333333336</v>
      </c>
      <c r="O139" s="5">
        <f t="shared" si="12"/>
        <v>781494.89999999991</v>
      </c>
    </row>
    <row r="140" spans="1:15" ht="15.75" customHeight="1" x14ac:dyDescent="0.25">
      <c r="A140" s="49">
        <v>44561</v>
      </c>
      <c r="B140" s="5">
        <v>41624.300000000003</v>
      </c>
      <c r="C140" s="5"/>
      <c r="D140" s="5"/>
      <c r="E140" s="5"/>
      <c r="F140" s="5"/>
      <c r="G140" s="5"/>
      <c r="H140" s="5">
        <v>9075.2000000000007</v>
      </c>
      <c r="I140" s="5">
        <v>160418.59999999998</v>
      </c>
      <c r="J140" s="5">
        <v>60.5</v>
      </c>
      <c r="K140" s="5">
        <v>479665.70000000007</v>
      </c>
      <c r="L140" s="5"/>
      <c r="M140" s="5"/>
      <c r="N140" s="6">
        <v>95343.59999999986</v>
      </c>
      <c r="O140" s="5">
        <f t="shared" si="12"/>
        <v>786187.89999999991</v>
      </c>
    </row>
    <row r="141" spans="1:15" ht="15.75" customHeight="1" x14ac:dyDescent="0.25">
      <c r="A141" s="49" t="s">
        <v>46</v>
      </c>
      <c r="B141" s="5">
        <v>42639.233333333337</v>
      </c>
      <c r="C141" s="5"/>
      <c r="D141" s="5"/>
      <c r="E141" s="5"/>
      <c r="F141" s="5"/>
      <c r="G141" s="5"/>
      <c r="H141" s="5">
        <v>9783.1666666666661</v>
      </c>
      <c r="I141" s="5">
        <v>157500.53333333333</v>
      </c>
      <c r="J141" s="5">
        <v>61</v>
      </c>
      <c r="K141" s="5">
        <v>490808.73333333322</v>
      </c>
      <c r="L141" s="5"/>
      <c r="M141" s="5"/>
      <c r="N141" s="6">
        <v>99552.400000000081</v>
      </c>
      <c r="O141" s="5">
        <f t="shared" si="12"/>
        <v>800345.06666666665</v>
      </c>
    </row>
    <row r="142" spans="1:15" ht="15.75" customHeight="1" x14ac:dyDescent="0.25">
      <c r="A142" s="49" t="s">
        <v>47</v>
      </c>
      <c r="B142" s="5">
        <v>43654.16666666665</v>
      </c>
      <c r="C142" s="5"/>
      <c r="D142" s="5"/>
      <c r="E142" s="5"/>
      <c r="F142" s="5"/>
      <c r="G142" s="5"/>
      <c r="H142" s="5">
        <v>10491.133333333333</v>
      </c>
      <c r="I142" s="5">
        <v>154582.46666666662</v>
      </c>
      <c r="J142" s="5">
        <v>61.5</v>
      </c>
      <c r="K142" s="5">
        <v>501951.76666666684</v>
      </c>
      <c r="L142" s="5"/>
      <c r="M142" s="5"/>
      <c r="N142" s="6">
        <v>103761.19999999995</v>
      </c>
      <c r="O142" s="5">
        <v>814502.2333333334</v>
      </c>
    </row>
    <row r="143" spans="1:15" ht="15.75" customHeight="1" x14ac:dyDescent="0.25">
      <c r="A143" s="49" t="s">
        <v>48</v>
      </c>
      <c r="B143" s="5">
        <v>44669.1</v>
      </c>
      <c r="C143" s="5"/>
      <c r="D143" s="5"/>
      <c r="E143" s="5"/>
      <c r="F143" s="5"/>
      <c r="G143" s="5"/>
      <c r="H143" s="5">
        <v>11199.099999999999</v>
      </c>
      <c r="I143" s="5">
        <v>151664.4</v>
      </c>
      <c r="J143" s="5">
        <v>62</v>
      </c>
      <c r="K143" s="5">
        <v>513094.8</v>
      </c>
      <c r="L143" s="5"/>
      <c r="M143" s="5"/>
      <c r="N143" s="6">
        <v>107970.00000000006</v>
      </c>
      <c r="O143" s="5">
        <v>828659.39999999991</v>
      </c>
    </row>
    <row r="144" spans="1:15" ht="15.75" customHeight="1" x14ac:dyDescent="0.25">
      <c r="A144" s="49" t="s">
        <v>49</v>
      </c>
      <c r="B144" s="5">
        <v>48413.566666666658</v>
      </c>
      <c r="C144" s="5"/>
      <c r="D144" s="5"/>
      <c r="E144" s="5"/>
      <c r="F144" s="5"/>
      <c r="G144" s="5"/>
      <c r="H144" s="5">
        <v>10385.133333333335</v>
      </c>
      <c r="I144" s="5">
        <v>146557.83333333337</v>
      </c>
      <c r="J144" s="5">
        <v>62.033333333333331</v>
      </c>
      <c r="K144" s="5">
        <v>522511.66666666669</v>
      </c>
      <c r="L144" s="5"/>
      <c r="M144" s="5"/>
      <c r="N144" s="6">
        <v>105517.3000000001</v>
      </c>
      <c r="O144" s="5">
        <v>833447.53333333344</v>
      </c>
    </row>
    <row r="145" spans="1:17" ht="15.75" customHeight="1" x14ac:dyDescent="0.25">
      <c r="A145" s="49" t="s">
        <v>50</v>
      </c>
      <c r="B145" s="5">
        <v>52158.033333333326</v>
      </c>
      <c r="C145" s="5"/>
      <c r="D145" s="5"/>
      <c r="E145" s="5"/>
      <c r="F145" s="5"/>
      <c r="G145" s="5"/>
      <c r="H145" s="5">
        <v>9571.1666666666679</v>
      </c>
      <c r="I145" s="5">
        <v>141451.26666666663</v>
      </c>
      <c r="J145" s="5">
        <v>62.066666666666663</v>
      </c>
      <c r="K145" s="5">
        <v>531928.53333333356</v>
      </c>
      <c r="L145" s="5"/>
      <c r="M145" s="5"/>
      <c r="N145" s="6">
        <v>103064.60000000009</v>
      </c>
      <c r="O145" s="5">
        <v>838235.66666666698</v>
      </c>
    </row>
    <row r="146" spans="1:17" ht="15.75" customHeight="1" x14ac:dyDescent="0.25">
      <c r="A146" s="49" t="s">
        <v>51</v>
      </c>
      <c r="B146" s="5">
        <v>55902.499999999993</v>
      </c>
      <c r="C146" s="5"/>
      <c r="D146" s="5"/>
      <c r="E146" s="5"/>
      <c r="F146" s="5"/>
      <c r="G146" s="5"/>
      <c r="H146" s="5">
        <v>8757.2000000000007</v>
      </c>
      <c r="I146" s="5">
        <v>136344.69999999995</v>
      </c>
      <c r="J146" s="5">
        <v>62.1</v>
      </c>
      <c r="K146" s="5">
        <v>541345.4</v>
      </c>
      <c r="L146" s="5"/>
      <c r="M146" s="5"/>
      <c r="N146" s="6">
        <v>100611.90000000014</v>
      </c>
      <c r="O146" s="5">
        <v>843023.80000000016</v>
      </c>
    </row>
    <row r="147" spans="1:17" ht="15.75" customHeight="1" x14ac:dyDescent="0.25">
      <c r="A147" s="49" t="s">
        <v>52</v>
      </c>
      <c r="B147" s="51">
        <v>55902.499999999993</v>
      </c>
      <c r="C147" s="51"/>
      <c r="D147" s="51"/>
      <c r="E147" s="51"/>
      <c r="F147" s="51"/>
      <c r="G147" s="51"/>
      <c r="H147" s="51">
        <v>8757.2000000000007</v>
      </c>
      <c r="I147" s="51">
        <v>136344.69999999995</v>
      </c>
      <c r="J147" s="51">
        <v>62.1</v>
      </c>
      <c r="K147" s="51">
        <v>541345.4</v>
      </c>
      <c r="L147" s="51"/>
      <c r="M147" s="51"/>
      <c r="N147" s="52">
        <v>100611.90000000014</v>
      </c>
      <c r="O147" s="5">
        <v>843023.80000000016</v>
      </c>
    </row>
    <row r="148" spans="1:17" s="56" customFormat="1" ht="18" x14ac:dyDescent="0.25">
      <c r="A148" s="53" t="s">
        <v>53</v>
      </c>
      <c r="B148" s="5">
        <v>55902.499999999993</v>
      </c>
      <c r="C148" s="5"/>
      <c r="D148" s="5"/>
      <c r="E148" s="5"/>
      <c r="F148" s="5"/>
      <c r="G148" s="5"/>
      <c r="H148" s="5">
        <v>8757.2000000000007</v>
      </c>
      <c r="I148" s="5">
        <v>136344.69999999995</v>
      </c>
      <c r="J148" s="5">
        <v>62.1</v>
      </c>
      <c r="K148" s="5">
        <v>541345.4</v>
      </c>
      <c r="L148" s="5"/>
      <c r="M148" s="5"/>
      <c r="N148" s="6">
        <v>100611.90000000014</v>
      </c>
      <c r="O148" s="5">
        <v>843023.80000000016</v>
      </c>
      <c r="P148" s="54"/>
      <c r="Q148" s="55"/>
    </row>
    <row r="149" spans="1:17" s="56" customFormat="1" ht="18" x14ac:dyDescent="0.25">
      <c r="A149" s="53" t="s">
        <v>55</v>
      </c>
      <c r="B149" s="5">
        <v>55902.499999999993</v>
      </c>
      <c r="C149" s="5"/>
      <c r="D149" s="5"/>
      <c r="E149" s="5"/>
      <c r="F149" s="5"/>
      <c r="G149" s="5"/>
      <c r="H149" s="5">
        <v>8757.2000000000007</v>
      </c>
      <c r="I149" s="5">
        <v>136344.69999999995</v>
      </c>
      <c r="J149" s="5">
        <v>62.1</v>
      </c>
      <c r="K149" s="5">
        <v>541345.4</v>
      </c>
      <c r="L149" s="5"/>
      <c r="M149" s="5"/>
      <c r="N149" s="6">
        <v>100611.90000000014</v>
      </c>
      <c r="O149" s="5">
        <v>843023.80000000016</v>
      </c>
      <c r="P149" s="57"/>
      <c r="Q149" s="57"/>
    </row>
    <row r="150" spans="1:17" s="56" customFormat="1" ht="18" x14ac:dyDescent="0.25">
      <c r="A150" s="53" t="s">
        <v>56</v>
      </c>
      <c r="B150" s="5">
        <v>55902.499999999993</v>
      </c>
      <c r="C150" s="5"/>
      <c r="D150" s="5"/>
      <c r="E150" s="5"/>
      <c r="F150" s="5"/>
      <c r="G150" s="5"/>
      <c r="H150" s="5">
        <v>8757.2000000000007</v>
      </c>
      <c r="I150" s="5">
        <v>136344.69999999995</v>
      </c>
      <c r="J150" s="5">
        <v>62.1</v>
      </c>
      <c r="K150" s="5">
        <v>541345.4</v>
      </c>
      <c r="L150" s="5"/>
      <c r="M150" s="5"/>
      <c r="N150" s="6">
        <v>100611.90000000014</v>
      </c>
      <c r="O150" s="5">
        <v>843023.80000000016</v>
      </c>
      <c r="P150" s="57"/>
      <c r="Q150" s="57"/>
    </row>
    <row r="151" spans="1:17" x14ac:dyDescent="0.25">
      <c r="A151" s="60" t="s">
        <v>36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/>
    </row>
    <row r="152" spans="1:17" x14ac:dyDescent="0.25">
      <c r="B152" s="30"/>
      <c r="C152" s="30"/>
      <c r="D152" s="30"/>
      <c r="E152" s="30"/>
      <c r="F152" s="30"/>
      <c r="G152" s="30"/>
      <c r="H152" s="31"/>
      <c r="I152" s="30"/>
      <c r="J152" s="31"/>
      <c r="K152" s="31"/>
      <c r="L152" s="31"/>
      <c r="M152" s="31"/>
      <c r="N152" s="31"/>
      <c r="O152" s="32"/>
    </row>
  </sheetData>
  <mergeCells count="15">
    <mergeCell ref="A4:O4"/>
    <mergeCell ref="A151:O151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7"/>
  <sheetViews>
    <sheetView workbookViewId="0">
      <pane xSplit="1" ySplit="6" topLeftCell="B41" activePane="bottomRight" state="frozen"/>
      <selection pane="topRight" activeCell="B1" sqref="B1"/>
      <selection pane="bottomLeft" activeCell="A7" sqref="A7"/>
      <selection pane="bottomRight" activeCell="D47" sqref="D47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8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63" t="s">
        <v>35</v>
      </c>
      <c r="B6" s="65" t="s">
        <v>0</v>
      </c>
      <c r="C6" s="65" t="s">
        <v>32</v>
      </c>
      <c r="D6" s="66" t="s">
        <v>33</v>
      </c>
      <c r="E6" s="67"/>
      <c r="F6" s="68"/>
      <c r="G6" s="69" t="s">
        <v>4</v>
      </c>
      <c r="H6" s="65" t="s">
        <v>26</v>
      </c>
      <c r="I6" s="69" t="s">
        <v>27</v>
      </c>
      <c r="J6" s="69" t="s">
        <v>5</v>
      </c>
      <c r="K6" s="65" t="s">
        <v>28</v>
      </c>
      <c r="L6" s="69" t="s">
        <v>29</v>
      </c>
      <c r="M6" s="69" t="s">
        <v>30</v>
      </c>
      <c r="N6" s="70" t="s">
        <v>2</v>
      </c>
      <c r="O6" s="71" t="s">
        <v>3</v>
      </c>
      <c r="P6" s="38"/>
    </row>
    <row r="7" spans="1:16" s="47" customFormat="1" ht="117.75" customHeight="1" x14ac:dyDescent="0.25">
      <c r="A7" s="64"/>
      <c r="B7" s="65"/>
      <c r="C7" s="65"/>
      <c r="D7" s="48" t="s">
        <v>38</v>
      </c>
      <c r="E7" s="48" t="s">
        <v>39</v>
      </c>
      <c r="F7" s="46" t="s">
        <v>31</v>
      </c>
      <c r="G7" s="69"/>
      <c r="H7" s="65"/>
      <c r="I7" s="69"/>
      <c r="J7" s="69"/>
      <c r="K7" s="65"/>
      <c r="L7" s="69"/>
      <c r="M7" s="69"/>
      <c r="N7" s="70"/>
      <c r="O7" s="71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 t="s">
        <v>1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0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0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0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0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0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0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0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0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0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0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0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0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0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0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0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0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0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0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0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0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0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1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1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1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1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>
        <v>1656.3</v>
      </c>
      <c r="I34" s="5">
        <v>131277.40000000002</v>
      </c>
      <c r="J34" s="5" t="s">
        <v>1</v>
      </c>
      <c r="K34" s="5">
        <v>150065.99999999997</v>
      </c>
      <c r="L34" s="5" t="s">
        <v>1</v>
      </c>
      <c r="M34" s="5" t="s">
        <v>1</v>
      </c>
      <c r="N34" s="6">
        <v>40739.699999999997</v>
      </c>
      <c r="O34" s="5">
        <f t="shared" si="1"/>
        <v>332312.7</v>
      </c>
    </row>
    <row r="35" spans="1:15" ht="15.75" customHeight="1" x14ac:dyDescent="0.25">
      <c r="A35" s="49">
        <v>43008</v>
      </c>
      <c r="B35" s="5">
        <v>15079.300000000003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>
        <v>1865.3</v>
      </c>
      <c r="I35" s="5">
        <v>54034.2</v>
      </c>
      <c r="J35" s="5" t="s">
        <v>1</v>
      </c>
      <c r="K35" s="5">
        <v>167107</v>
      </c>
      <c r="L35" s="5" t="s">
        <v>1</v>
      </c>
      <c r="M35" s="5" t="s">
        <v>1</v>
      </c>
      <c r="N35" s="6">
        <v>35814.950000000004</v>
      </c>
      <c r="O35" s="5">
        <f t="shared" si="1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>
        <v>1992.6000000000001</v>
      </c>
      <c r="I36" s="5">
        <v>68749.5</v>
      </c>
      <c r="J36" s="5" t="s">
        <v>1</v>
      </c>
      <c r="K36" s="5">
        <v>175511.5</v>
      </c>
      <c r="L36" s="5" t="s">
        <v>1</v>
      </c>
      <c r="M36" s="5" t="s">
        <v>1</v>
      </c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 t="s">
        <v>1</v>
      </c>
      <c r="M37" s="5" t="s">
        <v>1</v>
      </c>
      <c r="N37" s="6">
        <v>33725.5</v>
      </c>
      <c r="O37" s="5">
        <f t="shared" ref="O37:O41" si="2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>
        <v>1021.8</v>
      </c>
      <c r="I38" s="5">
        <v>71536</v>
      </c>
      <c r="J38" s="5" t="s">
        <v>1</v>
      </c>
      <c r="K38" s="5">
        <v>192165.59999999998</v>
      </c>
      <c r="L38" s="5" t="s">
        <v>1</v>
      </c>
      <c r="M38" s="5" t="s">
        <v>1</v>
      </c>
      <c r="N38" s="6">
        <v>37174.699999999953</v>
      </c>
      <c r="O38" s="5">
        <f t="shared" si="2"/>
        <v>312222.19999999995</v>
      </c>
    </row>
    <row r="39" spans="1:15" ht="15.75" customHeight="1" x14ac:dyDescent="0.25">
      <c r="A39" s="49">
        <v>43373</v>
      </c>
      <c r="B39" s="5">
        <v>10949.1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>
        <v>1183</v>
      </c>
      <c r="I39" s="5">
        <v>61667.900000000009</v>
      </c>
      <c r="J39" s="5" t="s">
        <v>1</v>
      </c>
      <c r="K39" s="5">
        <v>209035</v>
      </c>
      <c r="L39" s="5" t="s">
        <v>1</v>
      </c>
      <c r="M39" s="5" t="s">
        <v>1</v>
      </c>
      <c r="N39" s="6">
        <v>48459.5</v>
      </c>
      <c r="O39" s="5">
        <f t="shared" si="2"/>
        <v>331294.5</v>
      </c>
    </row>
    <row r="40" spans="1:15" ht="15.75" customHeight="1" x14ac:dyDescent="0.25">
      <c r="A40" s="49">
        <v>43465</v>
      </c>
      <c r="B40" s="5">
        <v>12816.8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>
        <v>1291</v>
      </c>
      <c r="I40" s="5">
        <v>73922.8</v>
      </c>
      <c r="J40" s="5" t="s">
        <v>1</v>
      </c>
      <c r="K40" s="5">
        <v>213933.20000000007</v>
      </c>
      <c r="L40" s="5" t="s">
        <v>1</v>
      </c>
      <c r="M40" s="5" t="s">
        <v>1</v>
      </c>
      <c r="N40" s="6">
        <v>44447.600000000035</v>
      </c>
      <c r="O40" s="5">
        <f t="shared" si="2"/>
        <v>346411.40000000008</v>
      </c>
    </row>
    <row r="41" spans="1:15" ht="15.75" customHeight="1" x14ac:dyDescent="0.25">
      <c r="A41" s="49">
        <v>43555</v>
      </c>
      <c r="B41" s="5">
        <v>26952.1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>
        <v>1301</v>
      </c>
      <c r="I41" s="5">
        <v>85152.900000000009</v>
      </c>
      <c r="J41" s="5" t="s">
        <v>1</v>
      </c>
      <c r="K41" s="5">
        <v>224358.3</v>
      </c>
      <c r="L41" s="5" t="s">
        <v>1</v>
      </c>
      <c r="M41" s="5" t="s">
        <v>1</v>
      </c>
      <c r="N41" s="6">
        <v>40463.600000000006</v>
      </c>
      <c r="O41" s="5">
        <f t="shared" si="2"/>
        <v>378227.9</v>
      </c>
    </row>
    <row r="42" spans="1:15" ht="15.75" customHeight="1" x14ac:dyDescent="0.25">
      <c r="A42" s="49">
        <v>43646</v>
      </c>
      <c r="B42" s="5">
        <v>18028.099999999999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>
        <v>1309.5999999999999</v>
      </c>
      <c r="I42" s="5">
        <v>78337.5</v>
      </c>
      <c r="J42" s="5" t="s">
        <v>1</v>
      </c>
      <c r="K42" s="5">
        <v>242156.10000000003</v>
      </c>
      <c r="L42" s="5" t="s">
        <v>1</v>
      </c>
      <c r="M42" s="5" t="s">
        <v>1</v>
      </c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>
        <v>1321.8999999999999</v>
      </c>
      <c r="I43" s="5">
        <v>71812.100000000006</v>
      </c>
      <c r="J43" s="5" t="s">
        <v>1</v>
      </c>
      <c r="K43" s="5">
        <v>266323.3</v>
      </c>
      <c r="L43" s="5" t="s">
        <v>1</v>
      </c>
      <c r="M43" s="5" t="s">
        <v>1</v>
      </c>
      <c r="N43" s="6">
        <v>52852.299999999996</v>
      </c>
      <c r="O43" s="5">
        <f t="shared" ref="O43" si="3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>
        <v>1420</v>
      </c>
      <c r="I44" s="5">
        <v>106127.50000000001</v>
      </c>
      <c r="J44" s="5" t="s">
        <v>1</v>
      </c>
      <c r="K44" s="5">
        <v>278148.3</v>
      </c>
      <c r="L44" s="5" t="s">
        <v>1</v>
      </c>
      <c r="M44" s="5" t="s">
        <v>1</v>
      </c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>
        <v>1549.4</v>
      </c>
      <c r="I45" s="5">
        <v>108479.80000000002</v>
      </c>
      <c r="J45" s="5" t="s">
        <v>1</v>
      </c>
      <c r="K45" s="5">
        <v>288430.99999999983</v>
      </c>
      <c r="L45" s="5" t="s">
        <v>1</v>
      </c>
      <c r="M45" s="5" t="s">
        <v>1</v>
      </c>
      <c r="N45" s="6">
        <v>73258.400000000081</v>
      </c>
      <c r="O45" s="5">
        <f t="shared" ref="O45:O46" si="4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>
        <v>1625</v>
      </c>
      <c r="I46" s="5">
        <v>100692.90000000001</v>
      </c>
      <c r="J46" s="5" t="s">
        <v>1</v>
      </c>
      <c r="K46" s="5">
        <v>307569.50000000006</v>
      </c>
      <c r="L46" s="5" t="s">
        <v>1</v>
      </c>
      <c r="M46" s="5" t="s">
        <v>1</v>
      </c>
      <c r="N46" s="6">
        <v>85711.300000000047</v>
      </c>
      <c r="O46" s="5">
        <f t="shared" si="4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>
        <v>3742.1</v>
      </c>
      <c r="I47" s="5">
        <v>84643.799999999988</v>
      </c>
      <c r="J47" s="5" t="s">
        <v>1</v>
      </c>
      <c r="K47" s="5">
        <v>345416.1</v>
      </c>
      <c r="L47" s="5" t="s">
        <v>1</v>
      </c>
      <c r="M47" s="5" t="s">
        <v>1</v>
      </c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>
        <v>1608.1</v>
      </c>
      <c r="I48" s="5">
        <v>146542.5</v>
      </c>
      <c r="J48" s="5" t="s">
        <v>1</v>
      </c>
      <c r="K48" s="5">
        <v>377989.19999999995</v>
      </c>
      <c r="L48" s="5" t="s">
        <v>1</v>
      </c>
      <c r="M48" s="5" t="s">
        <v>1</v>
      </c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 t="s">
        <v>1</v>
      </c>
      <c r="D49" s="5" t="s">
        <v>1</v>
      </c>
      <c r="E49" s="5" t="s">
        <v>1</v>
      </c>
      <c r="F49" s="5" t="s">
        <v>1</v>
      </c>
      <c r="G49" s="5" t="s">
        <v>1</v>
      </c>
      <c r="H49" s="5">
        <v>8016.9999999999991</v>
      </c>
      <c r="I49" s="5">
        <v>119041.29999999999</v>
      </c>
      <c r="J49" s="5" t="s">
        <v>1</v>
      </c>
      <c r="K49" s="5">
        <v>399039.29999999993</v>
      </c>
      <c r="L49" s="5" t="s">
        <v>1</v>
      </c>
      <c r="M49" s="5" t="s">
        <v>1</v>
      </c>
      <c r="N49" s="6">
        <v>73930.500000000058</v>
      </c>
      <c r="O49" s="5">
        <f>SUM(B49:C49,F49:N49)</f>
        <v>651563.59999999986</v>
      </c>
    </row>
    <row r="50" spans="1:15" ht="15.75" customHeight="1" x14ac:dyDescent="0.25">
      <c r="A50" s="49">
        <v>44377</v>
      </c>
      <c r="B50" s="5">
        <v>41247.499999999993</v>
      </c>
      <c r="C50" s="5" t="s">
        <v>1</v>
      </c>
      <c r="D50" s="5" t="s">
        <v>1</v>
      </c>
      <c r="E50" s="5" t="s">
        <v>1</v>
      </c>
      <c r="F50" s="5" t="s">
        <v>1</v>
      </c>
      <c r="G50" s="5" t="s">
        <v>1</v>
      </c>
      <c r="H50" s="5">
        <v>3736.4999999999991</v>
      </c>
      <c r="I50" s="5">
        <v>163965.69999999995</v>
      </c>
      <c r="J50" s="5" t="s">
        <v>1</v>
      </c>
      <c r="K50" s="5">
        <v>425855</v>
      </c>
      <c r="L50" s="5" t="s">
        <v>1</v>
      </c>
      <c r="M50" s="5" t="s">
        <v>1</v>
      </c>
      <c r="N50" s="6">
        <v>84111.099999999991</v>
      </c>
      <c r="O50" s="5">
        <v>718915.79999999993</v>
      </c>
    </row>
    <row r="51" spans="1:15" ht="15.75" customHeight="1" x14ac:dyDescent="0.25">
      <c r="A51" s="49">
        <v>44469</v>
      </c>
      <c r="B51" s="5">
        <v>61657.300000000017</v>
      </c>
      <c r="C51" s="5" t="s">
        <v>1</v>
      </c>
      <c r="D51" s="5" t="s">
        <v>1</v>
      </c>
      <c r="E51" s="5" t="s">
        <v>1</v>
      </c>
      <c r="F51" s="5" t="s">
        <v>1</v>
      </c>
      <c r="G51" s="5" t="s">
        <v>1</v>
      </c>
      <c r="H51" s="5">
        <v>1749.5000000000002</v>
      </c>
      <c r="I51" s="5">
        <v>157087.59999999998</v>
      </c>
      <c r="J51" s="5" t="s">
        <v>1</v>
      </c>
      <c r="K51" s="5">
        <v>458550</v>
      </c>
      <c r="L51" s="5" t="s">
        <v>1</v>
      </c>
      <c r="M51" s="5" t="s">
        <v>1</v>
      </c>
      <c r="N51" s="6">
        <v>92193</v>
      </c>
      <c r="O51" s="5">
        <f>SUM(B51:C51,F51:N51)</f>
        <v>771237.4</v>
      </c>
    </row>
    <row r="52" spans="1:15" ht="15.75" customHeight="1" x14ac:dyDescent="0.25">
      <c r="A52" s="49">
        <v>44561</v>
      </c>
      <c r="B52" s="5">
        <v>41624.300000000003</v>
      </c>
      <c r="C52" s="5" t="s">
        <v>1</v>
      </c>
      <c r="D52" s="5" t="s">
        <v>1</v>
      </c>
      <c r="E52" s="5" t="s">
        <v>1</v>
      </c>
      <c r="F52" s="5" t="s">
        <v>1</v>
      </c>
      <c r="G52" s="5" t="s">
        <v>1</v>
      </c>
      <c r="H52" s="5">
        <v>9075.2000000000007</v>
      </c>
      <c r="I52" s="5">
        <v>160418.59999999998</v>
      </c>
      <c r="J52" s="5">
        <v>60.5</v>
      </c>
      <c r="K52" s="5">
        <v>479665.70000000007</v>
      </c>
      <c r="L52" s="5" t="s">
        <v>1</v>
      </c>
      <c r="M52" s="5" t="s">
        <v>1</v>
      </c>
      <c r="N52" s="6">
        <v>95343.59999999986</v>
      </c>
      <c r="O52" s="5">
        <f t="shared" ref="O52" si="5">SUM(B52:C52,F52:N52)</f>
        <v>786187.89999999991</v>
      </c>
    </row>
    <row r="53" spans="1:15" ht="15.75" customHeight="1" x14ac:dyDescent="0.25">
      <c r="A53" s="49" t="s">
        <v>48</v>
      </c>
      <c r="B53" s="5">
        <v>44669.1</v>
      </c>
      <c r="C53" s="5" t="s">
        <v>1</v>
      </c>
      <c r="D53" s="5" t="s">
        <v>1</v>
      </c>
      <c r="E53" s="5" t="s">
        <v>1</v>
      </c>
      <c r="F53" s="5" t="s">
        <v>1</v>
      </c>
      <c r="G53" s="5" t="s">
        <v>1</v>
      </c>
      <c r="H53" s="5">
        <v>11199.099999999999</v>
      </c>
      <c r="I53" s="5">
        <v>151664.4</v>
      </c>
      <c r="J53" s="5">
        <v>62</v>
      </c>
      <c r="K53" s="5">
        <v>513094.8</v>
      </c>
      <c r="L53" s="5" t="s">
        <v>1</v>
      </c>
      <c r="M53" s="5" t="s">
        <v>1</v>
      </c>
      <c r="N53" s="6">
        <v>107970.00000000006</v>
      </c>
      <c r="O53" s="5">
        <v>828659.39999999991</v>
      </c>
    </row>
    <row r="54" spans="1:15" ht="15.75" customHeight="1" x14ac:dyDescent="0.25">
      <c r="A54" s="49" t="s">
        <v>51</v>
      </c>
      <c r="B54" s="5">
        <v>55902.499999999993</v>
      </c>
      <c r="C54" s="5" t="s">
        <v>1</v>
      </c>
      <c r="D54" s="5" t="s">
        <v>1</v>
      </c>
      <c r="E54" s="5" t="s">
        <v>1</v>
      </c>
      <c r="F54" s="5" t="s">
        <v>1</v>
      </c>
      <c r="G54" s="5" t="s">
        <v>1</v>
      </c>
      <c r="H54" s="5">
        <v>8757.2000000000007</v>
      </c>
      <c r="I54" s="5">
        <v>136344.69999999995</v>
      </c>
      <c r="J54" s="5">
        <v>62.1</v>
      </c>
      <c r="K54" s="5">
        <v>541345.4</v>
      </c>
      <c r="L54" s="5" t="s">
        <v>1</v>
      </c>
      <c r="M54" s="5" t="s">
        <v>1</v>
      </c>
      <c r="N54" s="6">
        <v>100611.90000000014</v>
      </c>
      <c r="O54" s="5">
        <v>843023.80000000016</v>
      </c>
    </row>
    <row r="55" spans="1:15" ht="15.75" customHeight="1" x14ac:dyDescent="0.25">
      <c r="A55" s="53" t="s">
        <v>55</v>
      </c>
      <c r="B55" s="5">
        <v>55902.499999999993</v>
      </c>
      <c r="C55" s="5" t="s">
        <v>1</v>
      </c>
      <c r="D55" s="5" t="s">
        <v>1</v>
      </c>
      <c r="E55" s="5" t="s">
        <v>1</v>
      </c>
      <c r="F55" s="5" t="s">
        <v>1</v>
      </c>
      <c r="G55" s="5" t="s">
        <v>1</v>
      </c>
      <c r="H55" s="5">
        <v>8757.2000000000007</v>
      </c>
      <c r="I55" s="5">
        <v>136344.69999999995</v>
      </c>
      <c r="J55" s="5">
        <v>62.1</v>
      </c>
      <c r="K55" s="5">
        <v>541345.4</v>
      </c>
      <c r="L55" s="5" t="s">
        <v>1</v>
      </c>
      <c r="M55" s="5" t="s">
        <v>1</v>
      </c>
      <c r="N55" s="6">
        <v>100611.90000000014</v>
      </c>
      <c r="O55" s="5">
        <v>843023.80000000016</v>
      </c>
    </row>
    <row r="56" spans="1:15" x14ac:dyDescent="0.25">
      <c r="A56" s="60" t="s">
        <v>36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/>
    </row>
    <row r="57" spans="1:15" x14ac:dyDescent="0.25">
      <c r="B57" s="30"/>
      <c r="C57" s="30"/>
      <c r="D57" s="30"/>
      <c r="E57" s="30"/>
      <c r="F57" s="30"/>
      <c r="G57" s="30"/>
      <c r="H57" s="31"/>
      <c r="I57" s="30"/>
      <c r="J57" s="31"/>
      <c r="K57" s="31"/>
      <c r="L57" s="31"/>
      <c r="M57" s="31"/>
      <c r="N57" s="31"/>
      <c r="O57" s="32"/>
    </row>
  </sheetData>
  <mergeCells count="15">
    <mergeCell ref="A56:O5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1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P24" sqref="P24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8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63" t="s">
        <v>35</v>
      </c>
      <c r="B6" s="65" t="s">
        <v>0</v>
      </c>
      <c r="C6" s="65" t="s">
        <v>32</v>
      </c>
      <c r="D6" s="66" t="s">
        <v>33</v>
      </c>
      <c r="E6" s="67"/>
      <c r="F6" s="68"/>
      <c r="G6" s="69" t="s">
        <v>4</v>
      </c>
      <c r="H6" s="65" t="s">
        <v>26</v>
      </c>
      <c r="I6" s="69" t="s">
        <v>27</v>
      </c>
      <c r="J6" s="69" t="s">
        <v>5</v>
      </c>
      <c r="K6" s="65" t="s">
        <v>28</v>
      </c>
      <c r="L6" s="69" t="s">
        <v>29</v>
      </c>
      <c r="M6" s="69" t="s">
        <v>30</v>
      </c>
      <c r="N6" s="70" t="s">
        <v>2</v>
      </c>
      <c r="O6" s="71" t="s">
        <v>3</v>
      </c>
      <c r="P6" s="38"/>
    </row>
    <row r="7" spans="1:16" s="47" customFormat="1" ht="117.75" customHeight="1" x14ac:dyDescent="0.25">
      <c r="A7" s="64"/>
      <c r="B7" s="65"/>
      <c r="C7" s="65"/>
      <c r="D7" s="48" t="s">
        <v>38</v>
      </c>
      <c r="E7" s="48" t="s">
        <v>39</v>
      </c>
      <c r="F7" s="46" t="s">
        <v>31</v>
      </c>
      <c r="G7" s="69"/>
      <c r="H7" s="65"/>
      <c r="I7" s="69"/>
      <c r="J7" s="69"/>
      <c r="K7" s="65"/>
      <c r="L7" s="69"/>
      <c r="M7" s="69"/>
      <c r="N7" s="70"/>
      <c r="O7" s="71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 t="s">
        <v>1</v>
      </c>
      <c r="D15" s="5" t="s">
        <v>1</v>
      </c>
      <c r="E15" s="5" t="s">
        <v>1</v>
      </c>
      <c r="F15" s="5">
        <f t="shared" ref="F15:F18" si="3">SUM(D15:E15)</f>
        <v>0</v>
      </c>
      <c r="G15" s="5" t="s">
        <v>1</v>
      </c>
      <c r="H15" s="5">
        <v>1992.6000000000001</v>
      </c>
      <c r="I15" s="5">
        <v>68749.5</v>
      </c>
      <c r="J15" s="5" t="s">
        <v>1</v>
      </c>
      <c r="K15" s="5">
        <v>175511.5</v>
      </c>
      <c r="L15" s="5" t="s">
        <v>1</v>
      </c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 t="s">
        <v>1</v>
      </c>
      <c r="D16" s="5" t="s">
        <v>1</v>
      </c>
      <c r="E16" s="5" t="s">
        <v>1</v>
      </c>
      <c r="F16" s="5">
        <f t="shared" si="3"/>
        <v>0</v>
      </c>
      <c r="G16" s="5" t="s">
        <v>1</v>
      </c>
      <c r="H16" s="5">
        <v>1291</v>
      </c>
      <c r="I16" s="5">
        <v>73922.8</v>
      </c>
      <c r="J16" s="5" t="s">
        <v>1</v>
      </c>
      <c r="K16" s="5">
        <v>213933.20000000007</v>
      </c>
      <c r="L16" s="5" t="s">
        <v>1</v>
      </c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 t="s">
        <v>1</v>
      </c>
      <c r="H17" s="5">
        <v>1420</v>
      </c>
      <c r="I17" s="5">
        <v>106127.50000000001</v>
      </c>
      <c r="J17" s="5">
        <v>0</v>
      </c>
      <c r="K17" s="5">
        <v>278148.3</v>
      </c>
      <c r="L17" s="5" t="s">
        <v>1</v>
      </c>
      <c r="M17" s="5"/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 t="s">
        <v>1</v>
      </c>
      <c r="D18" s="5" t="s">
        <v>1</v>
      </c>
      <c r="E18" s="5" t="s">
        <v>1</v>
      </c>
      <c r="F18" s="5">
        <f t="shared" si="3"/>
        <v>0</v>
      </c>
      <c r="G18" s="5" t="s">
        <v>1</v>
      </c>
      <c r="H18" s="5">
        <v>1608.1</v>
      </c>
      <c r="I18" s="5">
        <v>146542.5</v>
      </c>
      <c r="J18" s="5">
        <v>0</v>
      </c>
      <c r="K18" s="5">
        <v>377989.19999999995</v>
      </c>
      <c r="L18" s="5" t="s">
        <v>1</v>
      </c>
      <c r="M18" s="5"/>
      <c r="N18" s="6">
        <v>78048.800000000047</v>
      </c>
      <c r="O18" s="5">
        <f>SUM(B18:C18,F18:N18)</f>
        <v>633761.30000000005</v>
      </c>
    </row>
    <row r="19" spans="1:15" ht="15.75" customHeight="1" x14ac:dyDescent="0.25">
      <c r="A19" s="50">
        <v>2021</v>
      </c>
      <c r="B19" s="5">
        <v>41624.300000000003</v>
      </c>
      <c r="C19" s="5"/>
      <c r="D19" s="5"/>
      <c r="E19" s="5"/>
      <c r="F19" s="5"/>
      <c r="G19" s="5"/>
      <c r="H19" s="5">
        <v>9075.2000000000007</v>
      </c>
      <c r="I19" s="5">
        <v>160418.59999999998</v>
      </c>
      <c r="J19" s="5">
        <v>60.5</v>
      </c>
      <c r="K19" s="5">
        <v>479665.70000000007</v>
      </c>
      <c r="L19" s="5"/>
      <c r="M19" s="5"/>
      <c r="N19" s="6">
        <v>95343.59999999986</v>
      </c>
      <c r="O19" s="5">
        <f t="shared" ref="O19" si="5">SUM(B19:C19,F19:N19)</f>
        <v>786187.89999999991</v>
      </c>
    </row>
    <row r="20" spans="1:15" x14ac:dyDescent="0.25">
      <c r="A20" s="60" t="s">
        <v>36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1:15" x14ac:dyDescent="0.25">
      <c r="B21" s="30"/>
      <c r="C21" s="30"/>
      <c r="D21" s="30"/>
      <c r="E21" s="30"/>
      <c r="F21" s="30"/>
      <c r="G21" s="30"/>
      <c r="H21" s="31"/>
      <c r="I21" s="30"/>
      <c r="J21" s="31"/>
      <c r="K21" s="31"/>
      <c r="L21" s="31"/>
      <c r="M21" s="31"/>
      <c r="N21" s="31"/>
      <c r="O21" s="32"/>
    </row>
  </sheetData>
  <mergeCells count="15">
    <mergeCell ref="A20:O2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2015-01-02T06:10:35Z</cp:lastPrinted>
  <dcterms:created xsi:type="dcterms:W3CDTF">2000-09-13T06:00:01Z</dcterms:created>
  <dcterms:modified xsi:type="dcterms:W3CDTF">2023-01-06T11:44:04Z</dcterms:modified>
</cp:coreProperties>
</file>