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6" i="5" l="1"/>
  <c r="O16" i="5" s="1"/>
  <c r="O40" i="4"/>
  <c r="F40" i="4"/>
  <c r="F39" i="4"/>
  <c r="O39" i="4" s="1"/>
  <c r="F38" i="4"/>
  <c r="O38" i="4" s="1"/>
  <c r="F37" i="4"/>
  <c r="O37" i="4" s="1"/>
  <c r="O104" i="3"/>
  <c r="F104" i="3"/>
  <c r="F103" i="3"/>
  <c r="O103" i="3" s="1"/>
  <c r="O102" i="3"/>
  <c r="F102" i="3"/>
  <c r="F101" i="3"/>
  <c r="O101" i="3" s="1"/>
  <c r="O100" i="3"/>
  <c r="F100" i="3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F85" i="3"/>
  <c r="F86" i="3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/>
  <c r="O86" i="3"/>
  <c r="O85" i="3"/>
  <c r="O84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<sst xmlns="http://schemas.openxmlformats.org/spreadsheetml/2006/main" count="839" uniqueCount="56">
  <si>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</si>
  <si>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</si>
  <si>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</si>
  <si>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</si>
  <si>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</si>
  <si>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</si>
  <si>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</si>
  <si>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</si>
  <si>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</si>
  <si>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</si>
  <si>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</si>
  <si>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</si>
  <si>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</si>
  <si>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</si>
  <si>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</si>
  <si>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</si>
  <si>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</si>
  <si>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</si>
  <si>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</si>
  <si>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</si>
  <si>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</si>
  <si>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</si>
  <si>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</si>
  <si>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</si>
  <si>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</si>
  <si>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</si>
  <si>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</si>
  <si>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</si>
  <si>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</si>
  <si>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</si>
  <si>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</si>
  <si>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</si>
  <si>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</si>
  <si>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</si>
  <si>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</si>
  <si>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</si>
  <si>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</si>
  <si>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</si>
  <si>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</si>
  <si>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</si>
  <si>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</si>
  <si>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</si>
  <si>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</si>
  <si>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</si>
  <si>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</si>
  <si>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</si>
  <si>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</si>
  <si>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r>
      <t>november-18</t>
    </r>
    <r>
      <rPr>
        <vertAlign val="superscript"/>
        <sz val="12"/>
        <rFont val="Calibri"/>
        <family val="2"/>
        <scheme val="minor"/>
      </rPr>
      <t>(p)</t>
    </r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</si>
  <si>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</si>
  <si>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</si>
  <si>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</si>
  <si>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r>
      <t>october-18</t>
    </r>
    <r>
      <rPr>
        <vertAlign val="superscript"/>
        <sz val="12"/>
        <rFont val="Calibri"/>
        <family val="2"/>
        <scheme val="minor"/>
      </rPr>
      <t>(p)</t>
    </r>
  </si>
  <si>
    <r>
      <t>december-18</t>
    </r>
    <r>
      <rPr>
        <vertAlign val="superscript"/>
        <sz val="12"/>
        <rFont val="Calibri"/>
        <family val="2"/>
        <scheme val="minor"/>
      </rPr>
      <t>(p)</t>
    </r>
  </si>
  <si>
    <r>
      <t>2018</t>
    </r>
    <r>
      <rPr>
        <vertAlign val="superscript"/>
        <sz val="12"/>
        <rFont val="Calibri"/>
        <family val="2"/>
        <scheme val="minor"/>
      </rPr>
      <t>(p)</t>
    </r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</si>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</sst>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b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5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5" fillId="0" borderId="3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C1" workbookViewId="0">
      <selection activeCell="D16" sqref="D16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50" t="s">
        <v>28</v>
      </c>
      <c r="C12" s="10" t="s">
        <v>41</v>
      </c>
      <c r="D12" s="10" t="s">
        <v>28</v>
      </c>
      <c r="E12" s="37">
        <v>43465</v>
      </c>
    </row>
    <row r="13" spans="2:5" x14ac:dyDescent="0.25">
      <c r="B13" s="50" t="s">
        <v>29</v>
      </c>
      <c r="C13" s="10" t="s">
        <v>42</v>
      </c>
      <c r="D13" s="10" t="s">
        <v>29</v>
      </c>
      <c r="E13" s="12" t="s">
        <v>54</v>
      </c>
    </row>
    <row r="14" spans="2:5" x14ac:dyDescent="0.25">
      <c r="B14" s="50" t="s">
        <v>30</v>
      </c>
      <c r="C14" s="10" t="s">
        <v>43</v>
      </c>
      <c r="D14" s="10" t="s">
        <v>30</v>
      </c>
      <c r="E14" s="11" t="s">
        <v>55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1" t="s">
        <v>45</v>
      </c>
    </row>
    <row r="24" spans="2:3" x14ac:dyDescent="0.25">
      <c r="B24" s="52" t="s">
        <v>11</v>
      </c>
      <c r="C24" s="15"/>
    </row>
    <row r="25" spans="2:3" x14ac:dyDescent="0.25">
      <c r="B25" s="52" t="s">
        <v>12</v>
      </c>
      <c r="C25" s="16"/>
    </row>
    <row r="26" spans="2:3" x14ac:dyDescent="0.25">
      <c r="B26" s="53" t="s">
        <v>39</v>
      </c>
      <c r="C26" s="3"/>
    </row>
    <row r="27" spans="2:3" x14ac:dyDescent="0.25">
      <c r="B27" s="54" t="s">
        <v>13</v>
      </c>
      <c r="C27" s="1"/>
    </row>
    <row r="28" spans="2:3" x14ac:dyDescent="0.25">
      <c r="B28" s="54" t="s">
        <v>14</v>
      </c>
      <c r="C28" s="2"/>
    </row>
    <row r="29" spans="2:3" x14ac:dyDescent="0.25">
      <c r="B29" s="55" t="s">
        <v>40</v>
      </c>
      <c r="C29" s="17"/>
    </row>
    <row r="30" spans="2:3" x14ac:dyDescent="0.25">
      <c r="B30" s="55" t="s">
        <v>16</v>
      </c>
      <c r="C30" s="17"/>
    </row>
    <row r="31" spans="2:3" x14ac:dyDescent="0.25">
      <c r="B31" s="55" t="s">
        <v>25</v>
      </c>
      <c r="C31" s="16"/>
    </row>
    <row r="32" spans="2:3" x14ac:dyDescent="0.25">
      <c r="B32" s="53" t="s">
        <v>17</v>
      </c>
      <c r="C32" s="1"/>
    </row>
    <row r="33" spans="2:3" x14ac:dyDescent="0.25">
      <c r="B33" s="53" t="s">
        <v>18</v>
      </c>
      <c r="C33" s="1"/>
    </row>
    <row r="34" spans="2:3" x14ac:dyDescent="0.25">
      <c r="B34" s="55" t="s">
        <v>19</v>
      </c>
      <c r="C34" s="17"/>
    </row>
    <row r="35" spans="2:3" x14ac:dyDescent="0.25">
      <c r="B35" s="53" t="s">
        <v>20</v>
      </c>
      <c r="C35" s="1"/>
    </row>
    <row r="36" spans="2:3" x14ac:dyDescent="0.25">
      <c r="B36" s="53" t="s">
        <v>21</v>
      </c>
      <c r="C36" s="17"/>
    </row>
    <row r="37" spans="2:3" x14ac:dyDescent="0.25">
      <c r="B37" s="53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6"/>
  <sheetViews>
    <sheetView workbookViewId="0">
      <pane xSplit="1" ySplit="7" topLeftCell="B100" activePane="bottomRight" state="frozen"/>
      <selection pane="topRight" activeCell="B1" sqref="B1"/>
      <selection pane="bottomLeft" activeCell="A7" sqref="A7"/>
      <selection pane="bottomRight" activeCell="A105" sqref="A105:XFD105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9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9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9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9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9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9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9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9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9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9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9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9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9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9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9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9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9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9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9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9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9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9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9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9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9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9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9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9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9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9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9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9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9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9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9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9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9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9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9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9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9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9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9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9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9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9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9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9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9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9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9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9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9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9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9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9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9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9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9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9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9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9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9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9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9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9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9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9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9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9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9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9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9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9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9">
        <v>42855</v>
      </c>
      <c r="B84" s="4">
        <v>11219.366666666665</v>
      </c>
      <c r="C84" s="4"/>
      <c r="D84" s="4"/>
      <c r="E84" s="4"/>
      <c r="F84" s="4">
        <f t="shared" ref="F84:F104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9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9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9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9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9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9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9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9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9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1668.4</v>
      </c>
      <c r="I93" s="4">
        <v>70493.149999999994</v>
      </c>
      <c r="J93" s="4" t="s">
        <v>0</v>
      </c>
      <c r="K93" s="4">
        <v>177636.08333333334</v>
      </c>
      <c r="L93" s="4"/>
      <c r="M93" s="4"/>
      <c r="N93" s="5">
        <v>32307.3</v>
      </c>
      <c r="O93" s="4">
        <f t="shared" ref="O93:O98" si="8">SUM(B93:C93,F93:N93)</f>
        <v>293342.83333333331</v>
      </c>
    </row>
    <row r="94" spans="1:15" ht="15.75" customHeight="1" x14ac:dyDescent="0.25">
      <c r="A94" s="49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1344.2</v>
      </c>
      <c r="I94" s="4">
        <v>73098</v>
      </c>
      <c r="J94" s="4" t="s">
        <v>0</v>
      </c>
      <c r="K94" s="4">
        <v>179861.86666666673</v>
      </c>
      <c r="L94" s="4"/>
      <c r="M94" s="4"/>
      <c r="N94" s="5">
        <v>32810.400000000009</v>
      </c>
      <c r="O94" s="4">
        <f t="shared" si="8"/>
        <v>302158.76666666672</v>
      </c>
    </row>
    <row r="95" spans="1:15" ht="15.75" customHeight="1" x14ac:dyDescent="0.25">
      <c r="A95" s="49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9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983.40000000000009</v>
      </c>
      <c r="I96" s="4">
        <v>74607.100000000006</v>
      </c>
      <c r="J96" s="4" t="s">
        <v>0</v>
      </c>
      <c r="K96" s="4">
        <v>185614.7</v>
      </c>
      <c r="L96" s="4"/>
      <c r="M96" s="4"/>
      <c r="N96" s="5">
        <v>34816.166666666672</v>
      </c>
      <c r="O96" s="4">
        <f t="shared" si="8"/>
        <v>312173.46666666673</v>
      </c>
    </row>
    <row r="97" spans="1:15" ht="15.75" customHeight="1" x14ac:dyDescent="0.25">
      <c r="A97" s="49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993.5</v>
      </c>
      <c r="I97" s="4">
        <v>73070.200000000012</v>
      </c>
      <c r="J97" s="4" t="s">
        <v>0</v>
      </c>
      <c r="K97" s="4">
        <v>188895.3</v>
      </c>
      <c r="L97" s="4"/>
      <c r="M97" s="4"/>
      <c r="N97" s="5">
        <v>35906.833333333328</v>
      </c>
      <c r="O97" s="4">
        <f t="shared" si="8"/>
        <v>312103.93333333329</v>
      </c>
    </row>
    <row r="98" spans="1:15" ht="15.75" customHeight="1" x14ac:dyDescent="0.25">
      <c r="A98" s="49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37174.700000000004</v>
      </c>
      <c r="O98" s="4">
        <f t="shared" si="8"/>
        <v>312222.2</v>
      </c>
    </row>
    <row r="99" spans="1:15" ht="15.75" customHeight="1" x14ac:dyDescent="0.25">
      <c r="A99" s="47" t="s">
        <v>48</v>
      </c>
      <c r="B99" s="4">
        <v>10324.1</v>
      </c>
      <c r="C99" s="4"/>
      <c r="D99" s="4"/>
      <c r="E99" s="4"/>
      <c r="F99" s="4">
        <f t="shared" si="7"/>
        <v>0</v>
      </c>
      <c r="G99" s="4"/>
      <c r="H99" s="4">
        <v>1021.8</v>
      </c>
      <c r="I99" s="4">
        <v>71536</v>
      </c>
      <c r="J99" s="4" t="s">
        <v>0</v>
      </c>
      <c r="K99" s="4">
        <v>192165.59999999998</v>
      </c>
      <c r="L99" s="4"/>
      <c r="M99" s="4"/>
      <c r="N99" s="5">
        <v>37174.700000000004</v>
      </c>
      <c r="O99" s="4">
        <f>SUM(B99:C99,F99:N99)</f>
        <v>312222.2</v>
      </c>
    </row>
    <row r="100" spans="1:15" ht="15.75" customHeight="1" x14ac:dyDescent="0.25">
      <c r="A100" s="47" t="s">
        <v>49</v>
      </c>
      <c r="B100" s="4">
        <v>10324.1</v>
      </c>
      <c r="C100" s="4"/>
      <c r="D100" s="4"/>
      <c r="E100" s="4"/>
      <c r="F100" s="4">
        <f t="shared" si="7"/>
        <v>0</v>
      </c>
      <c r="G100" s="4"/>
      <c r="H100" s="4">
        <v>1021.8</v>
      </c>
      <c r="I100" s="4">
        <v>71536</v>
      </c>
      <c r="J100" s="4" t="s">
        <v>0</v>
      </c>
      <c r="K100" s="4">
        <v>192165.59999999998</v>
      </c>
      <c r="L100" s="4"/>
      <c r="M100" s="4"/>
      <c r="N100" s="5">
        <v>37174.700000000004</v>
      </c>
      <c r="O100" s="4">
        <f>SUM(B100:C100,F100:N100)</f>
        <v>312222.2</v>
      </c>
    </row>
    <row r="101" spans="1:15" ht="15.75" customHeight="1" x14ac:dyDescent="0.25">
      <c r="A101" s="47" t="s">
        <v>50</v>
      </c>
      <c r="B101" s="4">
        <v>10324.1</v>
      </c>
      <c r="C101" s="4"/>
      <c r="D101" s="4"/>
      <c r="E101" s="4"/>
      <c r="F101" s="4">
        <f t="shared" si="7"/>
        <v>0</v>
      </c>
      <c r="G101" s="4"/>
      <c r="H101" s="4">
        <v>1021.8</v>
      </c>
      <c r="I101" s="4">
        <v>71536</v>
      </c>
      <c r="J101" s="4" t="s">
        <v>0</v>
      </c>
      <c r="K101" s="4">
        <v>192165.59999999998</v>
      </c>
      <c r="L101" s="4"/>
      <c r="M101" s="4"/>
      <c r="N101" s="5">
        <v>37174.700000000004</v>
      </c>
      <c r="O101" s="4">
        <f>SUM(B101:C101,F101:N101)</f>
        <v>312222.2</v>
      </c>
    </row>
    <row r="102" spans="1:15" ht="15.75" customHeight="1" x14ac:dyDescent="0.25">
      <c r="A102" s="47" t="s">
        <v>51</v>
      </c>
      <c r="B102" s="4">
        <v>10324.1</v>
      </c>
      <c r="C102" s="4"/>
      <c r="D102" s="4"/>
      <c r="E102" s="4"/>
      <c r="F102" s="4">
        <f t="shared" si="7"/>
        <v>0</v>
      </c>
      <c r="G102" s="4"/>
      <c r="H102" s="4">
        <v>1021.8</v>
      </c>
      <c r="I102" s="4">
        <v>71536</v>
      </c>
      <c r="J102" s="4" t="s">
        <v>0</v>
      </c>
      <c r="K102" s="4">
        <v>192165.59999999998</v>
      </c>
      <c r="L102" s="4"/>
      <c r="M102" s="4"/>
      <c r="N102" s="5">
        <v>37174.700000000004</v>
      </c>
      <c r="O102" s="4">
        <f>SUM(B102:C102,F102:N102)</f>
        <v>312222.2</v>
      </c>
    </row>
    <row r="103" spans="1:15" ht="15.75" customHeight="1" x14ac:dyDescent="0.25">
      <c r="A103" s="47" t="s">
        <v>47</v>
      </c>
      <c r="B103" s="4">
        <v>10324.1</v>
      </c>
      <c r="C103" s="4"/>
      <c r="D103" s="4"/>
      <c r="E103" s="4"/>
      <c r="F103" s="4">
        <f t="shared" si="7"/>
        <v>0</v>
      </c>
      <c r="G103" s="4"/>
      <c r="H103" s="4">
        <v>1021.8</v>
      </c>
      <c r="I103" s="4">
        <v>71536</v>
      </c>
      <c r="J103" s="4" t="s">
        <v>0</v>
      </c>
      <c r="K103" s="4">
        <v>192165.59999999998</v>
      </c>
      <c r="L103" s="4"/>
      <c r="M103" s="4"/>
      <c r="N103" s="5">
        <v>37174.700000000004</v>
      </c>
      <c r="O103" s="4">
        <f>SUM(B103:C103,F103:N103)</f>
        <v>312222.2</v>
      </c>
    </row>
    <row r="104" spans="1:15" ht="15.75" customHeight="1" x14ac:dyDescent="0.25">
      <c r="A104" s="47" t="s">
        <v>52</v>
      </c>
      <c r="B104" s="4">
        <v>10324.1</v>
      </c>
      <c r="C104" s="4"/>
      <c r="D104" s="4"/>
      <c r="E104" s="4"/>
      <c r="F104" s="4">
        <f t="shared" si="7"/>
        <v>0</v>
      </c>
      <c r="G104" s="4"/>
      <c r="H104" s="4">
        <v>1021.8</v>
      </c>
      <c r="I104" s="4">
        <v>71536</v>
      </c>
      <c r="J104" s="4" t="s">
        <v>0</v>
      </c>
      <c r="K104" s="4">
        <v>192165.59999999998</v>
      </c>
      <c r="L104" s="4"/>
      <c r="M104" s="4"/>
      <c r="N104" s="5">
        <v>37174.700000000004</v>
      </c>
      <c r="O104" s="4">
        <f>SUM(B104:C104,F104:N104)</f>
        <v>312222.2</v>
      </c>
    </row>
    <row r="105" spans="1:15" x14ac:dyDescent="0.25">
      <c r="A105" s="58" t="s">
        <v>27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60"/>
    </row>
    <row r="106" spans="1:15" x14ac:dyDescent="0.25">
      <c r="B106" s="28"/>
      <c r="C106" s="28"/>
      <c r="D106" s="28"/>
      <c r="E106" s="28"/>
      <c r="F106" s="28"/>
      <c r="G106" s="28"/>
      <c r="H106" s="29"/>
      <c r="I106" s="28"/>
      <c r="J106" s="29"/>
      <c r="K106" s="29"/>
      <c r="L106" s="29"/>
      <c r="M106" s="29"/>
      <c r="N106" s="29"/>
      <c r="O106" s="30"/>
    </row>
  </sheetData>
  <mergeCells count="15">
    <mergeCell ref="A4:O4"/>
    <mergeCell ref="A105:O105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2"/>
  <sheetViews>
    <sheetView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A40" sqref="A40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9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9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9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9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9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9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9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9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9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9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9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9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9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9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9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9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9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9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9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9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9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9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9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9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9">
        <v>42916</v>
      </c>
      <c r="B34" s="4">
        <v>8573.3000000000011</v>
      </c>
      <c r="C34" s="4"/>
      <c r="D34" s="4"/>
      <c r="E34" s="4"/>
      <c r="F34" s="4">
        <f t="shared" ref="F34:F40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9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9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7">
        <v>43190</v>
      </c>
      <c r="B37" s="4">
        <v>19066.099999999999</v>
      </c>
      <c r="C37" s="4"/>
      <c r="D37" s="4"/>
      <c r="E37" s="4"/>
      <c r="F37" s="4">
        <f t="shared" si="4"/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38" si="5">SUM(B37:C37,F37:N37)</f>
        <v>312243</v>
      </c>
    </row>
    <row r="38" spans="1:15" ht="15.75" customHeight="1" x14ac:dyDescent="0.25">
      <c r="A38" s="49">
        <v>43281</v>
      </c>
      <c r="B38" s="4">
        <v>10324.1</v>
      </c>
      <c r="C38" s="4"/>
      <c r="D38" s="4"/>
      <c r="E38" s="4"/>
      <c r="F38" s="4">
        <f t="shared" si="4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37174.700000000004</v>
      </c>
      <c r="O38" s="4">
        <f t="shared" si="5"/>
        <v>312222.2</v>
      </c>
    </row>
    <row r="39" spans="1:15" ht="15.75" customHeight="1" x14ac:dyDescent="0.25">
      <c r="A39" s="47" t="s">
        <v>50</v>
      </c>
      <c r="B39" s="4">
        <v>10324.1</v>
      </c>
      <c r="C39" s="4"/>
      <c r="D39" s="4"/>
      <c r="E39" s="4"/>
      <c r="F39" s="4">
        <f t="shared" si="4"/>
        <v>0</v>
      </c>
      <c r="G39" s="4"/>
      <c r="H39" s="4">
        <v>1021.8</v>
      </c>
      <c r="I39" s="4">
        <v>71536</v>
      </c>
      <c r="J39" s="4" t="s">
        <v>0</v>
      </c>
      <c r="K39" s="4">
        <v>192165.59999999998</v>
      </c>
      <c r="L39" s="4"/>
      <c r="M39" s="4"/>
      <c r="N39" s="5">
        <v>37174.700000000004</v>
      </c>
      <c r="O39" s="4">
        <f>SUM(B39:C39,F39:N39)</f>
        <v>312222.2</v>
      </c>
    </row>
    <row r="40" spans="1:15" ht="15.75" customHeight="1" x14ac:dyDescent="0.25">
      <c r="A40" s="47" t="s">
        <v>52</v>
      </c>
      <c r="B40" s="4">
        <v>10324.1</v>
      </c>
      <c r="C40" s="4"/>
      <c r="D40" s="4"/>
      <c r="E40" s="4"/>
      <c r="F40" s="4">
        <f t="shared" si="4"/>
        <v>0</v>
      </c>
      <c r="G40" s="4"/>
      <c r="H40" s="4">
        <v>1021.8</v>
      </c>
      <c r="I40" s="4">
        <v>71536</v>
      </c>
      <c r="J40" s="4" t="s">
        <v>0</v>
      </c>
      <c r="K40" s="4">
        <v>192165.59999999998</v>
      </c>
      <c r="L40" s="4"/>
      <c r="M40" s="4"/>
      <c r="N40" s="5">
        <v>37174.700000000004</v>
      </c>
      <c r="O40" s="4">
        <f>SUM(B40:C40,F40:N40)</f>
        <v>312222.2</v>
      </c>
    </row>
    <row r="41" spans="1:15" x14ac:dyDescent="0.25">
      <c r="A41" s="58" t="s">
        <v>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</row>
    <row r="42" spans="1:15" x14ac:dyDescent="0.25">
      <c r="B42" s="28"/>
      <c r="C42" s="28"/>
      <c r="D42" s="28"/>
      <c r="E42" s="28"/>
      <c r="F42" s="28"/>
      <c r="G42" s="28"/>
      <c r="H42" s="29"/>
      <c r="I42" s="28"/>
      <c r="J42" s="29"/>
      <c r="K42" s="29"/>
      <c r="L42" s="29"/>
      <c r="M42" s="29"/>
      <c r="N42" s="29"/>
      <c r="O42" s="30"/>
    </row>
  </sheetData>
  <mergeCells count="15">
    <mergeCell ref="A41:O4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6" sqref="A16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8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8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8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8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8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8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 t="s">
        <v>53</v>
      </c>
      <c r="B16" s="4">
        <v>10324.1</v>
      </c>
      <c r="C16" s="4"/>
      <c r="D16" s="4"/>
      <c r="E16" s="4"/>
      <c r="F16" s="4">
        <f t="shared" si="3"/>
        <v>0</v>
      </c>
      <c r="G16" s="4"/>
      <c r="H16" s="4">
        <v>1021.8</v>
      </c>
      <c r="I16" s="4">
        <v>71536</v>
      </c>
      <c r="J16" s="4" t="s">
        <v>0</v>
      </c>
      <c r="K16" s="4">
        <v>192165.59999999998</v>
      </c>
      <c r="L16" s="4"/>
      <c r="M16" s="4"/>
      <c r="N16" s="5">
        <v>37174.700000000004</v>
      </c>
      <c r="O16" s="4">
        <f>SUM(B16:C16,F16:N16)</f>
        <v>312222.2</v>
      </c>
    </row>
    <row r="17" spans="1:15" x14ac:dyDescent="0.25">
      <c r="A17" s="58" t="s">
        <v>27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1:15" x14ac:dyDescent="0.25">
      <c r="B18" s="28"/>
      <c r="C18" s="28"/>
      <c r="D18" s="28"/>
      <c r="E18" s="28"/>
      <c r="F18" s="28"/>
      <c r="G18" s="28"/>
      <c r="H18" s="29"/>
      <c r="I18" s="28"/>
      <c r="J18" s="29"/>
      <c r="K18" s="29"/>
      <c r="L18" s="29"/>
      <c r="M18" s="29"/>
      <c r="N18" s="29"/>
      <c r="O18" s="30"/>
    </row>
  </sheetData>
  <mergeCells count="15">
    <mergeCell ref="A17:O1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2019-03-05T14:37:36Z</dcterms:modified>
</cp:coreProperties>
</file>