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2640" yWindow="2370" windowWidth="6705" windowHeight="2160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5" i="6" l="1"/>
  <c r="O39" i="5"/>
  <c r="O38" i="5"/>
  <c r="O37" i="5"/>
  <c r="O36" i="5"/>
  <c r="O104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4" i="6" l="1"/>
  <c r="O13" i="6"/>
  <c r="O12" i="6"/>
  <c r="O11" i="6"/>
  <c r="O10" i="6"/>
  <c r="O9" i="6"/>
  <c r="O8" i="6"/>
  <c r="O7" i="6"/>
  <c r="O22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</calcChain>
</file>

<file path=xl/sharedStrings.xml><?xml version="1.0" encoding="utf-8"?>
<sst xmlns="http://schemas.openxmlformats.org/spreadsheetml/2006/main" count="328" uniqueCount="49">
  <si>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</si>
  <si>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</si>
  <si>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</si>
  <si>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</si>
  <si>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</si>
  <si>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</si>
  <si>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</si>
  <si>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</si>
  <si>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</si>
  <si>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</si>
  <si>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</si>
  <si>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</si>
  <si>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</si>
  <si>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</si>
  <si>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</si>
  <si>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</si>
  <si>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</si>
  <si>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</si>
  <si>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</si>
  <si>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</si>
  <si>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</si>
  <si>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>Les données les plus récentes</t>
  </si>
  <si>
    <t>Résultat</t>
  </si>
  <si>
    <t>Passif situation cons des E.de Microfinances données mensuelles</t>
  </si>
  <si>
    <t>Passif des situations consolidées des Etablissements de Microfinances</t>
  </si>
  <si>
    <t>Passif situation cons des E.de Microfinances données trimestrielles</t>
  </si>
  <si>
    <t>Passif des situations consolidées des Etablissements de Microfinance renseigne sur la situation passive consolidée des établissements de Microfinance de la première à la deuxième catégorie</t>
  </si>
  <si>
    <t>Passif situation cons des E.de Microfinances données annuelles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</si>
  <si>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</si>
  <si>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</si>
  <si>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</si>
  <si>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>Dépôts à vue</t>
  </si>
  <si>
    <t>Dépôts à terme et d'épargne</t>
  </si>
  <si>
    <t>Dépôts de Garantie</t>
  </si>
  <si>
    <t>Engagements envers les banques commerciales</t>
  </si>
  <si>
    <t>Engagements envers les Etablissements Financiers</t>
  </si>
  <si>
    <t>Engagements envers la Banque Centrale</t>
  </si>
  <si>
    <t>Engagements envers l'Administration Centrale</t>
  </si>
  <si>
    <t>Engagements extérieurs</t>
  </si>
  <si>
    <t>Comptes de capital</t>
  </si>
  <si>
    <t>Solde net de transactions inter-Microfinances</t>
  </si>
  <si>
    <t xml:space="preserve">                         II.4.2</t>
  </si>
  <si>
    <t>Dépôts en devises</t>
  </si>
  <si>
    <t>Passif situation cons des Etablissements de Microfinances.xls</t>
  </si>
  <si>
    <t>2018</t>
  </si>
  <si>
    <r>
      <t xml:space="preserve"> Janvier-19</t>
    </r>
    <r>
      <rPr>
        <vertAlign val="superscript"/>
        <sz val="12"/>
        <rFont val="Helv"/>
      </rPr>
      <t>(p)</t>
    </r>
  </si>
  <si>
    <r>
      <t xml:space="preserve"> Février-19</t>
    </r>
    <r>
      <rPr>
        <vertAlign val="superscript"/>
        <sz val="12"/>
        <rFont val="Helv"/>
      </rPr>
      <t>(p)</t>
    </r>
  </si>
  <si>
    <r>
      <t xml:space="preserve"> Mars-19</t>
    </r>
    <r>
      <rPr>
        <vertAlign val="superscript"/>
        <sz val="12"/>
        <rFont val="Helv"/>
      </rPr>
      <t>(p)</t>
    </r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</si>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</sst>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</numFmts>
  <fonts count="16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/>
    <xf numFmtId="165" fontId="11" fillId="0" borderId="5" xfId="0" applyNumberFormat="1" applyFont="1" applyBorder="1" applyAlignment="1" applyProtection="1">
      <alignment horizontal="right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center" vertical="center"/>
    </xf>
    <xf numFmtId="17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/>
    </xf>
    <xf numFmtId="165" fontId="12" fillId="4" borderId="4" xfId="0" applyNumberFormat="1" applyFont="1" applyFill="1" applyBorder="1" applyAlignment="1" applyProtection="1">
      <alignment vertical="center"/>
    </xf>
    <xf numFmtId="168" fontId="12" fillId="4" borderId="5" xfId="0" applyNumberFormat="1" applyFont="1" applyFill="1" applyBorder="1" applyAlignment="1" applyProtection="1">
      <alignment vertical="center" wrapText="1"/>
    </xf>
    <xf numFmtId="168" fontId="12" fillId="5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vertical="center" wrapText="1"/>
    </xf>
    <xf numFmtId="164" fontId="12" fillId="4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 applyProtection="1">
      <alignment horizontal="left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topLeftCell="D7" workbookViewId="0">
      <selection activeCell="F21" sqref="F21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9" t="s">
        <v>16</v>
      </c>
    </row>
    <row r="3" spans="2:5" x14ac:dyDescent="0.25">
      <c r="B3" s="19" t="s">
        <v>17</v>
      </c>
      <c r="C3"/>
    </row>
    <row r="4" spans="2:5" x14ac:dyDescent="0.25">
      <c r="B4" s="19" t="s">
        <v>18</v>
      </c>
    </row>
    <row r="5" spans="2:5" x14ac:dyDescent="0.25">
      <c r="B5" s="19" t="s">
        <v>19</v>
      </c>
    </row>
    <row r="6" spans="2:5" x14ac:dyDescent="0.25">
      <c r="B6" s="19"/>
    </row>
    <row r="7" spans="2:5" ht="18.75" x14ac:dyDescent="0.3">
      <c r="B7" s="3" t="s">
        <v>1</v>
      </c>
    </row>
    <row r="8" spans="2:5" ht="18.75" x14ac:dyDescent="0.3">
      <c r="B8" s="5" t="s">
        <v>24</v>
      </c>
    </row>
    <row r="10" spans="2:5" x14ac:dyDescent="0.25">
      <c r="B10" s="4" t="s">
        <v>2</v>
      </c>
    </row>
    <row r="11" spans="2:5" ht="16.5" thickBot="1" x14ac:dyDescent="0.3">
      <c r="B11" s="6" t="s">
        <v>3</v>
      </c>
      <c r="C11" s="6" t="s">
        <v>4</v>
      </c>
      <c r="D11" s="6" t="s">
        <v>5</v>
      </c>
      <c r="E11" s="6" t="s">
        <v>21</v>
      </c>
    </row>
    <row r="12" spans="2:5" x14ac:dyDescent="0.25">
      <c r="B12" s="7" t="s">
        <v>6</v>
      </c>
      <c r="C12" s="8" t="s">
        <v>23</v>
      </c>
      <c r="D12" s="8" t="s">
        <v>6</v>
      </c>
      <c r="E12" s="9">
        <v>43555</v>
      </c>
    </row>
    <row r="13" spans="2:5" x14ac:dyDescent="0.25">
      <c r="B13" s="7" t="s">
        <v>7</v>
      </c>
      <c r="C13" s="8" t="s">
        <v>25</v>
      </c>
      <c r="D13" s="8" t="s">
        <v>7</v>
      </c>
      <c r="E13" s="10" t="s">
        <v>48</v>
      </c>
    </row>
    <row r="14" spans="2:5" x14ac:dyDescent="0.25">
      <c r="B14" s="7" t="s">
        <v>8</v>
      </c>
      <c r="C14" s="8" t="s">
        <v>27</v>
      </c>
      <c r="D14" s="8" t="s">
        <v>8</v>
      </c>
      <c r="E14" s="11" t="s">
        <v>44</v>
      </c>
    </row>
    <row r="16" spans="2:5" x14ac:dyDescent="0.25">
      <c r="B16" s="4" t="s">
        <v>9</v>
      </c>
      <c r="C16" s="12"/>
    </row>
    <row r="17" spans="2:3" x14ac:dyDescent="0.25">
      <c r="B17" s="4" t="s">
        <v>10</v>
      </c>
      <c r="C17" s="12"/>
    </row>
    <row r="19" spans="2:3" x14ac:dyDescent="0.25">
      <c r="B19" s="4" t="s">
        <v>11</v>
      </c>
      <c r="C19" s="4" t="s">
        <v>43</v>
      </c>
    </row>
    <row r="20" spans="2:3" x14ac:dyDescent="0.25">
      <c r="B20" s="4" t="s">
        <v>12</v>
      </c>
      <c r="C20" s="13" t="s">
        <v>13</v>
      </c>
    </row>
    <row r="23" spans="2:3" ht="47.25" x14ac:dyDescent="0.25">
      <c r="B23" s="34" t="s">
        <v>26</v>
      </c>
    </row>
    <row r="24" spans="2:3" x14ac:dyDescent="0.25">
      <c r="B24" s="32" t="s">
        <v>31</v>
      </c>
      <c r="C24" s="14"/>
    </row>
    <row r="25" spans="2:3" ht="15.75" customHeight="1" x14ac:dyDescent="0.25">
      <c r="B25" s="32" t="s">
        <v>32</v>
      </c>
      <c r="C25" s="15"/>
    </row>
    <row r="26" spans="2:3" ht="15.75" customHeight="1" x14ac:dyDescent="0.25">
      <c r="B26" s="33" t="s">
        <v>42</v>
      </c>
      <c r="C26" s="1"/>
    </row>
    <row r="27" spans="2:3" ht="15.75" customHeight="1" x14ac:dyDescent="0.25">
      <c r="B27" s="33" t="s">
        <v>33</v>
      </c>
      <c r="C27" s="14"/>
    </row>
    <row r="28" spans="2:3" x14ac:dyDescent="0.25">
      <c r="B28" s="33" t="s">
        <v>34</v>
      </c>
      <c r="C28" s="2"/>
    </row>
    <row r="29" spans="2:3" x14ac:dyDescent="0.25">
      <c r="B29" s="33" t="s">
        <v>35</v>
      </c>
      <c r="C29" s="2"/>
    </row>
    <row r="30" spans="2:3" x14ac:dyDescent="0.25">
      <c r="B30" s="33" t="s">
        <v>36</v>
      </c>
      <c r="C30" s="17"/>
    </row>
    <row r="31" spans="2:3" x14ac:dyDescent="0.25">
      <c r="B31" s="33" t="s">
        <v>37</v>
      </c>
      <c r="C31" s="2"/>
    </row>
    <row r="32" spans="2:3" x14ac:dyDescent="0.25">
      <c r="B32" s="32" t="s">
        <v>38</v>
      </c>
      <c r="C32" s="18"/>
    </row>
    <row r="33" spans="2:3" x14ac:dyDescent="0.25">
      <c r="B33" s="32" t="s">
        <v>39</v>
      </c>
      <c r="C33" s="18"/>
    </row>
    <row r="34" spans="2:3" x14ac:dyDescent="0.25">
      <c r="B34" s="32" t="s">
        <v>22</v>
      </c>
      <c r="C34" s="18"/>
    </row>
    <row r="35" spans="2:3" x14ac:dyDescent="0.25">
      <c r="B35" s="32" t="s">
        <v>40</v>
      </c>
      <c r="C35" s="15"/>
    </row>
    <row r="36" spans="2:3" x14ac:dyDescent="0.25">
      <c r="B36" s="32" t="s">
        <v>15</v>
      </c>
      <c r="C36" s="2"/>
    </row>
    <row r="37" spans="2:3" x14ac:dyDescent="0.25">
      <c r="B37" s="2"/>
      <c r="C37" s="2"/>
    </row>
    <row r="38" spans="2:3" x14ac:dyDescent="0.25">
      <c r="B38" s="2"/>
      <c r="C38" s="18"/>
    </row>
    <row r="39" spans="2:3" x14ac:dyDescent="0.25">
      <c r="B39" s="2"/>
      <c r="C39" s="2"/>
    </row>
    <row r="40" spans="2:3" x14ac:dyDescent="0.25">
      <c r="B40" s="2"/>
      <c r="C40" s="18"/>
    </row>
    <row r="41" spans="2:3" x14ac:dyDescent="0.25">
      <c r="B41" s="2"/>
      <c r="C41" s="15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08"/>
  <sheetViews>
    <sheetView workbookViewId="0">
      <pane xSplit="1" ySplit="5" topLeftCell="N90" activePane="bottomRight" state="frozen"/>
      <selection pane="topRight" activeCell="B1" sqref="B1"/>
      <selection pane="bottomLeft" activeCell="A7" sqref="A7"/>
      <selection pane="bottomRight" activeCell="A104" sqref="A104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20.21875" style="23" customWidth="1"/>
    <col min="9" max="9" width="16.88671875" style="23" customWidth="1"/>
    <col min="10" max="10" width="18" style="23" customWidth="1"/>
    <col min="11" max="11" width="19.33203125" style="23" customWidth="1"/>
    <col min="12" max="12" width="12.44140625" style="23" customWidth="1"/>
    <col min="13" max="13" width="20.21875" style="23" customWidth="1"/>
    <col min="14" max="14" width="14.5546875" style="23" customWidth="1"/>
    <col min="15" max="15" width="18.6640625" style="23" customWidth="1"/>
    <col min="16" max="16384" width="11.5546875" style="23"/>
  </cols>
  <sheetData>
    <row r="1" spans="1:15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2"/>
      <c r="J1" s="21"/>
      <c r="K1" s="22"/>
      <c r="L1" s="22"/>
      <c r="M1" s="22"/>
      <c r="N1" s="22"/>
      <c r="O1" s="16" t="s">
        <v>41</v>
      </c>
    </row>
    <row r="2" spans="1:15" x14ac:dyDescent="0.25">
      <c r="A2" s="24"/>
      <c r="B2" s="25"/>
      <c r="C2" s="25"/>
      <c r="D2" s="25"/>
      <c r="E2" s="25"/>
      <c r="F2" s="25"/>
      <c r="G2" s="25"/>
      <c r="H2" s="25"/>
      <c r="I2" s="26"/>
      <c r="J2" s="25"/>
      <c r="K2" s="26"/>
      <c r="L2" s="26"/>
      <c r="M2" s="26"/>
      <c r="N2" s="26"/>
      <c r="O2" s="26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9"/>
      <c r="J3" s="28"/>
      <c r="K3" s="29"/>
      <c r="L3" s="29"/>
      <c r="M3" s="29"/>
      <c r="N3" s="29"/>
      <c r="O3" s="16"/>
    </row>
    <row r="4" spans="1:15" s="30" customFormat="1" ht="18.75" x14ac:dyDescent="0.3">
      <c r="A4" s="50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36</v>
      </c>
      <c r="I6" s="44" t="s">
        <v>37</v>
      </c>
      <c r="J6" s="44" t="s">
        <v>38</v>
      </c>
      <c r="K6" s="45" t="s">
        <v>39</v>
      </c>
      <c r="L6" s="45" t="s">
        <v>22</v>
      </c>
      <c r="M6" s="45" t="s">
        <v>40</v>
      </c>
      <c r="N6" s="45" t="s">
        <v>14</v>
      </c>
      <c r="O6" s="46" t="s">
        <v>15</v>
      </c>
    </row>
    <row r="7" spans="1:15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/>
      <c r="I7" s="31">
        <v>423</v>
      </c>
      <c r="J7" s="31" t="s">
        <v>0</v>
      </c>
      <c r="K7" s="31">
        <v>11708</v>
      </c>
      <c r="L7" s="31">
        <v>2129</v>
      </c>
      <c r="M7" s="31">
        <v>-12.8</v>
      </c>
      <c r="N7" s="31">
        <v>6738.5999999999985</v>
      </c>
      <c r="O7" s="39">
        <f t="shared" ref="O7:O19" si="0">SUM(B7:N7)</f>
        <v>70927.399999999994</v>
      </c>
    </row>
    <row r="8" spans="1:15" ht="15.75" customHeight="1" x14ac:dyDescent="0.25">
      <c r="A8" s="38">
        <v>40574</v>
      </c>
      <c r="B8" s="31">
        <v>17521.066666666666</v>
      </c>
      <c r="C8" s="31">
        <v>10979.058333333332</v>
      </c>
      <c r="D8" s="31" t="s">
        <v>0</v>
      </c>
      <c r="E8" s="31">
        <v>810.36666666666656</v>
      </c>
      <c r="F8" s="31">
        <v>20651.558333333334</v>
      </c>
      <c r="G8" s="31">
        <v>1171.375</v>
      </c>
      <c r="H8" s="31"/>
      <c r="I8" s="31">
        <v>405.63333333333333</v>
      </c>
      <c r="J8" s="31" t="s">
        <v>0</v>
      </c>
      <c r="K8" s="31">
        <v>12086.708333333334</v>
      </c>
      <c r="L8" s="31">
        <v>2233.5916666666667</v>
      </c>
      <c r="M8" s="31">
        <v>-23.716666666666669</v>
      </c>
      <c r="N8" s="31">
        <v>6298.6000000000013</v>
      </c>
      <c r="O8" s="39">
        <f t="shared" si="0"/>
        <v>72134.241666666683</v>
      </c>
    </row>
    <row r="9" spans="1:15" ht="15.75" customHeight="1" x14ac:dyDescent="0.25">
      <c r="A9" s="38">
        <v>40602</v>
      </c>
      <c r="B9" s="31">
        <v>17564.933333333334</v>
      </c>
      <c r="C9" s="31">
        <v>11250.416666666666</v>
      </c>
      <c r="D9" s="31" t="s">
        <v>0</v>
      </c>
      <c r="E9" s="31">
        <v>846.63333333333333</v>
      </c>
      <c r="F9" s="31">
        <v>21567.516666666666</v>
      </c>
      <c r="G9" s="31">
        <v>1095.75</v>
      </c>
      <c r="H9" s="31"/>
      <c r="I9" s="31">
        <v>388.26666666666665</v>
      </c>
      <c r="J9" s="31" t="s">
        <v>0</v>
      </c>
      <c r="K9" s="31">
        <v>12465.416666666664</v>
      </c>
      <c r="L9" s="31">
        <v>2338.1833333333334</v>
      </c>
      <c r="M9" s="31">
        <v>-34.63333333333334</v>
      </c>
      <c r="N9" s="31">
        <v>5858.6</v>
      </c>
      <c r="O9" s="39">
        <f t="shared" si="0"/>
        <v>73341.083333333343</v>
      </c>
    </row>
    <row r="10" spans="1:15" ht="15.75" customHeight="1" x14ac:dyDescent="0.25">
      <c r="A10" s="38">
        <v>40633</v>
      </c>
      <c r="B10" s="31">
        <v>17608.799999999996</v>
      </c>
      <c r="C10" s="31">
        <v>11521.774999999998</v>
      </c>
      <c r="D10" s="31" t="s">
        <v>0</v>
      </c>
      <c r="E10" s="31">
        <v>882.90000000000009</v>
      </c>
      <c r="F10" s="31">
        <v>22483.475000000002</v>
      </c>
      <c r="G10" s="31">
        <v>1020.125</v>
      </c>
      <c r="H10" s="31"/>
      <c r="I10" s="31">
        <v>370.9</v>
      </c>
      <c r="J10" s="31" t="s">
        <v>0</v>
      </c>
      <c r="K10" s="31">
        <v>12844.125</v>
      </c>
      <c r="L10" s="31">
        <v>2442.7750000000005</v>
      </c>
      <c r="M10" s="31">
        <v>-45.550000000000004</v>
      </c>
      <c r="N10" s="31">
        <v>5418.6</v>
      </c>
      <c r="O10" s="39">
        <f t="shared" si="0"/>
        <v>74547.925000000003</v>
      </c>
    </row>
    <row r="11" spans="1:15" ht="15.75" customHeight="1" x14ac:dyDescent="0.25">
      <c r="A11" s="38">
        <v>40663</v>
      </c>
      <c r="B11" s="31">
        <v>17652.666666666668</v>
      </c>
      <c r="C11" s="31">
        <v>11793.133333333335</v>
      </c>
      <c r="D11" s="31" t="s">
        <v>0</v>
      </c>
      <c r="E11" s="31">
        <v>919.16666666666674</v>
      </c>
      <c r="F11" s="31">
        <v>23399.433333333334</v>
      </c>
      <c r="G11" s="31">
        <v>944.5</v>
      </c>
      <c r="H11" s="31"/>
      <c r="I11" s="31">
        <v>353.53333333333336</v>
      </c>
      <c r="J11" s="31" t="s">
        <v>0</v>
      </c>
      <c r="K11" s="31">
        <v>13222.833333333334</v>
      </c>
      <c r="L11" s="31">
        <v>2547.3666666666663</v>
      </c>
      <c r="M11" s="31">
        <v>-56.466666666666676</v>
      </c>
      <c r="N11" s="31">
        <v>4978.6000000000004</v>
      </c>
      <c r="O11" s="39">
        <f t="shared" si="0"/>
        <v>75754.766666666692</v>
      </c>
    </row>
    <row r="12" spans="1:15" ht="15.75" customHeight="1" x14ac:dyDescent="0.25">
      <c r="A12" s="38">
        <v>40694</v>
      </c>
      <c r="B12" s="31">
        <v>17696.533333333333</v>
      </c>
      <c r="C12" s="31">
        <v>12064.491666666665</v>
      </c>
      <c r="D12" s="31" t="s">
        <v>0</v>
      </c>
      <c r="E12" s="31">
        <v>955.43333333333328</v>
      </c>
      <c r="F12" s="31">
        <v>24315.391666666663</v>
      </c>
      <c r="G12" s="31">
        <v>868.875</v>
      </c>
      <c r="H12" s="31"/>
      <c r="I12" s="31">
        <v>336.16666666666669</v>
      </c>
      <c r="J12" s="31" t="s">
        <v>0</v>
      </c>
      <c r="K12" s="31">
        <v>13601.541666666668</v>
      </c>
      <c r="L12" s="31">
        <v>2651.9583333333335</v>
      </c>
      <c r="M12" s="31">
        <v>-67.38333333333334</v>
      </c>
      <c r="N12" s="31">
        <v>4538.6000000000004</v>
      </c>
      <c r="O12" s="39">
        <f t="shared" si="0"/>
        <v>76961.608333333323</v>
      </c>
    </row>
    <row r="13" spans="1:15" ht="15.75" customHeight="1" x14ac:dyDescent="0.25">
      <c r="A13" s="38">
        <v>40724</v>
      </c>
      <c r="B13" s="31">
        <v>17740.399999999998</v>
      </c>
      <c r="C13" s="31">
        <v>12335.85</v>
      </c>
      <c r="D13" s="31" t="s">
        <v>0</v>
      </c>
      <c r="E13" s="31">
        <v>991.7</v>
      </c>
      <c r="F13" s="31">
        <v>25231.35</v>
      </c>
      <c r="G13" s="31">
        <v>793.25</v>
      </c>
      <c r="H13" s="31"/>
      <c r="I13" s="31">
        <v>318.8</v>
      </c>
      <c r="J13" s="31" t="s">
        <v>0</v>
      </c>
      <c r="K13" s="31">
        <v>13980.25</v>
      </c>
      <c r="L13" s="31">
        <v>2756.5499999999993</v>
      </c>
      <c r="M13" s="31">
        <v>-78.300000000000011</v>
      </c>
      <c r="N13" s="31">
        <v>4098.6000000000004</v>
      </c>
      <c r="O13" s="39">
        <f t="shared" si="0"/>
        <v>78168.450000000012</v>
      </c>
    </row>
    <row r="14" spans="1:15" ht="15.75" customHeight="1" x14ac:dyDescent="0.25">
      <c r="A14" s="38">
        <v>40755</v>
      </c>
      <c r="B14" s="31">
        <v>18787.594444444443</v>
      </c>
      <c r="C14" s="31">
        <v>12836.174999999999</v>
      </c>
      <c r="D14" s="31" t="s">
        <v>0</v>
      </c>
      <c r="E14" s="31">
        <v>1248.4777777777776</v>
      </c>
      <c r="F14" s="31">
        <v>24378.075000000001</v>
      </c>
      <c r="G14" s="31">
        <v>732.375</v>
      </c>
      <c r="H14" s="31"/>
      <c r="I14" s="31">
        <v>300.73333333333335</v>
      </c>
      <c r="J14" s="31" t="s">
        <v>0</v>
      </c>
      <c r="K14" s="31">
        <v>14268.008333333333</v>
      </c>
      <c r="L14" s="31">
        <v>2821.2916666666665</v>
      </c>
      <c r="M14" s="31">
        <v>-66.583333333333343</v>
      </c>
      <c r="N14" s="31">
        <v>4124.1611111111115</v>
      </c>
      <c r="O14" s="39">
        <f t="shared" si="0"/>
        <v>79430.308333333349</v>
      </c>
    </row>
    <row r="15" spans="1:15" ht="15.75" customHeight="1" x14ac:dyDescent="0.25">
      <c r="A15" s="38">
        <v>40786</v>
      </c>
      <c r="B15" s="31">
        <v>19834.788888888885</v>
      </c>
      <c r="C15" s="31">
        <v>13336.5</v>
      </c>
      <c r="D15" s="31" t="s">
        <v>0</v>
      </c>
      <c r="E15" s="31">
        <v>1505.2555555555557</v>
      </c>
      <c r="F15" s="31">
        <v>23524.799999999996</v>
      </c>
      <c r="G15" s="31">
        <v>671.5</v>
      </c>
      <c r="H15" s="31"/>
      <c r="I15" s="31">
        <v>282.66666666666669</v>
      </c>
      <c r="J15" s="31" t="s">
        <v>0</v>
      </c>
      <c r="K15" s="31">
        <v>14555.76666666667</v>
      </c>
      <c r="L15" s="31">
        <v>2886.0333333333328</v>
      </c>
      <c r="M15" s="31">
        <v>-54.866666666666667</v>
      </c>
      <c r="N15" s="31">
        <v>4149.7222222222217</v>
      </c>
      <c r="O15" s="39">
        <f t="shared" si="0"/>
        <v>80692.166666666657</v>
      </c>
    </row>
    <row r="16" spans="1:15" ht="15.75" customHeight="1" x14ac:dyDescent="0.25">
      <c r="A16" s="38">
        <v>40816</v>
      </c>
      <c r="B16" s="31">
        <v>20881.983333333334</v>
      </c>
      <c r="C16" s="31">
        <v>13836.825000000001</v>
      </c>
      <c r="D16" s="31" t="s">
        <v>0</v>
      </c>
      <c r="E16" s="31">
        <v>1762.0333333333333</v>
      </c>
      <c r="F16" s="31">
        <v>22671.524999999998</v>
      </c>
      <c r="G16" s="31">
        <v>610.625</v>
      </c>
      <c r="H16" s="31"/>
      <c r="I16" s="31">
        <v>264.60000000000002</v>
      </c>
      <c r="J16" s="31" t="s">
        <v>0</v>
      </c>
      <c r="K16" s="31">
        <v>14843.525000000003</v>
      </c>
      <c r="L16" s="31">
        <v>2950.7749999999996</v>
      </c>
      <c r="M16" s="31">
        <v>-43.150000000000006</v>
      </c>
      <c r="N16" s="31">
        <v>4175.2833333333338</v>
      </c>
      <c r="O16" s="39">
        <f t="shared" si="0"/>
        <v>81954.025000000009</v>
      </c>
    </row>
    <row r="17" spans="1:15" ht="15.75" customHeight="1" x14ac:dyDescent="0.25">
      <c r="A17" s="38">
        <v>40847</v>
      </c>
      <c r="B17" s="31">
        <v>21929.177777777779</v>
      </c>
      <c r="C17" s="31">
        <v>14337.149999999998</v>
      </c>
      <c r="D17" s="31" t="s">
        <v>0</v>
      </c>
      <c r="E17" s="31">
        <v>2018.8111111111111</v>
      </c>
      <c r="F17" s="31">
        <v>21818.25</v>
      </c>
      <c r="G17" s="31">
        <v>549.75</v>
      </c>
      <c r="H17" s="31"/>
      <c r="I17" s="31">
        <v>246.53333333333336</v>
      </c>
      <c r="J17" s="31" t="s">
        <v>0</v>
      </c>
      <c r="K17" s="31">
        <v>15131.283333333333</v>
      </c>
      <c r="L17" s="31">
        <v>3015.516666666666</v>
      </c>
      <c r="M17" s="31">
        <v>-31.43333333333333</v>
      </c>
      <c r="N17" s="31">
        <v>4200.8444444444449</v>
      </c>
      <c r="O17" s="39">
        <f t="shared" si="0"/>
        <v>83215.883333333331</v>
      </c>
    </row>
    <row r="18" spans="1:15" ht="15.75" customHeight="1" x14ac:dyDescent="0.25">
      <c r="A18" s="38">
        <v>40877</v>
      </c>
      <c r="B18" s="31">
        <v>22976.37222222222</v>
      </c>
      <c r="C18" s="31">
        <v>14837.474999999997</v>
      </c>
      <c r="D18" s="31" t="s">
        <v>0</v>
      </c>
      <c r="E18" s="31">
        <v>2275.588888888889</v>
      </c>
      <c r="F18" s="31">
        <v>20964.974999999999</v>
      </c>
      <c r="G18" s="31">
        <v>488.875</v>
      </c>
      <c r="H18" s="31"/>
      <c r="I18" s="31">
        <v>228.4666666666667</v>
      </c>
      <c r="J18" s="31" t="s">
        <v>0</v>
      </c>
      <c r="K18" s="31">
        <v>15419.041666666666</v>
      </c>
      <c r="L18" s="31">
        <v>3080.2583333333341</v>
      </c>
      <c r="M18" s="31">
        <v>-19.716666666666661</v>
      </c>
      <c r="N18" s="31">
        <v>4226.405555555556</v>
      </c>
      <c r="O18" s="39">
        <f t="shared" si="0"/>
        <v>84477.741666666669</v>
      </c>
    </row>
    <row r="19" spans="1:15" ht="15.75" customHeight="1" x14ac:dyDescent="0.25">
      <c r="A19" s="38">
        <v>40908</v>
      </c>
      <c r="B19" s="31">
        <v>24023.566666666669</v>
      </c>
      <c r="C19" s="31">
        <v>15337.8</v>
      </c>
      <c r="D19" s="31" t="s">
        <v>0</v>
      </c>
      <c r="E19" s="31">
        <v>2508.6666666666665</v>
      </c>
      <c r="F19" s="31">
        <v>20111.7</v>
      </c>
      <c r="G19" s="31">
        <v>428</v>
      </c>
      <c r="H19" s="31"/>
      <c r="I19" s="31">
        <v>210.4</v>
      </c>
      <c r="J19" s="31" t="s">
        <v>0</v>
      </c>
      <c r="K19" s="31">
        <v>15616.799999999997</v>
      </c>
      <c r="L19" s="31">
        <v>3200.0000000000009</v>
      </c>
      <c r="M19" s="31">
        <v>-7.9999999999999991</v>
      </c>
      <c r="N19" s="31">
        <v>4660.4666666666662</v>
      </c>
      <c r="O19" s="39">
        <f t="shared" si="0"/>
        <v>86089.4</v>
      </c>
    </row>
    <row r="20" spans="1:15" ht="15.75" customHeight="1" x14ac:dyDescent="0.25">
      <c r="A20" s="38">
        <v>40939</v>
      </c>
      <c r="B20" s="31">
        <v>23737.302777777782</v>
      </c>
      <c r="C20" s="31">
        <v>16997.216666666664</v>
      </c>
      <c r="D20" s="31" t="s">
        <v>0</v>
      </c>
      <c r="E20" s="31">
        <v>2583.4861111111113</v>
      </c>
      <c r="F20" s="31">
        <v>19406.500000000004</v>
      </c>
      <c r="G20" s="31">
        <v>407.08333333333331</v>
      </c>
      <c r="H20" s="31"/>
      <c r="I20" s="31">
        <v>245.28333333333333</v>
      </c>
      <c r="J20" s="31" t="s">
        <v>0</v>
      </c>
      <c r="K20" s="31">
        <v>16652.549999999996</v>
      </c>
      <c r="L20" s="31">
        <v>3295.8583333333336</v>
      </c>
      <c r="M20" s="31">
        <v>-8.1666666666666661</v>
      </c>
      <c r="N20" s="31">
        <v>4921.0361111111115</v>
      </c>
      <c r="O20" s="39">
        <f t="shared" ref="O20:O31" si="1">SUM(B20:N20)</f>
        <v>88238.150000000009</v>
      </c>
    </row>
    <row r="21" spans="1:15" ht="15.75" customHeight="1" x14ac:dyDescent="0.25">
      <c r="A21" s="38">
        <v>40968</v>
      </c>
      <c r="B21" s="31">
        <v>23451.038888888888</v>
      </c>
      <c r="C21" s="31">
        <v>18656.633333333335</v>
      </c>
      <c r="D21" s="31" t="s">
        <v>0</v>
      </c>
      <c r="E21" s="31">
        <v>2658.3055555555557</v>
      </c>
      <c r="F21" s="31">
        <v>18701.3</v>
      </c>
      <c r="G21" s="31">
        <v>386.16666666666669</v>
      </c>
      <c r="H21" s="31"/>
      <c r="I21" s="31">
        <v>280.16666666666669</v>
      </c>
      <c r="J21" s="31" t="s">
        <v>0</v>
      </c>
      <c r="K21" s="31">
        <v>17688.300000000003</v>
      </c>
      <c r="L21" s="31">
        <v>3391.7166666666672</v>
      </c>
      <c r="M21" s="31">
        <v>-8.3333333333333321</v>
      </c>
      <c r="N21" s="31">
        <v>5181.6055555555558</v>
      </c>
      <c r="O21" s="39">
        <f t="shared" si="1"/>
        <v>90386.900000000009</v>
      </c>
    </row>
    <row r="22" spans="1:15" ht="15.75" customHeight="1" x14ac:dyDescent="0.25">
      <c r="A22" s="38">
        <v>40999</v>
      </c>
      <c r="B22" s="31">
        <v>23164.775000000001</v>
      </c>
      <c r="C22" s="31">
        <v>20316.05</v>
      </c>
      <c r="D22" s="31" t="s">
        <v>0</v>
      </c>
      <c r="E22" s="31">
        <v>2733.125</v>
      </c>
      <c r="F22" s="31">
        <v>17996.099999999999</v>
      </c>
      <c r="G22" s="31">
        <v>365.25</v>
      </c>
      <c r="H22" s="31"/>
      <c r="I22" s="31">
        <v>315.05</v>
      </c>
      <c r="J22" s="31" t="s">
        <v>0</v>
      </c>
      <c r="K22" s="31">
        <v>18724.05</v>
      </c>
      <c r="L22" s="31">
        <v>3487.5749999999998</v>
      </c>
      <c r="M22" s="31">
        <v>-8.5</v>
      </c>
      <c r="N22" s="31">
        <v>5442.1750000000002</v>
      </c>
      <c r="O22" s="39">
        <f t="shared" si="1"/>
        <v>92535.65</v>
      </c>
    </row>
    <row r="23" spans="1:15" ht="15.75" customHeight="1" x14ac:dyDescent="0.25">
      <c r="A23" s="38">
        <v>41029</v>
      </c>
      <c r="B23" s="31">
        <v>22878.511111111107</v>
      </c>
      <c r="C23" s="31">
        <v>21975.466666666667</v>
      </c>
      <c r="D23" s="31" t="s">
        <v>0</v>
      </c>
      <c r="E23" s="31">
        <v>2807.9444444444448</v>
      </c>
      <c r="F23" s="31">
        <v>17290.900000000001</v>
      </c>
      <c r="G23" s="31">
        <v>344.33333333333337</v>
      </c>
      <c r="H23" s="31"/>
      <c r="I23" s="31">
        <v>349.93333333333334</v>
      </c>
      <c r="J23" s="31" t="s">
        <v>0</v>
      </c>
      <c r="K23" s="31">
        <v>19759.8</v>
      </c>
      <c r="L23" s="31">
        <v>3583.4333333333334</v>
      </c>
      <c r="M23" s="31">
        <v>-8.6666666666666679</v>
      </c>
      <c r="N23" s="31">
        <v>5702.7444444444445</v>
      </c>
      <c r="O23" s="39">
        <f t="shared" si="1"/>
        <v>94684.4</v>
      </c>
    </row>
    <row r="24" spans="1:15" ht="15.75" customHeight="1" x14ac:dyDescent="0.25">
      <c r="A24" s="38">
        <v>41060</v>
      </c>
      <c r="B24" s="31">
        <v>22592.247222222224</v>
      </c>
      <c r="C24" s="31">
        <v>23634.883333333339</v>
      </c>
      <c r="D24" s="31" t="s">
        <v>0</v>
      </c>
      <c r="E24" s="31">
        <v>2882.7638888888887</v>
      </c>
      <c r="F24" s="31">
        <v>16585.7</v>
      </c>
      <c r="G24" s="31">
        <v>323.41666666666674</v>
      </c>
      <c r="H24" s="31"/>
      <c r="I24" s="31">
        <v>384.81666666666666</v>
      </c>
      <c r="J24" s="31" t="s">
        <v>0</v>
      </c>
      <c r="K24" s="31">
        <v>20795.55</v>
      </c>
      <c r="L24" s="31">
        <v>3679.291666666667</v>
      </c>
      <c r="M24" s="31">
        <v>-8.8333333333333339</v>
      </c>
      <c r="N24" s="31">
        <v>5963.3138888888889</v>
      </c>
      <c r="O24" s="39">
        <f t="shared" si="1"/>
        <v>96833.150000000023</v>
      </c>
    </row>
    <row r="25" spans="1:15" ht="15.75" customHeight="1" x14ac:dyDescent="0.25">
      <c r="A25" s="38">
        <v>41090</v>
      </c>
      <c r="B25" s="31">
        <v>22305.983333333337</v>
      </c>
      <c r="C25" s="31">
        <v>25294.300000000007</v>
      </c>
      <c r="D25" s="31" t="s">
        <v>0</v>
      </c>
      <c r="E25" s="31">
        <v>2957.5833333333335</v>
      </c>
      <c r="F25" s="31">
        <v>15880.5</v>
      </c>
      <c r="G25" s="31">
        <v>302.5</v>
      </c>
      <c r="H25" s="31"/>
      <c r="I25" s="31">
        <v>419.7</v>
      </c>
      <c r="J25" s="31" t="s">
        <v>0</v>
      </c>
      <c r="K25" s="31">
        <v>21831.300000000003</v>
      </c>
      <c r="L25" s="31">
        <v>3775.1500000000005</v>
      </c>
      <c r="M25" s="31">
        <v>-9</v>
      </c>
      <c r="N25" s="31">
        <v>6223.8833333333341</v>
      </c>
      <c r="O25" s="39">
        <f t="shared" si="1"/>
        <v>98981.9</v>
      </c>
    </row>
    <row r="26" spans="1:15" ht="15.75" customHeight="1" x14ac:dyDescent="0.25">
      <c r="A26" s="38">
        <v>41121</v>
      </c>
      <c r="B26" s="31">
        <v>22060.93611111111</v>
      </c>
      <c r="C26" s="31">
        <v>28299.7</v>
      </c>
      <c r="D26" s="31">
        <v>1141.5166666666667</v>
      </c>
      <c r="E26" s="31">
        <v>2787.8527777777776</v>
      </c>
      <c r="F26" s="31">
        <v>15352.05</v>
      </c>
      <c r="G26" s="31">
        <v>463.04999999999995</v>
      </c>
      <c r="H26" s="31"/>
      <c r="I26" s="31">
        <v>426.41666666666663</v>
      </c>
      <c r="J26" s="31" t="s">
        <v>0</v>
      </c>
      <c r="K26" s="31">
        <v>22550.433333333338</v>
      </c>
      <c r="L26" s="31">
        <v>4024.1583333333328</v>
      </c>
      <c r="M26" s="31">
        <v>-2.1666666666666661</v>
      </c>
      <c r="N26" s="31">
        <v>8831.7194444444449</v>
      </c>
      <c r="O26" s="39">
        <f t="shared" si="1"/>
        <v>105935.66666666669</v>
      </c>
    </row>
    <row r="27" spans="1:15" ht="15.75" customHeight="1" x14ac:dyDescent="0.25">
      <c r="A27" s="38">
        <v>41152</v>
      </c>
      <c r="B27" s="31">
        <v>21815.888888888887</v>
      </c>
      <c r="C27" s="31">
        <v>31305.1</v>
      </c>
      <c r="D27" s="31">
        <v>2283.0333333333333</v>
      </c>
      <c r="E27" s="31">
        <v>2618.1222222222223</v>
      </c>
      <c r="F27" s="31">
        <v>14823.6</v>
      </c>
      <c r="G27" s="31">
        <v>623.6</v>
      </c>
      <c r="H27" s="31"/>
      <c r="I27" s="31">
        <v>433.13333333333333</v>
      </c>
      <c r="J27" s="31" t="s">
        <v>0</v>
      </c>
      <c r="K27" s="31">
        <v>23269.566666666666</v>
      </c>
      <c r="L27" s="31">
        <v>4273.1666666666661</v>
      </c>
      <c r="M27" s="31">
        <v>4.6666666666666661</v>
      </c>
      <c r="N27" s="31">
        <v>11439.555555555557</v>
      </c>
      <c r="O27" s="39">
        <f t="shared" si="1"/>
        <v>112889.43333333335</v>
      </c>
    </row>
    <row r="28" spans="1:15" ht="15.75" customHeight="1" x14ac:dyDescent="0.25">
      <c r="A28" s="38">
        <v>41182</v>
      </c>
      <c r="B28" s="31">
        <v>21570.841666666667</v>
      </c>
      <c r="C28" s="31">
        <v>34310.5</v>
      </c>
      <c r="D28" s="31">
        <v>3424.55</v>
      </c>
      <c r="E28" s="31">
        <v>2448.3916666666669</v>
      </c>
      <c r="F28" s="31">
        <v>14295.150000000001</v>
      </c>
      <c r="G28" s="31">
        <v>784.15</v>
      </c>
      <c r="H28" s="31"/>
      <c r="I28" s="31">
        <v>439.84999999999997</v>
      </c>
      <c r="J28" s="31" t="s">
        <v>0</v>
      </c>
      <c r="K28" s="31">
        <v>23988.700000000004</v>
      </c>
      <c r="L28" s="31">
        <v>4522.1749999999993</v>
      </c>
      <c r="M28" s="31">
        <v>11.5</v>
      </c>
      <c r="N28" s="31">
        <v>14047.391666666668</v>
      </c>
      <c r="O28" s="39">
        <f t="shared" si="1"/>
        <v>119843.20000000003</v>
      </c>
    </row>
    <row r="29" spans="1:15" ht="15.75" customHeight="1" x14ac:dyDescent="0.25">
      <c r="A29" s="38">
        <v>41213</v>
      </c>
      <c r="B29" s="31">
        <v>21325.794444444444</v>
      </c>
      <c r="C29" s="31">
        <v>37315.899999999994</v>
      </c>
      <c r="D29" s="31">
        <v>4566.0666666666666</v>
      </c>
      <c r="E29" s="31">
        <v>2278.661111111111</v>
      </c>
      <c r="F29" s="31">
        <v>13766.7</v>
      </c>
      <c r="G29" s="31">
        <v>944.7</v>
      </c>
      <c r="H29" s="31"/>
      <c r="I29" s="31">
        <v>446.56666666666661</v>
      </c>
      <c r="J29" s="31" t="s">
        <v>0</v>
      </c>
      <c r="K29" s="31">
        <v>24707.833333333336</v>
      </c>
      <c r="L29" s="31">
        <v>4771.1833333333325</v>
      </c>
      <c r="M29" s="31">
        <v>18.333333333333336</v>
      </c>
      <c r="N29" s="31">
        <v>16655.227777777774</v>
      </c>
      <c r="O29" s="39">
        <f t="shared" si="1"/>
        <v>126796.96666666666</v>
      </c>
    </row>
    <row r="30" spans="1:15" ht="15.75" customHeight="1" x14ac:dyDescent="0.25">
      <c r="A30" s="38">
        <v>41243</v>
      </c>
      <c r="B30" s="31">
        <v>21080.74722222222</v>
      </c>
      <c r="C30" s="31">
        <v>40321.299999999996</v>
      </c>
      <c r="D30" s="31">
        <v>5707.583333333333</v>
      </c>
      <c r="E30" s="31">
        <v>2108.9305555555557</v>
      </c>
      <c r="F30" s="31">
        <v>13238.25</v>
      </c>
      <c r="G30" s="31">
        <v>1105.25</v>
      </c>
      <c r="H30" s="31"/>
      <c r="I30" s="31">
        <v>453.2833333333333</v>
      </c>
      <c r="J30" s="31" t="s">
        <v>0</v>
      </c>
      <c r="K30" s="31">
        <v>25426.966666666664</v>
      </c>
      <c r="L30" s="31">
        <v>5020.1916666666666</v>
      </c>
      <c r="M30" s="31">
        <v>25.166666666666664</v>
      </c>
      <c r="N30" s="31">
        <v>19263.06388888889</v>
      </c>
      <c r="O30" s="39">
        <f t="shared" si="1"/>
        <v>133750.73333333334</v>
      </c>
    </row>
    <row r="31" spans="1:15" ht="15.75" customHeight="1" x14ac:dyDescent="0.25">
      <c r="A31" s="38">
        <v>41274</v>
      </c>
      <c r="B31" s="31">
        <v>20835.7</v>
      </c>
      <c r="C31" s="31">
        <v>43326.7</v>
      </c>
      <c r="D31" s="31">
        <v>6849.1</v>
      </c>
      <c r="E31" s="31">
        <v>1939.2</v>
      </c>
      <c r="F31" s="31">
        <v>12709.8</v>
      </c>
      <c r="G31" s="31">
        <v>1265.8</v>
      </c>
      <c r="H31" s="31"/>
      <c r="I31" s="31">
        <v>460</v>
      </c>
      <c r="J31" s="31" t="s">
        <v>0</v>
      </c>
      <c r="K31" s="31">
        <v>26146.1</v>
      </c>
      <c r="L31" s="31">
        <v>5269.2</v>
      </c>
      <c r="M31" s="31">
        <v>32</v>
      </c>
      <c r="N31" s="31">
        <v>21870.900000000005</v>
      </c>
      <c r="O31" s="39">
        <f t="shared" si="1"/>
        <v>140704.5</v>
      </c>
    </row>
    <row r="32" spans="1:15" ht="15.75" customHeight="1" x14ac:dyDescent="0.25">
      <c r="A32" s="38">
        <v>41305</v>
      </c>
      <c r="B32" s="31">
        <v>21372.216666666667</v>
      </c>
      <c r="C32" s="31">
        <v>44045.441666666666</v>
      </c>
      <c r="D32" s="31">
        <v>5707.5833333333339</v>
      </c>
      <c r="E32" s="31">
        <v>2094.9499999999998</v>
      </c>
      <c r="F32" s="31">
        <v>12221.308333333334</v>
      </c>
      <c r="G32" s="31">
        <v>1312.625</v>
      </c>
      <c r="H32" s="31"/>
      <c r="I32" s="31">
        <v>448.58333333333331</v>
      </c>
      <c r="J32" s="31">
        <v>8.1</v>
      </c>
      <c r="K32" s="31">
        <v>27043.808333333331</v>
      </c>
      <c r="L32" s="31">
        <v>5277.9250000000011</v>
      </c>
      <c r="M32" s="31">
        <v>-30.666666666666671</v>
      </c>
      <c r="N32" s="31">
        <v>20343.76666666667</v>
      </c>
      <c r="O32" s="39">
        <f t="shared" ref="O32:O95" si="2">SUM(B32:N32)</f>
        <v>139845.64166666666</v>
      </c>
    </row>
    <row r="33" spans="1:15" ht="15.75" customHeight="1" x14ac:dyDescent="0.25">
      <c r="A33" s="38">
        <v>41333</v>
      </c>
      <c r="B33" s="31">
        <v>21908.73333333333</v>
      </c>
      <c r="C33" s="31">
        <v>44764.183333333334</v>
      </c>
      <c r="D33" s="31">
        <v>4566.0666666666675</v>
      </c>
      <c r="E33" s="31">
        <v>2250.6999999999998</v>
      </c>
      <c r="F33" s="31">
        <v>11732.816666666669</v>
      </c>
      <c r="G33" s="31">
        <v>1359.4499999999998</v>
      </c>
      <c r="H33" s="31"/>
      <c r="I33" s="31">
        <v>437.16666666666669</v>
      </c>
      <c r="J33" s="31">
        <v>16.2</v>
      </c>
      <c r="K33" s="31">
        <v>27941.51666666667</v>
      </c>
      <c r="L33" s="31">
        <v>5286.6500000000015</v>
      </c>
      <c r="M33" s="31">
        <v>-93.333333333333357</v>
      </c>
      <c r="N33" s="31">
        <v>18816.633333333331</v>
      </c>
      <c r="O33" s="39">
        <f t="shared" si="2"/>
        <v>138986.78333333333</v>
      </c>
    </row>
    <row r="34" spans="1:15" ht="15.75" customHeight="1" x14ac:dyDescent="0.25">
      <c r="A34" s="38">
        <v>41364</v>
      </c>
      <c r="B34" s="31">
        <v>22445.25</v>
      </c>
      <c r="C34" s="31">
        <v>45482.924999999996</v>
      </c>
      <c r="D34" s="31">
        <v>3424.55</v>
      </c>
      <c r="E34" s="31">
        <v>2406.4499999999998</v>
      </c>
      <c r="F34" s="31">
        <v>11244.325000000001</v>
      </c>
      <c r="G34" s="31">
        <v>1406.2750000000001</v>
      </c>
      <c r="H34" s="31"/>
      <c r="I34" s="31">
        <v>425.75</v>
      </c>
      <c r="J34" s="31">
        <v>24.299999999999997</v>
      </c>
      <c r="K34" s="31">
        <v>28839.225000000006</v>
      </c>
      <c r="L34" s="31">
        <v>5295.3750000000009</v>
      </c>
      <c r="M34" s="31">
        <v>-155.99999999999997</v>
      </c>
      <c r="N34" s="31">
        <v>17289.500000000004</v>
      </c>
      <c r="O34" s="39">
        <f t="shared" si="2"/>
        <v>138127.92499999999</v>
      </c>
    </row>
    <row r="35" spans="1:15" ht="15.75" customHeight="1" x14ac:dyDescent="0.25">
      <c r="A35" s="38">
        <v>41394</v>
      </c>
      <c r="B35" s="31">
        <v>22981.766666666666</v>
      </c>
      <c r="C35" s="31">
        <v>46201.666666666672</v>
      </c>
      <c r="D35" s="31">
        <v>2283.0333333333338</v>
      </c>
      <c r="E35" s="31">
        <v>2562.1999999999998</v>
      </c>
      <c r="F35" s="31">
        <v>10755.833333333332</v>
      </c>
      <c r="G35" s="31">
        <v>1453.1</v>
      </c>
      <c r="H35" s="31"/>
      <c r="I35" s="31">
        <v>414.33333333333331</v>
      </c>
      <c r="J35" s="31">
        <v>32.4</v>
      </c>
      <c r="K35" s="31">
        <v>29736.933333333331</v>
      </c>
      <c r="L35" s="31">
        <v>5304.1</v>
      </c>
      <c r="M35" s="31">
        <v>-218.66666666666669</v>
      </c>
      <c r="N35" s="31">
        <v>15762.366666666663</v>
      </c>
      <c r="O35" s="39">
        <f t="shared" si="2"/>
        <v>137269.06666666665</v>
      </c>
    </row>
    <row r="36" spans="1:15" ht="15.75" customHeight="1" x14ac:dyDescent="0.25">
      <c r="A36" s="38">
        <v>41425</v>
      </c>
      <c r="B36" s="31">
        <v>23518.283333333336</v>
      </c>
      <c r="C36" s="31">
        <v>46920.408333333333</v>
      </c>
      <c r="D36" s="31">
        <v>1141.5166666666673</v>
      </c>
      <c r="E36" s="31">
        <v>2717.95</v>
      </c>
      <c r="F36" s="31">
        <v>10267.341666666665</v>
      </c>
      <c r="G36" s="31">
        <v>1499.925</v>
      </c>
      <c r="H36" s="31"/>
      <c r="I36" s="31">
        <v>402.91666666666669</v>
      </c>
      <c r="J36" s="31">
        <v>40.5</v>
      </c>
      <c r="K36" s="31">
        <v>30634.641666666674</v>
      </c>
      <c r="L36" s="31">
        <v>5312.8250000000007</v>
      </c>
      <c r="M36" s="31">
        <v>-281.33333333333337</v>
      </c>
      <c r="N36" s="31">
        <v>14235.233333333335</v>
      </c>
      <c r="O36" s="39">
        <f t="shared" si="2"/>
        <v>136410.20833333334</v>
      </c>
    </row>
    <row r="37" spans="1:15" ht="15.75" customHeight="1" x14ac:dyDescent="0.25">
      <c r="A37" s="38">
        <v>41455</v>
      </c>
      <c r="B37" s="31">
        <v>24054.800000000003</v>
      </c>
      <c r="C37" s="31">
        <v>47639.150000000016</v>
      </c>
      <c r="D37" s="31" t="s">
        <v>0</v>
      </c>
      <c r="E37" s="31">
        <v>2873.7</v>
      </c>
      <c r="F37" s="31">
        <v>9778.85</v>
      </c>
      <c r="G37" s="31">
        <v>1546.75</v>
      </c>
      <c r="H37" s="31"/>
      <c r="I37" s="31">
        <v>391.5</v>
      </c>
      <c r="J37" s="31">
        <v>48.599999999999994</v>
      </c>
      <c r="K37" s="31">
        <v>31532.35</v>
      </c>
      <c r="L37" s="31">
        <v>5321.5499999999993</v>
      </c>
      <c r="M37" s="31">
        <v>-344</v>
      </c>
      <c r="N37" s="31">
        <v>12708.1</v>
      </c>
      <c r="O37" s="39">
        <f t="shared" si="2"/>
        <v>135551.35</v>
      </c>
    </row>
    <row r="38" spans="1:15" ht="15.75" customHeight="1" x14ac:dyDescent="0.25">
      <c r="A38" s="38">
        <v>41486</v>
      </c>
      <c r="B38" s="31">
        <v>24498.216666666664</v>
      </c>
      <c r="C38" s="31">
        <v>48041.275000000009</v>
      </c>
      <c r="D38" s="31" t="s">
        <v>0</v>
      </c>
      <c r="E38" s="31">
        <v>2806.2333333333336</v>
      </c>
      <c r="F38" s="31">
        <v>9927.7249999999985</v>
      </c>
      <c r="G38" s="31">
        <v>1575.4083333333333</v>
      </c>
      <c r="H38" s="31"/>
      <c r="I38" s="31">
        <v>389.28333333333336</v>
      </c>
      <c r="J38" s="31">
        <v>56.699999999999996</v>
      </c>
      <c r="K38" s="31">
        <v>31554.441666666666</v>
      </c>
      <c r="L38" s="31">
        <v>5846.0583333333325</v>
      </c>
      <c r="M38" s="31">
        <v>-286.09999999999997</v>
      </c>
      <c r="N38" s="31">
        <v>12960.5</v>
      </c>
      <c r="O38" s="39">
        <f t="shared" si="2"/>
        <v>137369.7416666667</v>
      </c>
    </row>
    <row r="39" spans="1:15" ht="15.75" customHeight="1" x14ac:dyDescent="0.25">
      <c r="A39" s="38">
        <v>41517</v>
      </c>
      <c r="B39" s="31">
        <v>24941.633333333331</v>
      </c>
      <c r="C39" s="31">
        <v>48443.399999999994</v>
      </c>
      <c r="D39" s="31" t="s">
        <v>0</v>
      </c>
      <c r="E39" s="31">
        <v>2738.7666666666664</v>
      </c>
      <c r="F39" s="31">
        <v>10076.599999999999</v>
      </c>
      <c r="G39" s="31">
        <v>1604.0666666666668</v>
      </c>
      <c r="H39" s="31"/>
      <c r="I39" s="31">
        <v>387.06666666666666</v>
      </c>
      <c r="J39" s="31">
        <v>64.8</v>
      </c>
      <c r="K39" s="31">
        <v>31576.533333333336</v>
      </c>
      <c r="L39" s="31">
        <v>6370.5666666666639</v>
      </c>
      <c r="M39" s="31">
        <v>-228.19999999999996</v>
      </c>
      <c r="N39" s="31">
        <v>13212.900000000001</v>
      </c>
      <c r="O39" s="39">
        <f t="shared" si="2"/>
        <v>139188.13333333333</v>
      </c>
    </row>
    <row r="40" spans="1:15" ht="15.75" customHeight="1" x14ac:dyDescent="0.25">
      <c r="A40" s="38">
        <v>41547</v>
      </c>
      <c r="B40" s="31">
        <v>25385.05</v>
      </c>
      <c r="C40" s="31">
        <v>48845.525000000001</v>
      </c>
      <c r="D40" s="31" t="s">
        <v>0</v>
      </c>
      <c r="E40" s="31">
        <v>2671.3</v>
      </c>
      <c r="F40" s="31">
        <v>10225.475000000002</v>
      </c>
      <c r="G40" s="31">
        <v>1632.7250000000001</v>
      </c>
      <c r="H40" s="31"/>
      <c r="I40" s="31">
        <v>384.84999999999997</v>
      </c>
      <c r="J40" s="31">
        <v>72.899999999999991</v>
      </c>
      <c r="K40" s="31">
        <v>31598.624999999996</v>
      </c>
      <c r="L40" s="31">
        <v>6895.0750000000016</v>
      </c>
      <c r="M40" s="31">
        <v>-170.29999999999998</v>
      </c>
      <c r="N40" s="31">
        <v>13465.300000000001</v>
      </c>
      <c r="O40" s="39">
        <f t="shared" si="2"/>
        <v>141006.52499999999</v>
      </c>
    </row>
    <row r="41" spans="1:15" ht="15.75" customHeight="1" x14ac:dyDescent="0.25">
      <c r="A41" s="38">
        <v>41578</v>
      </c>
      <c r="B41" s="31">
        <v>25828.466666666671</v>
      </c>
      <c r="C41" s="31">
        <v>49247.65</v>
      </c>
      <c r="D41" s="31" t="s">
        <v>0</v>
      </c>
      <c r="E41" s="31">
        <v>2603.833333333333</v>
      </c>
      <c r="F41" s="31">
        <v>10374.349999999999</v>
      </c>
      <c r="G41" s="31">
        <v>1661.3833333333337</v>
      </c>
      <c r="H41" s="31"/>
      <c r="I41" s="31">
        <v>382.63333333333333</v>
      </c>
      <c r="J41" s="31">
        <v>81</v>
      </c>
      <c r="K41" s="31">
        <v>31620.716666666671</v>
      </c>
      <c r="L41" s="31">
        <v>7419.5833333333348</v>
      </c>
      <c r="M41" s="31">
        <v>-112.39999999999996</v>
      </c>
      <c r="N41" s="31">
        <v>13717.699999999999</v>
      </c>
      <c r="O41" s="39">
        <f t="shared" si="2"/>
        <v>142824.91666666666</v>
      </c>
    </row>
    <row r="42" spans="1:15" ht="15.75" customHeight="1" x14ac:dyDescent="0.25">
      <c r="A42" s="38">
        <v>41608</v>
      </c>
      <c r="B42" s="31">
        <v>26271.883333333335</v>
      </c>
      <c r="C42" s="31">
        <v>49649.774999999994</v>
      </c>
      <c r="D42" s="31" t="s">
        <v>0</v>
      </c>
      <c r="E42" s="31">
        <v>2536.3666666666668</v>
      </c>
      <c r="F42" s="31">
        <v>10523.224999999999</v>
      </c>
      <c r="G42" s="31">
        <v>1690.041666666667</v>
      </c>
      <c r="H42" s="31"/>
      <c r="I42" s="31">
        <v>380.41666666666663</v>
      </c>
      <c r="J42" s="31">
        <v>89.1</v>
      </c>
      <c r="K42" s="31">
        <v>31642.808333333327</v>
      </c>
      <c r="L42" s="31">
        <v>7944.0916666666662</v>
      </c>
      <c r="M42" s="31">
        <v>-54.5</v>
      </c>
      <c r="N42" s="31">
        <v>13970.099999999999</v>
      </c>
      <c r="O42" s="39">
        <f t="shared" si="2"/>
        <v>144643.30833333332</v>
      </c>
    </row>
    <row r="43" spans="1:15" ht="15.75" customHeight="1" x14ac:dyDescent="0.25">
      <c r="A43" s="38">
        <v>41639</v>
      </c>
      <c r="B43" s="31">
        <v>26715.3</v>
      </c>
      <c r="C43" s="31">
        <v>50051.899999999994</v>
      </c>
      <c r="D43" s="31" t="s">
        <v>0</v>
      </c>
      <c r="E43" s="31">
        <v>2468.8999999999996</v>
      </c>
      <c r="F43" s="31">
        <v>10672.1</v>
      </c>
      <c r="G43" s="31">
        <v>1718.7</v>
      </c>
      <c r="H43" s="31"/>
      <c r="I43" s="31">
        <v>378.2</v>
      </c>
      <c r="J43" s="31">
        <v>97.2</v>
      </c>
      <c r="K43" s="31">
        <v>31664.9</v>
      </c>
      <c r="L43" s="31">
        <v>8468.6</v>
      </c>
      <c r="M43" s="31">
        <v>3.3999999999999915</v>
      </c>
      <c r="N43" s="31">
        <v>14222.500000000002</v>
      </c>
      <c r="O43" s="39">
        <f t="shared" si="2"/>
        <v>146461.69999999998</v>
      </c>
    </row>
    <row r="44" spans="1:15" ht="15.75" customHeight="1" x14ac:dyDescent="0.25">
      <c r="A44" s="38">
        <v>41670</v>
      </c>
      <c r="B44" s="31">
        <v>27175.5</v>
      </c>
      <c r="C44" s="31">
        <v>50918.049999999988</v>
      </c>
      <c r="D44" s="31" t="s">
        <v>0</v>
      </c>
      <c r="E44" s="31">
        <v>2471.958333333333</v>
      </c>
      <c r="F44" s="31">
        <v>10873.233333333334</v>
      </c>
      <c r="G44" s="31">
        <v>1678.0083333333334</v>
      </c>
      <c r="H44" s="31"/>
      <c r="I44" s="31">
        <v>364.0333333333333</v>
      </c>
      <c r="J44" s="31">
        <v>97.183333333333337</v>
      </c>
      <c r="K44" s="31">
        <v>32688.133333333331</v>
      </c>
      <c r="L44" s="31">
        <v>8007.7083333333321</v>
      </c>
      <c r="M44" s="31">
        <v>-18.516666666666666</v>
      </c>
      <c r="N44" s="31">
        <v>13919.083333333332</v>
      </c>
      <c r="O44" s="39">
        <f t="shared" si="2"/>
        <v>148174.375</v>
      </c>
    </row>
    <row r="45" spans="1:15" ht="15.75" customHeight="1" x14ac:dyDescent="0.25">
      <c r="A45" s="38">
        <v>41698</v>
      </c>
      <c r="B45" s="31">
        <v>27635.7</v>
      </c>
      <c r="C45" s="31">
        <v>51784.200000000004</v>
      </c>
      <c r="D45" s="31" t="s">
        <v>0</v>
      </c>
      <c r="E45" s="31">
        <v>2475.0166666666669</v>
      </c>
      <c r="F45" s="31">
        <v>11074.366666666667</v>
      </c>
      <c r="G45" s="31">
        <v>1637.3166666666666</v>
      </c>
      <c r="H45" s="31"/>
      <c r="I45" s="31">
        <v>349.86666666666667</v>
      </c>
      <c r="J45" s="31">
        <v>97.166666666666671</v>
      </c>
      <c r="K45" s="31">
        <v>33711.366666666669</v>
      </c>
      <c r="L45" s="31">
        <v>7546.8166666666675</v>
      </c>
      <c r="M45" s="31">
        <v>-40.433333333333337</v>
      </c>
      <c r="N45" s="31">
        <v>13615.666666666666</v>
      </c>
      <c r="O45" s="39">
        <f t="shared" si="2"/>
        <v>149887.05000000002</v>
      </c>
    </row>
    <row r="46" spans="1:15" ht="15.75" customHeight="1" x14ac:dyDescent="0.25">
      <c r="A46" s="38">
        <v>41729</v>
      </c>
      <c r="B46" s="31">
        <v>28095.900000000005</v>
      </c>
      <c r="C46" s="31">
        <v>52650.35</v>
      </c>
      <c r="D46" s="31" t="s">
        <v>0</v>
      </c>
      <c r="E46" s="31">
        <v>2478.0749999999998</v>
      </c>
      <c r="F46" s="31">
        <v>11275.5</v>
      </c>
      <c r="G46" s="31">
        <v>1596.625</v>
      </c>
      <c r="H46" s="31"/>
      <c r="I46" s="31">
        <v>335.7</v>
      </c>
      <c r="J46" s="31">
        <v>97.15</v>
      </c>
      <c r="K46" s="31">
        <v>34734.600000000006</v>
      </c>
      <c r="L46" s="31">
        <v>7085.9249999999993</v>
      </c>
      <c r="M46" s="31">
        <v>-62.350000000000023</v>
      </c>
      <c r="N46" s="31">
        <v>13312.25</v>
      </c>
      <c r="O46" s="39">
        <f t="shared" si="2"/>
        <v>151599.72499999998</v>
      </c>
    </row>
    <row r="47" spans="1:15" ht="15.75" customHeight="1" x14ac:dyDescent="0.25">
      <c r="A47" s="38">
        <v>41759</v>
      </c>
      <c r="B47" s="31">
        <v>28556.100000000002</v>
      </c>
      <c r="C47" s="31">
        <v>53516.499999999993</v>
      </c>
      <c r="D47" s="31" t="s">
        <v>0</v>
      </c>
      <c r="E47" s="31">
        <v>2481.1333333333332</v>
      </c>
      <c r="F47" s="31">
        <v>11476.633333333333</v>
      </c>
      <c r="G47" s="31">
        <v>1555.9333333333334</v>
      </c>
      <c r="H47" s="31"/>
      <c r="I47" s="31">
        <v>321.5333333333333</v>
      </c>
      <c r="J47" s="31">
        <v>97.133333333333326</v>
      </c>
      <c r="K47" s="31">
        <v>35757.833333333328</v>
      </c>
      <c r="L47" s="31">
        <v>6625.0333333333347</v>
      </c>
      <c r="M47" s="31">
        <v>-84.266666666666708</v>
      </c>
      <c r="N47" s="31">
        <v>13008.833333333334</v>
      </c>
      <c r="O47" s="39">
        <f t="shared" si="2"/>
        <v>153312.4</v>
      </c>
    </row>
    <row r="48" spans="1:15" ht="15.75" customHeight="1" x14ac:dyDescent="0.25">
      <c r="A48" s="38">
        <v>41790</v>
      </c>
      <c r="B48" s="31">
        <v>29016.300000000003</v>
      </c>
      <c r="C48" s="31">
        <v>54382.650000000009</v>
      </c>
      <c r="D48" s="31" t="s">
        <v>0</v>
      </c>
      <c r="E48" s="31">
        <v>2484.1916666666666</v>
      </c>
      <c r="F48" s="31">
        <v>11677.766666666666</v>
      </c>
      <c r="G48" s="31">
        <v>1515.2416666666666</v>
      </c>
      <c r="H48" s="31"/>
      <c r="I48" s="31">
        <v>307.36666666666667</v>
      </c>
      <c r="J48" s="31">
        <v>97.11666666666666</v>
      </c>
      <c r="K48" s="31">
        <v>36781.066666666666</v>
      </c>
      <c r="L48" s="31">
        <v>6164.1416666666655</v>
      </c>
      <c r="M48" s="31">
        <v>-106.18333333333334</v>
      </c>
      <c r="N48" s="31">
        <v>12705.416666666668</v>
      </c>
      <c r="O48" s="39">
        <f t="shared" si="2"/>
        <v>155025.07500000001</v>
      </c>
    </row>
    <row r="49" spans="1:15" ht="15.75" customHeight="1" x14ac:dyDescent="0.25">
      <c r="A49" s="38">
        <v>41820</v>
      </c>
      <c r="B49" s="31">
        <v>29476.5</v>
      </c>
      <c r="C49" s="31">
        <v>55248.800000000003</v>
      </c>
      <c r="D49" s="31" t="s">
        <v>0</v>
      </c>
      <c r="E49" s="31">
        <v>2487.25</v>
      </c>
      <c r="F49" s="31">
        <v>11878.900000000001</v>
      </c>
      <c r="G49" s="31">
        <v>1474.55</v>
      </c>
      <c r="H49" s="31"/>
      <c r="I49" s="31">
        <v>293.2</v>
      </c>
      <c r="J49" s="31">
        <v>97.1</v>
      </c>
      <c r="K49" s="31">
        <v>37804.300000000003</v>
      </c>
      <c r="L49" s="31">
        <v>5703.2500000000009</v>
      </c>
      <c r="M49" s="31">
        <v>-128.1</v>
      </c>
      <c r="N49" s="31">
        <v>12401.999999999998</v>
      </c>
      <c r="O49" s="39">
        <f t="shared" si="2"/>
        <v>156737.75000000003</v>
      </c>
    </row>
    <row r="50" spans="1:15" ht="15.75" customHeight="1" x14ac:dyDescent="0.25">
      <c r="A50" s="38">
        <v>41851</v>
      </c>
      <c r="B50" s="31">
        <v>30773.51666666667</v>
      </c>
      <c r="C50" s="31">
        <v>55880.349999999991</v>
      </c>
      <c r="D50" s="31" t="s">
        <v>0</v>
      </c>
      <c r="E50" s="31">
        <v>2616.041666666667</v>
      </c>
      <c r="F50" s="31">
        <v>12497.700000000003</v>
      </c>
      <c r="G50" s="31">
        <v>1689.7583333333334</v>
      </c>
      <c r="H50" s="31"/>
      <c r="I50" s="31">
        <v>342.68333333333334</v>
      </c>
      <c r="J50" s="31">
        <v>89.016666666666666</v>
      </c>
      <c r="K50" s="31">
        <v>38025.616666666669</v>
      </c>
      <c r="L50" s="31">
        <v>6323.7416666666668</v>
      </c>
      <c r="M50" s="31">
        <v>-20.249999999999989</v>
      </c>
      <c r="N50" s="31">
        <v>12547.133333333333</v>
      </c>
      <c r="O50" s="39">
        <f t="shared" si="2"/>
        <v>160765.30833333335</v>
      </c>
    </row>
    <row r="51" spans="1:15" ht="15.75" customHeight="1" x14ac:dyDescent="0.25">
      <c r="A51" s="38">
        <v>41882</v>
      </c>
      <c r="B51" s="31">
        <v>31738.694444444445</v>
      </c>
      <c r="C51" s="31">
        <v>56643.744444444448</v>
      </c>
      <c r="D51" s="31" t="s">
        <v>0</v>
      </c>
      <c r="E51" s="31">
        <v>2720.4055555555556</v>
      </c>
      <c r="F51" s="31">
        <v>12935.005555555555</v>
      </c>
      <c r="G51" s="31">
        <v>1904.9666666666667</v>
      </c>
      <c r="H51" s="31"/>
      <c r="I51" s="31">
        <v>392.16666666666669</v>
      </c>
      <c r="J51" s="31">
        <v>80.933333333333337</v>
      </c>
      <c r="K51" s="31">
        <v>38225.861111111109</v>
      </c>
      <c r="L51" s="31">
        <v>6871.0111111111109</v>
      </c>
      <c r="M51" s="31">
        <v>67.600000000000023</v>
      </c>
      <c r="N51" s="31">
        <v>12687.394444444442</v>
      </c>
      <c r="O51" s="39">
        <f t="shared" si="2"/>
        <v>164267.78333333335</v>
      </c>
    </row>
    <row r="52" spans="1:15" ht="15.75" customHeight="1" x14ac:dyDescent="0.25">
      <c r="A52" s="38">
        <v>41912</v>
      </c>
      <c r="B52" s="31">
        <v>32537.952777777777</v>
      </c>
      <c r="C52" s="31">
        <v>57473.061111111114</v>
      </c>
      <c r="D52" s="31" t="s">
        <v>0</v>
      </c>
      <c r="E52" s="31">
        <v>2812.5555555555557</v>
      </c>
      <c r="F52" s="31">
        <v>13281.56388888889</v>
      </c>
      <c r="G52" s="31">
        <v>2120.1750000000002</v>
      </c>
      <c r="H52" s="31"/>
      <c r="I52" s="31">
        <v>441.65</v>
      </c>
      <c r="J52" s="31">
        <v>72.849999999999994</v>
      </c>
      <c r="K52" s="31">
        <v>38415.569444444445</v>
      </c>
      <c r="L52" s="31">
        <v>7381.6694444444456</v>
      </c>
      <c r="M52" s="31">
        <v>145.44999999999996</v>
      </c>
      <c r="N52" s="31">
        <v>12825.219444444445</v>
      </c>
      <c r="O52" s="39">
        <f t="shared" si="2"/>
        <v>167507.71666666667</v>
      </c>
    </row>
    <row r="53" spans="1:15" ht="15.75" customHeight="1" x14ac:dyDescent="0.25">
      <c r="A53" s="38">
        <v>41943</v>
      </c>
      <c r="B53" s="31">
        <v>33226.59814814815</v>
      </c>
      <c r="C53" s="31">
        <v>58346.325925925928</v>
      </c>
      <c r="D53" s="31" t="s">
        <v>0</v>
      </c>
      <c r="E53" s="31">
        <v>2896.562962962963</v>
      </c>
      <c r="F53" s="31">
        <v>13567.624074074074</v>
      </c>
      <c r="G53" s="31">
        <v>2335.3833333333332</v>
      </c>
      <c r="H53" s="31"/>
      <c r="I53" s="31">
        <v>491.13333333333333</v>
      </c>
      <c r="J53" s="31">
        <v>64.766666666666666</v>
      </c>
      <c r="K53" s="31">
        <v>38598.253703703704</v>
      </c>
      <c r="L53" s="31">
        <v>7867.9203703703697</v>
      </c>
      <c r="M53" s="31">
        <v>216.63333333333338</v>
      </c>
      <c r="N53" s="31">
        <v>12961.42037037037</v>
      </c>
      <c r="O53" s="39">
        <f t="shared" si="2"/>
        <v>170572.62222222224</v>
      </c>
    </row>
    <row r="54" spans="1:15" ht="15.75" customHeight="1" x14ac:dyDescent="0.25">
      <c r="A54" s="38">
        <v>41973</v>
      </c>
      <c r="B54" s="31">
        <v>33841.501543209866</v>
      </c>
      <c r="C54" s="31">
        <v>59248.889506172847</v>
      </c>
      <c r="D54" s="31" t="s">
        <v>0</v>
      </c>
      <c r="E54" s="31">
        <v>2975.141975308642</v>
      </c>
      <c r="F54" s="31">
        <v>13813.352160493827</v>
      </c>
      <c r="G54" s="31">
        <v>2550.5916666666662</v>
      </c>
      <c r="H54" s="31"/>
      <c r="I54" s="31">
        <v>540.61666666666667</v>
      </c>
      <c r="J54" s="31">
        <v>56.683333333333337</v>
      </c>
      <c r="K54" s="31">
        <v>38776.255246913577</v>
      </c>
      <c r="L54" s="31">
        <v>8337.8996913580268</v>
      </c>
      <c r="M54" s="31">
        <v>283.37222222222226</v>
      </c>
      <c r="N54" s="31">
        <v>13096.538580246914</v>
      </c>
      <c r="O54" s="39">
        <f t="shared" si="2"/>
        <v>173520.84259259258</v>
      </c>
    </row>
    <row r="55" spans="1:15" ht="15.75" customHeight="1" x14ac:dyDescent="0.25">
      <c r="A55" s="38">
        <v>42004</v>
      </c>
      <c r="B55" s="31">
        <v>37258.599999999991</v>
      </c>
      <c r="C55" s="31">
        <v>59038.099999999984</v>
      </c>
      <c r="D55" s="31" t="s">
        <v>0</v>
      </c>
      <c r="E55" s="31">
        <v>3260</v>
      </c>
      <c r="F55" s="31">
        <v>15591.699999999999</v>
      </c>
      <c r="G55" s="31">
        <v>2765.8</v>
      </c>
      <c r="H55" s="31"/>
      <c r="I55" s="31">
        <v>590.1</v>
      </c>
      <c r="J55" s="31">
        <v>48.6</v>
      </c>
      <c r="K55" s="31">
        <v>39132.200000000004</v>
      </c>
      <c r="L55" s="31">
        <v>9426.1999999999971</v>
      </c>
      <c r="M55" s="31">
        <v>519</v>
      </c>
      <c r="N55" s="31">
        <v>13272.8</v>
      </c>
      <c r="O55" s="39">
        <f t="shared" si="2"/>
        <v>180903.09999999998</v>
      </c>
    </row>
    <row r="56" spans="1:15" ht="15.75" customHeight="1" x14ac:dyDescent="0.25">
      <c r="A56" s="38">
        <v>42035</v>
      </c>
      <c r="B56" s="31">
        <v>35898.483333333337</v>
      </c>
      <c r="C56" s="31">
        <v>60508.366666666654</v>
      </c>
      <c r="D56" s="31" t="s">
        <v>0</v>
      </c>
      <c r="E56" s="31">
        <v>3352.45</v>
      </c>
      <c r="F56" s="31">
        <v>15008.25</v>
      </c>
      <c r="G56" s="31">
        <v>1572.9666666666667</v>
      </c>
      <c r="H56" s="31"/>
      <c r="I56" s="31">
        <v>544.36666666666667</v>
      </c>
      <c r="J56" s="31">
        <v>40.5</v>
      </c>
      <c r="K56" s="31">
        <v>39623.983333333337</v>
      </c>
      <c r="L56" s="31">
        <v>8921.5999999999985</v>
      </c>
      <c r="M56" s="31">
        <v>499.61666666666673</v>
      </c>
      <c r="N56" s="31">
        <v>13412.55</v>
      </c>
      <c r="O56" s="39">
        <f t="shared" si="2"/>
        <v>179383.1333333333</v>
      </c>
    </row>
    <row r="57" spans="1:15" ht="15.75" customHeight="1" x14ac:dyDescent="0.25">
      <c r="A57" s="38">
        <v>42063</v>
      </c>
      <c r="B57" s="31">
        <v>34538.366666666676</v>
      </c>
      <c r="C57" s="31">
        <v>62015.433333333327</v>
      </c>
      <c r="D57" s="31" t="s">
        <v>0</v>
      </c>
      <c r="E57" s="31">
        <v>3444.9</v>
      </c>
      <c r="F57" s="31">
        <v>14692.3</v>
      </c>
      <c r="G57" s="31">
        <v>1722.0333333333333</v>
      </c>
      <c r="H57" s="31"/>
      <c r="I57" s="31">
        <v>498.63333333333333</v>
      </c>
      <c r="J57" s="31">
        <v>32.400000000000006</v>
      </c>
      <c r="K57" s="31">
        <v>40122.166666666672</v>
      </c>
      <c r="L57" s="31">
        <v>8427.6</v>
      </c>
      <c r="M57" s="31">
        <v>480.23333333333329</v>
      </c>
      <c r="N57" s="31">
        <v>13540.299999999997</v>
      </c>
      <c r="O57" s="39">
        <f t="shared" si="2"/>
        <v>179514.36666666667</v>
      </c>
    </row>
    <row r="58" spans="1:15" ht="15.75" customHeight="1" x14ac:dyDescent="0.25">
      <c r="A58" s="38">
        <v>42094</v>
      </c>
      <c r="B58" s="31">
        <v>33178.25</v>
      </c>
      <c r="C58" s="31">
        <v>63522.5</v>
      </c>
      <c r="D58" s="31" t="s">
        <v>0</v>
      </c>
      <c r="E58" s="31">
        <v>3537.35</v>
      </c>
      <c r="F58" s="31">
        <v>14376.349999999999</v>
      </c>
      <c r="G58" s="31">
        <v>1871.1</v>
      </c>
      <c r="H58" s="31"/>
      <c r="I58" s="31">
        <v>452.9</v>
      </c>
      <c r="J58" s="31">
        <v>24.300000000000004</v>
      </c>
      <c r="K58" s="31">
        <v>40620.35</v>
      </c>
      <c r="L58" s="31">
        <v>7933.6000000000022</v>
      </c>
      <c r="M58" s="31">
        <v>460.85</v>
      </c>
      <c r="N58" s="31">
        <v>13668.05</v>
      </c>
      <c r="O58" s="39">
        <f t="shared" si="2"/>
        <v>179645.6</v>
      </c>
    </row>
    <row r="59" spans="1:15" ht="15.75" customHeight="1" x14ac:dyDescent="0.25">
      <c r="A59" s="38">
        <v>42124</v>
      </c>
      <c r="B59" s="31">
        <v>31818.133333333331</v>
      </c>
      <c r="C59" s="31">
        <v>65029.566666666666</v>
      </c>
      <c r="D59" s="31" t="s">
        <v>0</v>
      </c>
      <c r="E59" s="31">
        <v>3629.8</v>
      </c>
      <c r="F59" s="31">
        <v>14060.400000000001</v>
      </c>
      <c r="G59" s="31">
        <v>2020.1666666666667</v>
      </c>
      <c r="H59" s="31"/>
      <c r="I59" s="31">
        <v>407.16666666666663</v>
      </c>
      <c r="J59" s="31">
        <v>16.200000000000003</v>
      </c>
      <c r="K59" s="31">
        <v>41118.533333333326</v>
      </c>
      <c r="L59" s="31">
        <v>7439.5999999999995</v>
      </c>
      <c r="M59" s="31">
        <v>441.4666666666667</v>
      </c>
      <c r="N59" s="31">
        <v>13795.800000000001</v>
      </c>
      <c r="O59" s="39">
        <f t="shared" si="2"/>
        <v>179776.83333333334</v>
      </c>
    </row>
    <row r="60" spans="1:15" ht="15.75" customHeight="1" x14ac:dyDescent="0.25">
      <c r="A60" s="38">
        <v>42155</v>
      </c>
      <c r="B60" s="31">
        <v>30458.016666666666</v>
      </c>
      <c r="C60" s="31">
        <v>66536.633333333331</v>
      </c>
      <c r="D60" s="31" t="s">
        <v>0</v>
      </c>
      <c r="E60" s="31">
        <v>3722.25</v>
      </c>
      <c r="F60" s="31">
        <v>13744.45</v>
      </c>
      <c r="G60" s="31">
        <v>2169.2333333333336</v>
      </c>
      <c r="H60" s="31"/>
      <c r="I60" s="31">
        <v>361.43333333333328</v>
      </c>
      <c r="J60" s="31">
        <v>8.1000000000000014</v>
      </c>
      <c r="K60" s="31">
        <v>41616.716666666667</v>
      </c>
      <c r="L60" s="31">
        <v>6945.5999999999995</v>
      </c>
      <c r="M60" s="31">
        <v>422.08333333333337</v>
      </c>
      <c r="N60" s="31">
        <v>13923.550000000001</v>
      </c>
      <c r="O60" s="39">
        <f>SUM(B60:N60)</f>
        <v>179908.06666666668</v>
      </c>
    </row>
    <row r="61" spans="1:15" ht="15.75" customHeight="1" x14ac:dyDescent="0.25">
      <c r="A61" s="38">
        <v>42185</v>
      </c>
      <c r="B61" s="31">
        <v>29097.9</v>
      </c>
      <c r="C61" s="31">
        <v>68077.699999999983</v>
      </c>
      <c r="D61" s="31" t="s">
        <v>0</v>
      </c>
      <c r="E61" s="31">
        <v>3814.7</v>
      </c>
      <c r="F61" s="31">
        <v>13359.5</v>
      </c>
      <c r="G61" s="31">
        <v>2170.5</v>
      </c>
      <c r="H61" s="31"/>
      <c r="I61" s="31">
        <v>315.7</v>
      </c>
      <c r="J61" s="31" t="s">
        <v>0</v>
      </c>
      <c r="K61" s="31">
        <v>42177.8</v>
      </c>
      <c r="L61" s="31">
        <v>6400</v>
      </c>
      <c r="M61" s="31">
        <v>402.7</v>
      </c>
      <c r="N61" s="31">
        <v>14061.5</v>
      </c>
      <c r="O61" s="39">
        <f t="shared" si="2"/>
        <v>179878</v>
      </c>
    </row>
    <row r="62" spans="1:15" ht="15.75" customHeight="1" x14ac:dyDescent="0.25">
      <c r="A62" s="38">
        <v>42216</v>
      </c>
      <c r="B62" s="31">
        <v>29123.850000000002</v>
      </c>
      <c r="C62" s="31">
        <v>69100.849999999991</v>
      </c>
      <c r="D62" s="31" t="s">
        <v>0</v>
      </c>
      <c r="E62" s="31">
        <v>3539.1</v>
      </c>
      <c r="F62" s="31">
        <v>13733.216666666665</v>
      </c>
      <c r="G62" s="31">
        <v>2169.3666666666668</v>
      </c>
      <c r="H62" s="31"/>
      <c r="I62" s="31">
        <v>305.95</v>
      </c>
      <c r="J62" s="31" t="s">
        <v>0</v>
      </c>
      <c r="K62" s="31">
        <v>43048.1</v>
      </c>
      <c r="L62" s="31">
        <v>7284.8833333333323</v>
      </c>
      <c r="M62" s="31">
        <v>323.68333333333334</v>
      </c>
      <c r="N62" s="31">
        <v>13755.349999999999</v>
      </c>
      <c r="O62" s="39">
        <f t="shared" si="2"/>
        <v>182384.34999999998</v>
      </c>
    </row>
    <row r="63" spans="1:15" ht="15.75" customHeight="1" x14ac:dyDescent="0.25">
      <c r="A63" s="38">
        <v>42247</v>
      </c>
      <c r="B63" s="31">
        <v>29147.544444444444</v>
      </c>
      <c r="C63" s="31">
        <v>70126.649999999994</v>
      </c>
      <c r="D63" s="31" t="s">
        <v>0</v>
      </c>
      <c r="E63" s="31">
        <v>3269.8833333333332</v>
      </c>
      <c r="F63" s="31">
        <v>14120.577777777778</v>
      </c>
      <c r="G63" s="31">
        <v>2168.2333333333336</v>
      </c>
      <c r="H63" s="31"/>
      <c r="I63" s="31">
        <v>301.37777777777774</v>
      </c>
      <c r="J63" s="31" t="s">
        <v>0</v>
      </c>
      <c r="K63" s="31">
        <v>43925.794444444444</v>
      </c>
      <c r="L63" s="31">
        <v>8162.0888888888903</v>
      </c>
      <c r="M63" s="31">
        <v>246.26111111111109</v>
      </c>
      <c r="N63" s="31">
        <v>13477.638888888891</v>
      </c>
      <c r="O63" s="39">
        <f t="shared" si="2"/>
        <v>184946.05</v>
      </c>
    </row>
    <row r="64" spans="1:15" ht="15.75" customHeight="1" x14ac:dyDescent="0.25">
      <c r="A64" s="38">
        <v>42277</v>
      </c>
      <c r="B64" s="31">
        <v>29170.111111111109</v>
      </c>
      <c r="C64" s="31">
        <v>71153.775000000009</v>
      </c>
      <c r="D64" s="31" t="s">
        <v>0</v>
      </c>
      <c r="E64" s="31">
        <v>3003.8583333333336</v>
      </c>
      <c r="F64" s="31">
        <v>14514.761111111111</v>
      </c>
      <c r="G64" s="31">
        <v>2167.1000000000004</v>
      </c>
      <c r="H64" s="31"/>
      <c r="I64" s="31">
        <v>299.39444444444445</v>
      </c>
      <c r="J64" s="31" t="s">
        <v>0</v>
      </c>
      <c r="K64" s="31">
        <v>44807.186111111107</v>
      </c>
      <c r="L64" s="31">
        <v>9035.4555555555544</v>
      </c>
      <c r="M64" s="31">
        <v>169.63611111111106</v>
      </c>
      <c r="N64" s="31">
        <v>13214.147222222224</v>
      </c>
      <c r="O64" s="39">
        <f t="shared" si="2"/>
        <v>187535.42500000005</v>
      </c>
    </row>
    <row r="65" spans="1:15" ht="15.75" customHeight="1" x14ac:dyDescent="0.25">
      <c r="A65" s="38">
        <v>42308</v>
      </c>
      <c r="B65" s="31">
        <v>29191.925925925923</v>
      </c>
      <c r="C65" s="31">
        <v>72181.78333333334</v>
      </c>
      <c r="D65" s="31" t="s">
        <v>0</v>
      </c>
      <c r="E65" s="31">
        <v>2739.9611111111108</v>
      </c>
      <c r="F65" s="31">
        <v>14913.492592592595</v>
      </c>
      <c r="G65" s="31">
        <v>2165.9666666666667</v>
      </c>
      <c r="H65" s="31"/>
      <c r="I65" s="31">
        <v>299.13703703703709</v>
      </c>
      <c r="J65" s="31" t="s">
        <v>0</v>
      </c>
      <c r="K65" s="31">
        <v>45691.042592592588</v>
      </c>
      <c r="L65" s="31">
        <v>9906.262962962961</v>
      </c>
      <c r="M65" s="31">
        <v>93.542592592592555</v>
      </c>
      <c r="N65" s="31">
        <v>12960.135185185187</v>
      </c>
      <c r="O65" s="39">
        <f t="shared" si="2"/>
        <v>190143.25</v>
      </c>
    </row>
    <row r="66" spans="1:15" ht="15.75" customHeight="1" x14ac:dyDescent="0.25">
      <c r="A66" s="38">
        <v>42338</v>
      </c>
      <c r="B66" s="31">
        <v>29213.239506172842</v>
      </c>
      <c r="C66" s="31">
        <v>73210.380555555559</v>
      </c>
      <c r="D66" s="31" t="s">
        <v>0</v>
      </c>
      <c r="E66" s="31">
        <v>2477.4824074074072</v>
      </c>
      <c r="F66" s="31">
        <v>15315.256172839507</v>
      </c>
      <c r="G66" s="31">
        <v>2164.8333333333335</v>
      </c>
      <c r="H66" s="31"/>
      <c r="I66" s="31">
        <v>300.03024691358024</v>
      </c>
      <c r="J66" s="31" t="s">
        <v>0</v>
      </c>
      <c r="K66" s="31">
        <v>46576.542283950614</v>
      </c>
      <c r="L66" s="31">
        <v>10775.364197530864</v>
      </c>
      <c r="M66" s="31">
        <v>17.803395061728395</v>
      </c>
      <c r="N66" s="31">
        <v>12712.442901234568</v>
      </c>
      <c r="O66" s="39">
        <f t="shared" si="2"/>
        <v>192763.37500000003</v>
      </c>
    </row>
    <row r="67" spans="1:15" ht="15.75" customHeight="1" x14ac:dyDescent="0.25">
      <c r="A67" s="38">
        <v>42369</v>
      </c>
      <c r="B67" s="31">
        <v>29253.600000000002</v>
      </c>
      <c r="C67" s="31">
        <v>74216.599999999991</v>
      </c>
      <c r="D67" s="31" t="s">
        <v>0</v>
      </c>
      <c r="E67" s="31">
        <v>2161.1</v>
      </c>
      <c r="F67" s="31">
        <v>15601.8</v>
      </c>
      <c r="G67" s="31">
        <v>2163.6999999999998</v>
      </c>
      <c r="H67" s="31"/>
      <c r="I67" s="31">
        <v>257.2</v>
      </c>
      <c r="J67" s="31" t="s">
        <v>0</v>
      </c>
      <c r="K67" s="31">
        <v>47399.6</v>
      </c>
      <c r="L67" s="31">
        <v>11709.299999999997</v>
      </c>
      <c r="M67" s="31">
        <v>-71.400000000000006</v>
      </c>
      <c r="N67" s="31">
        <v>12224.6</v>
      </c>
      <c r="O67" s="39">
        <f t="shared" si="2"/>
        <v>194916.1</v>
      </c>
    </row>
    <row r="68" spans="1:15" ht="15.75" customHeight="1" x14ac:dyDescent="0.25">
      <c r="A68" s="38">
        <v>42400</v>
      </c>
      <c r="B68" s="31">
        <v>38925.716666666667</v>
      </c>
      <c r="C68" s="31">
        <v>67438.5</v>
      </c>
      <c r="D68" s="31" t="s">
        <v>0</v>
      </c>
      <c r="E68" s="31">
        <v>2614.2416666666668</v>
      </c>
      <c r="F68" s="31">
        <v>15400.941666666666</v>
      </c>
      <c r="G68" s="31">
        <v>2134.4833333333331</v>
      </c>
      <c r="H68" s="31"/>
      <c r="I68" s="31">
        <v>409.03333333333336</v>
      </c>
      <c r="J68" s="31" t="s">
        <v>0</v>
      </c>
      <c r="K68" s="31">
        <v>48775.941666666673</v>
      </c>
      <c r="L68" s="31">
        <v>11567.98333333333</v>
      </c>
      <c r="M68" s="31">
        <v>-59.133333333333333</v>
      </c>
      <c r="N68" s="31">
        <v>13513.116666666669</v>
      </c>
      <c r="O68" s="39">
        <f t="shared" si="2"/>
        <v>200720.82500000004</v>
      </c>
    </row>
    <row r="69" spans="1:15" ht="15.75" customHeight="1" x14ac:dyDescent="0.25">
      <c r="A69" s="38">
        <v>42429</v>
      </c>
      <c r="B69" s="31">
        <v>48597.833333333328</v>
      </c>
      <c r="C69" s="31">
        <v>60660.399999999994</v>
      </c>
      <c r="D69" s="31" t="s">
        <v>0</v>
      </c>
      <c r="E69" s="31">
        <v>3067.3833333333332</v>
      </c>
      <c r="F69" s="31">
        <v>15200.083333333334</v>
      </c>
      <c r="G69" s="31">
        <v>2105.2666666666664</v>
      </c>
      <c r="H69" s="31"/>
      <c r="I69" s="31">
        <v>560.86666666666667</v>
      </c>
      <c r="J69" s="31" t="s">
        <v>0</v>
      </c>
      <c r="K69" s="31">
        <v>50152.283333333347</v>
      </c>
      <c r="L69" s="31">
        <v>11426.666666666664</v>
      </c>
      <c r="M69" s="31">
        <v>-46.866666666666674</v>
      </c>
      <c r="N69" s="31">
        <v>14801.633333333331</v>
      </c>
      <c r="O69" s="39">
        <f t="shared" si="2"/>
        <v>206525.55</v>
      </c>
    </row>
    <row r="70" spans="1:15" ht="15.75" customHeight="1" x14ac:dyDescent="0.25">
      <c r="A70" s="38">
        <v>42460</v>
      </c>
      <c r="B70" s="31">
        <v>58269.950000000004</v>
      </c>
      <c r="C70" s="31">
        <v>53882.299999999996</v>
      </c>
      <c r="D70" s="31" t="s">
        <v>0</v>
      </c>
      <c r="E70" s="31">
        <v>3520.5250000000001</v>
      </c>
      <c r="F70" s="31">
        <v>14999.225</v>
      </c>
      <c r="G70" s="31">
        <v>2076.0500000000002</v>
      </c>
      <c r="H70" s="31"/>
      <c r="I70" s="31">
        <v>712.7</v>
      </c>
      <c r="J70" s="31" t="s">
        <v>0</v>
      </c>
      <c r="K70" s="31">
        <v>51528.624999999993</v>
      </c>
      <c r="L70" s="31">
        <v>11285.349999999999</v>
      </c>
      <c r="M70" s="31">
        <v>-34.6</v>
      </c>
      <c r="N70" s="31">
        <v>16090.15</v>
      </c>
      <c r="O70" s="39">
        <f t="shared" si="2"/>
        <v>212330.27499999999</v>
      </c>
    </row>
    <row r="71" spans="1:15" ht="15.75" customHeight="1" x14ac:dyDescent="0.25">
      <c r="A71" s="38">
        <v>42490</v>
      </c>
      <c r="B71" s="31">
        <v>67942.066666666666</v>
      </c>
      <c r="C71" s="31">
        <v>47104.2</v>
      </c>
      <c r="D71" s="31" t="s">
        <v>0</v>
      </c>
      <c r="E71" s="31">
        <v>3973.666666666667</v>
      </c>
      <c r="F71" s="31">
        <v>14798.366666666669</v>
      </c>
      <c r="G71" s="31">
        <v>2046.8333333333335</v>
      </c>
      <c r="H71" s="31"/>
      <c r="I71" s="31">
        <v>864.53333333333342</v>
      </c>
      <c r="J71" s="31" t="s">
        <v>0</v>
      </c>
      <c r="K71" s="31">
        <v>52904.966666666674</v>
      </c>
      <c r="L71" s="31">
        <v>11144.033333333333</v>
      </c>
      <c r="M71" s="31">
        <v>-22.333333333333339</v>
      </c>
      <c r="N71" s="31">
        <v>17378.666666666668</v>
      </c>
      <c r="O71" s="39">
        <f t="shared" si="2"/>
        <v>218134.99999999997</v>
      </c>
    </row>
    <row r="72" spans="1:15" ht="15.75" customHeight="1" x14ac:dyDescent="0.25">
      <c r="A72" s="38">
        <v>42521</v>
      </c>
      <c r="B72" s="31">
        <v>77614.18333333332</v>
      </c>
      <c r="C72" s="31">
        <v>40326.100000000006</v>
      </c>
      <c r="D72" s="31" t="s">
        <v>0</v>
      </c>
      <c r="E72" s="31">
        <v>4426.8083333333334</v>
      </c>
      <c r="F72" s="31">
        <v>14597.508333333331</v>
      </c>
      <c r="G72" s="31">
        <v>2017.6166666666666</v>
      </c>
      <c r="H72" s="31"/>
      <c r="I72" s="31">
        <v>1016.3666666666667</v>
      </c>
      <c r="J72" s="31" t="s">
        <v>0</v>
      </c>
      <c r="K72" s="31">
        <v>54281.308333333342</v>
      </c>
      <c r="L72" s="31">
        <v>11002.716666666667</v>
      </c>
      <c r="M72" s="31">
        <v>-10.066666666666675</v>
      </c>
      <c r="N72" s="31">
        <v>18667.183333333331</v>
      </c>
      <c r="O72" s="39">
        <f t="shared" si="2"/>
        <v>223939.72499999998</v>
      </c>
    </row>
    <row r="73" spans="1:15" ht="15.75" customHeight="1" x14ac:dyDescent="0.25">
      <c r="A73" s="38">
        <v>42551</v>
      </c>
      <c r="B73" s="31">
        <v>87286.3</v>
      </c>
      <c r="C73" s="31">
        <v>33548.000000000007</v>
      </c>
      <c r="D73" s="31" t="s">
        <v>0</v>
      </c>
      <c r="E73" s="31">
        <v>4879.95</v>
      </c>
      <c r="F73" s="31">
        <v>14396.65</v>
      </c>
      <c r="G73" s="31">
        <v>1988.4</v>
      </c>
      <c r="H73" s="31"/>
      <c r="I73" s="31">
        <v>1168.2</v>
      </c>
      <c r="J73" s="31" t="s">
        <v>0</v>
      </c>
      <c r="K73" s="31">
        <v>55657.65</v>
      </c>
      <c r="L73" s="31">
        <v>10861.400000000001</v>
      </c>
      <c r="M73" s="31">
        <v>2.1999999999999957</v>
      </c>
      <c r="N73" s="31">
        <v>19955.699999999997</v>
      </c>
      <c r="O73" s="39">
        <f t="shared" si="2"/>
        <v>229744.45</v>
      </c>
    </row>
    <row r="74" spans="1:15" ht="15.75" customHeight="1" x14ac:dyDescent="0.25">
      <c r="A74" s="38">
        <v>42582</v>
      </c>
      <c r="B74" s="31">
        <v>81417.533333333326</v>
      </c>
      <c r="C74" s="31">
        <v>34434.933333333342</v>
      </c>
      <c r="D74" s="31" t="s">
        <v>0</v>
      </c>
      <c r="E74" s="31">
        <v>4836.1083333333336</v>
      </c>
      <c r="F74" s="31">
        <v>14439.991666666665</v>
      </c>
      <c r="G74" s="31">
        <v>1997.9499999999998</v>
      </c>
      <c r="H74" s="31"/>
      <c r="I74" s="31">
        <v>1081.45</v>
      </c>
      <c r="J74" s="31" t="s">
        <v>0</v>
      </c>
      <c r="K74" s="31">
        <v>54692.108333333337</v>
      </c>
      <c r="L74" s="31">
        <v>12146.866666666667</v>
      </c>
      <c r="M74" s="31">
        <v>-99.566666666666677</v>
      </c>
      <c r="N74" s="31">
        <v>19302.633333333335</v>
      </c>
      <c r="O74" s="39">
        <f t="shared" si="2"/>
        <v>224250.00833333336</v>
      </c>
    </row>
    <row r="75" spans="1:15" ht="15.75" customHeight="1" x14ac:dyDescent="0.25">
      <c r="A75" s="38">
        <v>42613</v>
      </c>
      <c r="B75" s="31">
        <v>75548.766666666663</v>
      </c>
      <c r="C75" s="31">
        <v>35321.866666666669</v>
      </c>
      <c r="D75" s="31" t="s">
        <v>0</v>
      </c>
      <c r="E75" s="31">
        <v>4792.2666666666664</v>
      </c>
      <c r="F75" s="31">
        <v>14483.333333333332</v>
      </c>
      <c r="G75" s="31">
        <v>2007.5</v>
      </c>
      <c r="H75" s="31"/>
      <c r="I75" s="31">
        <v>994.7</v>
      </c>
      <c r="J75" s="31" t="s">
        <v>0</v>
      </c>
      <c r="K75" s="31">
        <v>53726.566666666658</v>
      </c>
      <c r="L75" s="31">
        <v>13432.333333333338</v>
      </c>
      <c r="M75" s="31">
        <v>-201.33333333333334</v>
      </c>
      <c r="N75" s="31">
        <v>18649.566666666669</v>
      </c>
      <c r="O75" s="39">
        <f t="shared" si="2"/>
        <v>218755.56666666668</v>
      </c>
    </row>
    <row r="76" spans="1:15" ht="15.75" customHeight="1" x14ac:dyDescent="0.25">
      <c r="A76" s="38">
        <v>42643</v>
      </c>
      <c r="B76" s="31">
        <v>69680</v>
      </c>
      <c r="C76" s="31">
        <v>36208.800000000003</v>
      </c>
      <c r="D76" s="31" t="s">
        <v>0</v>
      </c>
      <c r="E76" s="31">
        <v>4748.4250000000002</v>
      </c>
      <c r="F76" s="31">
        <v>14526.675000000001</v>
      </c>
      <c r="G76" s="31">
        <v>2017.0500000000002</v>
      </c>
      <c r="H76" s="31"/>
      <c r="I76" s="31">
        <v>907.95</v>
      </c>
      <c r="J76" s="31" t="s">
        <v>0</v>
      </c>
      <c r="K76" s="31">
        <v>52761.025000000009</v>
      </c>
      <c r="L76" s="31">
        <v>14717.800000000003</v>
      </c>
      <c r="M76" s="31">
        <v>-303.10000000000002</v>
      </c>
      <c r="N76" s="31">
        <v>17996.5</v>
      </c>
      <c r="O76" s="39">
        <f t="shared" si="2"/>
        <v>213261.12500000003</v>
      </c>
    </row>
    <row r="77" spans="1:15" ht="15.75" customHeight="1" x14ac:dyDescent="0.25">
      <c r="A77" s="38">
        <v>42674</v>
      </c>
      <c r="B77" s="31">
        <v>71961.933333333334</v>
      </c>
      <c r="C77" s="31">
        <v>37097.666666666664</v>
      </c>
      <c r="D77" s="31" t="s">
        <v>0</v>
      </c>
      <c r="E77" s="31">
        <v>4695.4833333333336</v>
      </c>
      <c r="F77" s="31">
        <v>14133.050000000003</v>
      </c>
      <c r="G77" s="31">
        <v>1941.3333333333333</v>
      </c>
      <c r="H77" s="31"/>
      <c r="I77" s="31">
        <v>812.73333333333335</v>
      </c>
      <c r="J77" s="31" t="s">
        <v>0</v>
      </c>
      <c r="K77" s="31">
        <v>52883.883333333324</v>
      </c>
      <c r="L77" s="31">
        <v>14822.133333333339</v>
      </c>
      <c r="M77" s="31">
        <v>-191.43333333333331</v>
      </c>
      <c r="N77" s="31">
        <v>19565.2</v>
      </c>
      <c r="O77" s="39">
        <f t="shared" si="2"/>
        <v>217721.98333333337</v>
      </c>
    </row>
    <row r="78" spans="1:15" ht="15.75" customHeight="1" x14ac:dyDescent="0.25">
      <c r="A78" s="38">
        <v>42704</v>
      </c>
      <c r="B78" s="31">
        <v>74136.599999999991</v>
      </c>
      <c r="C78" s="31">
        <v>37830.755555555545</v>
      </c>
      <c r="D78" s="31" t="s">
        <v>0</v>
      </c>
      <c r="E78" s="31">
        <v>4657.3861111111109</v>
      </c>
      <c r="F78" s="31">
        <v>13975.158333333333</v>
      </c>
      <c r="G78" s="31">
        <v>1865.6166666666668</v>
      </c>
      <c r="H78" s="31"/>
      <c r="I78" s="31">
        <v>717.51666666666665</v>
      </c>
      <c r="J78" s="31" t="s">
        <v>0</v>
      </c>
      <c r="K78" s="31">
        <v>52987.319444444445</v>
      </c>
      <c r="L78" s="31">
        <v>15635.644444444444</v>
      </c>
      <c r="M78" s="31">
        <v>-150.87777777777779</v>
      </c>
      <c r="N78" s="31">
        <v>20245.433333333334</v>
      </c>
      <c r="O78" s="39">
        <f t="shared" si="2"/>
        <v>221900.55277777772</v>
      </c>
    </row>
    <row r="79" spans="1:15" ht="15.75" customHeight="1" x14ac:dyDescent="0.25">
      <c r="A79" s="38">
        <v>42735</v>
      </c>
      <c r="B79" s="31">
        <v>76525.799999999988</v>
      </c>
      <c r="C79" s="31">
        <v>38875.399999999994</v>
      </c>
      <c r="D79" s="31" t="s">
        <v>0</v>
      </c>
      <c r="E79" s="31">
        <v>4589.6000000000004</v>
      </c>
      <c r="F79" s="31">
        <v>13345.800000000001</v>
      </c>
      <c r="G79" s="31">
        <v>1789.9</v>
      </c>
      <c r="H79" s="31"/>
      <c r="I79" s="31">
        <v>622.29999999999995</v>
      </c>
      <c r="J79" s="31" t="s">
        <v>0</v>
      </c>
      <c r="K79" s="31">
        <v>53129.600000000006</v>
      </c>
      <c r="L79" s="31">
        <v>15030.800000000003</v>
      </c>
      <c r="M79" s="31">
        <v>31.9</v>
      </c>
      <c r="N79" s="31">
        <v>22702.599999999991</v>
      </c>
      <c r="O79" s="39">
        <f t="shared" si="2"/>
        <v>226643.69999999995</v>
      </c>
    </row>
    <row r="80" spans="1:15" ht="15.75" customHeight="1" x14ac:dyDescent="0.25">
      <c r="A80" s="38">
        <v>42766</v>
      </c>
      <c r="B80" s="31">
        <v>80136.916666666672</v>
      </c>
      <c r="C80" s="31">
        <v>40684.71666666666</v>
      </c>
      <c r="D80" s="31" t="s">
        <v>0</v>
      </c>
      <c r="E80" s="31">
        <v>4097.3833333333332</v>
      </c>
      <c r="F80" s="31">
        <v>12982.066666666666</v>
      </c>
      <c r="G80" s="31">
        <v>2158.2166666666667</v>
      </c>
      <c r="H80" s="31"/>
      <c r="I80" s="31">
        <v>835.88333333333344</v>
      </c>
      <c r="J80" s="31" t="s">
        <v>0</v>
      </c>
      <c r="K80" s="31">
        <v>55662.716666666674</v>
      </c>
      <c r="L80" s="31">
        <v>12971.866666666665</v>
      </c>
      <c r="M80" s="31">
        <v>-158.16666666666663</v>
      </c>
      <c r="N80" s="31">
        <v>22877.683333333334</v>
      </c>
      <c r="O80" s="39">
        <f t="shared" si="2"/>
        <v>232249.28333333333</v>
      </c>
    </row>
    <row r="81" spans="1:15" ht="15.75" customHeight="1" x14ac:dyDescent="0.25">
      <c r="A81" s="38">
        <v>42794</v>
      </c>
      <c r="B81" s="31">
        <v>83748.03333333334</v>
      </c>
      <c r="C81" s="31">
        <v>42494.033333333333</v>
      </c>
      <c r="D81" s="31" t="s">
        <v>0</v>
      </c>
      <c r="E81" s="31">
        <v>3605.1666666666665</v>
      </c>
      <c r="F81" s="31">
        <v>12618.333333333334</v>
      </c>
      <c r="G81" s="31">
        <v>2526.5333333333333</v>
      </c>
      <c r="H81" s="31"/>
      <c r="I81" s="31">
        <v>1049.4666666666667</v>
      </c>
      <c r="J81" s="31" t="s">
        <v>0</v>
      </c>
      <c r="K81" s="31">
        <v>58195.833333333328</v>
      </c>
      <c r="L81" s="31">
        <v>10912.933333333336</v>
      </c>
      <c r="M81" s="31">
        <v>-348.23333333333329</v>
      </c>
      <c r="N81" s="31">
        <v>23052.76666666667</v>
      </c>
      <c r="O81" s="39">
        <f t="shared" si="2"/>
        <v>237854.8666666667</v>
      </c>
    </row>
    <row r="82" spans="1:15" ht="15.75" customHeight="1" x14ac:dyDescent="0.25">
      <c r="A82" s="38">
        <v>42825</v>
      </c>
      <c r="B82" s="31">
        <v>87359.15</v>
      </c>
      <c r="C82" s="31">
        <v>44303.35</v>
      </c>
      <c r="D82" s="31" t="s">
        <v>0</v>
      </c>
      <c r="E82" s="31">
        <v>3112.9499999999994</v>
      </c>
      <c r="F82" s="31">
        <v>12254.6</v>
      </c>
      <c r="G82" s="31">
        <v>2894.8500000000004</v>
      </c>
      <c r="H82" s="31"/>
      <c r="I82" s="31">
        <v>1263.0500000000002</v>
      </c>
      <c r="J82" s="31" t="s">
        <v>0</v>
      </c>
      <c r="K82" s="31">
        <v>60728.949999999983</v>
      </c>
      <c r="L82" s="31">
        <v>8854</v>
      </c>
      <c r="M82" s="31">
        <v>-538.29999999999995</v>
      </c>
      <c r="N82" s="31">
        <v>23227.850000000002</v>
      </c>
      <c r="O82" s="39">
        <f t="shared" si="2"/>
        <v>243460.45</v>
      </c>
    </row>
    <row r="83" spans="1:15" ht="15.75" customHeight="1" x14ac:dyDescent="0.25">
      <c r="A83" s="38">
        <v>42855</v>
      </c>
      <c r="B83" s="31">
        <v>101534.09999999999</v>
      </c>
      <c r="C83" s="31">
        <v>45079.93333333332</v>
      </c>
      <c r="D83" s="31" t="s">
        <v>0</v>
      </c>
      <c r="E83" s="31">
        <v>10410.866666666667</v>
      </c>
      <c r="F83" s="31">
        <v>13779.766666666666</v>
      </c>
      <c r="G83" s="31">
        <v>3298.3999999999996</v>
      </c>
      <c r="H83" s="31"/>
      <c r="I83" s="31">
        <v>1595.9</v>
      </c>
      <c r="J83" s="31" t="s">
        <v>0</v>
      </c>
      <c r="K83" s="31">
        <v>62174.53333333334</v>
      </c>
      <c r="L83" s="31">
        <v>8685.4333333333343</v>
      </c>
      <c r="M83" s="31">
        <v>-522.63333333333333</v>
      </c>
      <c r="N83" s="31">
        <v>27041.566666666666</v>
      </c>
      <c r="O83" s="39">
        <f t="shared" si="2"/>
        <v>273077.8666666667</v>
      </c>
    </row>
    <row r="84" spans="1:15" ht="15.75" customHeight="1" x14ac:dyDescent="0.25">
      <c r="A84" s="38">
        <v>42886</v>
      </c>
      <c r="B84" s="31">
        <v>115709.05000000002</v>
      </c>
      <c r="C84" s="31">
        <v>45856.51666666667</v>
      </c>
      <c r="D84" s="31" t="s">
        <v>0</v>
      </c>
      <c r="E84" s="31">
        <v>17708.783333333333</v>
      </c>
      <c r="F84" s="31">
        <v>15304.933333333332</v>
      </c>
      <c r="G84" s="31">
        <v>3701.9500000000003</v>
      </c>
      <c r="H84" s="31"/>
      <c r="I84" s="31">
        <v>1928.75</v>
      </c>
      <c r="J84" s="31" t="s">
        <v>0</v>
      </c>
      <c r="K84" s="31">
        <v>63620.116666666654</v>
      </c>
      <c r="L84" s="31">
        <v>8516.8666666666686</v>
      </c>
      <c r="M84" s="31">
        <v>-506.9666666666667</v>
      </c>
      <c r="N84" s="31">
        <v>30855.283333333336</v>
      </c>
      <c r="O84" s="39">
        <f t="shared" si="2"/>
        <v>302695.28333333333</v>
      </c>
    </row>
    <row r="85" spans="1:15" ht="15.75" customHeight="1" x14ac:dyDescent="0.25">
      <c r="A85" s="38">
        <v>42916</v>
      </c>
      <c r="B85" s="31">
        <v>129884.00000000001</v>
      </c>
      <c r="C85" s="31">
        <v>46633.1</v>
      </c>
      <c r="D85" s="31" t="s">
        <v>0</v>
      </c>
      <c r="E85" s="31">
        <v>25006.699999999997</v>
      </c>
      <c r="F85" s="31">
        <v>16830.100000000002</v>
      </c>
      <c r="G85" s="31">
        <v>4105.5</v>
      </c>
      <c r="H85" s="31"/>
      <c r="I85" s="31">
        <v>2261.6</v>
      </c>
      <c r="J85" s="31" t="s">
        <v>0</v>
      </c>
      <c r="K85" s="31">
        <v>65065.700000000019</v>
      </c>
      <c r="L85" s="31">
        <v>8348.3000000000011</v>
      </c>
      <c r="M85" s="31">
        <v>-491.29999999999995</v>
      </c>
      <c r="N85" s="31">
        <v>34669</v>
      </c>
      <c r="O85" s="39">
        <f t="shared" si="2"/>
        <v>332312.7</v>
      </c>
    </row>
    <row r="86" spans="1:15" ht="15.75" customHeight="1" x14ac:dyDescent="0.25">
      <c r="A86" s="38">
        <v>42947</v>
      </c>
      <c r="B86" s="31">
        <v>116528.85</v>
      </c>
      <c r="C86" s="31">
        <v>47351.73333333333</v>
      </c>
      <c r="D86" s="31" t="s">
        <v>0</v>
      </c>
      <c r="E86" s="31">
        <v>18038.566666666666</v>
      </c>
      <c r="F86" s="31">
        <v>17488.433333333334</v>
      </c>
      <c r="G86" s="31">
        <v>3866.6833333333334</v>
      </c>
      <c r="H86" s="31"/>
      <c r="I86" s="31">
        <v>1944.35</v>
      </c>
      <c r="J86" s="31" t="s">
        <v>0</v>
      </c>
      <c r="K86" s="31">
        <v>64322.966666666645</v>
      </c>
      <c r="L86" s="31">
        <v>10244.466666666671</v>
      </c>
      <c r="M86" s="31">
        <v>-339.03333333333336</v>
      </c>
      <c r="N86" s="31">
        <v>33395.033333333333</v>
      </c>
      <c r="O86" s="39">
        <f t="shared" si="2"/>
        <v>312842.05000000005</v>
      </c>
    </row>
    <row r="87" spans="1:15" ht="15.75" customHeight="1" x14ac:dyDescent="0.25">
      <c r="A87" s="38">
        <v>42978</v>
      </c>
      <c r="B87" s="31">
        <v>103173.70000000001</v>
      </c>
      <c r="C87" s="31">
        <v>48070.366666666669</v>
      </c>
      <c r="D87" s="31" t="s">
        <v>0</v>
      </c>
      <c r="E87" s="31">
        <v>11070.433333333332</v>
      </c>
      <c r="F87" s="31">
        <v>18146.766666666666</v>
      </c>
      <c r="G87" s="31">
        <v>3627.8666666666668</v>
      </c>
      <c r="H87" s="31"/>
      <c r="I87" s="31">
        <v>1627.1</v>
      </c>
      <c r="J87" s="31" t="s">
        <v>0</v>
      </c>
      <c r="K87" s="31">
        <v>63580.23333333333</v>
      </c>
      <c r="L87" s="31">
        <v>12140.633333333335</v>
      </c>
      <c r="M87" s="31">
        <v>-186.76666666666668</v>
      </c>
      <c r="N87" s="31">
        <v>32121.066666666669</v>
      </c>
      <c r="O87" s="39">
        <f t="shared" si="2"/>
        <v>293371.40000000002</v>
      </c>
    </row>
    <row r="88" spans="1:15" ht="15.75" customHeight="1" x14ac:dyDescent="0.25">
      <c r="A88" s="38">
        <v>43008</v>
      </c>
      <c r="B88" s="31">
        <v>89818.550000000017</v>
      </c>
      <c r="C88" s="31">
        <v>48789</v>
      </c>
      <c r="D88" s="31" t="s">
        <v>0</v>
      </c>
      <c r="E88" s="31">
        <v>4102.2999999999993</v>
      </c>
      <c r="F88" s="31">
        <v>18805.100000000002</v>
      </c>
      <c r="G88" s="31">
        <v>3389.05</v>
      </c>
      <c r="H88" s="31"/>
      <c r="I88" s="31">
        <v>1309.8500000000001</v>
      </c>
      <c r="J88" s="31" t="s">
        <v>0</v>
      </c>
      <c r="K88" s="31">
        <v>62837.499999999985</v>
      </c>
      <c r="L88" s="31">
        <v>14036.8</v>
      </c>
      <c r="M88" s="31">
        <v>-34.5</v>
      </c>
      <c r="N88" s="31">
        <v>30847.1</v>
      </c>
      <c r="O88" s="39">
        <f t="shared" si="2"/>
        <v>273900.74999999994</v>
      </c>
    </row>
    <row r="89" spans="1:15" ht="15.75" customHeight="1" x14ac:dyDescent="0.25">
      <c r="A89" s="38">
        <v>43039</v>
      </c>
      <c r="B89" s="31">
        <v>91822.53333333334</v>
      </c>
      <c r="C89" s="31">
        <v>50195.26666666667</v>
      </c>
      <c r="D89" s="31" t="s">
        <v>0</v>
      </c>
      <c r="E89" s="31">
        <v>4247.4333333333325</v>
      </c>
      <c r="F89" s="31">
        <v>19575.166666666664</v>
      </c>
      <c r="G89" s="31">
        <v>3309.0333333333338</v>
      </c>
      <c r="H89" s="31"/>
      <c r="I89" s="31">
        <v>1141.6000000000001</v>
      </c>
      <c r="J89" s="31" t="s">
        <v>0</v>
      </c>
      <c r="K89" s="31">
        <v>63224.333333333328</v>
      </c>
      <c r="L89" s="31">
        <v>14649.800000000003</v>
      </c>
      <c r="M89" s="31">
        <v>-0.59999999999999432</v>
      </c>
      <c r="N89" s="31">
        <v>29388.866666666669</v>
      </c>
      <c r="O89" s="39">
        <f t="shared" si="2"/>
        <v>277553.43333333329</v>
      </c>
    </row>
    <row r="90" spans="1:15" ht="15.75" customHeight="1" x14ac:dyDescent="0.25">
      <c r="A90" s="38">
        <v>43069</v>
      </c>
      <c r="B90" s="31">
        <v>93826.516666666648</v>
      </c>
      <c r="C90" s="31">
        <v>51601.533333333326</v>
      </c>
      <c r="D90" s="31" t="s">
        <v>0</v>
      </c>
      <c r="E90" s="31">
        <v>4392.5666666666666</v>
      </c>
      <c r="F90" s="31">
        <v>20345.23333333333</v>
      </c>
      <c r="G90" s="31">
        <v>3229.0166666666669</v>
      </c>
      <c r="H90" s="31"/>
      <c r="I90" s="31">
        <v>973.35000000000014</v>
      </c>
      <c r="J90" s="31" t="s">
        <v>0</v>
      </c>
      <c r="K90" s="31">
        <v>63611.166666666664</v>
      </c>
      <c r="L90" s="31">
        <v>15262.800000000001</v>
      </c>
      <c r="M90" s="31">
        <v>33.300000000000004</v>
      </c>
      <c r="N90" s="31">
        <v>27930.633333333335</v>
      </c>
      <c r="O90" s="39">
        <f t="shared" si="2"/>
        <v>281206.11666666664</v>
      </c>
    </row>
    <row r="91" spans="1:15" ht="15.75" customHeight="1" x14ac:dyDescent="0.25">
      <c r="A91" s="38">
        <v>43100</v>
      </c>
      <c r="B91" s="31">
        <v>95830.5</v>
      </c>
      <c r="C91" s="31">
        <v>53007.80000000001</v>
      </c>
      <c r="D91" s="31" t="s">
        <v>0</v>
      </c>
      <c r="E91" s="31">
        <v>4537.7</v>
      </c>
      <c r="F91" s="31">
        <v>21115.300000000003</v>
      </c>
      <c r="G91" s="31">
        <v>3149</v>
      </c>
      <c r="H91" s="31"/>
      <c r="I91" s="31">
        <v>805.1</v>
      </c>
      <c r="J91" s="31" t="s">
        <v>0</v>
      </c>
      <c r="K91" s="31">
        <v>63998</v>
      </c>
      <c r="L91" s="31">
        <v>15875.800000000003</v>
      </c>
      <c r="M91" s="31">
        <v>67.2</v>
      </c>
      <c r="N91" s="31">
        <v>26472.399999999998</v>
      </c>
      <c r="O91" s="39">
        <f t="shared" si="2"/>
        <v>284858.8000000001</v>
      </c>
    </row>
    <row r="92" spans="1:15" ht="15.75" customHeight="1" x14ac:dyDescent="0.25">
      <c r="A92" s="38">
        <v>43131</v>
      </c>
      <c r="B92" s="31">
        <v>101779.06666666668</v>
      </c>
      <c r="C92" s="31">
        <v>54542.883333333324</v>
      </c>
      <c r="D92" s="31" t="s">
        <v>0</v>
      </c>
      <c r="E92" s="31">
        <v>4854.1499999999996</v>
      </c>
      <c r="F92" s="31">
        <v>20519.149999999998</v>
      </c>
      <c r="G92" s="31">
        <v>3131.416666666667</v>
      </c>
      <c r="H92" s="31"/>
      <c r="I92" s="31">
        <v>643.29999999999995</v>
      </c>
      <c r="J92" s="31" t="s">
        <v>0</v>
      </c>
      <c r="K92" s="31">
        <v>65219.95</v>
      </c>
      <c r="L92" s="31">
        <v>15164.483333333337</v>
      </c>
      <c r="M92" s="31">
        <v>-276.60000000000002</v>
      </c>
      <c r="N92" s="31">
        <v>27765.033333333336</v>
      </c>
      <c r="O92" s="39">
        <f t="shared" si="2"/>
        <v>293342.83333333331</v>
      </c>
    </row>
    <row r="93" spans="1:15" ht="15.75" customHeight="1" x14ac:dyDescent="0.25">
      <c r="A93" s="38">
        <v>43159</v>
      </c>
      <c r="B93" s="31">
        <v>108073.73333333335</v>
      </c>
      <c r="C93" s="31">
        <v>56440.266666666663</v>
      </c>
      <c r="D93" s="31" t="s">
        <v>0</v>
      </c>
      <c r="E93" s="31">
        <v>5170.6000000000004</v>
      </c>
      <c r="F93" s="31">
        <v>19923</v>
      </c>
      <c r="G93" s="31">
        <v>3113.8333333333335</v>
      </c>
      <c r="H93" s="31"/>
      <c r="I93" s="31">
        <v>633</v>
      </c>
      <c r="J93" s="31" t="s">
        <v>0</v>
      </c>
      <c r="K93" s="31">
        <v>66441.899999999994</v>
      </c>
      <c r="L93" s="31">
        <v>14002.366666666667</v>
      </c>
      <c r="M93" s="31">
        <v>-623.5</v>
      </c>
      <c r="N93" s="31">
        <v>28983.566666666669</v>
      </c>
      <c r="O93" s="39">
        <f t="shared" si="2"/>
        <v>302158.76666666666</v>
      </c>
    </row>
    <row r="94" spans="1:15" ht="15.75" customHeight="1" x14ac:dyDescent="0.25">
      <c r="A94" s="38">
        <v>43190</v>
      </c>
      <c r="B94" s="31">
        <v>115279.00000000001</v>
      </c>
      <c r="C94" s="31">
        <v>58424.899999999994</v>
      </c>
      <c r="D94" s="31" t="s">
        <v>0</v>
      </c>
      <c r="E94" s="31">
        <v>5507.5</v>
      </c>
      <c r="F94" s="31">
        <v>19288.8</v>
      </c>
      <c r="G94" s="31">
        <v>3077.7000000000003</v>
      </c>
      <c r="H94" s="31"/>
      <c r="I94" s="31">
        <v>390.8</v>
      </c>
      <c r="J94" s="31" t="s">
        <v>0</v>
      </c>
      <c r="K94" s="31">
        <v>67505.899999999994</v>
      </c>
      <c r="L94" s="31">
        <v>13386.600000000004</v>
      </c>
      <c r="M94" s="31">
        <v>-976.19999999999993</v>
      </c>
      <c r="N94" s="31">
        <v>30357.999999999993</v>
      </c>
      <c r="O94" s="39">
        <f t="shared" si="2"/>
        <v>312242.99999999994</v>
      </c>
    </row>
    <row r="95" spans="1:15" ht="15.75" customHeight="1" x14ac:dyDescent="0.25">
      <c r="A95" s="38">
        <v>43220</v>
      </c>
      <c r="B95" s="31">
        <v>111234.39999999998</v>
      </c>
      <c r="C95" s="31">
        <v>58499.06666666668</v>
      </c>
      <c r="D95" s="31" t="s">
        <v>0</v>
      </c>
      <c r="E95" s="31">
        <v>5317.6333333333332</v>
      </c>
      <c r="F95" s="31">
        <v>22016.866666666669</v>
      </c>
      <c r="G95" s="31">
        <v>3076.8666666666663</v>
      </c>
      <c r="H95" s="31"/>
      <c r="I95" s="31">
        <v>310.06666666666672</v>
      </c>
      <c r="J95" s="31" t="s">
        <v>0</v>
      </c>
      <c r="K95" s="31">
        <v>68019.466666666674</v>
      </c>
      <c r="L95" s="31">
        <v>14171.166666666668</v>
      </c>
      <c r="M95" s="31">
        <v>-602.9666666666667</v>
      </c>
      <c r="N95" s="31">
        <v>30130.899999999994</v>
      </c>
      <c r="O95" s="39">
        <f t="shared" si="2"/>
        <v>312173.46666666667</v>
      </c>
    </row>
    <row r="96" spans="1:15" ht="15.75" customHeight="1" x14ac:dyDescent="0.25">
      <c r="A96" s="38">
        <v>43251</v>
      </c>
      <c r="B96" s="31">
        <v>107189.8</v>
      </c>
      <c r="C96" s="31">
        <v>58573.233333333344</v>
      </c>
      <c r="D96" s="31" t="s">
        <v>0</v>
      </c>
      <c r="E96" s="31">
        <v>5127.7666666666673</v>
      </c>
      <c r="F96" s="31">
        <v>24744.933333333334</v>
      </c>
      <c r="G96" s="31">
        <v>3076.0333333333338</v>
      </c>
      <c r="H96" s="31"/>
      <c r="I96" s="31">
        <v>229.33333333333337</v>
      </c>
      <c r="J96" s="31" t="s">
        <v>0</v>
      </c>
      <c r="K96" s="31">
        <v>68533.03333333334</v>
      </c>
      <c r="L96" s="31">
        <v>14955.733333333337</v>
      </c>
      <c r="M96" s="31">
        <v>-229.73333333333341</v>
      </c>
      <c r="N96" s="31">
        <v>29903.8</v>
      </c>
      <c r="O96" s="39">
        <f t="shared" ref="O96:O103" si="3">SUM(B96:N96)</f>
        <v>312103.93333333335</v>
      </c>
    </row>
    <row r="97" spans="1:15" ht="15.75" customHeight="1" x14ac:dyDescent="0.25">
      <c r="A97" s="38">
        <v>43281</v>
      </c>
      <c r="B97" s="31">
        <v>103145.20000000001</v>
      </c>
      <c r="C97" s="31">
        <v>58705.4</v>
      </c>
      <c r="D97" s="31" t="s">
        <v>0</v>
      </c>
      <c r="E97" s="31">
        <v>4937.8999999999996</v>
      </c>
      <c r="F97" s="31">
        <v>27718.5</v>
      </c>
      <c r="G97" s="31">
        <v>3010.5</v>
      </c>
      <c r="H97" s="31"/>
      <c r="I97" s="31">
        <v>148.6</v>
      </c>
      <c r="J97" s="31" t="s">
        <v>0</v>
      </c>
      <c r="K97" s="31">
        <v>68949.100000000006</v>
      </c>
      <c r="L97" s="31">
        <v>15761.200000000004</v>
      </c>
      <c r="M97" s="31">
        <v>143.5</v>
      </c>
      <c r="N97" s="31">
        <v>29702.299999999996</v>
      </c>
      <c r="O97" s="39">
        <f t="shared" si="3"/>
        <v>312222.2</v>
      </c>
    </row>
    <row r="98" spans="1:15" ht="15.75" customHeight="1" x14ac:dyDescent="0.25">
      <c r="A98" s="38">
        <v>43312</v>
      </c>
      <c r="B98" s="31">
        <v>103419.56666666665</v>
      </c>
      <c r="C98" s="31">
        <v>58988.583333333343</v>
      </c>
      <c r="D98" s="31" t="s">
        <v>0</v>
      </c>
      <c r="E98" s="31">
        <v>5714.3333333333339</v>
      </c>
      <c r="F98" s="31">
        <v>28711.983333333334</v>
      </c>
      <c r="G98" s="31">
        <v>2767.45</v>
      </c>
      <c r="H98" s="31"/>
      <c r="I98" s="31">
        <v>123.83333333333333</v>
      </c>
      <c r="J98" s="31">
        <v>97.2</v>
      </c>
      <c r="K98" s="31">
        <v>68794.333333333343</v>
      </c>
      <c r="L98" s="31">
        <v>17681.716666666667</v>
      </c>
      <c r="M98" s="31">
        <v>-6.2000000000000384</v>
      </c>
      <c r="N98" s="31">
        <v>31960.549999999952</v>
      </c>
      <c r="O98" s="39">
        <f t="shared" si="3"/>
        <v>318253.34999999998</v>
      </c>
    </row>
    <row r="99" spans="1:15" ht="15.75" customHeight="1" x14ac:dyDescent="0.25">
      <c r="A99" s="38">
        <v>43343</v>
      </c>
      <c r="B99" s="31">
        <v>103693.93333333332</v>
      </c>
      <c r="C99" s="31">
        <v>59271.76666666667</v>
      </c>
      <c r="D99" s="31" t="s">
        <v>0</v>
      </c>
      <c r="E99" s="31">
        <v>6490.7666666666664</v>
      </c>
      <c r="F99" s="31">
        <v>29705.466666666667</v>
      </c>
      <c r="G99" s="31">
        <v>2524.3999999999996</v>
      </c>
      <c r="H99" s="31"/>
      <c r="I99" s="31">
        <v>99.066666666666663</v>
      </c>
      <c r="J99" s="31">
        <v>194.4</v>
      </c>
      <c r="K99" s="31">
        <v>68639.566666666666</v>
      </c>
      <c r="L99" s="31">
        <v>19602.233333333337</v>
      </c>
      <c r="M99" s="31">
        <v>-155.90000000000006</v>
      </c>
      <c r="N99" s="31">
        <v>34218.799999999959</v>
      </c>
      <c r="O99" s="39">
        <f t="shared" si="3"/>
        <v>324284.49999999988</v>
      </c>
    </row>
    <row r="100" spans="1:15" ht="15.75" customHeight="1" x14ac:dyDescent="0.25">
      <c r="A100" s="38">
        <v>43373</v>
      </c>
      <c r="B100" s="31">
        <v>104236.6</v>
      </c>
      <c r="C100" s="31">
        <v>59753.9</v>
      </c>
      <c r="D100" s="31" t="s">
        <v>0</v>
      </c>
      <c r="E100" s="31">
        <v>7248.8</v>
      </c>
      <c r="F100" s="31">
        <v>31349.3</v>
      </c>
      <c r="G100" s="31">
        <v>1826.7</v>
      </c>
      <c r="H100" s="31"/>
      <c r="I100" s="31">
        <v>0</v>
      </c>
      <c r="J100" s="31">
        <v>291.60000000000002</v>
      </c>
      <c r="K100" s="31">
        <v>68790</v>
      </c>
      <c r="L100" s="31">
        <v>21410.200000000004</v>
      </c>
      <c r="M100" s="31">
        <v>-304.7</v>
      </c>
      <c r="N100" s="31">
        <v>36692.10000000002</v>
      </c>
      <c r="O100" s="39">
        <f t="shared" si="3"/>
        <v>331294.50000000006</v>
      </c>
    </row>
    <row r="101" spans="1:15" ht="15.75" customHeight="1" x14ac:dyDescent="0.25">
      <c r="A101" s="38">
        <v>43404</v>
      </c>
      <c r="B101" s="31">
        <v>107169.40000000002</v>
      </c>
      <c r="C101" s="31">
        <v>61329.166666666664</v>
      </c>
      <c r="D101" s="31" t="s">
        <v>0</v>
      </c>
      <c r="E101" s="31">
        <v>7433.4666666666672</v>
      </c>
      <c r="F101" s="31">
        <v>31407.433333333334</v>
      </c>
      <c r="G101" s="31">
        <v>1714.4666666666667</v>
      </c>
      <c r="H101" s="31"/>
      <c r="I101" s="31">
        <v>13.5</v>
      </c>
      <c r="J101" s="31">
        <v>194.4</v>
      </c>
      <c r="K101" s="31">
        <v>69203.7</v>
      </c>
      <c r="L101" s="31">
        <v>19782.633333333335</v>
      </c>
      <c r="M101" s="31">
        <v>-173.7</v>
      </c>
      <c r="N101" s="31">
        <v>38351.099999999889</v>
      </c>
      <c r="O101" s="39">
        <f t="shared" si="3"/>
        <v>336425.56666666653</v>
      </c>
    </row>
    <row r="102" spans="1:15" ht="15.75" customHeight="1" x14ac:dyDescent="0.25">
      <c r="A102" s="38">
        <v>43434</v>
      </c>
      <c r="B102" s="31">
        <v>110102.19999999998</v>
      </c>
      <c r="C102" s="31">
        <v>62904.433333333334</v>
      </c>
      <c r="D102" s="31" t="s">
        <v>0</v>
      </c>
      <c r="E102" s="31">
        <v>7618.1333333333332</v>
      </c>
      <c r="F102" s="31">
        <v>31465.566666666662</v>
      </c>
      <c r="G102" s="31">
        <v>1602.2333333333333</v>
      </c>
      <c r="H102" s="31"/>
      <c r="I102" s="31">
        <v>27</v>
      </c>
      <c r="J102" s="31">
        <v>97.2</v>
      </c>
      <c r="K102" s="31">
        <v>69617.399999999994</v>
      </c>
      <c r="L102" s="31">
        <v>18155.066666666666</v>
      </c>
      <c r="M102" s="31">
        <v>-42.699999999999989</v>
      </c>
      <c r="N102" s="31">
        <v>40010.100000000115</v>
      </c>
      <c r="O102" s="39">
        <f t="shared" si="3"/>
        <v>341556.63333333336</v>
      </c>
    </row>
    <row r="103" spans="1:15" ht="15.75" customHeight="1" x14ac:dyDescent="0.25">
      <c r="A103" s="38">
        <v>43465</v>
      </c>
      <c r="B103" s="31">
        <v>113034.99999999996</v>
      </c>
      <c r="C103" s="31">
        <v>64527.3</v>
      </c>
      <c r="D103" s="31" t="s">
        <v>0</v>
      </c>
      <c r="E103" s="31">
        <v>7802.7999999999993</v>
      </c>
      <c r="F103" s="31">
        <v>29806.699999999997</v>
      </c>
      <c r="G103" s="31">
        <v>2858.9</v>
      </c>
      <c r="H103" s="31"/>
      <c r="I103" s="31">
        <v>40.5</v>
      </c>
      <c r="J103" s="31" t="s">
        <v>0</v>
      </c>
      <c r="K103" s="31">
        <v>69995.8</v>
      </c>
      <c r="L103" s="31">
        <v>16590.900000000005</v>
      </c>
      <c r="M103" s="31">
        <v>88.300000000000011</v>
      </c>
      <c r="N103" s="31">
        <v>41665.200000000135</v>
      </c>
      <c r="O103" s="39">
        <f t="shared" si="3"/>
        <v>346411.40000000008</v>
      </c>
    </row>
    <row r="104" spans="1:15" ht="15.75" customHeight="1" x14ac:dyDescent="0.25">
      <c r="A104" s="38" t="s">
        <v>45</v>
      </c>
      <c r="B104" s="31">
        <v>113034.99999999996</v>
      </c>
      <c r="C104" s="31">
        <v>64527.3</v>
      </c>
      <c r="D104" s="31" t="s">
        <v>0</v>
      </c>
      <c r="E104" s="31">
        <v>7802.7999999999993</v>
      </c>
      <c r="F104" s="31">
        <v>29806.699999999997</v>
      </c>
      <c r="G104" s="31">
        <v>2858.9</v>
      </c>
      <c r="H104" s="31"/>
      <c r="I104" s="31">
        <v>40.5</v>
      </c>
      <c r="J104" s="31" t="s">
        <v>0</v>
      </c>
      <c r="K104" s="31">
        <v>69995.8</v>
      </c>
      <c r="L104" s="31">
        <v>16590.900000000005</v>
      </c>
      <c r="M104" s="31">
        <v>88.300000000000011</v>
      </c>
      <c r="N104" s="31">
        <v>41665.200000000135</v>
      </c>
      <c r="O104" s="39">
        <f t="shared" ref="O104" si="4">SUM(B104:N104)</f>
        <v>346411.40000000008</v>
      </c>
    </row>
    <row r="105" spans="1:15" ht="15.75" customHeight="1" x14ac:dyDescent="0.25">
      <c r="A105" s="38" t="s">
        <v>46</v>
      </c>
      <c r="B105" s="31">
        <v>113034.99999999996</v>
      </c>
      <c r="C105" s="31">
        <v>64527.3</v>
      </c>
      <c r="D105" s="31" t="s">
        <v>0</v>
      </c>
      <c r="E105" s="31">
        <v>7802.7999999999993</v>
      </c>
      <c r="F105" s="31">
        <v>29806.699999999997</v>
      </c>
      <c r="G105" s="31">
        <v>2858.9</v>
      </c>
      <c r="H105" s="31"/>
      <c r="I105" s="31">
        <v>40.5</v>
      </c>
      <c r="J105" s="31" t="s">
        <v>0</v>
      </c>
      <c r="K105" s="31">
        <v>69995.8</v>
      </c>
      <c r="L105" s="31">
        <v>16590.900000000005</v>
      </c>
      <c r="M105" s="31">
        <v>88.300000000000011</v>
      </c>
      <c r="N105" s="31">
        <v>41665.200000000135</v>
      </c>
      <c r="O105" s="39">
        <v>346411.40000000008</v>
      </c>
    </row>
    <row r="106" spans="1:15" ht="15.75" customHeight="1" x14ac:dyDescent="0.25">
      <c r="A106" s="38" t="s">
        <v>47</v>
      </c>
      <c r="B106" s="31">
        <v>113034.99999999996</v>
      </c>
      <c r="C106" s="31">
        <v>64527.3</v>
      </c>
      <c r="D106" s="31" t="s">
        <v>0</v>
      </c>
      <c r="E106" s="31">
        <v>7802.7999999999993</v>
      </c>
      <c r="F106" s="31">
        <v>29806.699999999997</v>
      </c>
      <c r="G106" s="31">
        <v>2858.9</v>
      </c>
      <c r="H106" s="31"/>
      <c r="I106" s="31">
        <v>40.5</v>
      </c>
      <c r="J106" s="31" t="s">
        <v>0</v>
      </c>
      <c r="K106" s="31">
        <v>69995.8</v>
      </c>
      <c r="L106" s="31">
        <v>16590.900000000005</v>
      </c>
      <c r="M106" s="31">
        <v>88.300000000000011</v>
      </c>
      <c r="N106" s="31">
        <v>41665.200000000135</v>
      </c>
      <c r="O106" s="39">
        <v>346411.40000000008</v>
      </c>
    </row>
    <row r="107" spans="1:15" x14ac:dyDescent="0.25">
      <c r="A107" s="48" t="s">
        <v>30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 x14ac:dyDescent="0.25">
      <c r="B108" s="40"/>
      <c r="C108" s="40"/>
      <c r="D108" s="40"/>
      <c r="E108" s="40"/>
      <c r="F108" s="40"/>
      <c r="G108" s="40"/>
      <c r="H108" s="40"/>
      <c r="I108" s="41"/>
      <c r="J108" s="40"/>
      <c r="K108" s="41"/>
      <c r="L108" s="41"/>
      <c r="M108" s="41"/>
      <c r="N108" s="41"/>
      <c r="O108" s="41"/>
    </row>
  </sheetData>
  <mergeCells count="2">
    <mergeCell ref="A107:O107"/>
    <mergeCell ref="A4:O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2"/>
  <sheetViews>
    <sheetView workbookViewId="0">
      <pane xSplit="1" ySplit="6" topLeftCell="B33" activePane="bottomRight" state="frozen"/>
      <selection pane="topRight" activeCell="B1" sqref="B1"/>
      <selection pane="bottomLeft" activeCell="A7" sqref="A7"/>
      <selection pane="bottomRight" activeCell="A40" sqref="A40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20.21875" style="23" customWidth="1"/>
    <col min="9" max="9" width="16.88671875" style="23" customWidth="1"/>
    <col min="10" max="10" width="18" style="23" customWidth="1"/>
    <col min="11" max="11" width="19.33203125" style="23" customWidth="1"/>
    <col min="12" max="12" width="12.44140625" style="23" customWidth="1"/>
    <col min="13" max="13" width="20.21875" style="23" customWidth="1"/>
    <col min="14" max="14" width="14.5546875" style="23" customWidth="1"/>
    <col min="15" max="15" width="18.6640625" style="23" customWidth="1"/>
    <col min="16" max="16384" width="11.5546875" style="23"/>
  </cols>
  <sheetData>
    <row r="1" spans="1:15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2"/>
      <c r="J1" s="21"/>
      <c r="K1" s="22"/>
      <c r="L1" s="22"/>
      <c r="M1" s="22"/>
      <c r="N1" s="22"/>
      <c r="O1" s="16" t="s">
        <v>41</v>
      </c>
    </row>
    <row r="2" spans="1:15" x14ac:dyDescent="0.25">
      <c r="A2" s="24"/>
      <c r="B2" s="25"/>
      <c r="C2" s="25"/>
      <c r="D2" s="25"/>
      <c r="E2" s="25"/>
      <c r="F2" s="25"/>
      <c r="G2" s="25"/>
      <c r="H2" s="25"/>
      <c r="I2" s="26"/>
      <c r="J2" s="25"/>
      <c r="K2" s="26"/>
      <c r="L2" s="26"/>
      <c r="M2" s="26"/>
      <c r="N2" s="26"/>
      <c r="O2" s="26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9"/>
      <c r="J3" s="28"/>
      <c r="K3" s="29"/>
      <c r="L3" s="29"/>
      <c r="M3" s="29"/>
      <c r="N3" s="29"/>
      <c r="O3" s="16"/>
    </row>
    <row r="4" spans="1:15" s="30" customFormat="1" ht="18.75" x14ac:dyDescent="0.3">
      <c r="A4" s="50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36</v>
      </c>
      <c r="I6" s="44" t="s">
        <v>37</v>
      </c>
      <c r="J6" s="44" t="s">
        <v>38</v>
      </c>
      <c r="K6" s="45" t="s">
        <v>39</v>
      </c>
      <c r="L6" s="45" t="s">
        <v>22</v>
      </c>
      <c r="M6" s="45" t="s">
        <v>40</v>
      </c>
      <c r="N6" s="45" t="s">
        <v>14</v>
      </c>
      <c r="O6" s="46" t="s">
        <v>15</v>
      </c>
    </row>
    <row r="7" spans="1:15" ht="15.75" customHeight="1" x14ac:dyDescent="0.25">
      <c r="A7" s="38">
        <v>40543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/>
      <c r="I7" s="31">
        <v>423</v>
      </c>
      <c r="J7" s="31" t="s">
        <v>0</v>
      </c>
      <c r="K7" s="31">
        <v>11708</v>
      </c>
      <c r="L7" s="31">
        <v>2129</v>
      </c>
      <c r="M7" s="31">
        <v>-12.8</v>
      </c>
      <c r="N7" s="31">
        <v>6738.5999999999985</v>
      </c>
      <c r="O7" s="39">
        <f t="shared" ref="O7:O28" si="0">SUM(B7:N7)</f>
        <v>70927.399999999994</v>
      </c>
    </row>
    <row r="8" spans="1:15" ht="15.75" customHeight="1" x14ac:dyDescent="0.25">
      <c r="A8" s="38">
        <v>40633</v>
      </c>
      <c r="B8" s="31">
        <v>17608.799999999996</v>
      </c>
      <c r="C8" s="31">
        <v>11521.774999999998</v>
      </c>
      <c r="D8" s="31" t="s">
        <v>0</v>
      </c>
      <c r="E8" s="31">
        <v>882.90000000000009</v>
      </c>
      <c r="F8" s="31">
        <v>22483.475000000002</v>
      </c>
      <c r="G8" s="31">
        <v>1020.125</v>
      </c>
      <c r="H8" s="31"/>
      <c r="I8" s="31">
        <v>370.9</v>
      </c>
      <c r="J8" s="31" t="s">
        <v>0</v>
      </c>
      <c r="K8" s="31">
        <v>12844.125</v>
      </c>
      <c r="L8" s="31">
        <v>2442.7750000000005</v>
      </c>
      <c r="M8" s="31">
        <v>-45.550000000000004</v>
      </c>
      <c r="N8" s="31">
        <v>5418.6</v>
      </c>
      <c r="O8" s="39">
        <f t="shared" si="0"/>
        <v>74547.925000000003</v>
      </c>
    </row>
    <row r="9" spans="1:15" ht="15.75" customHeight="1" x14ac:dyDescent="0.25">
      <c r="A9" s="38">
        <v>40724</v>
      </c>
      <c r="B9" s="31">
        <v>17740.399999999998</v>
      </c>
      <c r="C9" s="31">
        <v>12335.85</v>
      </c>
      <c r="D9" s="31" t="s">
        <v>0</v>
      </c>
      <c r="E9" s="31">
        <v>991.7</v>
      </c>
      <c r="F9" s="31">
        <v>25231.35</v>
      </c>
      <c r="G9" s="31">
        <v>793.25</v>
      </c>
      <c r="H9" s="31"/>
      <c r="I9" s="31">
        <v>318.8</v>
      </c>
      <c r="J9" s="31" t="s">
        <v>0</v>
      </c>
      <c r="K9" s="31">
        <v>13980.25</v>
      </c>
      <c r="L9" s="31">
        <v>2756.5499999999993</v>
      </c>
      <c r="M9" s="31">
        <v>-78.300000000000011</v>
      </c>
      <c r="N9" s="31">
        <v>4098.6000000000004</v>
      </c>
      <c r="O9" s="39">
        <f t="shared" si="0"/>
        <v>78168.450000000012</v>
      </c>
    </row>
    <row r="10" spans="1:15" ht="15.75" customHeight="1" x14ac:dyDescent="0.25">
      <c r="A10" s="38">
        <v>40816</v>
      </c>
      <c r="B10" s="31">
        <v>20881.983333333334</v>
      </c>
      <c r="C10" s="31">
        <v>13836.825000000001</v>
      </c>
      <c r="D10" s="31" t="s">
        <v>0</v>
      </c>
      <c r="E10" s="31">
        <v>1762.0333333333333</v>
      </c>
      <c r="F10" s="31">
        <v>22671.524999999998</v>
      </c>
      <c r="G10" s="31">
        <v>610.625</v>
      </c>
      <c r="H10" s="31"/>
      <c r="I10" s="31">
        <v>264.60000000000002</v>
      </c>
      <c r="J10" s="31" t="s">
        <v>0</v>
      </c>
      <c r="K10" s="31">
        <v>14843.525000000003</v>
      </c>
      <c r="L10" s="31">
        <v>2950.7749999999996</v>
      </c>
      <c r="M10" s="31">
        <v>-43.150000000000006</v>
      </c>
      <c r="N10" s="31">
        <v>4175.2833333333338</v>
      </c>
      <c r="O10" s="39">
        <f t="shared" si="0"/>
        <v>81954.025000000009</v>
      </c>
    </row>
    <row r="11" spans="1:15" ht="15.75" customHeight="1" x14ac:dyDescent="0.25">
      <c r="A11" s="38">
        <v>40908</v>
      </c>
      <c r="B11" s="31">
        <v>24023.566666666669</v>
      </c>
      <c r="C11" s="31">
        <v>15337.8</v>
      </c>
      <c r="D11" s="31" t="s">
        <v>0</v>
      </c>
      <c r="E11" s="31">
        <v>2508.6666666666665</v>
      </c>
      <c r="F11" s="31">
        <v>20111.7</v>
      </c>
      <c r="G11" s="31">
        <v>428</v>
      </c>
      <c r="H11" s="31"/>
      <c r="I11" s="31">
        <v>210.4</v>
      </c>
      <c r="J11" s="31" t="s">
        <v>0</v>
      </c>
      <c r="K11" s="31">
        <v>15616.799999999997</v>
      </c>
      <c r="L11" s="31">
        <v>3200.0000000000009</v>
      </c>
      <c r="M11" s="31">
        <v>-7.9999999999999991</v>
      </c>
      <c r="N11" s="31">
        <v>4660.4666666666662</v>
      </c>
      <c r="O11" s="39">
        <f t="shared" si="0"/>
        <v>86089.4</v>
      </c>
    </row>
    <row r="12" spans="1:15" ht="15.75" customHeight="1" x14ac:dyDescent="0.25">
      <c r="A12" s="38">
        <v>40999</v>
      </c>
      <c r="B12" s="31">
        <v>23164.775000000001</v>
      </c>
      <c r="C12" s="31">
        <v>20316.05</v>
      </c>
      <c r="D12" s="31" t="s">
        <v>0</v>
      </c>
      <c r="E12" s="31">
        <v>2733.125</v>
      </c>
      <c r="F12" s="31">
        <v>17996.099999999999</v>
      </c>
      <c r="G12" s="31">
        <v>365.25</v>
      </c>
      <c r="H12" s="31"/>
      <c r="I12" s="31">
        <v>315.05</v>
      </c>
      <c r="J12" s="31" t="s">
        <v>0</v>
      </c>
      <c r="K12" s="31">
        <v>18724.05</v>
      </c>
      <c r="L12" s="31">
        <v>3487.5749999999998</v>
      </c>
      <c r="M12" s="31">
        <v>-8.5</v>
      </c>
      <c r="N12" s="31">
        <v>5442.1750000000002</v>
      </c>
      <c r="O12" s="39">
        <f t="shared" si="0"/>
        <v>92535.65</v>
      </c>
    </row>
    <row r="13" spans="1:15" ht="15.75" customHeight="1" x14ac:dyDescent="0.25">
      <c r="A13" s="38">
        <v>41090</v>
      </c>
      <c r="B13" s="31">
        <v>22305.983333333337</v>
      </c>
      <c r="C13" s="31">
        <v>25294.300000000007</v>
      </c>
      <c r="D13" s="31" t="s">
        <v>0</v>
      </c>
      <c r="E13" s="31">
        <v>2957.5833333333335</v>
      </c>
      <c r="F13" s="31">
        <v>15880.5</v>
      </c>
      <c r="G13" s="31">
        <v>302.5</v>
      </c>
      <c r="H13" s="31"/>
      <c r="I13" s="31">
        <v>419.7</v>
      </c>
      <c r="J13" s="31" t="s">
        <v>0</v>
      </c>
      <c r="K13" s="31">
        <v>21831.300000000003</v>
      </c>
      <c r="L13" s="31">
        <v>3775.1500000000005</v>
      </c>
      <c r="M13" s="31">
        <v>-9</v>
      </c>
      <c r="N13" s="31">
        <v>6223.8833333333341</v>
      </c>
      <c r="O13" s="39">
        <f t="shared" si="0"/>
        <v>98981.9</v>
      </c>
    </row>
    <row r="14" spans="1:15" ht="15.75" customHeight="1" x14ac:dyDescent="0.25">
      <c r="A14" s="38">
        <v>41182</v>
      </c>
      <c r="B14" s="31">
        <v>21570.841666666667</v>
      </c>
      <c r="C14" s="31">
        <v>34310.5</v>
      </c>
      <c r="D14" s="31">
        <v>3424.55</v>
      </c>
      <c r="E14" s="31">
        <v>2448.3916666666669</v>
      </c>
      <c r="F14" s="31">
        <v>14295.150000000001</v>
      </c>
      <c r="G14" s="31">
        <v>784.15</v>
      </c>
      <c r="H14" s="31"/>
      <c r="I14" s="31">
        <v>439.84999999999997</v>
      </c>
      <c r="J14" s="31" t="s">
        <v>0</v>
      </c>
      <c r="K14" s="31">
        <v>23988.700000000004</v>
      </c>
      <c r="L14" s="31">
        <v>4522.1749999999993</v>
      </c>
      <c r="M14" s="31">
        <v>11.5</v>
      </c>
      <c r="N14" s="31">
        <v>14047.391666666668</v>
      </c>
      <c r="O14" s="39">
        <f t="shared" si="0"/>
        <v>119843.20000000003</v>
      </c>
    </row>
    <row r="15" spans="1:15" ht="15.75" customHeight="1" x14ac:dyDescent="0.25">
      <c r="A15" s="38">
        <v>41274</v>
      </c>
      <c r="B15" s="31">
        <v>20835.7</v>
      </c>
      <c r="C15" s="31">
        <v>43326.7</v>
      </c>
      <c r="D15" s="31">
        <v>6849.1</v>
      </c>
      <c r="E15" s="31">
        <v>1939.2</v>
      </c>
      <c r="F15" s="31">
        <v>12709.8</v>
      </c>
      <c r="G15" s="31">
        <v>1265.8</v>
      </c>
      <c r="H15" s="31"/>
      <c r="I15" s="31">
        <v>460</v>
      </c>
      <c r="J15" s="31" t="s">
        <v>0</v>
      </c>
      <c r="K15" s="31">
        <v>26146.1</v>
      </c>
      <c r="L15" s="31">
        <v>5269.2</v>
      </c>
      <c r="M15" s="31">
        <v>32</v>
      </c>
      <c r="N15" s="31">
        <v>21870.900000000005</v>
      </c>
      <c r="O15" s="39">
        <f t="shared" si="0"/>
        <v>140704.5</v>
      </c>
    </row>
    <row r="16" spans="1:15" ht="15.75" customHeight="1" x14ac:dyDescent="0.25">
      <c r="A16" s="38">
        <v>41364</v>
      </c>
      <c r="B16" s="31">
        <v>22445.25</v>
      </c>
      <c r="C16" s="31">
        <v>45482.924999999996</v>
      </c>
      <c r="D16" s="31">
        <v>3424.55</v>
      </c>
      <c r="E16" s="31">
        <v>2406.4499999999998</v>
      </c>
      <c r="F16" s="31">
        <v>11244.325000000001</v>
      </c>
      <c r="G16" s="31">
        <v>1406.2750000000001</v>
      </c>
      <c r="H16" s="31"/>
      <c r="I16" s="31">
        <v>425.75</v>
      </c>
      <c r="J16" s="31">
        <v>24.299999999999997</v>
      </c>
      <c r="K16" s="31">
        <v>28839.225000000006</v>
      </c>
      <c r="L16" s="31">
        <v>5295.3750000000009</v>
      </c>
      <c r="M16" s="31">
        <v>-155.99999999999997</v>
      </c>
      <c r="N16" s="31">
        <v>17289.500000000004</v>
      </c>
      <c r="O16" s="39">
        <f t="shared" si="0"/>
        <v>138127.92499999999</v>
      </c>
    </row>
    <row r="17" spans="1:15" ht="15.75" customHeight="1" x14ac:dyDescent="0.25">
      <c r="A17" s="38">
        <v>41455</v>
      </c>
      <c r="B17" s="31">
        <v>24054.800000000003</v>
      </c>
      <c r="C17" s="31">
        <v>47639.150000000016</v>
      </c>
      <c r="D17" s="31" t="s">
        <v>0</v>
      </c>
      <c r="E17" s="31">
        <v>2873.7</v>
      </c>
      <c r="F17" s="31">
        <v>9778.85</v>
      </c>
      <c r="G17" s="31">
        <v>1546.75</v>
      </c>
      <c r="H17" s="31"/>
      <c r="I17" s="31">
        <v>391.5</v>
      </c>
      <c r="J17" s="31">
        <v>48.599999999999994</v>
      </c>
      <c r="K17" s="31">
        <v>31532.35</v>
      </c>
      <c r="L17" s="31">
        <v>5321.5499999999993</v>
      </c>
      <c r="M17" s="31">
        <v>-344</v>
      </c>
      <c r="N17" s="31">
        <v>12708.1</v>
      </c>
      <c r="O17" s="39">
        <f t="shared" si="0"/>
        <v>135551.35</v>
      </c>
    </row>
    <row r="18" spans="1:15" ht="15.75" customHeight="1" x14ac:dyDescent="0.25">
      <c r="A18" s="38">
        <v>41547</v>
      </c>
      <c r="B18" s="31">
        <v>25385.05</v>
      </c>
      <c r="C18" s="31">
        <v>48845.525000000001</v>
      </c>
      <c r="D18" s="31" t="s">
        <v>0</v>
      </c>
      <c r="E18" s="31">
        <v>2671.3</v>
      </c>
      <c r="F18" s="31">
        <v>10225.475000000002</v>
      </c>
      <c r="G18" s="31">
        <v>1632.7250000000001</v>
      </c>
      <c r="H18" s="31"/>
      <c r="I18" s="31">
        <v>384.84999999999997</v>
      </c>
      <c r="J18" s="31">
        <v>72.899999999999991</v>
      </c>
      <c r="K18" s="31">
        <v>31598.624999999996</v>
      </c>
      <c r="L18" s="31">
        <v>6895.0750000000016</v>
      </c>
      <c r="M18" s="31">
        <v>-170.29999999999998</v>
      </c>
      <c r="N18" s="31">
        <v>13465.300000000001</v>
      </c>
      <c r="O18" s="39">
        <f t="shared" si="0"/>
        <v>141006.52499999999</v>
      </c>
    </row>
    <row r="19" spans="1:15" ht="15.75" customHeight="1" x14ac:dyDescent="0.25">
      <c r="A19" s="38">
        <v>41639</v>
      </c>
      <c r="B19" s="31">
        <v>26715.3</v>
      </c>
      <c r="C19" s="31">
        <v>50051.899999999994</v>
      </c>
      <c r="D19" s="31" t="s">
        <v>0</v>
      </c>
      <c r="E19" s="31">
        <v>2468.8999999999996</v>
      </c>
      <c r="F19" s="31">
        <v>10672.1</v>
      </c>
      <c r="G19" s="31">
        <v>1718.7</v>
      </c>
      <c r="H19" s="31"/>
      <c r="I19" s="31">
        <v>378.2</v>
      </c>
      <c r="J19" s="31">
        <v>97.2</v>
      </c>
      <c r="K19" s="31">
        <v>31664.9</v>
      </c>
      <c r="L19" s="31">
        <v>8468.6</v>
      </c>
      <c r="M19" s="31">
        <v>3.3999999999999915</v>
      </c>
      <c r="N19" s="31">
        <v>14222.500000000002</v>
      </c>
      <c r="O19" s="39">
        <f t="shared" si="0"/>
        <v>146461.69999999998</v>
      </c>
    </row>
    <row r="20" spans="1:15" ht="15.75" customHeight="1" x14ac:dyDescent="0.25">
      <c r="A20" s="38">
        <v>41729</v>
      </c>
      <c r="B20" s="31">
        <v>28095.900000000005</v>
      </c>
      <c r="C20" s="31">
        <v>52650.35</v>
      </c>
      <c r="D20" s="31" t="s">
        <v>0</v>
      </c>
      <c r="E20" s="31">
        <v>2478.0749999999998</v>
      </c>
      <c r="F20" s="31">
        <v>11275.5</v>
      </c>
      <c r="G20" s="31">
        <v>1596.625</v>
      </c>
      <c r="H20" s="31"/>
      <c r="I20" s="31">
        <v>335.7</v>
      </c>
      <c r="J20" s="31">
        <v>97.15</v>
      </c>
      <c r="K20" s="31">
        <v>34734.600000000006</v>
      </c>
      <c r="L20" s="31">
        <v>7085.9249999999993</v>
      </c>
      <c r="M20" s="31">
        <v>-62.350000000000023</v>
      </c>
      <c r="N20" s="31">
        <v>13312.25</v>
      </c>
      <c r="O20" s="39">
        <f t="shared" si="0"/>
        <v>151599.72499999998</v>
      </c>
    </row>
    <row r="21" spans="1:15" ht="15.75" customHeight="1" x14ac:dyDescent="0.25">
      <c r="A21" s="38">
        <v>41820</v>
      </c>
      <c r="B21" s="31">
        <v>29476.5</v>
      </c>
      <c r="C21" s="31">
        <v>55248.800000000003</v>
      </c>
      <c r="D21" s="31" t="s">
        <v>0</v>
      </c>
      <c r="E21" s="31">
        <v>2487.25</v>
      </c>
      <c r="F21" s="31">
        <v>11878.900000000001</v>
      </c>
      <c r="G21" s="31">
        <v>1474.55</v>
      </c>
      <c r="H21" s="31"/>
      <c r="I21" s="31">
        <v>293.2</v>
      </c>
      <c r="J21" s="31">
        <v>97.1</v>
      </c>
      <c r="K21" s="31">
        <v>37804.300000000003</v>
      </c>
      <c r="L21" s="31">
        <v>5703.2500000000009</v>
      </c>
      <c r="M21" s="31">
        <v>-128.1</v>
      </c>
      <c r="N21" s="31">
        <v>12401.999999999998</v>
      </c>
      <c r="O21" s="39">
        <f t="shared" si="0"/>
        <v>156737.75000000003</v>
      </c>
    </row>
    <row r="22" spans="1:15" ht="15.75" customHeight="1" x14ac:dyDescent="0.25">
      <c r="A22" s="38">
        <v>41912</v>
      </c>
      <c r="B22" s="31">
        <v>32537.952777777777</v>
      </c>
      <c r="C22" s="31">
        <v>57473.061111111114</v>
      </c>
      <c r="D22" s="31" t="s">
        <v>0</v>
      </c>
      <c r="E22" s="31">
        <v>2812.5555555555557</v>
      </c>
      <c r="F22" s="31">
        <v>13281.56388888889</v>
      </c>
      <c r="G22" s="31">
        <v>2120.1750000000002</v>
      </c>
      <c r="H22" s="31"/>
      <c r="I22" s="31">
        <v>441.65</v>
      </c>
      <c r="J22" s="31">
        <v>72.849999999999994</v>
      </c>
      <c r="K22" s="31">
        <v>38415.569444444445</v>
      </c>
      <c r="L22" s="31">
        <v>7381.6694444444456</v>
      </c>
      <c r="M22" s="31">
        <v>145.44999999999996</v>
      </c>
      <c r="N22" s="31">
        <v>12825.219444444445</v>
      </c>
      <c r="O22" s="39">
        <f t="shared" si="0"/>
        <v>167507.71666666667</v>
      </c>
    </row>
    <row r="23" spans="1:15" ht="15.75" customHeight="1" x14ac:dyDescent="0.25">
      <c r="A23" s="38">
        <v>42004</v>
      </c>
      <c r="B23" s="31">
        <v>37258.599999999991</v>
      </c>
      <c r="C23" s="31">
        <v>59038.099999999984</v>
      </c>
      <c r="D23" s="31" t="s">
        <v>0</v>
      </c>
      <c r="E23" s="31">
        <v>3260</v>
      </c>
      <c r="F23" s="31">
        <v>15591.699999999999</v>
      </c>
      <c r="G23" s="31">
        <v>2765.8</v>
      </c>
      <c r="H23" s="31"/>
      <c r="I23" s="31">
        <v>590.1</v>
      </c>
      <c r="J23" s="31">
        <v>48.6</v>
      </c>
      <c r="K23" s="31">
        <v>39132.200000000004</v>
      </c>
      <c r="L23" s="31">
        <v>9426.1999999999971</v>
      </c>
      <c r="M23" s="31">
        <v>519</v>
      </c>
      <c r="N23" s="31">
        <v>13272.8</v>
      </c>
      <c r="O23" s="39">
        <f t="shared" si="0"/>
        <v>180903.09999999998</v>
      </c>
    </row>
    <row r="24" spans="1:15" ht="15.75" customHeight="1" x14ac:dyDescent="0.25">
      <c r="A24" s="38">
        <v>42094</v>
      </c>
      <c r="B24" s="31">
        <v>33178.25</v>
      </c>
      <c r="C24" s="31">
        <v>63522.5</v>
      </c>
      <c r="D24" s="31" t="s">
        <v>0</v>
      </c>
      <c r="E24" s="31">
        <v>3537.35</v>
      </c>
      <c r="F24" s="31">
        <v>14376.349999999999</v>
      </c>
      <c r="G24" s="31">
        <v>1871.1</v>
      </c>
      <c r="H24" s="31"/>
      <c r="I24" s="31">
        <v>452.9</v>
      </c>
      <c r="J24" s="31">
        <v>24.300000000000004</v>
      </c>
      <c r="K24" s="31">
        <v>40620.35</v>
      </c>
      <c r="L24" s="31">
        <v>7933.6000000000022</v>
      </c>
      <c r="M24" s="31">
        <v>460.85</v>
      </c>
      <c r="N24" s="31">
        <v>13668.05</v>
      </c>
      <c r="O24" s="39">
        <f t="shared" si="0"/>
        <v>179645.6</v>
      </c>
    </row>
    <row r="25" spans="1:15" ht="15.75" customHeight="1" x14ac:dyDescent="0.25">
      <c r="A25" s="38">
        <v>42185</v>
      </c>
      <c r="B25" s="31">
        <v>29097.9</v>
      </c>
      <c r="C25" s="31">
        <v>68077.699999999983</v>
      </c>
      <c r="D25" s="31" t="s">
        <v>0</v>
      </c>
      <c r="E25" s="31">
        <v>3814.7</v>
      </c>
      <c r="F25" s="31">
        <v>13359.5</v>
      </c>
      <c r="G25" s="31">
        <v>2170.5</v>
      </c>
      <c r="H25" s="31"/>
      <c r="I25" s="31">
        <v>315.7</v>
      </c>
      <c r="J25" s="31" t="s">
        <v>0</v>
      </c>
      <c r="K25" s="31">
        <v>42177.8</v>
      </c>
      <c r="L25" s="31">
        <v>6400</v>
      </c>
      <c r="M25" s="31">
        <v>402.7</v>
      </c>
      <c r="N25" s="31">
        <v>14061.5</v>
      </c>
      <c r="O25" s="39">
        <f t="shared" si="0"/>
        <v>179878</v>
      </c>
    </row>
    <row r="26" spans="1:15" ht="15.75" customHeight="1" x14ac:dyDescent="0.25">
      <c r="A26" s="38">
        <v>42277</v>
      </c>
      <c r="B26" s="31">
        <v>29170.111111111109</v>
      </c>
      <c r="C26" s="31">
        <v>71153.775000000009</v>
      </c>
      <c r="D26" s="31" t="s">
        <v>0</v>
      </c>
      <c r="E26" s="31">
        <v>3003.8583333333336</v>
      </c>
      <c r="F26" s="31">
        <v>14514.761111111111</v>
      </c>
      <c r="G26" s="31">
        <v>2167.1000000000004</v>
      </c>
      <c r="H26" s="31"/>
      <c r="I26" s="31">
        <v>299.39444444444445</v>
      </c>
      <c r="J26" s="31" t="s">
        <v>0</v>
      </c>
      <c r="K26" s="31">
        <v>44807.186111111107</v>
      </c>
      <c r="L26" s="31">
        <v>9035.4555555555544</v>
      </c>
      <c r="M26" s="31">
        <v>169.63611111111106</v>
      </c>
      <c r="N26" s="31">
        <v>13214.147222222224</v>
      </c>
      <c r="O26" s="39">
        <f t="shared" si="0"/>
        <v>187535.42500000005</v>
      </c>
    </row>
    <row r="27" spans="1:15" ht="15.75" customHeight="1" x14ac:dyDescent="0.25">
      <c r="A27" s="38">
        <v>42369</v>
      </c>
      <c r="B27" s="31">
        <v>29253.600000000002</v>
      </c>
      <c r="C27" s="31">
        <v>74216.599999999991</v>
      </c>
      <c r="D27" s="31" t="s">
        <v>0</v>
      </c>
      <c r="E27" s="31">
        <v>2161.1</v>
      </c>
      <c r="F27" s="31">
        <v>15601.8</v>
      </c>
      <c r="G27" s="31">
        <v>2163.6999999999998</v>
      </c>
      <c r="H27" s="31"/>
      <c r="I27" s="31">
        <v>257.2</v>
      </c>
      <c r="J27" s="31" t="s">
        <v>0</v>
      </c>
      <c r="K27" s="31">
        <v>47399.6</v>
      </c>
      <c r="L27" s="31">
        <v>11709.299999999997</v>
      </c>
      <c r="M27" s="31">
        <v>-71.400000000000006</v>
      </c>
      <c r="N27" s="31">
        <v>12224.6</v>
      </c>
      <c r="O27" s="39">
        <f t="shared" si="0"/>
        <v>194916.1</v>
      </c>
    </row>
    <row r="28" spans="1:15" ht="15.75" customHeight="1" x14ac:dyDescent="0.25">
      <c r="A28" s="38">
        <v>42460</v>
      </c>
      <c r="B28" s="31">
        <v>58269.950000000004</v>
      </c>
      <c r="C28" s="31">
        <v>53882.299999999996</v>
      </c>
      <c r="D28" s="31" t="s">
        <v>0</v>
      </c>
      <c r="E28" s="31">
        <v>3520.5250000000001</v>
      </c>
      <c r="F28" s="31">
        <v>14999.225</v>
      </c>
      <c r="G28" s="31">
        <v>2076.0500000000002</v>
      </c>
      <c r="H28" s="31"/>
      <c r="I28" s="31">
        <v>712.7</v>
      </c>
      <c r="J28" s="31" t="s">
        <v>0</v>
      </c>
      <c r="K28" s="31">
        <v>51528.624999999993</v>
      </c>
      <c r="L28" s="31">
        <v>11285.349999999999</v>
      </c>
      <c r="M28" s="31">
        <v>-34.6</v>
      </c>
      <c r="N28" s="31">
        <v>16090.15</v>
      </c>
      <c r="O28" s="39">
        <f t="shared" si="0"/>
        <v>212330.27499999999</v>
      </c>
    </row>
    <row r="29" spans="1:15" ht="15.75" customHeight="1" x14ac:dyDescent="0.25">
      <c r="A29" s="38">
        <v>42551</v>
      </c>
      <c r="B29" s="31">
        <v>87286.3</v>
      </c>
      <c r="C29" s="31">
        <v>33548.000000000007</v>
      </c>
      <c r="D29" s="31" t="s">
        <v>0</v>
      </c>
      <c r="E29" s="31">
        <v>4879.95</v>
      </c>
      <c r="F29" s="31">
        <v>14396.65</v>
      </c>
      <c r="G29" s="31">
        <v>1988.4</v>
      </c>
      <c r="H29" s="31"/>
      <c r="I29" s="31">
        <v>1168.2</v>
      </c>
      <c r="J29" s="31" t="s">
        <v>0</v>
      </c>
      <c r="K29" s="31">
        <v>55657.65</v>
      </c>
      <c r="L29" s="31">
        <v>10861.400000000001</v>
      </c>
      <c r="M29" s="31">
        <v>2.1999999999999957</v>
      </c>
      <c r="N29" s="31">
        <v>19955.699999999997</v>
      </c>
      <c r="O29" s="39">
        <f t="shared" ref="O29:O39" si="1">SUM(B29:N29)</f>
        <v>229744.45</v>
      </c>
    </row>
    <row r="30" spans="1:15" ht="15.75" customHeight="1" x14ac:dyDescent="0.25">
      <c r="A30" s="38">
        <v>42643</v>
      </c>
      <c r="B30" s="31">
        <v>69680</v>
      </c>
      <c r="C30" s="31">
        <v>36208.800000000003</v>
      </c>
      <c r="D30" s="31" t="s">
        <v>0</v>
      </c>
      <c r="E30" s="31">
        <v>4748.4250000000002</v>
      </c>
      <c r="F30" s="31">
        <v>14526.675000000001</v>
      </c>
      <c r="G30" s="31">
        <v>2017.0500000000002</v>
      </c>
      <c r="H30" s="31"/>
      <c r="I30" s="31">
        <v>907.95</v>
      </c>
      <c r="J30" s="31" t="s">
        <v>0</v>
      </c>
      <c r="K30" s="31">
        <v>52761.025000000009</v>
      </c>
      <c r="L30" s="31">
        <v>14717.800000000003</v>
      </c>
      <c r="M30" s="31">
        <v>-303.10000000000002</v>
      </c>
      <c r="N30" s="31">
        <v>17996.5</v>
      </c>
      <c r="O30" s="39">
        <f t="shared" si="1"/>
        <v>213261.12500000003</v>
      </c>
    </row>
    <row r="31" spans="1:15" ht="15.75" customHeight="1" x14ac:dyDescent="0.25">
      <c r="A31" s="38">
        <v>42735</v>
      </c>
      <c r="B31" s="31">
        <v>76525.799999999988</v>
      </c>
      <c r="C31" s="31">
        <v>38875.399999999994</v>
      </c>
      <c r="D31" s="31" t="s">
        <v>0</v>
      </c>
      <c r="E31" s="31">
        <v>4589.6000000000004</v>
      </c>
      <c r="F31" s="31">
        <v>13345.800000000001</v>
      </c>
      <c r="G31" s="31">
        <v>1789.9</v>
      </c>
      <c r="H31" s="31"/>
      <c r="I31" s="31">
        <v>622.29999999999995</v>
      </c>
      <c r="J31" s="31" t="s">
        <v>0</v>
      </c>
      <c r="K31" s="31">
        <v>53129.600000000006</v>
      </c>
      <c r="L31" s="31">
        <v>15030.800000000003</v>
      </c>
      <c r="M31" s="31">
        <v>31.9</v>
      </c>
      <c r="N31" s="31">
        <v>22702.599999999991</v>
      </c>
      <c r="O31" s="39">
        <f t="shared" si="1"/>
        <v>226643.69999999995</v>
      </c>
    </row>
    <row r="32" spans="1:15" ht="15.75" customHeight="1" x14ac:dyDescent="0.25">
      <c r="A32" s="38">
        <v>42825</v>
      </c>
      <c r="B32" s="31">
        <v>87359.15</v>
      </c>
      <c r="C32" s="31">
        <v>44303.35</v>
      </c>
      <c r="D32" s="31" t="s">
        <v>0</v>
      </c>
      <c r="E32" s="31">
        <v>3112.9499999999994</v>
      </c>
      <c r="F32" s="31">
        <v>12254.6</v>
      </c>
      <c r="G32" s="31">
        <v>2894.8500000000004</v>
      </c>
      <c r="H32" s="31"/>
      <c r="I32" s="31">
        <v>1263.0500000000002</v>
      </c>
      <c r="J32" s="31" t="s">
        <v>0</v>
      </c>
      <c r="K32" s="31">
        <v>60728.949999999983</v>
      </c>
      <c r="L32" s="31">
        <v>8854</v>
      </c>
      <c r="M32" s="31">
        <v>-538.29999999999995</v>
      </c>
      <c r="N32" s="31">
        <v>23227.850000000002</v>
      </c>
      <c r="O32" s="39">
        <f t="shared" si="1"/>
        <v>243460.45</v>
      </c>
    </row>
    <row r="33" spans="1:15" ht="15.75" customHeight="1" x14ac:dyDescent="0.25">
      <c r="A33" s="38">
        <v>42916</v>
      </c>
      <c r="B33" s="31">
        <v>129884.00000000001</v>
      </c>
      <c r="C33" s="31">
        <v>46633.1</v>
      </c>
      <c r="D33" s="31" t="s">
        <v>0</v>
      </c>
      <c r="E33" s="31">
        <v>25006.699999999997</v>
      </c>
      <c r="F33" s="31">
        <v>16830.100000000002</v>
      </c>
      <c r="G33" s="31">
        <v>4105.5</v>
      </c>
      <c r="H33" s="31"/>
      <c r="I33" s="31">
        <v>2261.6</v>
      </c>
      <c r="J33" s="31" t="s">
        <v>0</v>
      </c>
      <c r="K33" s="31">
        <v>65065.700000000019</v>
      </c>
      <c r="L33" s="31">
        <v>8348.3000000000011</v>
      </c>
      <c r="M33" s="31">
        <v>-491.29999999999995</v>
      </c>
      <c r="N33" s="31">
        <v>34669</v>
      </c>
      <c r="O33" s="39">
        <f t="shared" si="1"/>
        <v>332312.7</v>
      </c>
    </row>
    <row r="34" spans="1:15" ht="15.75" customHeight="1" x14ac:dyDescent="0.25">
      <c r="A34" s="38">
        <v>43008</v>
      </c>
      <c r="B34" s="31">
        <v>89818.550000000017</v>
      </c>
      <c r="C34" s="31">
        <v>48789</v>
      </c>
      <c r="D34" s="31" t="s">
        <v>0</v>
      </c>
      <c r="E34" s="31">
        <v>4102.2999999999993</v>
      </c>
      <c r="F34" s="31">
        <v>18805.100000000002</v>
      </c>
      <c r="G34" s="31">
        <v>3389.05</v>
      </c>
      <c r="H34" s="31"/>
      <c r="I34" s="31">
        <v>1309.8500000000001</v>
      </c>
      <c r="J34" s="31" t="s">
        <v>0</v>
      </c>
      <c r="K34" s="31">
        <v>62837.499999999985</v>
      </c>
      <c r="L34" s="31">
        <v>14036.8</v>
      </c>
      <c r="M34" s="31">
        <v>-34.5</v>
      </c>
      <c r="N34" s="31">
        <v>30847.1</v>
      </c>
      <c r="O34" s="39">
        <f t="shared" si="1"/>
        <v>273900.74999999994</v>
      </c>
    </row>
    <row r="35" spans="1:15" ht="15.75" customHeight="1" x14ac:dyDescent="0.25">
      <c r="A35" s="38">
        <v>43100</v>
      </c>
      <c r="B35" s="31">
        <v>95830.5</v>
      </c>
      <c r="C35" s="31">
        <v>53007.80000000001</v>
      </c>
      <c r="D35" s="31" t="s">
        <v>0</v>
      </c>
      <c r="E35" s="31">
        <v>4537.7</v>
      </c>
      <c r="F35" s="31">
        <v>21115.300000000003</v>
      </c>
      <c r="G35" s="31">
        <v>3149</v>
      </c>
      <c r="H35" s="31"/>
      <c r="I35" s="31">
        <v>805.1</v>
      </c>
      <c r="J35" s="31" t="s">
        <v>0</v>
      </c>
      <c r="K35" s="31">
        <v>63998</v>
      </c>
      <c r="L35" s="31">
        <v>15875.800000000003</v>
      </c>
      <c r="M35" s="31">
        <v>67.2</v>
      </c>
      <c r="N35" s="31">
        <v>26472.399999999998</v>
      </c>
      <c r="O35" s="39">
        <f t="shared" si="1"/>
        <v>284858.8000000001</v>
      </c>
    </row>
    <row r="36" spans="1:15" ht="15.75" customHeight="1" x14ac:dyDescent="0.25">
      <c r="A36" s="38">
        <v>43190</v>
      </c>
      <c r="B36" s="31">
        <v>115279.00000000001</v>
      </c>
      <c r="C36" s="31">
        <v>58424.899999999994</v>
      </c>
      <c r="D36" s="31" t="s">
        <v>0</v>
      </c>
      <c r="E36" s="31">
        <v>5507.5</v>
      </c>
      <c r="F36" s="31">
        <v>19288.8</v>
      </c>
      <c r="G36" s="31">
        <v>3077.7000000000003</v>
      </c>
      <c r="H36" s="31"/>
      <c r="I36" s="31">
        <v>390.8</v>
      </c>
      <c r="J36" s="31" t="s">
        <v>0</v>
      </c>
      <c r="K36" s="31">
        <v>67505.899999999994</v>
      </c>
      <c r="L36" s="31">
        <v>13386.600000000004</v>
      </c>
      <c r="M36" s="31">
        <v>-976.19999999999993</v>
      </c>
      <c r="N36" s="31">
        <v>30357.999999999993</v>
      </c>
      <c r="O36" s="39">
        <f t="shared" si="1"/>
        <v>312242.99999999994</v>
      </c>
    </row>
    <row r="37" spans="1:15" ht="15.75" customHeight="1" x14ac:dyDescent="0.25">
      <c r="A37" s="38">
        <v>43281</v>
      </c>
      <c r="B37" s="31">
        <v>103145.20000000001</v>
      </c>
      <c r="C37" s="31">
        <v>58705.4</v>
      </c>
      <c r="D37" s="31" t="s">
        <v>0</v>
      </c>
      <c r="E37" s="31">
        <v>4937.8999999999996</v>
      </c>
      <c r="F37" s="31">
        <v>27718.5</v>
      </c>
      <c r="G37" s="31">
        <v>3010.5</v>
      </c>
      <c r="H37" s="31"/>
      <c r="I37" s="31">
        <v>148.6</v>
      </c>
      <c r="J37" s="31" t="s">
        <v>0</v>
      </c>
      <c r="K37" s="31">
        <v>68949.100000000006</v>
      </c>
      <c r="L37" s="31">
        <v>15761.200000000004</v>
      </c>
      <c r="M37" s="31">
        <v>143.5</v>
      </c>
      <c r="N37" s="31">
        <v>29702.299999999996</v>
      </c>
      <c r="O37" s="39">
        <f t="shared" si="1"/>
        <v>312222.2</v>
      </c>
    </row>
    <row r="38" spans="1:15" ht="15.75" customHeight="1" x14ac:dyDescent="0.25">
      <c r="A38" s="38">
        <v>43373</v>
      </c>
      <c r="B38" s="31">
        <v>104236.6</v>
      </c>
      <c r="C38" s="31">
        <v>59753.9</v>
      </c>
      <c r="D38" s="31" t="s">
        <v>0</v>
      </c>
      <c r="E38" s="31">
        <v>7248.8</v>
      </c>
      <c r="F38" s="31">
        <v>31349.3</v>
      </c>
      <c r="G38" s="31">
        <v>1826.7</v>
      </c>
      <c r="H38" s="31"/>
      <c r="I38" s="31">
        <v>0</v>
      </c>
      <c r="J38" s="31">
        <v>291.60000000000002</v>
      </c>
      <c r="K38" s="31">
        <v>68790</v>
      </c>
      <c r="L38" s="31">
        <v>21410.200000000004</v>
      </c>
      <c r="M38" s="31">
        <v>-304.7</v>
      </c>
      <c r="N38" s="31">
        <v>36692.10000000002</v>
      </c>
      <c r="O38" s="39">
        <f t="shared" si="1"/>
        <v>331294.50000000006</v>
      </c>
    </row>
    <row r="39" spans="1:15" ht="15.75" customHeight="1" x14ac:dyDescent="0.25">
      <c r="A39" s="38">
        <v>43465</v>
      </c>
      <c r="B39" s="31">
        <v>113034.99999999996</v>
      </c>
      <c r="C39" s="31">
        <v>64527.3</v>
      </c>
      <c r="D39" s="31" t="s">
        <v>0</v>
      </c>
      <c r="E39" s="31">
        <v>7802.7999999999993</v>
      </c>
      <c r="F39" s="31">
        <v>29806.699999999997</v>
      </c>
      <c r="G39" s="31">
        <v>2858.9</v>
      </c>
      <c r="H39" s="31"/>
      <c r="I39" s="31">
        <v>40.5</v>
      </c>
      <c r="J39" s="31" t="s">
        <v>0</v>
      </c>
      <c r="K39" s="31">
        <v>69995.8</v>
      </c>
      <c r="L39" s="31">
        <v>16590.900000000005</v>
      </c>
      <c r="M39" s="31">
        <v>88.300000000000011</v>
      </c>
      <c r="N39" s="31">
        <v>41665.200000000135</v>
      </c>
      <c r="O39" s="39">
        <f t="shared" si="1"/>
        <v>346411.40000000008</v>
      </c>
    </row>
    <row r="40" spans="1:15" ht="15.75" customHeight="1" x14ac:dyDescent="0.25">
      <c r="A40" s="38" t="s">
        <v>47</v>
      </c>
      <c r="B40" s="31">
        <v>113034.99999999996</v>
      </c>
      <c r="C40" s="31">
        <v>64527.3</v>
      </c>
      <c r="D40" s="31" t="s">
        <v>0</v>
      </c>
      <c r="E40" s="31">
        <v>7802.7999999999993</v>
      </c>
      <c r="F40" s="31">
        <v>29806.699999999997</v>
      </c>
      <c r="G40" s="31">
        <v>2858.9</v>
      </c>
      <c r="H40" s="31"/>
      <c r="I40" s="31">
        <v>40.5</v>
      </c>
      <c r="J40" s="31" t="s">
        <v>0</v>
      </c>
      <c r="K40" s="31">
        <v>69995.8</v>
      </c>
      <c r="L40" s="31">
        <v>16590.900000000005</v>
      </c>
      <c r="M40" s="31">
        <v>88.300000000000011</v>
      </c>
      <c r="N40" s="31">
        <v>41665.200000000135</v>
      </c>
      <c r="O40" s="39">
        <v>346411.40000000008</v>
      </c>
    </row>
    <row r="41" spans="1:15" x14ac:dyDescent="0.25">
      <c r="A41" s="48" t="s">
        <v>30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x14ac:dyDescent="0.25">
      <c r="B42" s="40"/>
      <c r="C42" s="40"/>
      <c r="D42" s="40"/>
      <c r="E42" s="40"/>
      <c r="F42" s="40"/>
      <c r="G42" s="40"/>
      <c r="H42" s="40"/>
      <c r="I42" s="41"/>
      <c r="J42" s="40"/>
      <c r="K42" s="41"/>
      <c r="L42" s="41"/>
      <c r="M42" s="41"/>
      <c r="N42" s="41"/>
      <c r="O42" s="41"/>
    </row>
  </sheetData>
  <mergeCells count="2">
    <mergeCell ref="A4:O4"/>
    <mergeCell ref="A41:O4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7"/>
  <sheetViews>
    <sheetView workbookViewId="0">
      <pane xSplit="1" ySplit="6" topLeftCell="N10" activePane="bottomRight" state="frozen"/>
      <selection pane="topRight" activeCell="B1" sqref="B1"/>
      <selection pane="bottomLeft" activeCell="A7" sqref="A7"/>
      <selection pane="bottomRight" activeCell="A10" sqref="A10"/>
    </sheetView>
  </sheetViews>
  <sheetFormatPr baseColWidth="10" defaultColWidth="11.5546875" defaultRowHeight="15.75" x14ac:dyDescent="0.25"/>
  <cols>
    <col min="1" max="1" width="21.77734375" style="23" customWidth="1"/>
    <col min="2" max="4" width="12.21875" style="23" customWidth="1"/>
    <col min="5" max="5" width="10.5546875" style="23" customWidth="1"/>
    <col min="6" max="6" width="14.21875" style="23" customWidth="1"/>
    <col min="7" max="7" width="14.77734375" style="23" customWidth="1"/>
    <col min="8" max="8" width="20.21875" style="23" customWidth="1"/>
    <col min="9" max="9" width="16.88671875" style="23" customWidth="1"/>
    <col min="10" max="10" width="18" style="23" customWidth="1"/>
    <col min="11" max="11" width="19.33203125" style="23" customWidth="1"/>
    <col min="12" max="12" width="12.44140625" style="23" customWidth="1"/>
    <col min="13" max="13" width="20.21875" style="23" customWidth="1"/>
    <col min="14" max="14" width="14.5546875" style="23" customWidth="1"/>
    <col min="15" max="15" width="18.6640625" style="23" customWidth="1"/>
    <col min="16" max="16384" width="11.5546875" style="23"/>
  </cols>
  <sheetData>
    <row r="1" spans="1:15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2"/>
      <c r="J1" s="21"/>
      <c r="K1" s="22"/>
      <c r="L1" s="22"/>
      <c r="M1" s="22"/>
      <c r="N1" s="22"/>
      <c r="O1" s="16" t="s">
        <v>41</v>
      </c>
    </row>
    <row r="2" spans="1:15" x14ac:dyDescent="0.25">
      <c r="A2" s="24"/>
      <c r="B2" s="25"/>
      <c r="C2" s="25"/>
      <c r="D2" s="25"/>
      <c r="E2" s="25"/>
      <c r="F2" s="25"/>
      <c r="G2" s="25"/>
      <c r="H2" s="25"/>
      <c r="I2" s="26"/>
      <c r="J2" s="25"/>
      <c r="K2" s="26"/>
      <c r="L2" s="26"/>
      <c r="M2" s="26"/>
      <c r="N2" s="26"/>
      <c r="O2" s="26"/>
    </row>
    <row r="3" spans="1:15" x14ac:dyDescent="0.25">
      <c r="A3" s="27"/>
      <c r="B3" s="28"/>
      <c r="C3" s="28"/>
      <c r="D3" s="28"/>
      <c r="E3" s="28"/>
      <c r="F3" s="28"/>
      <c r="G3" s="28"/>
      <c r="H3" s="28"/>
      <c r="I3" s="29"/>
      <c r="J3" s="28"/>
      <c r="K3" s="29"/>
      <c r="L3" s="29"/>
      <c r="M3" s="29"/>
      <c r="N3" s="29"/>
      <c r="O3" s="16"/>
    </row>
    <row r="4" spans="1:15" s="30" customFormat="1" ht="18.75" x14ac:dyDescent="0.3">
      <c r="A4" s="50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30" customFormat="1" ht="18.75" x14ac:dyDescent="0.3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7" customFormat="1" ht="117.75" customHeight="1" x14ac:dyDescent="0.25">
      <c r="A6" s="42" t="s">
        <v>29</v>
      </c>
      <c r="B6" s="43" t="s">
        <v>31</v>
      </c>
      <c r="C6" s="43" t="s">
        <v>32</v>
      </c>
      <c r="D6" s="43" t="s">
        <v>42</v>
      </c>
      <c r="E6" s="43" t="s">
        <v>33</v>
      </c>
      <c r="F6" s="44" t="s">
        <v>34</v>
      </c>
      <c r="G6" s="44" t="s">
        <v>35</v>
      </c>
      <c r="H6" s="44" t="s">
        <v>36</v>
      </c>
      <c r="I6" s="44" t="s">
        <v>37</v>
      </c>
      <c r="J6" s="44" t="s">
        <v>38</v>
      </c>
      <c r="K6" s="45" t="s">
        <v>39</v>
      </c>
      <c r="L6" s="45" t="s">
        <v>22</v>
      </c>
      <c r="M6" s="45" t="s">
        <v>40</v>
      </c>
      <c r="N6" s="45" t="s">
        <v>14</v>
      </c>
      <c r="O6" s="46" t="s">
        <v>15</v>
      </c>
    </row>
    <row r="7" spans="1:15" ht="16.5" customHeight="1" x14ac:dyDescent="0.25">
      <c r="A7" s="47">
        <v>2010</v>
      </c>
      <c r="B7" s="31">
        <v>17477.2</v>
      </c>
      <c r="C7" s="31">
        <v>10707.699999999997</v>
      </c>
      <c r="D7" s="31" t="s">
        <v>0</v>
      </c>
      <c r="E7" s="31">
        <v>774.09999999999991</v>
      </c>
      <c r="F7" s="31">
        <v>19735.600000000002</v>
      </c>
      <c r="G7" s="31">
        <v>1247</v>
      </c>
      <c r="H7" s="31"/>
      <c r="I7" s="31">
        <v>423</v>
      </c>
      <c r="J7" s="31" t="s">
        <v>0</v>
      </c>
      <c r="K7" s="31">
        <v>11708</v>
      </c>
      <c r="L7" s="31">
        <v>2129</v>
      </c>
      <c r="M7" s="31">
        <v>-12.8</v>
      </c>
      <c r="N7" s="31">
        <v>6738.5999999999985</v>
      </c>
      <c r="O7" s="39">
        <f t="shared" ref="O7:O15" si="0">SUM(B7:N7)</f>
        <v>70927.399999999994</v>
      </c>
    </row>
    <row r="8" spans="1:15" ht="15.75" customHeight="1" x14ac:dyDescent="0.25">
      <c r="A8" s="47">
        <v>2011</v>
      </c>
      <c r="B8" s="31">
        <v>24023.566666666669</v>
      </c>
      <c r="C8" s="31">
        <v>15337.8</v>
      </c>
      <c r="D8" s="31" t="s">
        <v>0</v>
      </c>
      <c r="E8" s="31">
        <v>2508.6666666666665</v>
      </c>
      <c r="F8" s="31">
        <v>20111.7</v>
      </c>
      <c r="G8" s="31">
        <v>428</v>
      </c>
      <c r="H8" s="31"/>
      <c r="I8" s="31">
        <v>210.4</v>
      </c>
      <c r="J8" s="31" t="s">
        <v>0</v>
      </c>
      <c r="K8" s="31">
        <v>15616.799999999997</v>
      </c>
      <c r="L8" s="31">
        <v>3200.0000000000009</v>
      </c>
      <c r="M8" s="31">
        <v>-7.9999999999999991</v>
      </c>
      <c r="N8" s="31">
        <v>4660.4666666666662</v>
      </c>
      <c r="O8" s="39">
        <f t="shared" si="0"/>
        <v>86089.4</v>
      </c>
    </row>
    <row r="9" spans="1:15" ht="15.75" customHeight="1" x14ac:dyDescent="0.25">
      <c r="A9" s="47">
        <v>2012</v>
      </c>
      <c r="B9" s="31">
        <v>20835.7</v>
      </c>
      <c r="C9" s="31">
        <v>43326.7</v>
      </c>
      <c r="D9" s="31">
        <v>6849.1</v>
      </c>
      <c r="E9" s="31">
        <v>1939.2</v>
      </c>
      <c r="F9" s="31">
        <v>12709.8</v>
      </c>
      <c r="G9" s="31">
        <v>1265.8</v>
      </c>
      <c r="H9" s="31"/>
      <c r="I9" s="31">
        <v>460</v>
      </c>
      <c r="J9" s="31" t="s">
        <v>0</v>
      </c>
      <c r="K9" s="31">
        <v>26146.1</v>
      </c>
      <c r="L9" s="31">
        <v>5269.2</v>
      </c>
      <c r="M9" s="31">
        <v>32</v>
      </c>
      <c r="N9" s="31">
        <v>21870.900000000005</v>
      </c>
      <c r="O9" s="39">
        <f t="shared" si="0"/>
        <v>140704.5</v>
      </c>
    </row>
    <row r="10" spans="1:15" ht="15.75" customHeight="1" x14ac:dyDescent="0.25">
      <c r="A10" s="47">
        <v>2013</v>
      </c>
      <c r="B10" s="31">
        <v>26715.3</v>
      </c>
      <c r="C10" s="31">
        <v>50051.899999999994</v>
      </c>
      <c r="D10" s="31" t="s">
        <v>0</v>
      </c>
      <c r="E10" s="31">
        <v>2468.8999999999996</v>
      </c>
      <c r="F10" s="31">
        <v>10672.1</v>
      </c>
      <c r="G10" s="31">
        <v>1718.7</v>
      </c>
      <c r="H10" s="31"/>
      <c r="I10" s="31">
        <v>378.2</v>
      </c>
      <c r="J10" s="31">
        <v>97.2</v>
      </c>
      <c r="K10" s="31">
        <v>31664.9</v>
      </c>
      <c r="L10" s="31">
        <v>8468.6</v>
      </c>
      <c r="M10" s="31">
        <v>3.3999999999999915</v>
      </c>
      <c r="N10" s="31">
        <v>14222.500000000002</v>
      </c>
      <c r="O10" s="39">
        <f t="shared" si="0"/>
        <v>146461.69999999998</v>
      </c>
    </row>
    <row r="11" spans="1:15" ht="15.75" customHeight="1" x14ac:dyDescent="0.25">
      <c r="A11" s="47">
        <v>2014</v>
      </c>
      <c r="B11" s="31">
        <v>37258.599999999991</v>
      </c>
      <c r="C11" s="31">
        <v>59038.099999999984</v>
      </c>
      <c r="D11" s="31" t="s">
        <v>0</v>
      </c>
      <c r="E11" s="31">
        <v>3260</v>
      </c>
      <c r="F11" s="31">
        <v>15591.699999999999</v>
      </c>
      <c r="G11" s="31">
        <v>2765.8</v>
      </c>
      <c r="H11" s="31"/>
      <c r="I11" s="31">
        <v>590.1</v>
      </c>
      <c r="J11" s="31">
        <v>48.6</v>
      </c>
      <c r="K11" s="31">
        <v>39132.200000000004</v>
      </c>
      <c r="L11" s="31">
        <v>9426.1999999999971</v>
      </c>
      <c r="M11" s="31">
        <v>519</v>
      </c>
      <c r="N11" s="31">
        <v>13272.8</v>
      </c>
      <c r="O11" s="39">
        <f t="shared" si="0"/>
        <v>180903.09999999998</v>
      </c>
    </row>
    <row r="12" spans="1:15" ht="15.75" customHeight="1" x14ac:dyDescent="0.25">
      <c r="A12" s="47">
        <v>2015</v>
      </c>
      <c r="B12" s="31">
        <v>29253.600000000002</v>
      </c>
      <c r="C12" s="31">
        <v>74216.599999999991</v>
      </c>
      <c r="D12" s="31" t="s">
        <v>0</v>
      </c>
      <c r="E12" s="31">
        <v>2161.1</v>
      </c>
      <c r="F12" s="31">
        <v>15601.8</v>
      </c>
      <c r="G12" s="31">
        <v>2163.6999999999998</v>
      </c>
      <c r="H12" s="31"/>
      <c r="I12" s="31">
        <v>257.2</v>
      </c>
      <c r="J12" s="31" t="s">
        <v>0</v>
      </c>
      <c r="K12" s="31">
        <v>47399.6</v>
      </c>
      <c r="L12" s="31">
        <v>11709.299999999997</v>
      </c>
      <c r="M12" s="31">
        <v>-71.400000000000006</v>
      </c>
      <c r="N12" s="31">
        <v>12224.6</v>
      </c>
      <c r="O12" s="39">
        <f t="shared" si="0"/>
        <v>194916.1</v>
      </c>
    </row>
    <row r="13" spans="1:15" ht="15.75" customHeight="1" x14ac:dyDescent="0.25">
      <c r="A13" s="47">
        <v>2016</v>
      </c>
      <c r="B13" s="31">
        <v>76525.799999999988</v>
      </c>
      <c r="C13" s="31">
        <v>38875.399999999994</v>
      </c>
      <c r="D13" s="31" t="s">
        <v>0</v>
      </c>
      <c r="E13" s="31">
        <v>4589.6000000000004</v>
      </c>
      <c r="F13" s="31">
        <v>13345.800000000001</v>
      </c>
      <c r="G13" s="31">
        <v>1789.9</v>
      </c>
      <c r="H13" s="31"/>
      <c r="I13" s="31">
        <v>622.29999999999995</v>
      </c>
      <c r="J13" s="31" t="s">
        <v>0</v>
      </c>
      <c r="K13" s="31">
        <v>53129.600000000006</v>
      </c>
      <c r="L13" s="31">
        <v>15030.800000000003</v>
      </c>
      <c r="M13" s="31">
        <v>31.9</v>
      </c>
      <c r="N13" s="31">
        <v>22702.599999999991</v>
      </c>
      <c r="O13" s="39">
        <f t="shared" si="0"/>
        <v>226643.69999999995</v>
      </c>
    </row>
    <row r="14" spans="1:15" ht="15.75" customHeight="1" x14ac:dyDescent="0.25">
      <c r="A14" s="47">
        <v>2017</v>
      </c>
      <c r="B14" s="31">
        <v>95830.5</v>
      </c>
      <c r="C14" s="31">
        <v>53007.80000000001</v>
      </c>
      <c r="D14" s="31" t="s">
        <v>0</v>
      </c>
      <c r="E14" s="31">
        <v>4537.7</v>
      </c>
      <c r="F14" s="31">
        <v>21115.300000000003</v>
      </c>
      <c r="G14" s="31">
        <v>3149</v>
      </c>
      <c r="H14" s="31"/>
      <c r="I14" s="31">
        <v>805.1</v>
      </c>
      <c r="J14" s="31" t="s">
        <v>0</v>
      </c>
      <c r="K14" s="31">
        <v>63998</v>
      </c>
      <c r="L14" s="31">
        <v>15875.800000000003</v>
      </c>
      <c r="M14" s="31">
        <v>67.2</v>
      </c>
      <c r="N14" s="31">
        <v>26472.399999999998</v>
      </c>
      <c r="O14" s="39">
        <f t="shared" si="0"/>
        <v>284858.8000000001</v>
      </c>
    </row>
    <row r="15" spans="1:15" ht="15.75" customHeight="1" x14ac:dyDescent="0.25">
      <c r="A15" s="47">
        <v>2018</v>
      </c>
      <c r="B15" s="31">
        <v>113034.99999999996</v>
      </c>
      <c r="C15" s="31">
        <v>64527.3</v>
      </c>
      <c r="D15" s="31" t="s">
        <v>0</v>
      </c>
      <c r="E15" s="31">
        <v>7802.7999999999993</v>
      </c>
      <c r="F15" s="31">
        <v>29806.699999999997</v>
      </c>
      <c r="G15" s="31">
        <v>2858.9</v>
      </c>
      <c r="H15" s="31"/>
      <c r="I15" s="31">
        <v>40.5</v>
      </c>
      <c r="J15" s="31" t="s">
        <v>0</v>
      </c>
      <c r="K15" s="31">
        <v>69995.8</v>
      </c>
      <c r="L15" s="31">
        <v>16590.900000000005</v>
      </c>
      <c r="M15" s="31">
        <v>88.300000000000011</v>
      </c>
      <c r="N15" s="31">
        <v>41665.200000000135</v>
      </c>
      <c r="O15" s="39">
        <f t="shared" si="0"/>
        <v>346411.40000000008</v>
      </c>
    </row>
    <row r="16" spans="1:15" x14ac:dyDescent="0.25">
      <c r="A16" s="48" t="s">
        <v>30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5" x14ac:dyDescent="0.25">
      <c r="B17" s="40"/>
      <c r="C17" s="40"/>
      <c r="D17" s="40"/>
      <c r="E17" s="40"/>
      <c r="F17" s="40"/>
      <c r="G17" s="40"/>
      <c r="H17" s="40"/>
      <c r="I17" s="41"/>
      <c r="J17" s="40"/>
      <c r="K17" s="41"/>
      <c r="L17" s="41"/>
      <c r="M17" s="41"/>
      <c r="N17" s="41"/>
      <c r="O17" s="41"/>
    </row>
  </sheetData>
  <mergeCells count="2">
    <mergeCell ref="A4:O4"/>
    <mergeCell ref="A16:O1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2019-06-27T09:40:49Z</dcterms:modified>
</cp:coreProperties>
</file>