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 tabRatio="607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9" i="7" l="1"/>
  <c r="S19" i="7" s="1"/>
  <c r="I19" i="7"/>
  <c r="L19" i="7" s="1"/>
  <c r="O19" i="7" s="1"/>
  <c r="T19" i="7" s="1"/>
  <c r="U19" i="7" s="1"/>
  <c r="E19" i="7"/>
  <c r="P58" i="6"/>
  <c r="S58" i="6" s="1"/>
  <c r="I58" i="6"/>
  <c r="L58" i="6" s="1"/>
  <c r="O58" i="6" s="1"/>
  <c r="T58" i="6" s="1"/>
  <c r="U58" i="6" s="1"/>
  <c r="E58" i="6"/>
  <c r="P162" i="5"/>
  <c r="S162" i="5" s="1"/>
  <c r="L162" i="5"/>
  <c r="O162" i="5" s="1"/>
  <c r="T162" i="5" s="1"/>
  <c r="U162" i="5" s="1"/>
  <c r="I162" i="5"/>
  <c r="E162" i="5"/>
  <c r="P57" i="6" l="1"/>
  <c r="S57" i="6" s="1"/>
  <c r="I57" i="6"/>
  <c r="L57" i="6" s="1"/>
  <c r="O57" i="6" s="1"/>
  <c r="E57" i="6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57" i="6" l="1"/>
  <c r="U57" i="6" s="1"/>
  <c r="T159" i="5"/>
  <c r="U159" i="5" s="1"/>
  <c r="T161" i="5"/>
  <c r="U161" i="5" s="1"/>
  <c r="T160" i="5"/>
  <c r="U160" i="5" s="1"/>
  <c r="T157" i="5"/>
  <c r="U157" i="5" s="1"/>
  <c r="T158" i="5"/>
  <c r="U158" i="5" s="1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U142" i="5" s="1"/>
  <c r="E144" i="5"/>
  <c r="E143" i="5"/>
  <c r="U143" i="5" s="1"/>
  <c r="T144" i="5"/>
  <c r="U144" i="5" l="1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<sst xmlns="http://schemas.openxmlformats.org/spreadsheetml/2006/main" count="396" uniqueCount="80">
  <si>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</si>
  <si>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</si>
  <si>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</si>
  <si>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</si>
  <si>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</si>
  <si>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</si>
  <si>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</si>
  <si>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</si>
  <si>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</si>
  <si>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</si>
  <si>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</si>
  <si>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</si>
  <si>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</si>
  <si>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</si>
  <si>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</si>
  <si>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</si>
  <si>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</si>
  <si>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</si>
  <si>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</si>
  <si>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</si>
  <si>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</si>
  <si>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</si>
  <si>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</si>
  <si>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</si>
  <si>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</si>
  <si>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</si>
  <si>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</si>
  <si>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</si>
  <si>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</si>
  <si>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</si>
  <si>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</si>
  <si>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</si>
  <si>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</si>
  <si>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</si>
  <si>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</si>
  <si>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</si>
  <si>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</si>
  <si>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</si>
  <si>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</si>
  <si>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</si>
  <si>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</si>
  <si>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</si>
  <si>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</si>
  <si>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</si>
  <si>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</si>
  <si>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</si>
  <si>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</si>
  <si>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</si>
  <si>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</si>
  <si>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</si>
  <si>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</si>
  <si>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</si>
  <si>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</si>
  <si>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</si>
  <si>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</si>
  <si>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</si>
  <si>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</si>
  <si>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</si>
  <si>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</si>
  <si>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</si>
  <si>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</si>
  <si>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</si>
  <si>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</si>
  <si>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</si>
  <si>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</si>
  <si>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</si>
  <si>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</si>
  <si>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</si>
  <si>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</si>
  <si>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</si>
  <si>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</si>
  <si>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          Sept-22</t>
    </r>
    <r>
      <rPr>
        <vertAlign val="superscript"/>
        <sz val="12"/>
        <rFont val="Cambria"/>
        <family val="1"/>
      </rPr>
      <t>(p)</t>
    </r>
  </si>
  <si>
    <r>
      <t xml:space="preserve">           Sept-22</t>
    </r>
    <r>
      <rPr>
        <vertAlign val="superscript"/>
        <sz val="12"/>
        <rFont val="Cambria"/>
        <family val="1"/>
      </rPr>
      <t>(p)</t>
    </r>
  </si>
  <si>
    <r>
      <t xml:space="preserve">     Août-22</t>
    </r>
    <r>
      <rPr>
        <vertAlign val="superscript"/>
        <sz val="12"/>
        <rFont val="Cambria"/>
        <family val="1"/>
      </rPr>
      <t>(p)</t>
    </r>
  </si>
  <si>
    <r>
      <t xml:space="preserve">           oct-22</t>
    </r>
    <r>
      <rPr>
        <vertAlign val="superscript"/>
        <sz val="12"/>
        <rFont val="Cambria"/>
        <family val="1"/>
      </rPr>
      <t>(p)</t>
    </r>
  </si>
  <si>
    <r>
      <t xml:space="preserve">           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</si>
  <si>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</si>
  <si>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</si>
  <si>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 xml:space="preserve">           déc-22</t>
    </r>
    <r>
      <rPr>
        <vertAlign val="superscript"/>
        <sz val="12"/>
        <rFont val="Cambria"/>
        <family val="1"/>
      </rPr>
      <t>(p)</t>
    </r>
  </si>
  <si>
    <r>
      <t xml:space="preserve">                     Déc-22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</si>
</sst>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  <font>
      <vertAlign val="superscript"/>
      <sz val="12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69" fontId="20" fillId="0" borderId="10" xfId="0" quotePrefix="1" applyNumberFormat="1" applyFont="1" applyFill="1" applyBorder="1" applyAlignment="1" applyProtection="1">
      <alignment horizontal="left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workbookViewId="0">
      <selection activeCell="E20" sqref="E20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44925</v>
      </c>
    </row>
    <row r="13" spans="2:5">
      <c r="B13" s="7" t="s">
        <v>31</v>
      </c>
      <c r="C13" s="8" t="s">
        <v>60</v>
      </c>
      <c r="D13" s="8" t="s">
        <v>31</v>
      </c>
      <c r="E13" s="10" t="s">
        <v>76</v>
      </c>
    </row>
    <row r="14" spans="2:5">
      <c r="B14" s="7" t="s">
        <v>32</v>
      </c>
      <c r="C14" s="8" t="s">
        <v>38</v>
      </c>
      <c r="D14" s="8" t="s">
        <v>32</v>
      </c>
      <c r="E14" s="9" t="s">
        <v>77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88"/>
  <sheetViews>
    <sheetView workbookViewId="0">
      <pane xSplit="1" ySplit="6" topLeftCell="B152" activePane="bottomRight" state="frozen"/>
      <selection pane="topRight" activeCell="B1" sqref="B1"/>
      <selection pane="bottomLeft" activeCell="A7" sqref="A7"/>
      <selection pane="bottomRight" activeCell="B169" sqref="B169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6" customFormat="1" ht="15.75">
      <c r="A7" s="41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1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1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1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1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1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1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1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1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1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1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1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1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1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1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1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1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1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1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1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1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1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1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1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1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1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1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1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1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1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1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1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1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1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1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1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1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1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1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1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1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1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1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1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1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1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1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1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1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1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1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1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1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1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1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1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1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1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1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1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1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1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1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1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1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1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1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1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1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1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1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1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1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1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1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1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1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1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1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1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1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1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1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1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1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1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1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1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1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1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1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1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1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1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1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1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1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1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1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1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1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1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1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1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1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1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1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1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1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1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1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1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1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1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1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1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1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1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1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1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1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1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1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1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1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1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1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1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1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1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1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1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1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73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73" si="24">SUM(O139,S139)</f>
        <v>2367805.4</v>
      </c>
      <c r="U139" s="30">
        <f t="shared" ref="U139:U173" si="25">SUM(E139,T139)</f>
        <v>2129479</v>
      </c>
    </row>
    <row r="140" spans="1:21" s="36" customFormat="1" ht="15.75">
      <c r="A140" s="41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1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1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1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73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1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1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1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1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1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1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1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1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1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1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1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1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1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1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7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7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1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1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1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1" s="36" customFormat="1" ht="15.75">
      <c r="A161" s="41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 t="shared" si="25"/>
        <v>3142218.0557070002</v>
      </c>
    </row>
    <row r="162" spans="1:21" s="36" customFormat="1" ht="15.75">
      <c r="A162" s="41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ref="E162" si="33">+SUM(B162:D162)</f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ref="L162" si="34">+SUM(F162:K162)</f>
        <v>2647828.5</v>
      </c>
      <c r="M162" s="31">
        <v>549158.91651699995</v>
      </c>
      <c r="N162" s="30">
        <v>72918.899999999994</v>
      </c>
      <c r="O162" s="32">
        <f t="shared" si="22"/>
        <v>2025750.6834830004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3463032.6834830004</v>
      </c>
      <c r="U162" s="30">
        <f t="shared" si="25"/>
        <v>3258016.5834830003</v>
      </c>
    </row>
    <row r="163" spans="1:21" s="36" customFormat="1" ht="15.75">
      <c r="A163" s="41">
        <v>44227</v>
      </c>
      <c r="B163" s="31">
        <v>-100769.59999999998</v>
      </c>
      <c r="C163" s="31">
        <v>-118502.9</v>
      </c>
      <c r="D163" s="31">
        <v>-27.233333333333334</v>
      </c>
      <c r="E163" s="30">
        <v>-219299.73333333331</v>
      </c>
      <c r="F163" s="31">
        <v>0</v>
      </c>
      <c r="G163" s="31">
        <v>1630156.1</v>
      </c>
      <c r="H163" s="31"/>
      <c r="I163" s="31">
        <v>322809.2</v>
      </c>
      <c r="J163" s="31">
        <v>6921.2</v>
      </c>
      <c r="K163" s="31">
        <v>708283.6</v>
      </c>
      <c r="L163" s="32">
        <v>2668170.1</v>
      </c>
      <c r="M163" s="31">
        <v>562252.57774199999</v>
      </c>
      <c r="N163" s="30">
        <v>84343.1</v>
      </c>
      <c r="O163" s="32">
        <v>2021574.4222579999</v>
      </c>
      <c r="P163" s="37">
        <v>28289.699999999997</v>
      </c>
      <c r="Q163" s="32">
        <v>1440450.8000000003</v>
      </c>
      <c r="R163" s="32">
        <v>1063.0999999999999</v>
      </c>
      <c r="S163" s="30">
        <v>1469803.6000000003</v>
      </c>
      <c r="T163" s="34">
        <v>3491378.0222580004</v>
      </c>
      <c r="U163" s="30">
        <v>3272078.2889246671</v>
      </c>
    </row>
    <row r="164" spans="1:21" s="36" customFormat="1" ht="15.75">
      <c r="A164" s="41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v>-189401.26666666669</v>
      </c>
      <c r="F164" s="31">
        <v>0</v>
      </c>
      <c r="G164" s="31">
        <v>1650991.0999999999</v>
      </c>
      <c r="H164" s="31"/>
      <c r="I164" s="31">
        <v>353692.5</v>
      </c>
      <c r="J164" s="31">
        <v>5527.9</v>
      </c>
      <c r="K164" s="31">
        <v>704458.1</v>
      </c>
      <c r="L164" s="32">
        <v>2714669.5999999996</v>
      </c>
      <c r="M164" s="31">
        <v>617816.80289299996</v>
      </c>
      <c r="N164" s="30">
        <v>74764.100000000006</v>
      </c>
      <c r="O164" s="32">
        <v>2022088.6971069996</v>
      </c>
      <c r="P164" s="37">
        <v>26351.899999999998</v>
      </c>
      <c r="Q164" s="32">
        <v>1473856.5</v>
      </c>
      <c r="R164" s="32">
        <v>1036.3</v>
      </c>
      <c r="S164" s="30">
        <v>1501244.7</v>
      </c>
      <c r="T164" s="34">
        <v>3523333.3971069995</v>
      </c>
      <c r="U164" s="30">
        <v>3333932.1304403329</v>
      </c>
    </row>
    <row r="165" spans="1:21" s="36" customFormat="1" ht="15.75">
      <c r="A165" s="41">
        <v>44286</v>
      </c>
      <c r="B165" s="31">
        <v>-119123.90000000002</v>
      </c>
      <c r="C165" s="31">
        <v>-108593.39999999997</v>
      </c>
      <c r="D165" s="31">
        <v>-81.7</v>
      </c>
      <c r="E165" s="30">
        <v>-227799</v>
      </c>
      <c r="F165" s="31">
        <v>0</v>
      </c>
      <c r="G165" s="31">
        <v>1648781.3</v>
      </c>
      <c r="H165" s="31"/>
      <c r="I165" s="31">
        <v>328747.7</v>
      </c>
      <c r="J165" s="31">
        <v>4134.6000000000004</v>
      </c>
      <c r="K165" s="31">
        <v>703262.9</v>
      </c>
      <c r="L165" s="32">
        <v>2684926.5</v>
      </c>
      <c r="M165" s="31">
        <v>570127</v>
      </c>
      <c r="N165" s="30">
        <v>79893.7</v>
      </c>
      <c r="O165" s="32">
        <v>2034905.8</v>
      </c>
      <c r="P165" s="37">
        <v>24688.199999999997</v>
      </c>
      <c r="Q165" s="32">
        <v>1524807.0000000002</v>
      </c>
      <c r="R165" s="32">
        <v>734.60000000000014</v>
      </c>
      <c r="S165" s="30">
        <v>1550229.8000000003</v>
      </c>
      <c r="T165" s="34">
        <v>3585135.6000000006</v>
      </c>
      <c r="U165" s="30">
        <v>3357336.6000000006</v>
      </c>
    </row>
    <row r="166" spans="1:21" s="36" customFormat="1" ht="15.75">
      <c r="A166" s="41">
        <v>44316</v>
      </c>
      <c r="B166" s="31">
        <v>-105226.09999999998</v>
      </c>
      <c r="C166" s="31">
        <v>-143518.30000000002</v>
      </c>
      <c r="D166" s="31">
        <v>-93.8</v>
      </c>
      <c r="E166" s="30">
        <v>-248838.19999999998</v>
      </c>
      <c r="F166" s="31">
        <v>0</v>
      </c>
      <c r="G166" s="31">
        <v>1666160.8</v>
      </c>
      <c r="H166" s="31"/>
      <c r="I166" s="31">
        <v>351318.8</v>
      </c>
      <c r="J166" s="31">
        <v>2741.3</v>
      </c>
      <c r="K166" s="31">
        <v>702954.8</v>
      </c>
      <c r="L166" s="32">
        <v>2723175.7</v>
      </c>
      <c r="M166" s="31">
        <v>605863.23333333305</v>
      </c>
      <c r="N166" s="30">
        <v>103216.1</v>
      </c>
      <c r="O166" s="32">
        <v>2014096.3666666672</v>
      </c>
      <c r="P166" s="37">
        <v>23401.3</v>
      </c>
      <c r="Q166" s="32">
        <v>1552846.0999999996</v>
      </c>
      <c r="R166" s="32">
        <v>596.59999999999991</v>
      </c>
      <c r="S166" s="30">
        <v>1576843.9999999998</v>
      </c>
      <c r="T166" s="34">
        <v>3590940.3666666672</v>
      </c>
      <c r="U166" s="30">
        <v>3342102.166666667</v>
      </c>
    </row>
    <row r="167" spans="1:21" s="36" customFormat="1" ht="15.75">
      <c r="A167" s="41">
        <v>44347</v>
      </c>
      <c r="B167" s="31">
        <v>-123599.69999999998</v>
      </c>
      <c r="C167" s="31">
        <v>-148492.4</v>
      </c>
      <c r="D167" s="31">
        <v>-105.9</v>
      </c>
      <c r="E167" s="30">
        <v>-272198</v>
      </c>
      <c r="F167" s="31">
        <v>0</v>
      </c>
      <c r="G167" s="31">
        <v>1691766.9</v>
      </c>
      <c r="H167" s="31"/>
      <c r="I167" s="31">
        <v>342116.6</v>
      </c>
      <c r="J167" s="31">
        <v>0</v>
      </c>
      <c r="K167" s="31">
        <v>702546.1</v>
      </c>
      <c r="L167" s="32">
        <v>2736429.6</v>
      </c>
      <c r="M167" s="31">
        <v>602255.26666666695</v>
      </c>
      <c r="N167" s="30">
        <v>92826.3</v>
      </c>
      <c r="O167" s="32">
        <v>2041348.033333333</v>
      </c>
      <c r="P167" s="37">
        <v>24903.699999999997</v>
      </c>
      <c r="Q167" s="32">
        <v>1616844.9000000004</v>
      </c>
      <c r="R167" s="32">
        <v>5596.7000000000007</v>
      </c>
      <c r="S167" s="30">
        <v>1647345.3000000003</v>
      </c>
      <c r="T167" s="34">
        <v>3688693.333333333</v>
      </c>
      <c r="U167" s="30">
        <v>3416495.333333333</v>
      </c>
    </row>
    <row r="168" spans="1:21" s="36" customFormat="1" ht="15.75">
      <c r="A168" s="41">
        <v>44377</v>
      </c>
      <c r="B168" s="31">
        <v>-114588.4</v>
      </c>
      <c r="C168" s="31">
        <v>-190802.4</v>
      </c>
      <c r="D168" s="31">
        <v>-118</v>
      </c>
      <c r="E168" s="30">
        <v>-305508.8</v>
      </c>
      <c r="F168" s="31">
        <v>57076.7</v>
      </c>
      <c r="G168" s="31">
        <v>1719227.5999999999</v>
      </c>
      <c r="H168" s="31"/>
      <c r="I168" s="31">
        <v>347225.00000000006</v>
      </c>
      <c r="J168" s="31">
        <v>0</v>
      </c>
      <c r="K168" s="31">
        <v>701028.8</v>
      </c>
      <c r="L168" s="32">
        <v>2824558.0999999996</v>
      </c>
      <c r="M168" s="31">
        <v>625806.5</v>
      </c>
      <c r="N168" s="30">
        <v>82601.5</v>
      </c>
      <c r="O168" s="32">
        <v>2116150.0999999996</v>
      </c>
      <c r="P168" s="37">
        <v>26228.6</v>
      </c>
      <c r="Q168" s="32">
        <v>1724195.7</v>
      </c>
      <c r="R168" s="32">
        <v>5539.4</v>
      </c>
      <c r="S168" s="30">
        <v>1755963.7</v>
      </c>
      <c r="T168" s="34">
        <v>3872113.8</v>
      </c>
      <c r="U168" s="30">
        <v>3566605</v>
      </c>
    </row>
    <row r="169" spans="1:21" s="36" customFormat="1" ht="15.75">
      <c r="A169" s="41">
        <v>44408</v>
      </c>
      <c r="B169" s="31">
        <v>-137154.4</v>
      </c>
      <c r="C169" s="31">
        <v>-203220.3</v>
      </c>
      <c r="D169" s="31">
        <v>-148.66666666666666</v>
      </c>
      <c r="E169" s="30">
        <v>-340523.36666666664</v>
      </c>
      <c r="F169" s="31">
        <v>63146.5</v>
      </c>
      <c r="G169" s="31">
        <v>1777924.3</v>
      </c>
      <c r="H169" s="31"/>
      <c r="I169" s="31">
        <v>334942.40000000002</v>
      </c>
      <c r="J169" s="31">
        <v>0</v>
      </c>
      <c r="K169" s="31">
        <v>700389</v>
      </c>
      <c r="L169" s="32">
        <v>2876402.2</v>
      </c>
      <c r="M169" s="31">
        <v>629393.76666666695</v>
      </c>
      <c r="N169" s="30">
        <v>92362.5</v>
      </c>
      <c r="O169" s="32">
        <v>2154645.9333333331</v>
      </c>
      <c r="P169" s="37">
        <v>23518.199999999997</v>
      </c>
      <c r="Q169" s="32">
        <v>1796258.9999999998</v>
      </c>
      <c r="R169" s="32">
        <v>383.9</v>
      </c>
      <c r="S169" s="30">
        <v>1820161.0999999996</v>
      </c>
      <c r="T169" s="34">
        <v>3974807.0333333327</v>
      </c>
      <c r="U169" s="30">
        <v>3634283.666666666</v>
      </c>
    </row>
    <row r="170" spans="1:21" s="36" customFormat="1" ht="15.75">
      <c r="A170" s="41">
        <v>44439</v>
      </c>
      <c r="B170" s="31">
        <v>-140627.90000000002</v>
      </c>
      <c r="C170" s="31">
        <v>-223632.4</v>
      </c>
      <c r="D170" s="31">
        <v>-179.33333333333334</v>
      </c>
      <c r="E170" s="30">
        <v>-364439.63333333336</v>
      </c>
      <c r="F170" s="31">
        <v>33670.800000000003</v>
      </c>
      <c r="G170" s="31">
        <v>1802932.4000000001</v>
      </c>
      <c r="H170" s="31"/>
      <c r="I170" s="31">
        <v>350919.80000000005</v>
      </c>
      <c r="J170" s="31">
        <v>0</v>
      </c>
      <c r="K170" s="31">
        <v>698477.8</v>
      </c>
      <c r="L170" s="32">
        <v>2886000.8</v>
      </c>
      <c r="M170" s="31">
        <v>663897.83333333302</v>
      </c>
      <c r="N170" s="30">
        <v>81429.399999999994</v>
      </c>
      <c r="O170" s="32">
        <v>2140673.5666666669</v>
      </c>
      <c r="P170" s="37">
        <v>25458.699999999997</v>
      </c>
      <c r="Q170" s="32">
        <v>1877007.8</v>
      </c>
      <c r="R170" s="32">
        <v>309.8</v>
      </c>
      <c r="S170" s="30">
        <v>1902776.3</v>
      </c>
      <c r="T170" s="34">
        <v>4043449.8666666672</v>
      </c>
      <c r="U170" s="30">
        <v>3679010.2333333339</v>
      </c>
    </row>
    <row r="171" spans="1:21" s="36" customFormat="1" ht="15.75">
      <c r="A171" s="41">
        <v>44469</v>
      </c>
      <c r="B171" s="31">
        <v>-150538.59999999998</v>
      </c>
      <c r="C171" s="31">
        <v>-254415.30000000002</v>
      </c>
      <c r="D171" s="31">
        <v>-210</v>
      </c>
      <c r="E171" s="30">
        <v>-405163.9</v>
      </c>
      <c r="F171" s="31">
        <v>0</v>
      </c>
      <c r="G171" s="31">
        <v>1831324.1</v>
      </c>
      <c r="H171" s="31"/>
      <c r="I171" s="31">
        <v>347172.2</v>
      </c>
      <c r="J171" s="31">
        <v>0</v>
      </c>
      <c r="K171" s="31">
        <v>697339.3</v>
      </c>
      <c r="L171" s="32">
        <v>2875835.6000000006</v>
      </c>
      <c r="M171" s="31">
        <v>649481.6</v>
      </c>
      <c r="N171" s="30">
        <v>82805.899999999994</v>
      </c>
      <c r="O171" s="32">
        <v>2143548.1000000006</v>
      </c>
      <c r="P171" s="37">
        <v>25714.199999999997</v>
      </c>
      <c r="Q171" s="32">
        <v>2139925.6</v>
      </c>
      <c r="R171" s="32">
        <v>337.9</v>
      </c>
      <c r="S171" s="30">
        <v>2165977.7000000002</v>
      </c>
      <c r="T171" s="34">
        <v>4309525.8000000007</v>
      </c>
      <c r="U171" s="30">
        <v>3904361.9000000008</v>
      </c>
    </row>
    <row r="172" spans="1:21" s="36" customFormat="1" ht="15.75">
      <c r="A172" s="41">
        <v>44500</v>
      </c>
      <c r="B172" s="31">
        <v>4592.7000000000698</v>
      </c>
      <c r="C172" s="31">
        <v>-281290.19999999995</v>
      </c>
      <c r="D172" s="31">
        <v>-140</v>
      </c>
      <c r="E172" s="30">
        <v>-276837.49999999988</v>
      </c>
      <c r="F172" s="31">
        <v>0</v>
      </c>
      <c r="G172" s="31">
        <v>1829946.6</v>
      </c>
      <c r="H172" s="31"/>
      <c r="I172" s="31">
        <v>348219.30000000005</v>
      </c>
      <c r="J172" s="31">
        <v>0</v>
      </c>
      <c r="K172" s="31">
        <v>696699.4</v>
      </c>
      <c r="L172" s="32">
        <v>2874865.3000000003</v>
      </c>
      <c r="M172" s="31">
        <v>828877.76666666695</v>
      </c>
      <c r="N172" s="30">
        <v>83014.5</v>
      </c>
      <c r="O172" s="32">
        <v>1962973.0333333332</v>
      </c>
      <c r="P172" s="37">
        <v>25674.5</v>
      </c>
      <c r="Q172" s="32">
        <v>2219896.9</v>
      </c>
      <c r="R172" s="32">
        <v>279.7</v>
      </c>
      <c r="S172" s="30">
        <v>2245851.1</v>
      </c>
      <c r="T172" s="34">
        <v>4208824.1333333328</v>
      </c>
      <c r="U172" s="30">
        <v>3931986.6333333328</v>
      </c>
    </row>
    <row r="173" spans="1:21" s="36" customFormat="1" ht="15.75">
      <c r="A173" s="41">
        <v>44530</v>
      </c>
      <c r="B173" s="31">
        <v>-78219.400000000023</v>
      </c>
      <c r="C173" s="31">
        <v>-243064.40000000002</v>
      </c>
      <c r="D173" s="31">
        <v>-70</v>
      </c>
      <c r="E173" s="30">
        <v>-321353.80000000005</v>
      </c>
      <c r="F173" s="31">
        <v>61719.1</v>
      </c>
      <c r="G173" s="31">
        <v>1820943</v>
      </c>
      <c r="H173" s="31"/>
      <c r="I173" s="31">
        <v>292644.5</v>
      </c>
      <c r="J173" s="31">
        <v>0</v>
      </c>
      <c r="K173" s="31">
        <v>693753.1</v>
      </c>
      <c r="L173" s="32">
        <v>2869059.7</v>
      </c>
      <c r="M173" s="31">
        <v>831789.933333333</v>
      </c>
      <c r="N173" s="30">
        <v>79761.3</v>
      </c>
      <c r="O173" s="32">
        <v>1957508.466666667</v>
      </c>
      <c r="P173" s="37">
        <v>25832.899999999998</v>
      </c>
      <c r="Q173" s="32">
        <v>2304968.6</v>
      </c>
      <c r="R173" s="32">
        <v>266.3</v>
      </c>
      <c r="S173" s="30">
        <v>2331067.7999999998</v>
      </c>
      <c r="T173" s="34">
        <v>4288576.2666666666</v>
      </c>
      <c r="U173" s="30">
        <v>3967222.4666666668</v>
      </c>
    </row>
    <row r="174" spans="1:21" s="36" customFormat="1" ht="15.75">
      <c r="A174" s="41">
        <v>44561</v>
      </c>
      <c r="B174" s="31">
        <v>-141348.09999999998</v>
      </c>
      <c r="C174" s="31">
        <v>-181042.40000000002</v>
      </c>
      <c r="D174" s="31">
        <v>0</v>
      </c>
      <c r="E174" s="30">
        <v>-322390.5</v>
      </c>
      <c r="F174" s="31">
        <v>36124.9</v>
      </c>
      <c r="G174" s="31">
        <v>1816057.7</v>
      </c>
      <c r="H174" s="31"/>
      <c r="I174" s="31">
        <v>290056.7</v>
      </c>
      <c r="J174" s="31">
        <v>0</v>
      </c>
      <c r="K174" s="31">
        <v>690961.7</v>
      </c>
      <c r="L174" s="32">
        <v>2833201</v>
      </c>
      <c r="M174" s="31">
        <v>826676.3</v>
      </c>
      <c r="N174" s="30">
        <v>75800.899999999994</v>
      </c>
      <c r="O174" s="32">
        <v>1930723.8</v>
      </c>
      <c r="P174" s="37">
        <v>25121</v>
      </c>
      <c r="Q174" s="32">
        <v>2351893.4000000004</v>
      </c>
      <c r="R174" s="32">
        <v>256.5</v>
      </c>
      <c r="S174" s="30">
        <v>2377270.9000000004</v>
      </c>
      <c r="T174" s="34">
        <v>4307994.7</v>
      </c>
      <c r="U174" s="30">
        <v>3985604.2</v>
      </c>
    </row>
    <row r="175" spans="1:21" s="36" customFormat="1" ht="18">
      <c r="A175" s="41" t="s">
        <v>64</v>
      </c>
      <c r="B175" s="31">
        <v>-117059.80000000005</v>
      </c>
      <c r="C175" s="31">
        <v>-237485.4</v>
      </c>
      <c r="D175" s="31">
        <v>0</v>
      </c>
      <c r="E175" s="30">
        <v>-354545.20000000007</v>
      </c>
      <c r="F175" s="31">
        <v>57950.6</v>
      </c>
      <c r="G175" s="31">
        <v>1809944.3</v>
      </c>
      <c r="H175" s="31"/>
      <c r="I175" s="31">
        <v>435342.9</v>
      </c>
      <c r="J175" s="31">
        <v>0</v>
      </c>
      <c r="K175" s="31">
        <v>691355.6</v>
      </c>
      <c r="L175" s="32">
        <v>2994593.4000000004</v>
      </c>
      <c r="M175" s="31">
        <v>835800.16666666698</v>
      </c>
      <c r="N175" s="30">
        <v>82686.100000000006</v>
      </c>
      <c r="O175" s="32">
        <v>2076107.1333333333</v>
      </c>
      <c r="P175" s="37">
        <v>24911.699999999997</v>
      </c>
      <c r="Q175" s="32">
        <v>2391503.2000000002</v>
      </c>
      <c r="R175" s="32">
        <v>230.5</v>
      </c>
      <c r="S175" s="30">
        <v>2416645.4000000004</v>
      </c>
      <c r="T175" s="34">
        <v>4492752.5333333332</v>
      </c>
      <c r="U175" s="30">
        <v>4138207.333333333</v>
      </c>
    </row>
    <row r="176" spans="1:21" s="36" customFormat="1" ht="18">
      <c r="A176" s="41" t="s">
        <v>65</v>
      </c>
      <c r="B176" s="31">
        <v>-117059.80000000005</v>
      </c>
      <c r="C176" s="31">
        <v>-222015.3</v>
      </c>
      <c r="D176" s="31">
        <v>0</v>
      </c>
      <c r="E176" s="30">
        <v>-339075.10000000003</v>
      </c>
      <c r="F176" s="31">
        <v>57950.6</v>
      </c>
      <c r="G176" s="31">
        <v>1817154.0000000002</v>
      </c>
      <c r="H176" s="31"/>
      <c r="I176" s="31">
        <v>436179.7</v>
      </c>
      <c r="J176" s="31">
        <v>0</v>
      </c>
      <c r="K176" s="31">
        <v>691355.6</v>
      </c>
      <c r="L176" s="32">
        <v>3002639.9000000004</v>
      </c>
      <c r="M176" s="31">
        <v>841264.8</v>
      </c>
      <c r="N176" s="30">
        <v>90403.9</v>
      </c>
      <c r="O176" s="32">
        <v>2070971.2000000007</v>
      </c>
      <c r="P176" s="37">
        <v>24451.600000000002</v>
      </c>
      <c r="Q176" s="32">
        <v>2473862.9000000004</v>
      </c>
      <c r="R176" s="32">
        <v>245.6</v>
      </c>
      <c r="S176" s="30">
        <v>2498560.1000000006</v>
      </c>
      <c r="T176" s="34">
        <v>4569531.3000000007</v>
      </c>
      <c r="U176" s="30">
        <v>4230456.2000000011</v>
      </c>
    </row>
    <row r="177" spans="1:23" s="36" customFormat="1" ht="18">
      <c r="A177" s="41" t="s">
        <v>66</v>
      </c>
      <c r="B177" s="31">
        <v>-113493.90000000002</v>
      </c>
      <c r="C177" s="31">
        <v>-194680.9</v>
      </c>
      <c r="D177" s="31">
        <v>0</v>
      </c>
      <c r="E177" s="30">
        <v>-308174.80000000005</v>
      </c>
      <c r="F177" s="31">
        <v>32028.5</v>
      </c>
      <c r="G177" s="31">
        <v>1833166.5</v>
      </c>
      <c r="H177" s="31"/>
      <c r="I177" s="31">
        <v>434429.8</v>
      </c>
      <c r="J177" s="31">
        <v>0</v>
      </c>
      <c r="K177" s="31">
        <v>690433.4</v>
      </c>
      <c r="L177" s="32">
        <v>2990058.1999999997</v>
      </c>
      <c r="M177" s="31">
        <v>950524.7</v>
      </c>
      <c r="N177" s="30">
        <v>118394.9</v>
      </c>
      <c r="O177" s="32">
        <v>1921138.5999999999</v>
      </c>
      <c r="P177" s="37">
        <v>24010.399999999998</v>
      </c>
      <c r="Q177" s="32">
        <v>2537532.2000000002</v>
      </c>
      <c r="R177" s="32">
        <v>238.4</v>
      </c>
      <c r="S177" s="30">
        <v>2561781</v>
      </c>
      <c r="T177" s="34">
        <v>4482919.5999999996</v>
      </c>
      <c r="U177" s="30">
        <v>4174744.8</v>
      </c>
    </row>
    <row r="178" spans="1:23" s="36" customFormat="1" ht="18">
      <c r="A178" s="41" t="s">
        <v>67</v>
      </c>
      <c r="B178" s="31">
        <v>-113493.90000000002</v>
      </c>
      <c r="C178" s="31">
        <v>-165760.99999999997</v>
      </c>
      <c r="D178" s="31">
        <v>0</v>
      </c>
      <c r="E178" s="30">
        <v>-279254.90000000002</v>
      </c>
      <c r="F178" s="31">
        <v>32028.5</v>
      </c>
      <c r="G178" s="31">
        <v>1817104.8</v>
      </c>
      <c r="H178" s="31"/>
      <c r="I178" s="31">
        <v>438518.19999999995</v>
      </c>
      <c r="J178" s="31">
        <v>0</v>
      </c>
      <c r="K178" s="31">
        <v>690433.4</v>
      </c>
      <c r="L178" s="32">
        <v>2978084.9</v>
      </c>
      <c r="M178" s="31">
        <v>918450.3</v>
      </c>
      <c r="N178" s="30">
        <v>113333.2</v>
      </c>
      <c r="O178" s="32">
        <v>1946301.4</v>
      </c>
      <c r="P178" s="37">
        <v>24211.1</v>
      </c>
      <c r="Q178" s="32">
        <v>2620161.1100000003</v>
      </c>
      <c r="R178" s="32">
        <v>233</v>
      </c>
      <c r="S178" s="30">
        <v>2644605.2100000004</v>
      </c>
      <c r="T178" s="34">
        <v>4590906.6100000003</v>
      </c>
      <c r="U178" s="30">
        <v>4311651.71</v>
      </c>
    </row>
    <row r="179" spans="1:23" s="36" customFormat="1" ht="18">
      <c r="A179" s="41" t="s">
        <v>68</v>
      </c>
      <c r="B179" s="31">
        <v>-113493.90000000002</v>
      </c>
      <c r="C179" s="31">
        <v>-135284.69999999998</v>
      </c>
      <c r="D179" s="31">
        <v>0</v>
      </c>
      <c r="E179" s="30">
        <v>-248778.6</v>
      </c>
      <c r="F179" s="31">
        <v>32028.5</v>
      </c>
      <c r="G179" s="31">
        <v>1791570.8</v>
      </c>
      <c r="H179" s="31"/>
      <c r="I179" s="31">
        <v>431390.89999999997</v>
      </c>
      <c r="J179" s="31">
        <v>0</v>
      </c>
      <c r="K179" s="31">
        <v>690433.4</v>
      </c>
      <c r="L179" s="32">
        <v>2945423.6</v>
      </c>
      <c r="M179" s="31">
        <v>942925</v>
      </c>
      <c r="N179" s="30">
        <v>87288.2</v>
      </c>
      <c r="O179" s="32">
        <v>1915210.4000000001</v>
      </c>
      <c r="P179" s="37">
        <v>23597.5</v>
      </c>
      <c r="Q179" s="32">
        <v>2716270.3</v>
      </c>
      <c r="R179" s="32">
        <v>270.40000000000003</v>
      </c>
      <c r="S179" s="30">
        <v>2740138.1999999997</v>
      </c>
      <c r="T179" s="34">
        <v>4655348.5999999996</v>
      </c>
      <c r="U179" s="30">
        <v>4406570</v>
      </c>
    </row>
    <row r="180" spans="1:23" s="36" customFormat="1" ht="18">
      <c r="A180" s="41" t="s">
        <v>69</v>
      </c>
      <c r="B180" s="31">
        <v>-232158.59999999998</v>
      </c>
      <c r="C180" s="31">
        <v>-190483.3</v>
      </c>
      <c r="D180" s="31">
        <v>0</v>
      </c>
      <c r="E180" s="30">
        <v>-422641.89999999997</v>
      </c>
      <c r="F180" s="31">
        <v>266435.90000000002</v>
      </c>
      <c r="G180" s="31">
        <v>1777341.7</v>
      </c>
      <c r="H180" s="31"/>
      <c r="I180" s="31">
        <v>527359.1</v>
      </c>
      <c r="J180" s="31">
        <v>0</v>
      </c>
      <c r="K180" s="31">
        <v>686729.1</v>
      </c>
      <c r="L180" s="32">
        <v>3257865.8000000003</v>
      </c>
      <c r="M180" s="31">
        <v>905722.6</v>
      </c>
      <c r="N180" s="30">
        <v>120078.3</v>
      </c>
      <c r="O180" s="32">
        <v>2232064.9000000004</v>
      </c>
      <c r="P180" s="37">
        <v>24195.1</v>
      </c>
      <c r="Q180" s="32">
        <v>2883093.9</v>
      </c>
      <c r="R180" s="32">
        <v>6839.5000000000009</v>
      </c>
      <c r="S180" s="30">
        <v>2914128.5</v>
      </c>
      <c r="T180" s="34">
        <v>5146193.4000000004</v>
      </c>
      <c r="U180" s="30">
        <v>4723551.5</v>
      </c>
    </row>
    <row r="181" spans="1:23" s="36" customFormat="1" ht="18">
      <c r="A181" s="41" t="s">
        <v>70</v>
      </c>
      <c r="B181" s="31">
        <v>-335583.1</v>
      </c>
      <c r="C181" s="31">
        <v>-217524.60000000003</v>
      </c>
      <c r="D181" s="31">
        <v>0</v>
      </c>
      <c r="E181" s="30">
        <v>-553107.69999999995</v>
      </c>
      <c r="F181" s="31">
        <v>28468.2</v>
      </c>
      <c r="G181" s="31">
        <v>1762267.7000000002</v>
      </c>
      <c r="H181" s="31"/>
      <c r="I181" s="31">
        <v>844494.5</v>
      </c>
      <c r="J181" s="31">
        <v>0</v>
      </c>
      <c r="K181" s="31">
        <v>945987.1</v>
      </c>
      <c r="L181" s="32">
        <v>3581217.5000000005</v>
      </c>
      <c r="M181" s="31">
        <v>968378.6</v>
      </c>
      <c r="N181" s="30">
        <v>115213.2</v>
      </c>
      <c r="O181" s="32">
        <v>2497625.7000000002</v>
      </c>
      <c r="P181" s="37">
        <v>25024.1</v>
      </c>
      <c r="Q181" s="32">
        <v>3001900.1</v>
      </c>
      <c r="R181" s="32">
        <v>213</v>
      </c>
      <c r="S181" s="30">
        <v>3027137.2</v>
      </c>
      <c r="T181" s="34">
        <v>5524762.9000000004</v>
      </c>
      <c r="U181" s="30">
        <v>4971655.2</v>
      </c>
    </row>
    <row r="182" spans="1:23" s="36" customFormat="1" ht="18">
      <c r="A182" s="41" t="s">
        <v>73</v>
      </c>
      <c r="B182" s="31">
        <v>-298966.30000000005</v>
      </c>
      <c r="C182" s="31">
        <v>-239292.79999999999</v>
      </c>
      <c r="D182" s="31">
        <v>0</v>
      </c>
      <c r="E182" s="30">
        <v>-538259.10000000009</v>
      </c>
      <c r="F182" s="31">
        <v>17695.5</v>
      </c>
      <c r="G182" s="31">
        <v>1772507.1</v>
      </c>
      <c r="H182" s="31"/>
      <c r="I182" s="31">
        <v>823178.60000000009</v>
      </c>
      <c r="J182" s="31">
        <v>0</v>
      </c>
      <c r="K182" s="31">
        <v>956869.3</v>
      </c>
      <c r="L182" s="32">
        <v>3570250.5</v>
      </c>
      <c r="M182" s="31">
        <v>895046.7</v>
      </c>
      <c r="N182" s="30">
        <v>96818.9</v>
      </c>
      <c r="O182" s="32">
        <v>2578384.9</v>
      </c>
      <c r="P182" s="37">
        <v>25410.199999999997</v>
      </c>
      <c r="Q182" s="32">
        <v>3058815.1</v>
      </c>
      <c r="R182" s="32">
        <v>203.5</v>
      </c>
      <c r="S182" s="30">
        <v>3084428.8000000003</v>
      </c>
      <c r="T182" s="34">
        <v>5662813.7000000002</v>
      </c>
      <c r="U182" s="30">
        <v>5124554.5999999996</v>
      </c>
    </row>
    <row r="183" spans="1:23" s="36" customFormat="1" ht="18">
      <c r="A183" s="41" t="s">
        <v>72</v>
      </c>
      <c r="B183" s="31">
        <v>-252190.40000000002</v>
      </c>
      <c r="C183" s="31">
        <v>-326773.39999999997</v>
      </c>
      <c r="D183" s="31">
        <v>0</v>
      </c>
      <c r="E183" s="30">
        <v>-578963.80000000005</v>
      </c>
      <c r="F183" s="31">
        <v>82611.8</v>
      </c>
      <c r="G183" s="31">
        <v>1832259.9</v>
      </c>
      <c r="H183" s="31"/>
      <c r="I183" s="31">
        <v>818451.99999999988</v>
      </c>
      <c r="J183" s="31">
        <v>0</v>
      </c>
      <c r="K183" s="31">
        <v>956869.3</v>
      </c>
      <c r="L183" s="32">
        <v>3690193</v>
      </c>
      <c r="M183" s="31">
        <v>1028635.6</v>
      </c>
      <c r="N183" s="30">
        <v>122476.3</v>
      </c>
      <c r="O183" s="32">
        <v>2539081.1</v>
      </c>
      <c r="P183" s="37">
        <v>24189.1</v>
      </c>
      <c r="Q183" s="32">
        <v>3202697.6999999997</v>
      </c>
      <c r="R183" s="32">
        <v>829.2</v>
      </c>
      <c r="S183" s="30">
        <v>3227716</v>
      </c>
      <c r="T183" s="34">
        <v>5766797.0999999996</v>
      </c>
      <c r="U183" s="30">
        <v>5187833.3</v>
      </c>
    </row>
    <row r="184" spans="1:23" s="36" customFormat="1" ht="18">
      <c r="A184" s="41" t="s">
        <v>74</v>
      </c>
      <c r="B184" s="31">
        <v>-264530.59999999998</v>
      </c>
      <c r="C184" s="31">
        <v>-309265.7</v>
      </c>
      <c r="D184" s="31">
        <v>0</v>
      </c>
      <c r="E184" s="30">
        <v>-573796.30000000005</v>
      </c>
      <c r="F184" s="31">
        <v>25854.9</v>
      </c>
      <c r="G184" s="31">
        <v>1843946.9999999998</v>
      </c>
      <c r="H184" s="31"/>
      <c r="I184" s="31">
        <v>819336.49999999988</v>
      </c>
      <c r="J184" s="31">
        <v>0</v>
      </c>
      <c r="K184" s="31">
        <v>956869.3</v>
      </c>
      <c r="L184" s="32">
        <v>3646007.6999999993</v>
      </c>
      <c r="M184" s="31">
        <v>968277.1</v>
      </c>
      <c r="N184" s="30">
        <v>65963.3</v>
      </c>
      <c r="O184" s="32">
        <v>2611767.2999999993</v>
      </c>
      <c r="P184" s="37">
        <v>23669.8</v>
      </c>
      <c r="Q184" s="32">
        <v>3197798.3</v>
      </c>
      <c r="R184" s="32">
        <v>189</v>
      </c>
      <c r="S184" s="30">
        <v>3221657.0999999996</v>
      </c>
      <c r="T184" s="34">
        <v>5833424.3999999985</v>
      </c>
      <c r="U184" s="30">
        <v>5259628.0999999987</v>
      </c>
    </row>
    <row r="185" spans="1:23" s="36" customFormat="1" ht="18">
      <c r="A185" s="41" t="s">
        <v>75</v>
      </c>
      <c r="B185" s="31">
        <v>-202019.69999999995</v>
      </c>
      <c r="C185" s="31">
        <v>-350353.7</v>
      </c>
      <c r="D185" s="31">
        <v>0</v>
      </c>
      <c r="E185" s="30">
        <v>-552373.39999999991</v>
      </c>
      <c r="F185" s="31">
        <v>52799.4</v>
      </c>
      <c r="G185" s="31">
        <v>1891121.7</v>
      </c>
      <c r="H185" s="31"/>
      <c r="I185" s="31">
        <v>820844</v>
      </c>
      <c r="J185" s="31">
        <v>0</v>
      </c>
      <c r="K185" s="31">
        <v>942130</v>
      </c>
      <c r="L185" s="32">
        <v>3706895.0999999996</v>
      </c>
      <c r="M185" s="31">
        <v>1099631.3999999999</v>
      </c>
      <c r="N185" s="30">
        <v>116703.4</v>
      </c>
      <c r="O185" s="32">
        <v>2490560.2999999998</v>
      </c>
      <c r="P185" s="37">
        <v>25111</v>
      </c>
      <c r="Q185" s="32">
        <v>3274790.4</v>
      </c>
      <c r="R185" s="32">
        <v>181.5</v>
      </c>
      <c r="S185" s="30">
        <v>3300082.9</v>
      </c>
      <c r="T185" s="34">
        <v>5790643.1999999993</v>
      </c>
      <c r="U185" s="30">
        <v>5238269.7999999989</v>
      </c>
    </row>
    <row r="186" spans="1:23" s="36" customFormat="1" ht="18">
      <c r="A186" s="41" t="s">
        <v>78</v>
      </c>
      <c r="B186" s="31">
        <v>-252046.90000000002</v>
      </c>
      <c r="C186" s="31">
        <v>-309522.09999999998</v>
      </c>
      <c r="D186" s="31">
        <v>0</v>
      </c>
      <c r="E186" s="30">
        <v>-561569</v>
      </c>
      <c r="F186" s="31">
        <v>3346.5</v>
      </c>
      <c r="G186" s="31">
        <v>1994536.9</v>
      </c>
      <c r="H186" s="31"/>
      <c r="I186" s="31">
        <v>874563.6</v>
      </c>
      <c r="J186" s="31">
        <v>0</v>
      </c>
      <c r="K186" s="31">
        <v>941229</v>
      </c>
      <c r="L186" s="32">
        <v>3813676</v>
      </c>
      <c r="M186" s="31">
        <v>1150066.7</v>
      </c>
      <c r="N186" s="30">
        <v>128898.4</v>
      </c>
      <c r="O186" s="32">
        <v>2534710.9</v>
      </c>
      <c r="P186" s="37">
        <v>23746.799999999999</v>
      </c>
      <c r="Q186" s="32">
        <v>3333011.8</v>
      </c>
      <c r="R186" s="32">
        <v>167.9</v>
      </c>
      <c r="S186" s="30">
        <v>3356926.4999999995</v>
      </c>
      <c r="T186" s="34">
        <v>5891637.3999999994</v>
      </c>
      <c r="U186" s="30">
        <v>5330068.3999999994</v>
      </c>
    </row>
    <row r="187" spans="1:23" s="40" customFormat="1" ht="15.75">
      <c r="A187" s="47" t="s">
        <v>45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9"/>
      <c r="W187" s="36"/>
    </row>
    <row r="188" spans="1:23" s="36" customFormat="1" ht="15.75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2"/>
    </row>
  </sheetData>
  <mergeCells count="10">
    <mergeCell ref="A187:U188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8"/>
  <sheetViews>
    <sheetView workbookViewId="0">
      <pane xSplit="1" ySplit="6" topLeftCell="R55" activePane="bottomRight" state="frozen"/>
      <selection pane="topRight" activeCell="B1" sqref="B1"/>
      <selection pane="bottomLeft" activeCell="A7" sqref="A7"/>
      <selection pane="bottomRight" activeCell="R71" sqref="R71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1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1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1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61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61" si="16">SUM(O51,S51)</f>
        <v>2456444.2000000002</v>
      </c>
      <c r="U51" s="30">
        <f t="shared" ref="U51:U61" si="17">SUM(E51,T51)</f>
        <v>2227041.1</v>
      </c>
    </row>
    <row r="52" spans="1:21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1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1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1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1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1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:S59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1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549158.91651699995</v>
      </c>
      <c r="N58" s="30">
        <v>72918.899999999994</v>
      </c>
      <c r="O58" s="32">
        <f t="shared" si="14"/>
        <v>2025750.6834830004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3463032.6834830004</v>
      </c>
      <c r="U58" s="30">
        <f t="shared" si="17"/>
        <v>3258016.5834830003</v>
      </c>
    </row>
    <row r="59" spans="1:21" s="36" customFormat="1" ht="15.75">
      <c r="A59" s="41">
        <v>44286</v>
      </c>
      <c r="B59" s="31">
        <v>-119123.90000000002</v>
      </c>
      <c r="C59" s="31">
        <v>-108593.39999999997</v>
      </c>
      <c r="D59" s="31">
        <v>-81.7</v>
      </c>
      <c r="E59" s="30">
        <v>-227799</v>
      </c>
      <c r="F59" s="31">
        <v>0</v>
      </c>
      <c r="G59" s="31">
        <v>1648781.3</v>
      </c>
      <c r="H59" s="31"/>
      <c r="I59" s="31">
        <v>328747.7</v>
      </c>
      <c r="J59" s="31">
        <v>4134.6000000000004</v>
      </c>
      <c r="K59" s="31">
        <v>703262.9</v>
      </c>
      <c r="L59" s="32">
        <v>2684926.5</v>
      </c>
      <c r="M59" s="31">
        <v>570127</v>
      </c>
      <c r="N59" s="30">
        <v>79893.7</v>
      </c>
      <c r="O59" s="32">
        <v>2034905.8</v>
      </c>
      <c r="P59" s="37">
        <v>24688.199999999997</v>
      </c>
      <c r="Q59" s="32">
        <v>1524807.0000000002</v>
      </c>
      <c r="R59" s="32">
        <v>734.60000000000014</v>
      </c>
      <c r="S59" s="30">
        <v>1550229.8000000003</v>
      </c>
      <c r="T59" s="34">
        <v>3585135.6000000006</v>
      </c>
      <c r="U59" s="30">
        <v>3357336.6000000006</v>
      </c>
    </row>
    <row r="60" spans="1:21" s="36" customFormat="1" ht="15.75">
      <c r="A60" s="41">
        <v>44377</v>
      </c>
      <c r="B60" s="31">
        <v>-114588.4</v>
      </c>
      <c r="C60" s="31">
        <v>-190802.4</v>
      </c>
      <c r="D60" s="31">
        <v>-118</v>
      </c>
      <c r="E60" s="30">
        <v>-305508.8</v>
      </c>
      <c r="F60" s="31">
        <v>57076.7</v>
      </c>
      <c r="G60" s="31">
        <v>1719227.5999999999</v>
      </c>
      <c r="H60" s="31"/>
      <c r="I60" s="31">
        <v>347225.00000000006</v>
      </c>
      <c r="J60" s="31">
        <v>0</v>
      </c>
      <c r="K60" s="31">
        <v>701028.8</v>
      </c>
      <c r="L60" s="32">
        <v>2824558.0999999996</v>
      </c>
      <c r="M60" s="31">
        <v>625806.5</v>
      </c>
      <c r="N60" s="30">
        <v>82601.5</v>
      </c>
      <c r="O60" s="32">
        <v>2116150.0999999996</v>
      </c>
      <c r="P60" s="37">
        <v>26228.6</v>
      </c>
      <c r="Q60" s="32">
        <v>1724195.7</v>
      </c>
      <c r="R60" s="32">
        <v>5539.4</v>
      </c>
      <c r="S60" s="30">
        <v>1755963.7</v>
      </c>
      <c r="T60" s="34">
        <v>3872113.8</v>
      </c>
      <c r="U60" s="30">
        <v>3566605</v>
      </c>
    </row>
    <row r="61" spans="1:21" s="36" customFormat="1" ht="15.75">
      <c r="A61" s="41">
        <v>44469</v>
      </c>
      <c r="B61" s="31">
        <v>-150538.59999999998</v>
      </c>
      <c r="C61" s="31">
        <v>-254415.30000000002</v>
      </c>
      <c r="D61" s="31">
        <v>-210</v>
      </c>
      <c r="E61" s="30">
        <v>-405163.9</v>
      </c>
      <c r="F61" s="31">
        <v>0</v>
      </c>
      <c r="G61" s="31">
        <v>1831324.1</v>
      </c>
      <c r="H61" s="31"/>
      <c r="I61" s="31">
        <v>347172.2</v>
      </c>
      <c r="J61" s="31">
        <v>0</v>
      </c>
      <c r="K61" s="31">
        <v>697339.3</v>
      </c>
      <c r="L61" s="32">
        <v>2875835.6000000006</v>
      </c>
      <c r="M61" s="31">
        <v>651228.69999999995</v>
      </c>
      <c r="N61" s="30">
        <v>81058.8</v>
      </c>
      <c r="O61" s="32">
        <v>2143548.1000000006</v>
      </c>
      <c r="P61" s="37">
        <v>25714.199999999997</v>
      </c>
      <c r="Q61" s="32">
        <v>2139925.6</v>
      </c>
      <c r="R61" s="32">
        <v>337.9</v>
      </c>
      <c r="S61" s="30">
        <v>2165977.7000000002</v>
      </c>
      <c r="T61" s="34">
        <v>4309525.8000000007</v>
      </c>
      <c r="U61" s="30">
        <v>3904361.9000000008</v>
      </c>
    </row>
    <row r="62" spans="1:21" s="36" customFormat="1" ht="15.75">
      <c r="A62" s="41">
        <v>44561</v>
      </c>
      <c r="B62" s="31">
        <v>-141348.09999999998</v>
      </c>
      <c r="C62" s="31">
        <v>-181042.40000000002</v>
      </c>
      <c r="D62" s="31">
        <v>0</v>
      </c>
      <c r="E62" s="30">
        <v>-322390.5</v>
      </c>
      <c r="F62" s="31">
        <v>36124.9</v>
      </c>
      <c r="G62" s="31">
        <v>1816057.7</v>
      </c>
      <c r="H62" s="31"/>
      <c r="I62" s="31">
        <v>290056.7</v>
      </c>
      <c r="J62" s="31">
        <v>0</v>
      </c>
      <c r="K62" s="31">
        <v>690961.7</v>
      </c>
      <c r="L62" s="32">
        <v>2833201</v>
      </c>
      <c r="M62" s="31">
        <v>826676.3</v>
      </c>
      <c r="N62" s="30">
        <v>75800.899999999994</v>
      </c>
      <c r="O62" s="32">
        <v>1930723.8</v>
      </c>
      <c r="P62" s="37">
        <v>25121</v>
      </c>
      <c r="Q62" s="32">
        <v>2351893.4000000004</v>
      </c>
      <c r="R62" s="32">
        <v>256.5</v>
      </c>
      <c r="S62" s="30">
        <v>2377270.9000000004</v>
      </c>
      <c r="T62" s="34">
        <v>4307994.7</v>
      </c>
      <c r="U62" s="30">
        <v>3985604.2</v>
      </c>
    </row>
    <row r="63" spans="1:21" s="36" customFormat="1" ht="18">
      <c r="A63" s="41" t="s">
        <v>66</v>
      </c>
      <c r="B63" s="31">
        <v>-113493.90000000002</v>
      </c>
      <c r="C63" s="31">
        <v>-194680.9</v>
      </c>
      <c r="D63" s="31">
        <v>0</v>
      </c>
      <c r="E63" s="30">
        <v>-308174.80000000005</v>
      </c>
      <c r="F63" s="31">
        <v>32028.5</v>
      </c>
      <c r="G63" s="31">
        <v>1833166.5</v>
      </c>
      <c r="H63" s="31"/>
      <c r="I63" s="31">
        <v>434429.8</v>
      </c>
      <c r="J63" s="31">
        <v>0</v>
      </c>
      <c r="K63" s="31">
        <v>690433.4</v>
      </c>
      <c r="L63" s="32">
        <v>2990058.1999999997</v>
      </c>
      <c r="M63" s="31">
        <v>950524.7</v>
      </c>
      <c r="N63" s="30">
        <v>118394.9</v>
      </c>
      <c r="O63" s="32">
        <v>1921138.5999999999</v>
      </c>
      <c r="P63" s="37">
        <v>24010.399999999998</v>
      </c>
      <c r="Q63" s="32">
        <v>2537532.2000000002</v>
      </c>
      <c r="R63" s="32">
        <v>238.4</v>
      </c>
      <c r="S63" s="30">
        <v>2561781</v>
      </c>
      <c r="T63" s="34">
        <v>4482919.5999999996</v>
      </c>
      <c r="U63" s="30">
        <v>4174744.8</v>
      </c>
    </row>
    <row r="64" spans="1:21" s="36" customFormat="1" ht="18">
      <c r="A64" s="41" t="s">
        <v>69</v>
      </c>
      <c r="B64" s="31">
        <v>-232158.59999999998</v>
      </c>
      <c r="C64" s="31">
        <v>-190483.3</v>
      </c>
      <c r="D64" s="31">
        <v>0</v>
      </c>
      <c r="E64" s="30">
        <v>-422641.89999999997</v>
      </c>
      <c r="F64" s="31">
        <v>266435.90000000002</v>
      </c>
      <c r="G64" s="31">
        <v>1777341.7</v>
      </c>
      <c r="H64" s="31"/>
      <c r="I64" s="31">
        <v>527359.1</v>
      </c>
      <c r="J64" s="31">
        <v>0</v>
      </c>
      <c r="K64" s="31">
        <v>686729.1</v>
      </c>
      <c r="L64" s="32">
        <v>3257865.8000000003</v>
      </c>
      <c r="M64" s="31">
        <v>905722.6</v>
      </c>
      <c r="N64" s="30">
        <v>120078.3</v>
      </c>
      <c r="O64" s="32">
        <v>2232064.9000000004</v>
      </c>
      <c r="P64" s="37">
        <v>24195.1</v>
      </c>
      <c r="Q64" s="32">
        <v>2883093.9</v>
      </c>
      <c r="R64" s="32">
        <v>6839.5000000000009</v>
      </c>
      <c r="S64" s="30">
        <v>2914128.5</v>
      </c>
      <c r="T64" s="34">
        <v>5146193.4000000004</v>
      </c>
      <c r="U64" s="30">
        <v>4723551.5</v>
      </c>
    </row>
    <row r="65" spans="1:22" s="36" customFormat="1" ht="18">
      <c r="A65" s="42" t="s">
        <v>71</v>
      </c>
      <c r="B65" s="31">
        <v>-252190.40000000002</v>
      </c>
      <c r="C65" s="31">
        <v>-326773.39999999997</v>
      </c>
      <c r="D65" s="31">
        <v>0</v>
      </c>
      <c r="E65" s="30">
        <v>-578963.80000000005</v>
      </c>
      <c r="F65" s="31">
        <v>82611.8</v>
      </c>
      <c r="G65" s="31">
        <v>1832259.9</v>
      </c>
      <c r="H65" s="31"/>
      <c r="I65" s="31">
        <v>818451.99999999988</v>
      </c>
      <c r="J65" s="31">
        <v>0</v>
      </c>
      <c r="K65" s="31">
        <v>956869.3</v>
      </c>
      <c r="L65" s="32">
        <v>3690193</v>
      </c>
      <c r="M65" s="31">
        <v>1028635.6</v>
      </c>
      <c r="N65" s="30">
        <v>122476.3</v>
      </c>
      <c r="O65" s="32">
        <v>2539081.1</v>
      </c>
      <c r="P65" s="37">
        <v>24189.1</v>
      </c>
      <c r="Q65" s="32">
        <v>3202697.6999999997</v>
      </c>
      <c r="R65" s="32">
        <v>829.2</v>
      </c>
      <c r="S65" s="30">
        <v>3227716</v>
      </c>
      <c r="T65" s="34">
        <v>5766797.0999999996</v>
      </c>
      <c r="U65" s="30">
        <v>5187833.3</v>
      </c>
    </row>
    <row r="66" spans="1:22" s="36" customFormat="1" ht="18">
      <c r="A66" s="42" t="s">
        <v>79</v>
      </c>
      <c r="B66" s="31">
        <v>-252046.90000000002</v>
      </c>
      <c r="C66" s="31">
        <v>-309522.09999999998</v>
      </c>
      <c r="D66" s="31">
        <v>0</v>
      </c>
      <c r="E66" s="30">
        <v>-561569</v>
      </c>
      <c r="F66" s="31">
        <v>3346.5</v>
      </c>
      <c r="G66" s="31">
        <v>1994536.9</v>
      </c>
      <c r="H66" s="31"/>
      <c r="I66" s="31">
        <v>874563.6</v>
      </c>
      <c r="J66" s="31">
        <v>0</v>
      </c>
      <c r="K66" s="31">
        <v>941229</v>
      </c>
      <c r="L66" s="32">
        <v>3813676</v>
      </c>
      <c r="M66" s="31">
        <v>1150066.7</v>
      </c>
      <c r="N66" s="30">
        <v>128898.4</v>
      </c>
      <c r="O66" s="32">
        <v>2534710.9</v>
      </c>
      <c r="P66" s="37">
        <v>23746.799999999999</v>
      </c>
      <c r="Q66" s="32">
        <v>3333011.8</v>
      </c>
      <c r="R66" s="32">
        <v>167.9</v>
      </c>
      <c r="S66" s="30">
        <v>3356926.4999999995</v>
      </c>
      <c r="T66" s="34">
        <v>5891637.3999999994</v>
      </c>
      <c r="U66" s="30">
        <v>5330068.3999999994</v>
      </c>
    </row>
    <row r="67" spans="1:22" s="36" customFormat="1" ht="15.75">
      <c r="A67" s="47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35"/>
    </row>
    <row r="68" spans="1:22" s="36" customFormat="1" ht="15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67:U68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3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7" sqref="C27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19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19" si="15">SUM(O18,S18)</f>
        <v>2827585.3</v>
      </c>
      <c r="U18" s="30">
        <f t="shared" ref="U18:U19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549158.91651699995</v>
      </c>
      <c r="N19" s="30">
        <v>72918.899999999994</v>
      </c>
      <c r="O19" s="32">
        <f t="shared" si="8"/>
        <v>2025750.6834830004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3463032.6834830004</v>
      </c>
      <c r="U19" s="30">
        <f t="shared" si="16"/>
        <v>3258016.5834830003</v>
      </c>
    </row>
    <row r="20" spans="1:22" s="36" customFormat="1" ht="15.75">
      <c r="A20" s="38">
        <v>2021</v>
      </c>
      <c r="B20" s="31">
        <v>-141348.09999999998</v>
      </c>
      <c r="C20" s="31">
        <v>-181042.40000000002</v>
      </c>
      <c r="D20" s="31">
        <v>0</v>
      </c>
      <c r="E20" s="30">
        <v>-322390.5</v>
      </c>
      <c r="F20" s="31">
        <v>36124.9</v>
      </c>
      <c r="G20" s="31">
        <v>1816057.7</v>
      </c>
      <c r="H20" s="31"/>
      <c r="I20" s="31">
        <v>290056.7</v>
      </c>
      <c r="J20" s="31">
        <v>0</v>
      </c>
      <c r="K20" s="31">
        <v>690961.7</v>
      </c>
      <c r="L20" s="32">
        <v>2833201</v>
      </c>
      <c r="M20" s="31">
        <v>826676.3</v>
      </c>
      <c r="N20" s="30">
        <v>75800.899999999994</v>
      </c>
      <c r="O20" s="32">
        <v>1930723.8</v>
      </c>
      <c r="P20" s="37">
        <v>25121</v>
      </c>
      <c r="Q20" s="32">
        <v>2351893.4000000004</v>
      </c>
      <c r="R20" s="32">
        <v>256.5</v>
      </c>
      <c r="S20" s="30">
        <v>2377270.9000000004</v>
      </c>
      <c r="T20" s="34">
        <v>4307994.7</v>
      </c>
      <c r="U20" s="30">
        <v>3985604.2</v>
      </c>
    </row>
    <row r="21" spans="1:22" s="36" customFormat="1" ht="15.75">
      <c r="A21" s="38">
        <v>2022</v>
      </c>
      <c r="B21" s="31">
        <v>-252046.90000000002</v>
      </c>
      <c r="C21" s="31">
        <v>-309522.09999999998</v>
      </c>
      <c r="D21" s="31">
        <v>0</v>
      </c>
      <c r="E21" s="30">
        <v>-561569</v>
      </c>
      <c r="F21" s="31">
        <v>3346.5</v>
      </c>
      <c r="G21" s="31">
        <v>1994536.9</v>
      </c>
      <c r="H21" s="31"/>
      <c r="I21" s="31">
        <v>874563.6</v>
      </c>
      <c r="J21" s="31">
        <v>0</v>
      </c>
      <c r="K21" s="31">
        <v>941229</v>
      </c>
      <c r="L21" s="32">
        <v>3813676</v>
      </c>
      <c r="M21" s="31">
        <v>1150066.7</v>
      </c>
      <c r="N21" s="30">
        <v>128898.4</v>
      </c>
      <c r="O21" s="32">
        <v>2534710.9</v>
      </c>
      <c r="P21" s="37">
        <v>23746.799999999999</v>
      </c>
      <c r="Q21" s="32">
        <v>3333011.8</v>
      </c>
      <c r="R21" s="32">
        <v>167.9</v>
      </c>
      <c r="S21" s="30">
        <v>3356926.4999999995</v>
      </c>
      <c r="T21" s="34">
        <v>5891637.3999999994</v>
      </c>
      <c r="U21" s="30">
        <v>5330068.3999999994</v>
      </c>
    </row>
    <row r="22" spans="1:22" s="36" customFormat="1" ht="15.75">
      <c r="A22" s="47" t="s">
        <v>45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35"/>
    </row>
    <row r="23" spans="1:22" s="36" customFormat="1" ht="15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2:U23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IZERIMANA Hugues</cp:lastModifiedBy>
  <cp:lastPrinted>2016-11-30T12:34:59Z</cp:lastPrinted>
  <dcterms:created xsi:type="dcterms:W3CDTF">2000-10-18T12:42:23Z</dcterms:created>
  <dcterms:modified xsi:type="dcterms:W3CDTF">2023-02-16T06:06:06Z</dcterms:modified>
</cp:coreProperties>
</file>