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0\Décembre 2020\Public Finance Statistics (English Version)-TO POST\"/>
    </mc:Choice>
  </mc:AlternateContent>
  <bookViews>
    <workbookView xWindow="0" yWindow="0" windowWidth="20490" windowHeight="745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U24" i="10" l="1"/>
  <c r="T24" i="10" l="1"/>
  <c r="DP24" i="8"/>
  <c r="DQ24" i="8" l="1"/>
  <c r="DO24" i="8"/>
  <c r="DN24" i="8" l="1"/>
  <c r="DM24" i="8" l="1"/>
  <c r="DL24" i="8" l="1"/>
  <c r="DK24" i="8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DJ24" i="8" l="1"/>
  <c r="DH24" i="8" l="1"/>
  <c r="DI24" i="8"/>
  <c r="DG24" i="8" l="1"/>
  <c r="DF24" i="8"/>
  <c r="AL24" i="9"/>
  <c r="DE24" i="8" l="1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<sst xmlns="http://schemas.openxmlformats.org/spreadsheetml/2006/main" count="173" uniqueCount="107">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</sst>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Q27"/>
  <sheetViews>
    <sheetView tabSelected="1" workbookViewId="0">
      <pane xSplit="1" ySplit="4" topLeftCell="DK17" activePane="bottomRight" state="frozen"/>
      <selection pane="topRight" activeCell="B1" sqref="B1"/>
      <selection pane="bottomLeft" activeCell="A5" sqref="A5"/>
      <selection pane="bottomRight" activeCell="DO31" sqref="DO31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1" width="13.6640625" bestFit="1" customWidth="1"/>
  </cols>
  <sheetData>
    <row r="1" spans="1:121" x14ac:dyDescent="0.25">
      <c r="A1" s="17" t="s">
        <v>35</v>
      </c>
    </row>
    <row r="2" spans="1:121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21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21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  <c r="DO4" s="62">
        <v>44105</v>
      </c>
      <c r="DP4" s="62">
        <v>44136</v>
      </c>
      <c r="DQ4" s="62">
        <v>44166</v>
      </c>
    </row>
    <row r="5" spans="1:121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48.191940471944463</v>
      </c>
      <c r="DG5" s="2">
        <v>48.180390010718092</v>
      </c>
      <c r="DH5" s="2">
        <v>48.156362195772559</v>
      </c>
      <c r="DI5" s="2">
        <v>48.401339712071973</v>
      </c>
      <c r="DJ5" s="2">
        <v>48.280525405146847</v>
      </c>
      <c r="DK5" s="2">
        <v>48.090790857675636</v>
      </c>
      <c r="DL5" s="2">
        <v>47.944684387473217</v>
      </c>
      <c r="DM5" s="2">
        <v>47.861356807450782</v>
      </c>
      <c r="DN5" s="2">
        <v>47.792449591975505</v>
      </c>
      <c r="DO5" s="2">
        <v>48.072116325269924</v>
      </c>
      <c r="DP5" s="2">
        <v>47.991780122222266</v>
      </c>
      <c r="DQ5" s="2">
        <v>47.905351713756652</v>
      </c>
    </row>
    <row r="6" spans="1:121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36.148467240297741</v>
      </c>
      <c r="DK6" s="2">
        <v>35.98195846911009</v>
      </c>
      <c r="DL6" s="2">
        <v>35.809581639362889</v>
      </c>
      <c r="DM6" s="2">
        <v>35.692777391406857</v>
      </c>
      <c r="DN6" s="2">
        <v>35.509096175145544</v>
      </c>
      <c r="DO6" s="2">
        <v>35.783316814364795</v>
      </c>
      <c r="DP6" s="2">
        <v>35.625913086545317</v>
      </c>
      <c r="DQ6" s="2">
        <v>35.535283102787943</v>
      </c>
    </row>
    <row r="7" spans="1:121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</row>
    <row r="8" spans="1:121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4.7365777727165339</v>
      </c>
      <c r="DG8" s="2">
        <v>4.7072149277117825</v>
      </c>
      <c r="DH8" s="2">
        <v>4.6818768919797353</v>
      </c>
      <c r="DI8" s="2">
        <v>4.6719555641206636</v>
      </c>
      <c r="DJ8" s="2">
        <v>4.6632593406970866</v>
      </c>
      <c r="DK8" s="2">
        <v>4.680445262937373</v>
      </c>
      <c r="DL8" s="2">
        <v>4.6779679197145994</v>
      </c>
      <c r="DM8" s="2">
        <v>4.7060966007963856</v>
      </c>
      <c r="DN8" s="2">
        <v>4.6842103795464567</v>
      </c>
      <c r="DO8" s="2">
        <v>4.6530631474177042</v>
      </c>
      <c r="DP8" s="2">
        <v>4.6427445131817011</v>
      </c>
      <c r="DQ8" s="2">
        <v>4.6512940630424087</v>
      </c>
    </row>
    <row r="9" spans="1:121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7.6432869841190403</v>
      </c>
      <c r="DG9" s="2">
        <v>7.5744120362295941</v>
      </c>
      <c r="DH9" s="2">
        <v>7.5391885511218568</v>
      </c>
      <c r="DI9" s="2">
        <v>7.5152121884902297</v>
      </c>
      <c r="DJ9" s="2">
        <v>7.4687988241520156</v>
      </c>
      <c r="DK9" s="2">
        <v>7.4283871256281717</v>
      </c>
      <c r="DL9" s="2">
        <v>7.4571348283957306</v>
      </c>
      <c r="DM9" s="2">
        <v>7.4624828152475393</v>
      </c>
      <c r="DN9" s="2">
        <v>7.5991430372835014</v>
      </c>
      <c r="DO9" s="2">
        <v>7.6357363634874256</v>
      </c>
      <c r="DP9" s="2">
        <v>7.7231225224952444</v>
      </c>
      <c r="DQ9" s="2">
        <v>7.7187745479262997</v>
      </c>
    </row>
    <row r="10" spans="1:121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23.405203396200129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24.219851585028721</v>
      </c>
      <c r="DP10" s="2">
        <v>24.393813193194475</v>
      </c>
      <c r="DQ10" s="2">
        <v>24.50015604918449</v>
      </c>
    </row>
    <row r="11" spans="1:121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</row>
    <row r="12" spans="1:121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</row>
    <row r="13" spans="1:121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0.16717683350219181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0.16632417034567959</v>
      </c>
      <c r="DL13" s="2">
        <v>0.16508323716410395</v>
      </c>
      <c r="DM13" s="2">
        <v>0.16341466456520479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</row>
    <row r="14" spans="1:121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</row>
    <row r="15" spans="1:121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5.8890104429980346</v>
      </c>
      <c r="DG15" s="2">
        <v>5.8525034733742807</v>
      </c>
      <c r="DH15" s="2">
        <v>5.8562466624235947</v>
      </c>
      <c r="DI15" s="2">
        <v>5.8438367369808653</v>
      </c>
      <c r="DJ15" s="2">
        <v>5.832959212736851</v>
      </c>
      <c r="DK15" s="2">
        <v>5.8544559334073059</v>
      </c>
      <c r="DL15" s="2">
        <v>5.8513571904640838</v>
      </c>
      <c r="DM15" s="2">
        <v>5.8285551853163993</v>
      </c>
      <c r="DN15" s="2">
        <v>5.8359938565789093</v>
      </c>
      <c r="DO15" s="2">
        <v>5.7971879446697097</v>
      </c>
      <c r="DP15" s="2">
        <v>5.784332098939009</v>
      </c>
      <c r="DQ15" s="2">
        <v>5.7949838665627409</v>
      </c>
    </row>
    <row r="16" spans="1:121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</row>
    <row r="17" spans="1:121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5.8890104429980346</v>
      </c>
      <c r="DG17" s="2">
        <v>5.8525034733742807</v>
      </c>
      <c r="DH17" s="2">
        <v>5.8562466624235947</v>
      </c>
      <c r="DI17" s="2">
        <v>5.8438367369808653</v>
      </c>
      <c r="DJ17" s="2">
        <v>5.832959212736851</v>
      </c>
      <c r="DK17" s="2">
        <v>5.8544559334073059</v>
      </c>
      <c r="DL17" s="2">
        <v>5.8513571904640838</v>
      </c>
      <c r="DM17" s="2">
        <v>5.8285551853163993</v>
      </c>
      <c r="DN17" s="2">
        <v>5.8359938565789093</v>
      </c>
      <c r="DO17" s="2">
        <v>5.7971879446697097</v>
      </c>
      <c r="DP17" s="2">
        <v>5.784332098939009</v>
      </c>
      <c r="DQ17" s="2">
        <v>5.7949838665627409</v>
      </c>
    </row>
    <row r="18" spans="1:121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22.744457435789489</v>
      </c>
      <c r="DG18" s="2">
        <v>22.600728158858736</v>
      </c>
      <c r="DH18" s="2">
        <v>22.582187745603715</v>
      </c>
      <c r="DI18" s="2">
        <v>22.421959555810449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</row>
    <row r="19" spans="1:121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</row>
    <row r="20" spans="1:121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</row>
    <row r="21" spans="1:121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</row>
    <row r="22" spans="1:121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0.16662240559409741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</row>
    <row r="23" spans="1:121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22.435105025522169</v>
      </c>
      <c r="DH23" s="2">
        <v>22.416422854524967</v>
      </c>
      <c r="DI23" s="2">
        <v>22.256545935785994</v>
      </c>
      <c r="DJ23" s="2">
        <v>22.179628479096731</v>
      </c>
      <c r="DK23" s="2">
        <v>22.182187385227358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21.664681146721119</v>
      </c>
      <c r="DQ23" s="2">
        <v>21.633810361840872</v>
      </c>
    </row>
    <row r="24" spans="1:121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I24" si="3">DE5+DE10+DE15+DE18</f>
        <v>99.999999999999972</v>
      </c>
      <c r="DF24" s="29">
        <f t="shared" si="3"/>
        <v>100</v>
      </c>
      <c r="DG24" s="29">
        <f t="shared" si="3"/>
        <v>100</v>
      </c>
      <c r="DH24" s="29">
        <f t="shared" si="3"/>
        <v>100</v>
      </c>
      <c r="DI24" s="29">
        <f t="shared" si="3"/>
        <v>100</v>
      </c>
      <c r="DJ24" s="29">
        <f t="shared" ref="DJ24:DN24" si="4">DJ5+DJ10+DJ15+DJ18</f>
        <v>100</v>
      </c>
      <c r="DK24" s="29">
        <f t="shared" si="4"/>
        <v>100</v>
      </c>
      <c r="DL24" s="29">
        <f t="shared" si="4"/>
        <v>100</v>
      </c>
      <c r="DM24" s="29">
        <f t="shared" si="4"/>
        <v>100</v>
      </c>
      <c r="DN24" s="29">
        <f t="shared" si="4"/>
        <v>99.999999999999986</v>
      </c>
      <c r="DO24" s="29">
        <f t="shared" ref="DO24:DQ24" si="5">DO5+DO10+DO15+DO18</f>
        <v>100.00000000000001</v>
      </c>
      <c r="DP24" s="29">
        <f t="shared" ref="DP24" si="6">DP5+DP10+DP15+DP18</f>
        <v>100</v>
      </c>
      <c r="DQ24" s="29">
        <f t="shared" si="5"/>
        <v>100.00000000000001</v>
      </c>
    </row>
    <row r="25" spans="1:121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  <c r="DO25" s="48"/>
      <c r="DP25" s="48"/>
      <c r="DQ25" s="48"/>
    </row>
    <row r="26" spans="1:12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  <c r="DO26" s="53"/>
      <c r="DP26" s="53"/>
      <c r="DQ26" s="53"/>
    </row>
    <row r="27" spans="1:121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P26"/>
  <sheetViews>
    <sheetView workbookViewId="0">
      <pane xSplit="1" ySplit="4" topLeftCell="AK17" activePane="bottomRight" state="frozen"/>
      <selection pane="topRight" activeCell="B1" sqref="B1"/>
      <selection pane="bottomLeft" activeCell="A5" sqref="A5"/>
      <selection pane="bottomRight" activeCell="AP30" sqref="AP30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2" width="18" bestFit="1" customWidth="1"/>
  </cols>
  <sheetData>
    <row r="1" spans="1:42" x14ac:dyDescent="0.25">
      <c r="A1" s="17" t="s">
        <v>35</v>
      </c>
    </row>
    <row r="2" spans="1:42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  <c r="AN2" s="49"/>
      <c r="AO2" s="49"/>
      <c r="AP2" s="49"/>
    </row>
    <row r="3" spans="1:42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  <c r="AP3" s="58"/>
    </row>
    <row r="4" spans="1:42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  <c r="AN4" s="66" t="s">
        <v>104</v>
      </c>
      <c r="AO4" s="66" t="s">
        <v>105</v>
      </c>
      <c r="AP4" s="66" t="s">
        <v>106</v>
      </c>
    </row>
    <row r="5" spans="1:42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48.156362195772559</v>
      </c>
      <c r="AN5" s="2">
        <v>48.090790857675636</v>
      </c>
      <c r="AO5" s="2">
        <v>47.792449591975505</v>
      </c>
      <c r="AP5" s="2">
        <v>47.905351713756652</v>
      </c>
    </row>
    <row r="6" spans="1:42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35.935296752670965</v>
      </c>
      <c r="AN6" s="2">
        <v>35.98195846911009</v>
      </c>
      <c r="AO6" s="2">
        <v>35.509096175145544</v>
      </c>
      <c r="AP6" s="2">
        <v>35.535283102787943</v>
      </c>
    </row>
    <row r="7" spans="1:42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</row>
    <row r="8" spans="1:42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4.6818768919797353</v>
      </c>
      <c r="AN8" s="2">
        <v>4.680445262937373</v>
      </c>
      <c r="AO8" s="2">
        <v>4.6842103795464567</v>
      </c>
      <c r="AP8" s="2">
        <v>4.6512940630424087</v>
      </c>
    </row>
    <row r="9" spans="1:42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7.5391885511218568</v>
      </c>
      <c r="AN9" s="2">
        <v>7.4283871256281717</v>
      </c>
      <c r="AO9" s="2">
        <v>7.5991430372835014</v>
      </c>
      <c r="AP9" s="2">
        <v>7.7187745479262997</v>
      </c>
    </row>
    <row r="10" spans="1:42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23.405203396200129</v>
      </c>
      <c r="AN10" s="2">
        <v>23.706851620366685</v>
      </c>
      <c r="AO10" s="2">
        <v>24.236411352193993</v>
      </c>
      <c r="AP10" s="2">
        <v>24.50015604918449</v>
      </c>
    </row>
    <row r="11" spans="1:42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12.067313070330671</v>
      </c>
      <c r="AN11" s="2">
        <v>11.991204597581532</v>
      </c>
      <c r="AO11" s="2">
        <v>12.036301915584263</v>
      </c>
      <c r="AP11" s="2">
        <v>12.035998638900537</v>
      </c>
    </row>
    <row r="12" spans="1:42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</row>
    <row r="13" spans="1:42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0.16706075592088687</v>
      </c>
      <c r="AN13" s="2">
        <v>0.16632417034567959</v>
      </c>
      <c r="AO13" s="2">
        <v>0.1635466534201232</v>
      </c>
      <c r="AP13" s="2">
        <v>0.13913289766006523</v>
      </c>
    </row>
    <row r="14" spans="1:42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11.170829569948571</v>
      </c>
      <c r="AN14" s="2">
        <v>11.549322852439472</v>
      </c>
      <c r="AO14" s="2">
        <v>12.036562783189607</v>
      </c>
      <c r="AP14" s="2">
        <v>12.325024512623889</v>
      </c>
    </row>
    <row r="15" spans="1:42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5.8562466624235947</v>
      </c>
      <c r="AN15" s="2">
        <v>5.8544559334073059</v>
      </c>
      <c r="AO15" s="2">
        <v>5.8359938565789093</v>
      </c>
      <c r="AP15" s="2">
        <v>5.7949838665627409</v>
      </c>
    </row>
    <row r="16" spans="1:42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</row>
    <row r="17" spans="1:42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5.8562466624235947</v>
      </c>
      <c r="AN17" s="2">
        <v>5.8544559334073059</v>
      </c>
      <c r="AO17" s="2">
        <v>5.8359938565789093</v>
      </c>
      <c r="AP17" s="2">
        <v>5.7949838665627409</v>
      </c>
    </row>
    <row r="18" spans="1:42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22.582187745603715</v>
      </c>
      <c r="AN18" s="2">
        <v>22.347901588550375</v>
      </c>
      <c r="AO18" s="2">
        <v>22.135145199251582</v>
      </c>
      <c r="AP18" s="2">
        <v>21.799508370496127</v>
      </c>
    </row>
    <row r="19" spans="1:42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</row>
    <row r="20" spans="1:42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</row>
    <row r="21" spans="1:42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</row>
    <row r="22" spans="1:42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0.16576489107874814</v>
      </c>
      <c r="AN22" s="2">
        <v>0.16571420332301517</v>
      </c>
      <c r="AO22" s="2">
        <v>0.16687062170079864</v>
      </c>
      <c r="AP22" s="2">
        <v>0.16569800865525422</v>
      </c>
    </row>
    <row r="23" spans="1:42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22.416422854524967</v>
      </c>
      <c r="AN23" s="2">
        <v>22.182187385227358</v>
      </c>
      <c r="AO23" s="2">
        <v>21.968274577550783</v>
      </c>
      <c r="AP23" s="2">
        <v>21.633810361840872</v>
      </c>
    </row>
    <row r="24" spans="1:42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v>100</v>
      </c>
      <c r="AN24" s="57">
        <v>100</v>
      </c>
      <c r="AO24" s="57">
        <v>99.999999999999986</v>
      </c>
      <c r="AP24" s="57">
        <v>100.00000000000001</v>
      </c>
    </row>
    <row r="25" spans="1:42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  <c r="AP25" s="48"/>
    </row>
    <row r="26" spans="1:42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G26"/>
  <sheetViews>
    <sheetView workbookViewId="0">
      <pane xSplit="1" ySplit="4" topLeftCell="M11" activePane="bottomRight" state="frozen"/>
      <selection pane="topRight" activeCell="B1" sqref="B1"/>
      <selection pane="bottomLeft" activeCell="A5" sqref="A5"/>
      <selection pane="bottomRight" activeCell="V24" sqref="V24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5" x14ac:dyDescent="0.25">
      <c r="A1" s="28" t="s">
        <v>35</v>
      </c>
    </row>
    <row r="2" spans="1:85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5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85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64">
        <v>2020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1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1"/>
    </row>
    <row r="5" spans="1:85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2">
        <v>47.905351713756652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2">
        <v>35.535283102787943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2">
        <v>4.6512940630424087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2">
        <v>7.7187745479262997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2">
        <v>24.50015604918449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2">
        <v>12.035998638900537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2">
        <v>0.13913289766006523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2">
        <v>12.325024512623889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2">
        <v>5.7949838665627409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2">
        <v>5.7949838665627409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2">
        <v>21.799508370496127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2">
        <v>0.16569800865525422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2">
        <v>21.633810361840872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2">
        <f>U5+U10+U15+U18</f>
        <v>100.00000000000001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  <c r="U25" s="42"/>
    </row>
    <row r="26" spans="1:85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2021-04-16T07:16:01Z</dcterms:modified>
</cp:coreProperties>
</file>