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<sst xmlns="http://schemas.openxmlformats.org/spreadsheetml/2006/main" count="142" uniqueCount="103">
  <si>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</si>
  <si>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</si>
  <si>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</si>
  <si>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</si>
  <si>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</si>
  <si>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</si>
  <si>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</si>
  <si>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</si>
  <si>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</si>
  <si>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</si>
  <si>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</si>
  <si>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</si>
  <si>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</si>
  <si>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</si>
  <si>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</si>
  <si>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</si>
  <si>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</si>
  <si>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</si>
  <si>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</si>
  <si>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</si>
  <si>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</si>
  <si>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</si>
  <si>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</si>
  <si>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</si>
  <si>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</si>
  <si>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</si>
  <si>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</si>
  <si>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</si>
  <si>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</si>
  <si>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</si>
  <si>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</si>
  <si>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</si>
  <si>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</si>
  <si>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</si>
  <si>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</si>
  <si>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</si>
  <si>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</si>
  <si>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</si>
  <si>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</si>
  <si>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</si>
  <si>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</si>
  <si>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</si>
  <si>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</si>
  <si>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</si>
  <si>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</si>
  <si>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</si>
  <si>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</si>
  <si>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</si>
  <si>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</si>
  <si>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</si>
  <si>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</si>
  <si>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</si>
  <si>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</si>
  <si>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</si>
  <si>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</si>
  <si>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</si>
  <si>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</si>
  <si>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</si>
  <si>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</si>
  <si>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</si>
  <si>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</si>
  <si>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</si>
  <si>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</si>
  <si>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</si>
  <si>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</si>
  <si>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</si>
  <si>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</si>
  <si>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</si>
  <si>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</si>
  <si>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</si>
  <si>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</si>
  <si>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</si>
  <si>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</si>
  <si>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</si>
  <si>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</si>
  <si>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</si>
  <si>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</si>
  <si>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</si>
  <si>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</si>
  <si>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</si>
  <si>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</si>
  <si>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</si>
  <si>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</si>
  <si>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</si>
  <si>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</si>
  <si>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</si>
  <si>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</si>
  <si>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</si>
  <si>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</si>
  <si>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</si>
  <si>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</si>
  <si>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</si>
  <si>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</si>
  <si>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</si>
  <si>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</si>
  <si>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</si>
  <si>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</si>
  <si>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</si>
  <si>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</si>
  <si>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</si>
  <si>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</si>
  <si>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Q3-2020</t>
  </si>
  <si>
    <t>November-2020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</si>
</sst>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7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08" fontId="7" fillId="0" borderId="10" xfId="47" applyNumberFormat="1" applyFont="1" applyFill="1" applyBorder="1" applyAlignment="1">
      <alignment horizontal="fill" vertical="center"/>
    </xf>
    <xf numFmtId="203" fontId="4" fillId="0" borderId="10" xfId="47" applyFont="1" applyFill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03" fontId="4" fillId="0" borderId="13" xfId="47" applyFont="1" applyFill="1" applyBorder="1" applyAlignment="1">
      <alignment vertical="center"/>
    </xf>
    <xf numFmtId="208" fontId="7" fillId="0" borderId="13" xfId="47" applyNumberFormat="1" applyFont="1" applyFill="1" applyBorder="1" applyAlignment="1">
      <alignment horizontal="fill"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0" borderId="13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11" fontId="7" fillId="0" borderId="10" xfId="0" applyNumberFormat="1" applyFont="1" applyFill="1" applyBorder="1" applyAlignment="1">
      <alignment/>
    </xf>
    <xf numFmtId="223" fontId="0" fillId="0" borderId="0" xfId="0" applyNumberFormat="1" applyAlignment="1">
      <alignment vertical="center"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5">
      <selection activeCell="E12" sqref="E12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9" t="s">
        <v>102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101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37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6" t="s">
        <v>24</v>
      </c>
      <c r="C25" s="16" t="s">
        <v>25</v>
      </c>
    </row>
    <row r="26" spans="2:3" ht="18.75">
      <c r="B26" s="57"/>
      <c r="C26" s="16" t="s">
        <v>26</v>
      </c>
    </row>
    <row r="27" spans="2:3" ht="18.75">
      <c r="B27" s="58"/>
      <c r="C27" s="16" t="s">
        <v>4</v>
      </c>
    </row>
    <row r="28" spans="2:3" ht="18.75">
      <c r="B28" s="56" t="s">
        <v>27</v>
      </c>
      <c r="C28" s="20" t="s">
        <v>28</v>
      </c>
    </row>
    <row r="29" spans="2:3" ht="18.75">
      <c r="B29" s="57"/>
      <c r="C29" s="20" t="s">
        <v>29</v>
      </c>
    </row>
    <row r="30" spans="2:3" ht="18.75">
      <c r="B30" s="58"/>
      <c r="C30" s="21" t="s">
        <v>4</v>
      </c>
    </row>
    <row r="31" spans="2:3" ht="18.75">
      <c r="B31" s="56" t="s">
        <v>9</v>
      </c>
      <c r="C31" s="16" t="s">
        <v>4</v>
      </c>
    </row>
    <row r="32" spans="2:3" ht="15.75">
      <c r="B32" s="58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8"/>
  <sheetViews>
    <sheetView tabSelected="1" zoomScalePageLayoutView="0" workbookViewId="0" topLeftCell="A1">
      <pane xSplit="1" ySplit="6" topLeftCell="B1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7" sqref="H197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9" width="9.99609375" style="0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0" t="s">
        <v>34</v>
      </c>
      <c r="C2" s="60"/>
      <c r="D2" s="60"/>
      <c r="E2" s="60"/>
      <c r="F2" s="60"/>
      <c r="G2" s="60"/>
      <c r="H2" s="60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6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91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91">E137+F137</f>
        <v>13069.21680117</v>
      </c>
      <c r="H137" s="35">
        <f aca="true" t="shared" si="8" ref="H137:H190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35">
        <v>586.519446</v>
      </c>
      <c r="C175" s="35">
        <v>3051.500263</v>
      </c>
      <c r="D175" s="35">
        <f t="shared" si="6"/>
        <v>3638.019709</v>
      </c>
      <c r="E175" s="37">
        <v>0</v>
      </c>
      <c r="F175" s="35">
        <v>14412.403124401108</v>
      </c>
      <c r="G175" s="35">
        <f t="shared" si="7"/>
        <v>14412.403124401108</v>
      </c>
      <c r="H175" s="35">
        <f t="shared" si="8"/>
        <v>18050.422833401106</v>
      </c>
    </row>
    <row r="176" spans="1:8" s="36" customFormat="1" ht="18">
      <c r="A176" s="33">
        <v>43497</v>
      </c>
      <c r="B176" s="35">
        <v>750.239123</v>
      </c>
      <c r="C176" s="35">
        <v>5137.493181</v>
      </c>
      <c r="D176" s="35">
        <f t="shared" si="6"/>
        <v>5887.732304</v>
      </c>
      <c r="E176" s="37">
        <v>0</v>
      </c>
      <c r="F176" s="35">
        <v>24367.444942825354</v>
      </c>
      <c r="G176" s="35">
        <f t="shared" si="7"/>
        <v>24367.444942825354</v>
      </c>
      <c r="H176" s="35">
        <f t="shared" si="8"/>
        <v>30255.177246825355</v>
      </c>
    </row>
    <row r="177" spans="1:8" s="36" customFormat="1" ht="18">
      <c r="A177" s="33">
        <v>43525</v>
      </c>
      <c r="B177" s="35">
        <v>788.631717</v>
      </c>
      <c r="C177" s="35">
        <v>4978.864379</v>
      </c>
      <c r="D177" s="35">
        <f t="shared" si="6"/>
        <v>5767.496096</v>
      </c>
      <c r="E177" s="37">
        <v>0</v>
      </c>
      <c r="F177" s="35">
        <v>19018.03641246797</v>
      </c>
      <c r="G177" s="35">
        <f t="shared" si="7"/>
        <v>19018.03641246797</v>
      </c>
      <c r="H177" s="35">
        <f t="shared" si="8"/>
        <v>24785.532508467968</v>
      </c>
    </row>
    <row r="178" spans="1:8" s="36" customFormat="1" ht="18">
      <c r="A178" s="33">
        <v>43556</v>
      </c>
      <c r="B178" s="35">
        <v>1093.999366</v>
      </c>
      <c r="C178" s="35">
        <v>6487.396494</v>
      </c>
      <c r="D178" s="35">
        <f t="shared" si="6"/>
        <v>7581.39586</v>
      </c>
      <c r="E178" s="37">
        <v>0</v>
      </c>
      <c r="F178" s="35">
        <v>19259.45004729751</v>
      </c>
      <c r="G178" s="35">
        <f t="shared" si="7"/>
        <v>19259.45004729751</v>
      </c>
      <c r="H178" s="35">
        <f t="shared" si="8"/>
        <v>26840.84590729751</v>
      </c>
    </row>
    <row r="179" spans="1:8" s="36" customFormat="1" ht="18">
      <c r="A179" s="33">
        <v>43586</v>
      </c>
      <c r="B179" s="35">
        <v>1022.938797</v>
      </c>
      <c r="C179" s="35">
        <v>3499.44075650428</v>
      </c>
      <c r="D179" s="35">
        <f t="shared" si="6"/>
        <v>4522.37955350428</v>
      </c>
      <c r="E179" s="37">
        <v>0</v>
      </c>
      <c r="F179" s="35">
        <v>20060.210304372682</v>
      </c>
      <c r="G179" s="35">
        <f t="shared" si="7"/>
        <v>20060.210304372682</v>
      </c>
      <c r="H179" s="35">
        <f t="shared" si="8"/>
        <v>24582.589857876963</v>
      </c>
    </row>
    <row r="180" spans="1:8" s="36" customFormat="1" ht="18">
      <c r="A180" s="33">
        <v>43617</v>
      </c>
      <c r="B180" s="35">
        <v>10663.803174</v>
      </c>
      <c r="C180" s="35">
        <v>4734.765402</v>
      </c>
      <c r="D180" s="35">
        <f t="shared" si="6"/>
        <v>15398.568576000001</v>
      </c>
      <c r="E180" s="37">
        <v>0</v>
      </c>
      <c r="F180" s="35">
        <v>32212.39645319718</v>
      </c>
      <c r="G180" s="35">
        <f t="shared" si="7"/>
        <v>32212.39645319718</v>
      </c>
      <c r="H180" s="35">
        <f t="shared" si="8"/>
        <v>47610.96502919718</v>
      </c>
    </row>
    <row r="181" spans="1:8" s="36" customFormat="1" ht="18">
      <c r="A181" s="33">
        <v>43647</v>
      </c>
      <c r="B181" s="35">
        <v>685.095958</v>
      </c>
      <c r="C181" s="35">
        <v>4549.67221248252</v>
      </c>
      <c r="D181" s="35">
        <f t="shared" si="6"/>
        <v>5234.76817048252</v>
      </c>
      <c r="E181" s="41">
        <v>0</v>
      </c>
      <c r="F181" s="42">
        <v>18882.455965195768</v>
      </c>
      <c r="G181" s="35">
        <f t="shared" si="7"/>
        <v>18882.455965195768</v>
      </c>
      <c r="H181" s="35">
        <f t="shared" si="8"/>
        <v>24117.224135678287</v>
      </c>
    </row>
    <row r="182" spans="1:8" s="36" customFormat="1" ht="18">
      <c r="A182" s="33">
        <v>43679</v>
      </c>
      <c r="B182" s="35">
        <v>10476.714705</v>
      </c>
      <c r="C182" s="35">
        <v>4697.053313292</v>
      </c>
      <c r="D182" s="35">
        <f t="shared" si="6"/>
        <v>15173.768018292001</v>
      </c>
      <c r="E182" s="41">
        <v>0</v>
      </c>
      <c r="F182" s="42">
        <v>11589.112013889282</v>
      </c>
      <c r="G182" s="35">
        <f t="shared" si="7"/>
        <v>11589.112013889282</v>
      </c>
      <c r="H182" s="35">
        <f t="shared" si="8"/>
        <v>26762.88003218128</v>
      </c>
    </row>
    <row r="183" spans="1:8" s="36" customFormat="1" ht="18">
      <c r="A183" s="33">
        <v>43711</v>
      </c>
      <c r="B183" s="35">
        <v>1186.313751</v>
      </c>
      <c r="C183" s="35">
        <v>4586.90697554336</v>
      </c>
      <c r="D183" s="35">
        <f t="shared" si="6"/>
        <v>5773.22072654336</v>
      </c>
      <c r="E183" s="43">
        <v>0</v>
      </c>
      <c r="F183" s="42">
        <v>23581.074184524186</v>
      </c>
      <c r="G183" s="35">
        <f t="shared" si="7"/>
        <v>23581.074184524186</v>
      </c>
      <c r="H183" s="35">
        <f t="shared" si="8"/>
        <v>29354.294911067547</v>
      </c>
    </row>
    <row r="184" spans="1:8" s="36" customFormat="1" ht="18">
      <c r="A184" s="33">
        <v>43743</v>
      </c>
      <c r="B184" s="44">
        <v>11398.850678</v>
      </c>
      <c r="C184" s="44">
        <v>4983.99834576129</v>
      </c>
      <c r="D184" s="35">
        <f t="shared" si="6"/>
        <v>16382.84902376129</v>
      </c>
      <c r="E184" s="45">
        <v>0</v>
      </c>
      <c r="F184" s="46">
        <v>23253.33401273512</v>
      </c>
      <c r="G184" s="35">
        <f t="shared" si="7"/>
        <v>23253.33401273512</v>
      </c>
      <c r="H184" s="35">
        <f t="shared" si="8"/>
        <v>39636.18303649641</v>
      </c>
    </row>
    <row r="185" spans="1:8" s="36" customFormat="1" ht="18">
      <c r="A185" s="33">
        <v>43775</v>
      </c>
      <c r="B185" s="35">
        <v>3269.525705</v>
      </c>
      <c r="C185" s="35">
        <v>5801.66984721549</v>
      </c>
      <c r="D185" s="35">
        <f t="shared" si="6"/>
        <v>9071.19555221549</v>
      </c>
      <c r="E185" s="43">
        <v>0</v>
      </c>
      <c r="F185" s="42">
        <v>26000.50635796771</v>
      </c>
      <c r="G185" s="35">
        <f t="shared" si="7"/>
        <v>26000.50635796771</v>
      </c>
      <c r="H185" s="35">
        <f t="shared" si="8"/>
        <v>35071.7019101832</v>
      </c>
    </row>
    <row r="186" spans="1:8" s="36" customFormat="1" ht="18">
      <c r="A186" s="33">
        <v>43807</v>
      </c>
      <c r="B186" s="47">
        <v>0</v>
      </c>
      <c r="C186" s="47">
        <v>5187.045967</v>
      </c>
      <c r="D186" s="35">
        <f t="shared" si="6"/>
        <v>5187.045967</v>
      </c>
      <c r="E186" s="48">
        <v>0</v>
      </c>
      <c r="F186" s="49">
        <v>21300.56162262817</v>
      </c>
      <c r="G186" s="35">
        <f t="shared" si="7"/>
        <v>21300.56162262817</v>
      </c>
      <c r="H186" s="35">
        <f t="shared" si="8"/>
        <v>26487.60758962817</v>
      </c>
    </row>
    <row r="187" spans="1:10" s="36" customFormat="1" ht="18">
      <c r="A187" s="33">
        <v>43839</v>
      </c>
      <c r="B187" s="47">
        <v>597.949271</v>
      </c>
      <c r="C187" s="47">
        <v>4608.7150205408</v>
      </c>
      <c r="D187" s="35">
        <f t="shared" si="6"/>
        <v>5206.664291540799</v>
      </c>
      <c r="E187" s="48">
        <v>0</v>
      </c>
      <c r="F187" s="49">
        <v>17625.87951066056</v>
      </c>
      <c r="G187" s="35">
        <f t="shared" si="7"/>
        <v>17625.87951066056</v>
      </c>
      <c r="H187" s="35">
        <f t="shared" si="8"/>
        <v>22832.543802201362</v>
      </c>
      <c r="J187" s="55"/>
    </row>
    <row r="188" spans="1:10" s="36" customFormat="1" ht="18">
      <c r="A188" s="33">
        <v>43871</v>
      </c>
      <c r="B188" s="47">
        <v>611.22662</v>
      </c>
      <c r="C188" s="49">
        <v>4189.5564365</v>
      </c>
      <c r="D188" s="35">
        <f t="shared" si="6"/>
        <v>4800.7830565</v>
      </c>
      <c r="E188" s="48">
        <v>0</v>
      </c>
      <c r="F188" s="49">
        <v>22283.6574976497</v>
      </c>
      <c r="G188" s="35">
        <f t="shared" si="7"/>
        <v>22283.6574976497</v>
      </c>
      <c r="H188" s="35">
        <f t="shared" si="8"/>
        <v>27084.4405541497</v>
      </c>
      <c r="J188" s="55"/>
    </row>
    <row r="189" spans="1:10" s="36" customFormat="1" ht="18">
      <c r="A189" s="33">
        <v>43903</v>
      </c>
      <c r="B189" s="47">
        <v>1390.346095</v>
      </c>
      <c r="C189" s="47">
        <v>6053.0925955228395</v>
      </c>
      <c r="D189" s="35">
        <f t="shared" si="6"/>
        <v>7443.438690522839</v>
      </c>
      <c r="E189" s="48">
        <v>0</v>
      </c>
      <c r="F189" s="49">
        <v>20401.870242959227</v>
      </c>
      <c r="G189" s="35">
        <f t="shared" si="7"/>
        <v>20401.870242959227</v>
      </c>
      <c r="H189" s="35">
        <f t="shared" si="8"/>
        <v>27845.308933482065</v>
      </c>
      <c r="J189" s="55"/>
    </row>
    <row r="190" spans="1:10" s="36" customFormat="1" ht="18">
      <c r="A190" s="33">
        <v>43935</v>
      </c>
      <c r="B190" s="50">
        <v>1064.714727</v>
      </c>
      <c r="C190" s="50">
        <v>8071.3547254646</v>
      </c>
      <c r="D190" s="35">
        <f t="shared" si="6"/>
        <v>9136.0694524646</v>
      </c>
      <c r="E190" s="51">
        <v>0</v>
      </c>
      <c r="F190" s="52">
        <v>13690.36251689</v>
      </c>
      <c r="G190" s="35">
        <f t="shared" si="7"/>
        <v>13690.36251689</v>
      </c>
      <c r="H190" s="35">
        <f t="shared" si="8"/>
        <v>22826.4319693546</v>
      </c>
      <c r="J190" s="55"/>
    </row>
    <row r="191" spans="1:10" s="36" customFormat="1" ht="18">
      <c r="A191" s="33">
        <v>43967</v>
      </c>
      <c r="B191" s="35">
        <v>651.573636</v>
      </c>
      <c r="C191" s="35">
        <v>2822.7869334250004</v>
      </c>
      <c r="D191" s="35">
        <f t="shared" si="6"/>
        <v>3474.3605694250004</v>
      </c>
      <c r="E191" s="43">
        <v>0</v>
      </c>
      <c r="F191" s="42">
        <v>20930.26854711</v>
      </c>
      <c r="G191" s="35">
        <f t="shared" si="7"/>
        <v>20930.26854711</v>
      </c>
      <c r="H191" s="35">
        <f>D191+G191</f>
        <v>24404.629116535</v>
      </c>
      <c r="J191" s="55"/>
    </row>
    <row r="192" spans="1:10" s="36" customFormat="1" ht="18">
      <c r="A192" s="33">
        <v>43999</v>
      </c>
      <c r="B192" s="47">
        <v>11736.895409</v>
      </c>
      <c r="C192" s="47">
        <v>4029.5327391492</v>
      </c>
      <c r="D192" s="47">
        <f aca="true" t="shared" si="9" ref="D192:D197">+B192+C192</f>
        <v>15766.4281481492</v>
      </c>
      <c r="E192" s="48">
        <v>0</v>
      </c>
      <c r="F192" s="49">
        <v>22288.14989484</v>
      </c>
      <c r="G192" s="54">
        <f aca="true" t="shared" si="10" ref="G192:G197">+E192+F192</f>
        <v>22288.14989484</v>
      </c>
      <c r="H192" s="54">
        <f aca="true" t="shared" si="11" ref="H192:H197">+D192+G192</f>
        <v>38054.578042989204</v>
      </c>
      <c r="J192" s="55"/>
    </row>
    <row r="193" spans="1:10" s="36" customFormat="1" ht="18">
      <c r="A193" s="33">
        <v>44013</v>
      </c>
      <c r="B193" s="47">
        <v>702.976106</v>
      </c>
      <c r="C193" s="47">
        <v>4350.8770075222</v>
      </c>
      <c r="D193" s="47">
        <f t="shared" si="9"/>
        <v>5053.8531135222</v>
      </c>
      <c r="E193" s="48">
        <v>0</v>
      </c>
      <c r="F193" s="53">
        <v>16635.1423677714</v>
      </c>
      <c r="G193" s="53">
        <f t="shared" si="10"/>
        <v>16635.1423677714</v>
      </c>
      <c r="H193" s="54">
        <f t="shared" si="11"/>
        <v>21688.9954812936</v>
      </c>
      <c r="J193" s="55"/>
    </row>
    <row r="194" spans="1:10" s="36" customFormat="1" ht="18">
      <c r="A194" s="33">
        <v>44058</v>
      </c>
      <c r="B194" s="47">
        <v>11125.185051511999</v>
      </c>
      <c r="C194" s="47">
        <v>5217.832974611801</v>
      </c>
      <c r="D194" s="47">
        <f t="shared" si="9"/>
        <v>16343.018026123798</v>
      </c>
      <c r="E194" s="48">
        <v>0</v>
      </c>
      <c r="F194" s="53">
        <v>13393.1576641698</v>
      </c>
      <c r="G194" s="53">
        <f t="shared" si="10"/>
        <v>13393.1576641698</v>
      </c>
      <c r="H194" s="54">
        <f t="shared" si="11"/>
        <v>29736.175690293596</v>
      </c>
      <c r="J194" s="55"/>
    </row>
    <row r="195" spans="1:10" s="36" customFormat="1" ht="18">
      <c r="A195" s="33">
        <v>44075</v>
      </c>
      <c r="B195" s="47">
        <v>875.486266</v>
      </c>
      <c r="C195" s="47">
        <v>4753.2555311607</v>
      </c>
      <c r="D195" s="47">
        <f t="shared" si="9"/>
        <v>5628.7417971607</v>
      </c>
      <c r="E195" s="48">
        <v>0</v>
      </c>
      <c r="F195" s="53">
        <v>20839.7424608411</v>
      </c>
      <c r="G195" s="53">
        <f t="shared" si="10"/>
        <v>20839.7424608411</v>
      </c>
      <c r="H195" s="54">
        <f t="shared" si="11"/>
        <v>26468.484258001798</v>
      </c>
      <c r="J195" s="55"/>
    </row>
    <row r="196" spans="1:10" s="36" customFormat="1" ht="18">
      <c r="A196" s="33">
        <v>44122</v>
      </c>
      <c r="B196" s="47">
        <v>12906.792264</v>
      </c>
      <c r="C196" s="47">
        <v>3985.270072317</v>
      </c>
      <c r="D196" s="47">
        <f t="shared" si="9"/>
        <v>16892.062336317</v>
      </c>
      <c r="E196" s="48">
        <v>0</v>
      </c>
      <c r="F196" s="53">
        <v>8295.69460324035</v>
      </c>
      <c r="G196" s="53">
        <f t="shared" si="10"/>
        <v>8295.69460324035</v>
      </c>
      <c r="H196" s="54">
        <f t="shared" si="11"/>
        <v>25187.756939557352</v>
      </c>
      <c r="J196" s="55"/>
    </row>
    <row r="197" spans="1:10" s="36" customFormat="1" ht="18">
      <c r="A197" s="33">
        <v>44154</v>
      </c>
      <c r="B197" s="47">
        <v>875.879649</v>
      </c>
      <c r="C197" s="47">
        <v>5887.024192</v>
      </c>
      <c r="D197" s="47">
        <f t="shared" si="9"/>
        <v>6762.903840999999</v>
      </c>
      <c r="E197" s="48">
        <v>0</v>
      </c>
      <c r="F197" s="53">
        <v>17116.3488624</v>
      </c>
      <c r="G197" s="53">
        <f t="shared" si="10"/>
        <v>17116.3488624</v>
      </c>
      <c r="H197" s="54">
        <f t="shared" si="11"/>
        <v>23879.252703399998</v>
      </c>
      <c r="J197" s="55"/>
    </row>
    <row r="198" spans="1:8" ht="15.75">
      <c r="A198" s="62" t="s">
        <v>36</v>
      </c>
      <c r="B198" s="63"/>
      <c r="C198" s="63"/>
      <c r="D198" s="63"/>
      <c r="E198" s="63"/>
      <c r="F198" s="63"/>
      <c r="G198" s="63"/>
      <c r="H198" s="64"/>
    </row>
  </sheetData>
  <sheetProtection/>
  <mergeCells count="6">
    <mergeCell ref="A5:A6"/>
    <mergeCell ref="B2:H2"/>
    <mergeCell ref="B5:D5"/>
    <mergeCell ref="E5:G5"/>
    <mergeCell ref="A198:H198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9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1" sqref="F7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="24" customFormat="1" ht="18.75"/>
    <row r="4" spans="1:8" s="24" customFormat="1" ht="31.5" customHeight="1">
      <c r="A4" s="59" t="s">
        <v>32</v>
      </c>
      <c r="B4" s="61" t="s">
        <v>33</v>
      </c>
      <c r="C4" s="61"/>
      <c r="D4" s="61"/>
      <c r="E4" s="61" t="s">
        <v>27</v>
      </c>
      <c r="F4" s="61"/>
      <c r="G4" s="61"/>
      <c r="H4" s="65" t="s">
        <v>0</v>
      </c>
    </row>
    <row r="5" spans="1:8" s="24" customFormat="1" ht="43.5" customHeight="1">
      <c r="A5" s="59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6"/>
    </row>
    <row r="6" spans="1:8" ht="18">
      <c r="A6" s="28" t="s">
        <v>91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92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93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94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95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96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97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98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38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39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40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41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42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43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44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45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46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47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48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49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50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51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52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53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54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55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56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57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58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59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60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61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62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63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64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65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66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67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68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69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70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71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72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73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74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75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76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77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78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79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80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81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82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83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84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85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86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57797.88447969443</v>
      </c>
      <c r="G62" s="2">
        <v>57797.88447969443</v>
      </c>
      <c r="H62" s="2">
        <v>73091.13258869443</v>
      </c>
    </row>
    <row r="63" spans="1:8" ht="18">
      <c r="A63" s="28" t="s">
        <v>87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71532.05680486737</v>
      </c>
      <c r="G63" s="2">
        <v>71532.05680486737</v>
      </c>
      <c r="H63" s="2">
        <v>99034.40079437164</v>
      </c>
    </row>
    <row r="64" spans="1:8" ht="18">
      <c r="A64" s="28" t="s">
        <v>88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54052.642163609235</v>
      </c>
      <c r="G64" s="2">
        <v>54052.642163609235</v>
      </c>
      <c r="H64" s="2">
        <v>80234.39907892712</v>
      </c>
    </row>
    <row r="65" spans="1:8" ht="18">
      <c r="A65" s="28" t="s">
        <v>89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70554.401993331</v>
      </c>
      <c r="G65" s="2">
        <v>70554.401993331</v>
      </c>
      <c r="H65" s="2">
        <v>101195.49253630778</v>
      </c>
    </row>
    <row r="66" spans="1:8" ht="18">
      <c r="A66" s="28" t="s">
        <v>90</v>
      </c>
      <c r="B66" s="2">
        <v>2599.5219859999997</v>
      </c>
      <c r="C66" s="2">
        <v>14851.364052563638</v>
      </c>
      <c r="D66" s="2">
        <v>17450.88603856364</v>
      </c>
      <c r="E66" s="2">
        <v>0</v>
      </c>
      <c r="F66" s="2">
        <v>60311.407251269484</v>
      </c>
      <c r="G66" s="2">
        <v>60311.407251269484</v>
      </c>
      <c r="H66" s="2">
        <v>77762.29328983313</v>
      </c>
    </row>
    <row r="67" spans="1:8" ht="18">
      <c r="A67" s="28" t="s">
        <v>99</v>
      </c>
      <c r="B67" s="2">
        <v>13453.183772</v>
      </c>
      <c r="C67" s="2">
        <v>14923.674398038802</v>
      </c>
      <c r="D67" s="2">
        <v>28376.858170038802</v>
      </c>
      <c r="E67" s="2">
        <v>0</v>
      </c>
      <c r="F67" s="2">
        <v>56908.78095884</v>
      </c>
      <c r="G67" s="2">
        <v>56908.78095884</v>
      </c>
      <c r="H67" s="2">
        <v>85285.6391288788</v>
      </c>
    </row>
    <row r="68" spans="1:8" ht="18">
      <c r="A68" s="28" t="s">
        <v>100</v>
      </c>
      <c r="B68" s="2">
        <v>12703.647423511999</v>
      </c>
      <c r="C68" s="2">
        <v>14321.965513294701</v>
      </c>
      <c r="D68" s="2">
        <v>27025.612936806698</v>
      </c>
      <c r="E68" s="2">
        <v>0</v>
      </c>
      <c r="F68" s="2">
        <v>50868.042492782304</v>
      </c>
      <c r="G68" s="2">
        <v>50868.042492782304</v>
      </c>
      <c r="H68" s="2">
        <v>77893.655429589</v>
      </c>
    </row>
    <row r="69" spans="1:8" ht="15.75">
      <c r="A69" s="62" t="s">
        <v>36</v>
      </c>
      <c r="B69" s="63"/>
      <c r="C69" s="63"/>
      <c r="D69" s="63"/>
      <c r="E69" s="63"/>
      <c r="F69" s="63"/>
      <c r="G69" s="63"/>
      <c r="H69" s="64"/>
    </row>
  </sheetData>
  <sheetProtection/>
  <mergeCells count="6">
    <mergeCell ref="A4:A5"/>
    <mergeCell ref="B4:D4"/>
    <mergeCell ref="E4:G4"/>
    <mergeCell ref="B2:H2"/>
    <mergeCell ref="H4:H5"/>
    <mergeCell ref="A69:H69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6.996093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6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8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</row>
    <row r="13" spans="1:8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</row>
    <row r="14" spans="1:8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</row>
    <row r="15" spans="1:8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</row>
    <row r="16" spans="1:8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</row>
    <row r="17" spans="1:8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</row>
    <row r="18" spans="1:8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</row>
    <row r="19" spans="1:8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</row>
    <row r="20" spans="1:8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</row>
    <row r="21" spans="1:8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</row>
    <row r="22" spans="1:8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</row>
    <row r="23" spans="1:8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</row>
    <row r="24" spans="1:8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</row>
    <row r="25" spans="1:8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</row>
    <row r="26" spans="1:8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253936.985441502</v>
      </c>
      <c r="G26" s="2">
        <v>253936.985441502</v>
      </c>
      <c r="H26" s="2">
        <v>353555.42499830096</v>
      </c>
    </row>
    <row r="27" spans="1:8" ht="15.75">
      <c r="A27" s="62" t="s">
        <v>36</v>
      </c>
      <c r="B27" s="63"/>
      <c r="C27" s="63"/>
      <c r="D27" s="63"/>
      <c r="E27" s="63"/>
      <c r="F27" s="63"/>
      <c r="G27" s="63"/>
      <c r="H27" s="64"/>
    </row>
  </sheetData>
  <sheetProtection/>
  <mergeCells count="6">
    <mergeCell ref="A27:H27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2021-03-05T08:23:37Z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