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99" activeTab="0"/>
  </bookViews>
  <sheets>
    <sheet name="Contents" sheetId="1" r:id="rId1"/>
    <sheet name="Monthly" sheetId="2" r:id="rId2"/>
    <sheet name="Qua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<sst xmlns="http://schemas.openxmlformats.org/spreadsheetml/2006/main" count="87" uniqueCount="65">
  <si>
    <t>1995</t>
  </si>
  <si>
    <t>1996</t>
  </si>
  <si>
    <t>1997</t>
  </si>
  <si>
    <t>1998</t>
  </si>
  <si>
    <t>1999</t>
  </si>
  <si>
    <t>IV. 1</t>
  </si>
  <si>
    <t>Excel File Name:</t>
  </si>
  <si>
    <t>Available from Web Page:</t>
  </si>
  <si>
    <t>http://www.brb.bi/?q=fr/content/balance-des-paiements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</si>
  <si>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</si>
  <si>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</si>
  <si>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</si>
  <si>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</si>
  <si>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</si>
  <si>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IV.1</t>
  </si>
  <si>
    <t>EXTERNAL TRADE (in BIF million)</t>
  </si>
  <si>
    <t>Imports</t>
  </si>
  <si>
    <t>Exports</t>
  </si>
  <si>
    <t>Total trade</t>
  </si>
  <si>
    <t>Coverage of imports by exports</t>
  </si>
  <si>
    <t>Click in this sheet to see data</t>
  </si>
  <si>
    <t>External trade</t>
  </si>
  <si>
    <t>CONTENTS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</si>
  <si>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</si>
  <si>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</si>
  <si>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</si>
  <si>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</si>
  <si>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</si>
  <si>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</si>
  <si>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</si>
  <si>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</si>
  <si>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</si>
  <si>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External trade.xls</t>
  </si>
  <si>
    <t>External trade  (in BIF million)</t>
  </si>
  <si>
    <t>Retourn to the contents</t>
  </si>
  <si>
    <t>Return to the contents</t>
  </si>
  <si>
    <t>Sources : OBR, OTB and Interpetrol energy SA</t>
  </si>
  <si>
    <t xml:space="preserve"> Trade Balance</t>
  </si>
  <si>
    <t xml:space="preserve">                                      Label                                    Period   </t>
  </si>
  <si>
    <t xml:space="preserve">                         Label                                                       Period  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</si>
  <si>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</si>
  <si>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</si>
  <si>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</si>
  <si>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</si>
  <si>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</si>
  <si>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</si>
  <si>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</si>
  <si>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</si>
  <si>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</si>
  <si>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</si>
  <si>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</si>
  <si>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</si>
  <si>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</si>
  <si>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</si>
  <si>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</si>
  <si>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</si>
  <si>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</si>
  <si>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</si>
  <si>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April-19</t>
  </si>
  <si>
    <t>2019</t>
  </si>
  <si>
    <t>2020</t>
  </si>
  <si>
    <t>2021</t>
  </si>
  <si>
    <t>Q4-2022</t>
  </si>
  <si>
    <r>
      <t>2022</t>
    </r>
    <r>
      <rPr>
        <vertAlign val="subscript"/>
        <sz val="12"/>
        <color indexed="8"/>
        <rFont val="Garamond"/>
        <family val="1"/>
      </rPr>
      <t>P</t>
    </r>
  </si>
  <si>
    <t>2022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</si>
</sst>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.0_);\(#,##0.0\)"/>
    <numFmt numFmtId="185" formatCode="0.0_)"/>
    <numFmt numFmtId="186" formatCode="#,##0.0"/>
    <numFmt numFmtId="187" formatCode="[$-409]dd\-mmm\-yy;@"/>
    <numFmt numFmtId="188" formatCode="[$-409]mmm\-yy;@"/>
    <numFmt numFmtId="189" formatCode="mmm\-yyyy"/>
    <numFmt numFmtId="190" formatCode="[$-409]mmmm\-yy;@"/>
    <numFmt numFmtId="191" formatCode="[$-40C]mmm\-yy;@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</numFmts>
  <fonts count="5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vertAlign val="subscript"/>
      <sz val="12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5">
    <xf numFmtId="184" fontId="0" fillId="0" borderId="0" xfId="0" applyAlignment="1">
      <alignment/>
    </xf>
    <xf numFmtId="184" fontId="0" fillId="0" borderId="0" xfId="0" applyFill="1" applyAlignment="1">
      <alignment horizontal="center"/>
    </xf>
    <xf numFmtId="184" fontId="54" fillId="0" borderId="0" xfId="0" applyFont="1" applyAlignment="1">
      <alignment/>
    </xf>
    <xf numFmtId="184" fontId="55" fillId="0" borderId="0" xfId="0" applyFont="1" applyAlignment="1">
      <alignment/>
    </xf>
    <xf numFmtId="184" fontId="56" fillId="0" borderId="0" xfId="0" applyFont="1" applyAlignment="1">
      <alignment/>
    </xf>
    <xf numFmtId="184" fontId="57" fillId="33" borderId="10" xfId="0" applyFont="1" applyFill="1" applyBorder="1" applyAlignment="1">
      <alignment/>
    </xf>
    <xf numFmtId="184" fontId="54" fillId="6" borderId="0" xfId="0" applyFont="1" applyFill="1" applyAlignment="1">
      <alignment/>
    </xf>
    <xf numFmtId="184" fontId="58" fillId="6" borderId="11" xfId="0" applyFont="1" applyFill="1" applyBorder="1" applyAlignment="1">
      <alignment/>
    </xf>
    <xf numFmtId="184" fontId="54" fillId="6" borderId="11" xfId="0" applyFont="1" applyFill="1" applyBorder="1" applyAlignment="1">
      <alignment/>
    </xf>
    <xf numFmtId="187" fontId="54" fillId="0" borderId="0" xfId="0" applyNumberFormat="1" applyFont="1" applyAlignment="1">
      <alignment horizontal="left"/>
    </xf>
    <xf numFmtId="184" fontId="5" fillId="0" borderId="0" xfId="44" applyNumberFormat="1" applyAlignment="1" applyProtection="1">
      <alignment/>
      <protection/>
    </xf>
    <xf numFmtId="184" fontId="7" fillId="0" borderId="12" xfId="0" applyFont="1" applyBorder="1" applyAlignment="1">
      <alignment/>
    </xf>
    <xf numFmtId="184" fontId="8" fillId="0" borderId="0" xfId="0" applyFont="1" applyAlignment="1">
      <alignment horizontal="justify" vertical="center"/>
    </xf>
    <xf numFmtId="184" fontId="11" fillId="34" borderId="0" xfId="0" applyFont="1" applyFill="1" applyAlignment="1">
      <alignment/>
    </xf>
    <xf numFmtId="184" fontId="11" fillId="35" borderId="13" xfId="0" applyFont="1" applyFill="1" applyBorder="1" applyAlignment="1">
      <alignment horizontal="center"/>
    </xf>
    <xf numFmtId="184" fontId="11" fillId="35" borderId="14" xfId="0" applyFont="1" applyFill="1" applyBorder="1" applyAlignment="1">
      <alignment horizontal="center"/>
    </xf>
    <xf numFmtId="184" fontId="11" fillId="35" borderId="13" xfId="0" applyFont="1" applyFill="1" applyBorder="1" applyAlignment="1">
      <alignment horizontal="fill"/>
    </xf>
    <xf numFmtId="184" fontId="13" fillId="35" borderId="15" xfId="0" applyFont="1" applyFill="1" applyBorder="1" applyAlignment="1">
      <alignment horizontal="right"/>
    </xf>
    <xf numFmtId="184" fontId="7" fillId="0" borderId="0" xfId="0" applyFont="1" applyBorder="1" applyAlignment="1">
      <alignment/>
    </xf>
    <xf numFmtId="184" fontId="11" fillId="35" borderId="16" xfId="0" applyFont="1" applyFill="1" applyBorder="1" applyAlignment="1">
      <alignment/>
    </xf>
    <xf numFmtId="184" fontId="11" fillId="35" borderId="0" xfId="0" applyFont="1" applyFill="1" applyBorder="1" applyAlignment="1">
      <alignment/>
    </xf>
    <xf numFmtId="184" fontId="11" fillId="35" borderId="13" xfId="0" applyFont="1" applyFill="1" applyBorder="1" applyAlignment="1">
      <alignment/>
    </xf>
    <xf numFmtId="184" fontId="12" fillId="35" borderId="13" xfId="0" applyFont="1" applyFill="1" applyBorder="1" applyAlignment="1">
      <alignment horizontal="center"/>
    </xf>
    <xf numFmtId="184" fontId="12" fillId="35" borderId="14" xfId="0" applyFont="1" applyFill="1" applyBorder="1" applyAlignment="1">
      <alignment horizontal="center"/>
    </xf>
    <xf numFmtId="184" fontId="11" fillId="35" borderId="16" xfId="0" applyFont="1" applyFill="1" applyBorder="1" applyAlignment="1">
      <alignment horizontal="center"/>
    </xf>
    <xf numFmtId="184" fontId="13" fillId="36" borderId="17" xfId="0" applyFont="1" applyFill="1" applyBorder="1" applyAlignment="1">
      <alignment horizontal="center" vertical="center" wrapText="1"/>
    </xf>
    <xf numFmtId="184" fontId="13" fillId="36" borderId="18" xfId="0" applyFont="1" applyFill="1" applyBorder="1" applyAlignment="1">
      <alignment horizontal="center" vertical="center" wrapText="1"/>
    </xf>
    <xf numFmtId="184" fontId="0" fillId="0" borderId="0" xfId="0" applyFont="1" applyAlignment="1">
      <alignment/>
    </xf>
    <xf numFmtId="184" fontId="5" fillId="0" borderId="0" xfId="44" applyNumberFormat="1" applyFill="1" applyAlignment="1" applyProtection="1">
      <alignment/>
      <protection/>
    </xf>
    <xf numFmtId="184" fontId="11" fillId="0" borderId="0" xfId="0" applyFont="1" applyFill="1" applyAlignment="1">
      <alignment/>
    </xf>
    <xf numFmtId="184" fontId="0" fillId="0" borderId="0" xfId="0" applyFill="1" applyAlignment="1">
      <alignment/>
    </xf>
    <xf numFmtId="184" fontId="11" fillId="0" borderId="0" xfId="0" applyFont="1" applyFill="1" applyAlignment="1">
      <alignment horizontal="center"/>
    </xf>
    <xf numFmtId="188" fontId="11" fillId="0" borderId="0" xfId="0" applyNumberFormat="1" applyFont="1" applyFill="1" applyBorder="1" applyAlignment="1">
      <alignment horizontal="center"/>
    </xf>
    <xf numFmtId="184" fontId="11" fillId="0" borderId="17" xfId="0" applyFont="1" applyFill="1" applyBorder="1" applyAlignment="1">
      <alignment horizontal="right"/>
    </xf>
    <xf numFmtId="186" fontId="11" fillId="0" borderId="17" xfId="0" applyNumberFormat="1" applyFont="1" applyFill="1" applyBorder="1" applyAlignment="1">
      <alignment horizontal="right"/>
    </xf>
    <xf numFmtId="184" fontId="11" fillId="0" borderId="13" xfId="0" applyFont="1" applyFill="1" applyBorder="1" applyAlignment="1">
      <alignment horizontal="center"/>
    </xf>
    <xf numFmtId="184" fontId="13" fillId="0" borderId="19" xfId="0" applyFont="1" applyFill="1" applyBorder="1" applyAlignment="1">
      <alignment horizontal="left"/>
    </xf>
    <xf numFmtId="184" fontId="11" fillId="0" borderId="0" xfId="0" applyFont="1" applyFill="1" applyBorder="1" applyAlignment="1">
      <alignment horizontal="center"/>
    </xf>
    <xf numFmtId="184" fontId="11" fillId="0" borderId="15" xfId="0" applyFont="1" applyFill="1" applyBorder="1" applyAlignment="1">
      <alignment horizontal="center"/>
    </xf>
    <xf numFmtId="184" fontId="11" fillId="0" borderId="12" xfId="0" applyFont="1" applyFill="1" applyBorder="1" applyAlignment="1">
      <alignment horizontal="center"/>
    </xf>
    <xf numFmtId="184" fontId="11" fillId="0" borderId="20" xfId="0" applyFont="1" applyFill="1" applyBorder="1" applyAlignment="1">
      <alignment horizontal="center"/>
    </xf>
    <xf numFmtId="185" fontId="11" fillId="0" borderId="13" xfId="0" applyNumberFormat="1" applyFont="1" applyFill="1" applyBorder="1" applyAlignment="1" applyProtection="1">
      <alignment horizontal="center"/>
      <protection/>
    </xf>
    <xf numFmtId="184" fontId="11" fillId="0" borderId="14" xfId="0" applyFont="1" applyFill="1" applyBorder="1" applyAlignment="1">
      <alignment horizontal="center"/>
    </xf>
    <xf numFmtId="188" fontId="11" fillId="0" borderId="12" xfId="0" applyNumberFormat="1" applyFont="1" applyFill="1" applyBorder="1" applyAlignment="1">
      <alignment horizontal="center"/>
    </xf>
    <xf numFmtId="186" fontId="11" fillId="0" borderId="17" xfId="0" applyNumberFormat="1" applyFont="1" applyFill="1" applyBorder="1" applyAlignment="1">
      <alignment horizontal="right" vertical="top"/>
    </xf>
    <xf numFmtId="184" fontId="0" fillId="0" borderId="0" xfId="0" applyFill="1" applyAlignment="1">
      <alignment vertical="top"/>
    </xf>
    <xf numFmtId="188" fontId="11" fillId="0" borderId="14" xfId="0" applyNumberFormat="1" applyFont="1" applyFill="1" applyBorder="1" applyAlignment="1">
      <alignment horizontal="center"/>
    </xf>
    <xf numFmtId="186" fontId="11" fillId="0" borderId="18" xfId="0" applyNumberFormat="1" applyFont="1" applyFill="1" applyBorder="1" applyAlignment="1">
      <alignment horizontal="right"/>
    </xf>
    <xf numFmtId="184" fontId="10" fillId="0" borderId="0" xfId="44" applyNumberFormat="1" applyFont="1" applyFill="1" applyAlignment="1" applyProtection="1">
      <alignment/>
      <protection/>
    </xf>
    <xf numFmtId="186" fontId="11" fillId="0" borderId="17" xfId="0" applyNumberFormat="1" applyFont="1" applyFill="1" applyBorder="1" applyAlignment="1" applyProtection="1">
      <alignment horizontal="right"/>
      <protection/>
    </xf>
    <xf numFmtId="186" fontId="11" fillId="0" borderId="12" xfId="0" applyNumberFormat="1" applyFont="1" applyFill="1" applyBorder="1" applyAlignment="1" applyProtection="1">
      <alignment horizontal="right"/>
      <protection/>
    </xf>
    <xf numFmtId="186" fontId="11" fillId="0" borderId="12" xfId="0" applyNumberFormat="1" applyFont="1" applyFill="1" applyBorder="1" applyAlignment="1">
      <alignment horizontal="right"/>
    </xf>
    <xf numFmtId="186" fontId="11" fillId="0" borderId="14" xfId="0" applyNumberFormat="1" applyFont="1" applyFill="1" applyBorder="1" applyAlignment="1">
      <alignment horizontal="right"/>
    </xf>
    <xf numFmtId="184" fontId="11" fillId="0" borderId="0" xfId="0" applyFont="1" applyFill="1" applyAlignment="1">
      <alignment horizontal="right"/>
    </xf>
    <xf numFmtId="184" fontId="13" fillId="36" borderId="21" xfId="0" applyFont="1" applyFill="1" applyBorder="1" applyAlignment="1">
      <alignment horizontal="left" vertical="center" wrapText="1"/>
    </xf>
    <xf numFmtId="0" fontId="10" fillId="6" borderId="0" xfId="44" applyFont="1" applyFill="1" applyAlignment="1" applyProtection="1">
      <alignment/>
      <protection/>
    </xf>
    <xf numFmtId="49" fontId="54" fillId="6" borderId="12" xfId="0" applyNumberFormat="1" applyFont="1" applyFill="1" applyBorder="1" applyAlignment="1" quotePrefix="1">
      <alignment horizontal="right"/>
    </xf>
    <xf numFmtId="49" fontId="54" fillId="6" borderId="12" xfId="0" applyNumberFormat="1" applyFont="1" applyFill="1" applyBorder="1" applyAlignment="1">
      <alignment horizontal="right"/>
    </xf>
    <xf numFmtId="184" fontId="54" fillId="6" borderId="22" xfId="0" applyFont="1" applyFill="1" applyBorder="1" applyAlignment="1">
      <alignment/>
    </xf>
    <xf numFmtId="188" fontId="11" fillId="0" borderId="13" xfId="0" applyNumberFormat="1" applyFont="1" applyFill="1" applyBorder="1" applyAlignment="1">
      <alignment horizontal="center"/>
    </xf>
    <xf numFmtId="184" fontId="11" fillId="0" borderId="18" xfId="0" applyFont="1" applyFill="1" applyBorder="1" applyAlignment="1">
      <alignment horizontal="right"/>
    </xf>
    <xf numFmtId="184" fontId="36" fillId="0" borderId="17" xfId="0" applyFont="1" applyBorder="1" applyAlignment="1">
      <alignment/>
    </xf>
    <xf numFmtId="188" fontId="11" fillId="6" borderId="0" xfId="0" applyNumberFormat="1" applyFont="1" applyFill="1" applyBorder="1" applyAlignment="1">
      <alignment horizontal="right"/>
    </xf>
    <xf numFmtId="184" fontId="13" fillId="35" borderId="0" xfId="0" applyFont="1" applyFill="1" applyBorder="1" applyAlignment="1">
      <alignment horizontal="center"/>
    </xf>
    <xf numFmtId="184" fontId="13" fillId="35" borderId="1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7"/>
  <sheetViews>
    <sheetView tabSelected="1" zoomScalePageLayoutView="0" workbookViewId="0" topLeftCell="A1">
      <selection activeCell="D27" sqref="D27"/>
    </sheetView>
  </sheetViews>
  <sheetFormatPr defaultColWidth="11.5546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11.5546875" style="2" customWidth="1"/>
  </cols>
  <sheetData>
    <row r="2" ht="15.75">
      <c r="B2" s="12" t="s">
        <v>10</v>
      </c>
    </row>
    <row r="3" spans="2:3" ht="15.75">
      <c r="B3" s="12" t="s">
        <v>11</v>
      </c>
      <c r="C3"/>
    </row>
    <row r="4" ht="15.75">
      <c r="B4" s="12" t="s">
        <v>12</v>
      </c>
    </row>
    <row r="5" ht="15.75">
      <c r="B5" s="12" t="s">
        <v>13</v>
      </c>
    </row>
    <row r="6" ht="15.75">
      <c r="B6" s="12"/>
    </row>
    <row r="7" ht="18.75">
      <c r="B7" s="3" t="s">
        <v>22</v>
      </c>
    </row>
    <row r="8" ht="18.75">
      <c r="B8" s="4" t="s">
        <v>21</v>
      </c>
    </row>
    <row r="10" ht="15.75">
      <c r="B10" s="2" t="s">
        <v>20</v>
      </c>
    </row>
    <row r="11" spans="2:5" ht="16.5" thickBot="1">
      <c r="B11" s="5" t="s">
        <v>23</v>
      </c>
      <c r="C11" s="5" t="s">
        <v>24</v>
      </c>
      <c r="D11" s="5" t="s">
        <v>25</v>
      </c>
      <c r="E11" s="5" t="s">
        <v>26</v>
      </c>
    </row>
    <row r="12" spans="2:5" ht="15.75">
      <c r="B12" s="55" t="s">
        <v>27</v>
      </c>
      <c r="C12" s="6" t="s">
        <v>21</v>
      </c>
      <c r="D12" s="6" t="s">
        <v>27</v>
      </c>
      <c r="E12" s="62">
        <v>44896</v>
      </c>
    </row>
    <row r="13" spans="2:5" ht="15.75">
      <c r="B13" s="55" t="s">
        <v>28</v>
      </c>
      <c r="C13" s="6" t="s">
        <v>21</v>
      </c>
      <c r="D13" s="6" t="s">
        <v>28</v>
      </c>
      <c r="E13" s="56" t="s">
        <v>62</v>
      </c>
    </row>
    <row r="14" spans="2:5" ht="18.75">
      <c r="B14" s="55" t="s">
        <v>29</v>
      </c>
      <c r="C14" s="6" t="s">
        <v>21</v>
      </c>
      <c r="D14" s="6" t="s">
        <v>29</v>
      </c>
      <c r="E14" s="57" t="s">
        <v>63</v>
      </c>
    </row>
    <row r="15" spans="2:5" ht="16.5" thickBot="1">
      <c r="B15" s="7"/>
      <c r="C15" s="8"/>
      <c r="D15" s="8"/>
      <c r="E15" s="58"/>
    </row>
    <row r="17" spans="2:3" ht="15.75">
      <c r="B17" s="2" t="s">
        <v>30</v>
      </c>
      <c r="C17" s="9"/>
    </row>
    <row r="18" spans="2:3" ht="15.75">
      <c r="B18" s="2" t="s">
        <v>31</v>
      </c>
      <c r="C18" s="9"/>
    </row>
    <row r="20" spans="2:3" ht="15.75">
      <c r="B20" s="2" t="s">
        <v>6</v>
      </c>
      <c r="C20" s="2" t="s">
        <v>32</v>
      </c>
    </row>
    <row r="21" spans="2:3" ht="15.75">
      <c r="B21" s="2" t="s">
        <v>7</v>
      </c>
      <c r="C21" s="10" t="s">
        <v>8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</sheetData>
  <sheetProtection/>
  <hyperlinks>
    <hyperlink ref="C21" r:id="rId1" display="http://www.brb.bi/?q=fr/content/balance-des-paiements"/>
    <hyperlink ref="B12" location="Menthly!A1" display="Monthly"/>
    <hyperlink ref="B14" location="Annual!A1" display="Annual"/>
    <hyperlink ref="B13" location="Qua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670"/>
  <sheetViews>
    <sheetView zoomScalePageLayoutView="0" workbookViewId="0" topLeftCell="A1">
      <pane ySplit="6" topLeftCell="A262" activePane="bottomLeft" state="frozen"/>
      <selection pane="topLeft" activeCell="A1" sqref="A1"/>
      <selection pane="bottomLeft" activeCell="F288" sqref="F288"/>
    </sheetView>
  </sheetViews>
  <sheetFormatPr defaultColWidth="11.5546875" defaultRowHeight="15.75"/>
  <cols>
    <col min="1" max="1" width="24.21484375" style="13" customWidth="1"/>
    <col min="2" max="5" width="19.6640625" style="13" customWidth="1"/>
    <col min="6" max="6" width="18.77734375" style="13" customWidth="1"/>
    <col min="7" max="7" width="9.4453125" style="0" bestFit="1" customWidth="1"/>
  </cols>
  <sheetData>
    <row r="1" spans="1:6" s="30" customFormat="1" ht="15.75">
      <c r="A1" s="28" t="s">
        <v>34</v>
      </c>
      <c r="B1" s="29"/>
      <c r="C1" s="29"/>
      <c r="D1" s="29"/>
      <c r="E1" s="29"/>
      <c r="F1" s="29"/>
    </row>
    <row r="2" spans="1:6" s="30" customFormat="1" ht="15.75">
      <c r="A2" s="29"/>
      <c r="B2" s="31"/>
      <c r="C2" s="31"/>
      <c r="D2" s="31"/>
      <c r="E2" s="31"/>
      <c r="F2" s="31"/>
    </row>
    <row r="3" spans="1:6" ht="15.75">
      <c r="A3" s="19"/>
      <c r="B3" s="24"/>
      <c r="C3" s="24"/>
      <c r="D3" s="24"/>
      <c r="E3" s="24"/>
      <c r="F3" s="17" t="s">
        <v>5</v>
      </c>
    </row>
    <row r="4" spans="1:6" ht="15.75">
      <c r="A4" s="63" t="s">
        <v>33</v>
      </c>
      <c r="B4" s="63"/>
      <c r="C4" s="63"/>
      <c r="D4" s="63"/>
      <c r="E4" s="63"/>
      <c r="F4" s="64"/>
    </row>
    <row r="5" spans="1:6" ht="15.75">
      <c r="A5" s="16"/>
      <c r="B5" s="14"/>
      <c r="C5" s="14"/>
      <c r="D5" s="14"/>
      <c r="E5" s="14"/>
      <c r="F5" s="15"/>
    </row>
    <row r="6" spans="1:6" s="27" customFormat="1" ht="66" customHeight="1">
      <c r="A6" s="54" t="s">
        <v>38</v>
      </c>
      <c r="B6" s="25" t="s">
        <v>16</v>
      </c>
      <c r="C6" s="26" t="s">
        <v>17</v>
      </c>
      <c r="D6" s="26" t="s">
        <v>18</v>
      </c>
      <c r="E6" s="26" t="s">
        <v>37</v>
      </c>
      <c r="F6" s="26" t="s">
        <v>19</v>
      </c>
    </row>
    <row r="7" spans="1:6" s="1" customFormat="1" ht="15.75">
      <c r="A7" s="32">
        <v>36526</v>
      </c>
      <c r="B7" s="34">
        <v>5396.6</v>
      </c>
      <c r="C7" s="34">
        <v>3479.6</v>
      </c>
      <c r="D7" s="34">
        <v>8876.2</v>
      </c>
      <c r="E7" s="34">
        <v>-1917.0000000000005</v>
      </c>
      <c r="F7" s="34">
        <v>0.6447763406589333</v>
      </c>
    </row>
    <row r="8" spans="1:6" s="1" customFormat="1" ht="15.75">
      <c r="A8" s="32">
        <v>36557</v>
      </c>
      <c r="B8" s="34">
        <v>7108.4</v>
      </c>
      <c r="C8" s="34">
        <v>5307.4</v>
      </c>
      <c r="D8" s="34">
        <v>12415.8</v>
      </c>
      <c r="E8" s="34">
        <v>-1801</v>
      </c>
      <c r="F8" s="34">
        <v>0.746637780653874</v>
      </c>
    </row>
    <row r="9" spans="1:6" s="1" customFormat="1" ht="15.75">
      <c r="A9" s="32">
        <v>36586</v>
      </c>
      <c r="B9" s="34">
        <v>10247</v>
      </c>
      <c r="C9" s="34">
        <v>2892.9</v>
      </c>
      <c r="D9" s="34">
        <v>13139.9</v>
      </c>
      <c r="E9" s="34">
        <v>-7354.1</v>
      </c>
      <c r="F9" s="34">
        <v>0.2823167756416512</v>
      </c>
    </row>
    <row r="10" spans="1:6" s="1" customFormat="1" ht="15.75">
      <c r="A10" s="32">
        <v>36617</v>
      </c>
      <c r="B10" s="34">
        <v>8815.4</v>
      </c>
      <c r="C10" s="34">
        <v>4101.6</v>
      </c>
      <c r="D10" s="34">
        <v>12917</v>
      </c>
      <c r="E10" s="34">
        <v>-4713.799999999999</v>
      </c>
      <c r="F10" s="34">
        <v>0.46527667490981695</v>
      </c>
    </row>
    <row r="11" spans="1:6" s="1" customFormat="1" ht="15.75">
      <c r="A11" s="32">
        <v>36647</v>
      </c>
      <c r="B11" s="34">
        <v>9552.7</v>
      </c>
      <c r="C11" s="34">
        <v>2408</v>
      </c>
      <c r="D11" s="34">
        <v>11960.7</v>
      </c>
      <c r="E11" s="34">
        <v>-7144.700000000001</v>
      </c>
      <c r="F11" s="34">
        <v>0.25207532948799816</v>
      </c>
    </row>
    <row r="12" spans="1:6" s="1" customFormat="1" ht="15.75">
      <c r="A12" s="32">
        <v>36678</v>
      </c>
      <c r="B12" s="34">
        <v>10156.8</v>
      </c>
      <c r="C12" s="34">
        <v>1617.8</v>
      </c>
      <c r="D12" s="34">
        <v>11774.599999999999</v>
      </c>
      <c r="E12" s="34">
        <v>-8539</v>
      </c>
      <c r="F12" s="34">
        <v>0.15928245116572148</v>
      </c>
    </row>
    <row r="13" spans="1:6" s="1" customFormat="1" ht="15.75">
      <c r="A13" s="32">
        <v>36708</v>
      </c>
      <c r="B13" s="34">
        <v>8135.5</v>
      </c>
      <c r="C13" s="34">
        <v>1992.1</v>
      </c>
      <c r="D13" s="34">
        <v>10127.6</v>
      </c>
      <c r="E13" s="34">
        <v>-6143.4</v>
      </c>
      <c r="F13" s="34">
        <v>0.2448650974125745</v>
      </c>
    </row>
    <row r="14" spans="1:6" s="1" customFormat="1" ht="15.75">
      <c r="A14" s="32">
        <v>36739</v>
      </c>
      <c r="B14" s="34">
        <v>9024.2</v>
      </c>
      <c r="C14" s="34">
        <v>1297.1</v>
      </c>
      <c r="D14" s="34">
        <v>10321.300000000001</v>
      </c>
      <c r="E14" s="34">
        <v>-7727.1</v>
      </c>
      <c r="F14" s="34">
        <v>0.14373573280734023</v>
      </c>
    </row>
    <row r="15" spans="1:6" s="1" customFormat="1" ht="15.75">
      <c r="A15" s="32">
        <v>36770</v>
      </c>
      <c r="B15" s="34">
        <v>10664.2</v>
      </c>
      <c r="C15" s="34">
        <v>2917.8</v>
      </c>
      <c r="D15" s="34">
        <v>13582</v>
      </c>
      <c r="E15" s="34">
        <v>-7746.400000000001</v>
      </c>
      <c r="F15" s="34">
        <v>0.2736070216237505</v>
      </c>
    </row>
    <row r="16" spans="1:6" s="1" customFormat="1" ht="15.75">
      <c r="A16" s="32">
        <v>36800</v>
      </c>
      <c r="B16" s="34">
        <v>8457.9</v>
      </c>
      <c r="C16" s="34">
        <v>5646.5</v>
      </c>
      <c r="D16" s="34">
        <v>14104.4</v>
      </c>
      <c r="E16" s="34">
        <v>-2811.3999999999996</v>
      </c>
      <c r="F16" s="34">
        <v>0.667600704666643</v>
      </c>
    </row>
    <row r="17" spans="1:6" s="1" customFormat="1" ht="15.75">
      <c r="A17" s="32">
        <v>36831</v>
      </c>
      <c r="B17" s="34">
        <v>8273.1</v>
      </c>
      <c r="C17" s="34">
        <v>2001.1</v>
      </c>
      <c r="D17" s="34">
        <v>10274.2</v>
      </c>
      <c r="E17" s="34">
        <v>-6272</v>
      </c>
      <c r="F17" s="34">
        <v>0.2418803108870919</v>
      </c>
    </row>
    <row r="18" spans="1:6" s="1" customFormat="1" ht="15.75">
      <c r="A18" s="32">
        <v>36861</v>
      </c>
      <c r="B18" s="34">
        <v>10227.5</v>
      </c>
      <c r="C18" s="34">
        <v>1561.1</v>
      </c>
      <c r="D18" s="34">
        <v>11788.6</v>
      </c>
      <c r="E18" s="34">
        <v>-8666.4</v>
      </c>
      <c r="F18" s="34">
        <v>0.15263749694451234</v>
      </c>
    </row>
    <row r="19" spans="1:6" s="1" customFormat="1" ht="15.75">
      <c r="A19" s="32">
        <v>36892</v>
      </c>
      <c r="B19" s="34">
        <v>8242.9</v>
      </c>
      <c r="C19" s="34">
        <v>2403.7</v>
      </c>
      <c r="D19" s="34">
        <v>10646.599999999999</v>
      </c>
      <c r="E19" s="34">
        <v>-5839.2</v>
      </c>
      <c r="F19" s="34">
        <v>0.29160853583083624</v>
      </c>
    </row>
    <row r="20" spans="1:6" s="1" customFormat="1" ht="15.75">
      <c r="A20" s="32">
        <v>36923</v>
      </c>
      <c r="B20" s="34">
        <v>9122</v>
      </c>
      <c r="C20" s="34">
        <v>2743.5</v>
      </c>
      <c r="D20" s="34">
        <v>11865.5</v>
      </c>
      <c r="E20" s="34">
        <v>-6378.5</v>
      </c>
      <c r="F20" s="34">
        <v>0.3007564130673098</v>
      </c>
    </row>
    <row r="21" spans="1:6" s="1" customFormat="1" ht="15.75">
      <c r="A21" s="32">
        <v>36951</v>
      </c>
      <c r="B21" s="34">
        <v>11352.7</v>
      </c>
      <c r="C21" s="34">
        <v>2420.9</v>
      </c>
      <c r="D21" s="34">
        <v>13773.6</v>
      </c>
      <c r="E21" s="34">
        <v>-8931.800000000001</v>
      </c>
      <c r="F21" s="34">
        <v>0.213244426436002</v>
      </c>
    </row>
    <row r="22" spans="1:6" s="1" customFormat="1" ht="15.75">
      <c r="A22" s="32">
        <v>36982</v>
      </c>
      <c r="B22" s="34">
        <v>10821.4</v>
      </c>
      <c r="C22" s="34">
        <v>1974.9</v>
      </c>
      <c r="D22" s="34">
        <v>12796.3</v>
      </c>
      <c r="E22" s="34">
        <v>-8846.5</v>
      </c>
      <c r="F22" s="34">
        <v>0.182499491747833</v>
      </c>
    </row>
    <row r="23" spans="1:6" s="1" customFormat="1" ht="15.75">
      <c r="A23" s="32">
        <v>37012</v>
      </c>
      <c r="B23" s="34">
        <v>8447.3</v>
      </c>
      <c r="C23" s="34">
        <v>1958.9</v>
      </c>
      <c r="D23" s="34">
        <v>10406.199999999999</v>
      </c>
      <c r="E23" s="34">
        <v>-6488.4</v>
      </c>
      <c r="F23" s="34">
        <v>0.2318965823399193</v>
      </c>
    </row>
    <row r="24" spans="1:6" s="1" customFormat="1" ht="15.75">
      <c r="A24" s="32">
        <v>37043</v>
      </c>
      <c r="B24" s="34">
        <v>9748</v>
      </c>
      <c r="C24" s="34">
        <v>2344.4</v>
      </c>
      <c r="D24" s="34">
        <v>12092.4</v>
      </c>
      <c r="E24" s="34">
        <v>-7403.6</v>
      </c>
      <c r="F24" s="34">
        <v>0.24050061551087404</v>
      </c>
    </row>
    <row r="25" spans="1:6" s="1" customFormat="1" ht="15.75">
      <c r="A25" s="32">
        <v>37073</v>
      </c>
      <c r="B25" s="34">
        <v>9740.1</v>
      </c>
      <c r="C25" s="34">
        <v>1013.4</v>
      </c>
      <c r="D25" s="34">
        <v>10753.5</v>
      </c>
      <c r="E25" s="34">
        <v>-8726.7</v>
      </c>
      <c r="F25" s="34">
        <v>0.1040441063233437</v>
      </c>
    </row>
    <row r="26" spans="1:6" s="1" customFormat="1" ht="15.75">
      <c r="A26" s="32">
        <v>37104</v>
      </c>
      <c r="B26" s="34">
        <v>10092</v>
      </c>
      <c r="C26" s="34">
        <v>2381.7</v>
      </c>
      <c r="D26" s="34">
        <v>12473.7</v>
      </c>
      <c r="E26" s="34">
        <v>-7710.3</v>
      </c>
      <c r="F26" s="34">
        <v>0.2359988109393579</v>
      </c>
    </row>
    <row r="27" spans="1:6" s="1" customFormat="1" ht="15.75">
      <c r="A27" s="32">
        <v>37135</v>
      </c>
      <c r="B27" s="34">
        <v>9321.1</v>
      </c>
      <c r="C27" s="34">
        <v>4364</v>
      </c>
      <c r="D27" s="34">
        <v>13685.1</v>
      </c>
      <c r="E27" s="34">
        <v>-4957.1</v>
      </c>
      <c r="F27" s="34">
        <v>0.4681850854512879</v>
      </c>
    </row>
    <row r="28" spans="1:6" s="1" customFormat="1" ht="15.75">
      <c r="A28" s="32">
        <v>37165</v>
      </c>
      <c r="B28" s="34">
        <v>10558.8</v>
      </c>
      <c r="C28" s="34">
        <v>3440.5</v>
      </c>
      <c r="D28" s="34">
        <v>13999.3</v>
      </c>
      <c r="E28" s="34">
        <v>-7118.299999999999</v>
      </c>
      <c r="F28" s="34">
        <v>0.3258419517369398</v>
      </c>
    </row>
    <row r="29" spans="1:6" s="1" customFormat="1" ht="15.75">
      <c r="A29" s="32">
        <v>37196</v>
      </c>
      <c r="B29" s="34">
        <v>8404.1</v>
      </c>
      <c r="C29" s="34">
        <v>3745.9</v>
      </c>
      <c r="D29" s="34">
        <v>12150</v>
      </c>
      <c r="E29" s="34">
        <v>-4658.200000000001</v>
      </c>
      <c r="F29" s="34">
        <v>0.445722920955248</v>
      </c>
    </row>
    <row r="30" spans="1:6" s="1" customFormat="1" ht="15.75">
      <c r="A30" s="32">
        <v>37226</v>
      </c>
      <c r="B30" s="34">
        <v>9403.9</v>
      </c>
      <c r="C30" s="34">
        <v>3186.3</v>
      </c>
      <c r="D30" s="34">
        <v>12590.2</v>
      </c>
      <c r="E30" s="34">
        <v>-6217.599999999999</v>
      </c>
      <c r="F30" s="34">
        <v>0.33882750773615206</v>
      </c>
    </row>
    <row r="31" spans="1:6" s="1" customFormat="1" ht="15.75">
      <c r="A31" s="32">
        <v>37257</v>
      </c>
      <c r="B31" s="34">
        <v>9425.3</v>
      </c>
      <c r="C31" s="34">
        <v>1870.2</v>
      </c>
      <c r="D31" s="34">
        <v>11295.5</v>
      </c>
      <c r="E31" s="34">
        <v>-7555.099999999999</v>
      </c>
      <c r="F31" s="34">
        <v>0.19842339235886394</v>
      </c>
    </row>
    <row r="32" spans="1:6" s="1" customFormat="1" ht="15.75">
      <c r="A32" s="32">
        <v>37288</v>
      </c>
      <c r="B32" s="34">
        <v>9334.7</v>
      </c>
      <c r="C32" s="34">
        <v>1522.9</v>
      </c>
      <c r="D32" s="34">
        <v>10857.6</v>
      </c>
      <c r="E32" s="34">
        <v>-7811.800000000001</v>
      </c>
      <c r="F32" s="34">
        <v>0.16314396820465574</v>
      </c>
    </row>
    <row r="33" spans="1:6" s="1" customFormat="1" ht="15.75">
      <c r="A33" s="32">
        <v>37316</v>
      </c>
      <c r="B33" s="34">
        <v>9214.1</v>
      </c>
      <c r="C33" s="34">
        <v>1497</v>
      </c>
      <c r="D33" s="34">
        <v>10711.1</v>
      </c>
      <c r="E33" s="34">
        <v>-7717.1</v>
      </c>
      <c r="F33" s="34">
        <v>0.1624683908357843</v>
      </c>
    </row>
    <row r="34" spans="1:6" s="1" customFormat="1" ht="15.75">
      <c r="A34" s="32">
        <v>37347</v>
      </c>
      <c r="B34" s="34">
        <v>7498</v>
      </c>
      <c r="C34" s="34">
        <v>1480.4</v>
      </c>
      <c r="D34" s="34">
        <v>8978.4</v>
      </c>
      <c r="E34" s="34">
        <v>-6017.6</v>
      </c>
      <c r="F34" s="34">
        <v>0.19743931715124036</v>
      </c>
    </row>
    <row r="35" spans="1:6" s="1" customFormat="1" ht="15.75">
      <c r="A35" s="32">
        <v>37377</v>
      </c>
      <c r="B35" s="34">
        <v>8510.6</v>
      </c>
      <c r="C35" s="34">
        <v>1434.3</v>
      </c>
      <c r="D35" s="34">
        <v>9944.9</v>
      </c>
      <c r="E35" s="34">
        <v>-7076.3</v>
      </c>
      <c r="F35" s="34">
        <v>0.16853100838953775</v>
      </c>
    </row>
    <row r="36" spans="1:6" s="1" customFormat="1" ht="15.75">
      <c r="A36" s="32">
        <v>37408</v>
      </c>
      <c r="B36" s="34">
        <v>8863.1</v>
      </c>
      <c r="C36" s="34">
        <v>1628.3</v>
      </c>
      <c r="D36" s="34">
        <v>10491.4</v>
      </c>
      <c r="E36" s="34">
        <v>-7234.8</v>
      </c>
      <c r="F36" s="34">
        <v>0.1837167582448579</v>
      </c>
    </row>
    <row r="37" spans="1:6" s="1" customFormat="1" ht="15.75">
      <c r="A37" s="32">
        <v>37438</v>
      </c>
      <c r="B37" s="34">
        <v>10109.7</v>
      </c>
      <c r="C37" s="34">
        <v>2580.1</v>
      </c>
      <c r="D37" s="34">
        <v>12689.800000000001</v>
      </c>
      <c r="E37" s="34">
        <v>-7529.6</v>
      </c>
      <c r="F37" s="34">
        <v>0.25521034254231084</v>
      </c>
    </row>
    <row r="38" spans="1:6" s="1" customFormat="1" ht="15.75">
      <c r="A38" s="32">
        <v>37469</v>
      </c>
      <c r="B38" s="34">
        <v>9190.9</v>
      </c>
      <c r="C38" s="34">
        <v>2470.7</v>
      </c>
      <c r="D38" s="34">
        <v>11661.599999999999</v>
      </c>
      <c r="E38" s="34">
        <v>-6720.2</v>
      </c>
      <c r="F38" s="34">
        <v>0.2688202461130031</v>
      </c>
    </row>
    <row r="39" spans="1:6" s="1" customFormat="1" ht="15.75">
      <c r="A39" s="32">
        <v>37500</v>
      </c>
      <c r="B39" s="34">
        <v>9967.1</v>
      </c>
      <c r="C39" s="34">
        <v>3064.2</v>
      </c>
      <c r="D39" s="34">
        <v>13031.3</v>
      </c>
      <c r="E39" s="34">
        <v>-6902.900000000001</v>
      </c>
      <c r="F39" s="34">
        <v>0.30743144946875217</v>
      </c>
    </row>
    <row r="40" spans="1:6" s="1" customFormat="1" ht="15.75">
      <c r="A40" s="32">
        <v>37530</v>
      </c>
      <c r="B40" s="34">
        <v>12737</v>
      </c>
      <c r="C40" s="34">
        <v>3766.2</v>
      </c>
      <c r="D40" s="34">
        <v>16503.2</v>
      </c>
      <c r="E40" s="34">
        <v>-8970.8</v>
      </c>
      <c r="F40" s="34">
        <v>0.2956897228546753</v>
      </c>
    </row>
    <row r="41" spans="1:6" s="1" customFormat="1" ht="15.75">
      <c r="A41" s="32">
        <v>37561</v>
      </c>
      <c r="B41" s="34">
        <v>13758.4</v>
      </c>
      <c r="C41" s="34">
        <v>3801.1</v>
      </c>
      <c r="D41" s="34">
        <v>17559.5</v>
      </c>
      <c r="E41" s="34">
        <v>-9957.3</v>
      </c>
      <c r="F41" s="34">
        <v>0.2762748575415746</v>
      </c>
    </row>
    <row r="42" spans="1:6" s="1" customFormat="1" ht="15.75">
      <c r="A42" s="32">
        <v>37591</v>
      </c>
      <c r="B42" s="34">
        <v>12419</v>
      </c>
      <c r="C42" s="34">
        <v>3752.7</v>
      </c>
      <c r="D42" s="34">
        <v>16171.7</v>
      </c>
      <c r="E42" s="34">
        <v>-8666.3</v>
      </c>
      <c r="F42" s="34">
        <v>0.3021740880908286</v>
      </c>
    </row>
    <row r="43" spans="1:6" s="1" customFormat="1" ht="15.75">
      <c r="A43" s="32">
        <v>37622</v>
      </c>
      <c r="B43" s="34">
        <v>11879.4</v>
      </c>
      <c r="C43" s="34">
        <v>4074.9</v>
      </c>
      <c r="D43" s="34">
        <v>15954.3</v>
      </c>
      <c r="E43" s="34">
        <v>-7804.5</v>
      </c>
      <c r="F43" s="34">
        <v>0.34302237486741755</v>
      </c>
    </row>
    <row r="44" spans="1:6" s="1" customFormat="1" ht="15.75">
      <c r="A44" s="32">
        <v>37653</v>
      </c>
      <c r="B44" s="34">
        <v>11535.2</v>
      </c>
      <c r="C44" s="34">
        <v>3915.3</v>
      </c>
      <c r="D44" s="34">
        <v>15450.5</v>
      </c>
      <c r="E44" s="34">
        <v>-7619.900000000001</v>
      </c>
      <c r="F44" s="34">
        <v>0.3394219432692974</v>
      </c>
    </row>
    <row r="45" spans="1:6" s="1" customFormat="1" ht="15.75">
      <c r="A45" s="32">
        <v>37681</v>
      </c>
      <c r="B45" s="34">
        <v>13949.6</v>
      </c>
      <c r="C45" s="34">
        <v>5079</v>
      </c>
      <c r="D45" s="34">
        <v>19028.6</v>
      </c>
      <c r="E45" s="34">
        <v>-8870.6</v>
      </c>
      <c r="F45" s="34">
        <v>0.3640964615472845</v>
      </c>
    </row>
    <row r="46" spans="1:6" s="1" customFormat="1" ht="15.75">
      <c r="A46" s="32">
        <v>37712</v>
      </c>
      <c r="B46" s="34">
        <v>13286.5</v>
      </c>
      <c r="C46" s="34">
        <v>4785.2</v>
      </c>
      <c r="D46" s="34">
        <v>18071.7</v>
      </c>
      <c r="E46" s="34">
        <v>-8501.3</v>
      </c>
      <c r="F46" s="34">
        <v>0.3601550445941369</v>
      </c>
    </row>
    <row r="47" spans="1:6" s="1" customFormat="1" ht="15.75">
      <c r="A47" s="32">
        <v>37742</v>
      </c>
      <c r="B47" s="34">
        <v>11248.300000000001</v>
      </c>
      <c r="C47" s="34">
        <v>3429.4</v>
      </c>
      <c r="D47" s="34">
        <v>14677.7</v>
      </c>
      <c r="E47" s="34">
        <v>-7818.9000000000015</v>
      </c>
      <c r="F47" s="34">
        <v>0.30488162655690193</v>
      </c>
    </row>
    <row r="48" spans="1:6" s="1" customFormat="1" ht="15.75">
      <c r="A48" s="32">
        <v>37773</v>
      </c>
      <c r="B48" s="34">
        <v>13319.8</v>
      </c>
      <c r="C48" s="34">
        <v>3910.5</v>
      </c>
      <c r="D48" s="34">
        <v>17230.3</v>
      </c>
      <c r="E48" s="34">
        <v>-9409.3</v>
      </c>
      <c r="F48" s="34">
        <v>0.2935854892716107</v>
      </c>
    </row>
    <row r="49" spans="1:6" s="1" customFormat="1" ht="15.75">
      <c r="A49" s="32">
        <v>37803</v>
      </c>
      <c r="B49" s="34">
        <v>16760.6</v>
      </c>
      <c r="C49" s="34">
        <v>3012.7</v>
      </c>
      <c r="D49" s="34">
        <v>19773.3</v>
      </c>
      <c r="E49" s="34">
        <v>-13747.899999999998</v>
      </c>
      <c r="F49" s="34">
        <v>0.1797489350023269</v>
      </c>
    </row>
    <row r="50" spans="1:6" s="1" customFormat="1" ht="15.75">
      <c r="A50" s="32">
        <v>37834</v>
      </c>
      <c r="B50" s="34">
        <v>12398.699999999997</v>
      </c>
      <c r="C50" s="34">
        <v>2591.7</v>
      </c>
      <c r="D50" s="34">
        <v>14990.399999999998</v>
      </c>
      <c r="E50" s="34">
        <v>-9806.999999999996</v>
      </c>
      <c r="F50" s="34">
        <v>0.20902997894940603</v>
      </c>
    </row>
    <row r="51" spans="1:6" s="1" customFormat="1" ht="15.75">
      <c r="A51" s="32">
        <v>37865</v>
      </c>
      <c r="B51" s="34">
        <v>19226</v>
      </c>
      <c r="C51" s="34">
        <v>2408.9</v>
      </c>
      <c r="D51" s="34">
        <v>21634.9</v>
      </c>
      <c r="E51" s="34">
        <v>-16817.1</v>
      </c>
      <c r="F51" s="34">
        <v>0.12529387288047436</v>
      </c>
    </row>
    <row r="52" spans="1:6" s="1" customFormat="1" ht="15.75">
      <c r="A52" s="32">
        <v>37895</v>
      </c>
      <c r="B52" s="34">
        <v>13939.900000000001</v>
      </c>
      <c r="C52" s="34">
        <v>2201.4</v>
      </c>
      <c r="D52" s="34">
        <v>16141.300000000001</v>
      </c>
      <c r="E52" s="34">
        <v>-11738.500000000002</v>
      </c>
      <c r="F52" s="34">
        <v>0.15792078852789473</v>
      </c>
    </row>
    <row r="53" spans="1:6" s="1" customFormat="1" ht="15.75">
      <c r="A53" s="32">
        <v>37926</v>
      </c>
      <c r="B53" s="34">
        <v>15792.1</v>
      </c>
      <c r="C53" s="34">
        <v>2874.2</v>
      </c>
      <c r="D53" s="34">
        <v>18666.3</v>
      </c>
      <c r="E53" s="34">
        <v>-12917.900000000001</v>
      </c>
      <c r="F53" s="34">
        <v>0.1820023936018642</v>
      </c>
    </row>
    <row r="54" spans="1:6" s="1" customFormat="1" ht="15.75">
      <c r="A54" s="32">
        <v>37956</v>
      </c>
      <c r="B54" s="34">
        <v>16406.700000000004</v>
      </c>
      <c r="C54" s="34">
        <v>2345.5</v>
      </c>
      <c r="D54" s="34">
        <v>18752.200000000004</v>
      </c>
      <c r="E54" s="34">
        <v>-14061.200000000004</v>
      </c>
      <c r="F54" s="34">
        <v>0.14295988833830078</v>
      </c>
    </row>
    <row r="55" spans="1:6" s="1" customFormat="1" ht="15.75">
      <c r="A55" s="32">
        <v>37987</v>
      </c>
      <c r="B55" s="34">
        <v>14082.999999999998</v>
      </c>
      <c r="C55" s="34">
        <v>1763.315433916</v>
      </c>
      <c r="D55" s="34">
        <v>15846.315433916</v>
      </c>
      <c r="E55" s="34">
        <v>-12319.684566083997</v>
      </c>
      <c r="F55" s="34">
        <v>0.12520879314890296</v>
      </c>
    </row>
    <row r="56" spans="1:6" s="1" customFormat="1" ht="15.75">
      <c r="A56" s="32">
        <v>38018</v>
      </c>
      <c r="B56" s="34">
        <v>13217.100000000002</v>
      </c>
      <c r="C56" s="34">
        <v>1899.6707519712</v>
      </c>
      <c r="D56" s="34">
        <v>15116.770751971202</v>
      </c>
      <c r="E56" s="34">
        <v>-11317.429248028802</v>
      </c>
      <c r="F56" s="34">
        <v>0.14372825748244317</v>
      </c>
    </row>
    <row r="57" spans="1:6" s="1" customFormat="1" ht="15.75">
      <c r="A57" s="32">
        <v>38047</v>
      </c>
      <c r="B57" s="34">
        <v>18991.100000000002</v>
      </c>
      <c r="C57" s="34">
        <v>1925.3553089375002</v>
      </c>
      <c r="D57" s="34">
        <v>20916.455308937504</v>
      </c>
      <c r="E57" s="34">
        <v>-17065.7446910625</v>
      </c>
      <c r="F57" s="34">
        <v>0.10138197939758624</v>
      </c>
    </row>
    <row r="58" spans="1:6" s="1" customFormat="1" ht="15.75">
      <c r="A58" s="32">
        <v>38078</v>
      </c>
      <c r="B58" s="34">
        <v>13190.099999999999</v>
      </c>
      <c r="C58" s="34">
        <v>2249.1989551852</v>
      </c>
      <c r="D58" s="34">
        <v>15439.298955185199</v>
      </c>
      <c r="E58" s="34">
        <v>-10940.901044814798</v>
      </c>
      <c r="F58" s="34">
        <v>0.17052175155496926</v>
      </c>
    </row>
    <row r="59" spans="1:6" s="1" customFormat="1" ht="15.75">
      <c r="A59" s="32">
        <v>38108</v>
      </c>
      <c r="B59" s="34">
        <v>11912.5</v>
      </c>
      <c r="C59" s="34">
        <v>2193.4130193200003</v>
      </c>
      <c r="D59" s="34">
        <v>14105.91301932</v>
      </c>
      <c r="E59" s="34">
        <v>-9719.08698068</v>
      </c>
      <c r="F59" s="34">
        <v>0.18412701106568732</v>
      </c>
    </row>
    <row r="60" spans="1:6" s="1" customFormat="1" ht="15.75">
      <c r="A60" s="32">
        <v>38139</v>
      </c>
      <c r="B60" s="34">
        <v>17637</v>
      </c>
      <c r="C60" s="34">
        <v>2108.7</v>
      </c>
      <c r="D60" s="34">
        <v>19745.7</v>
      </c>
      <c r="E60" s="34">
        <v>-15528.3</v>
      </c>
      <c r="F60" s="34">
        <v>0.11956114985541758</v>
      </c>
    </row>
    <row r="61" spans="1:6" s="1" customFormat="1" ht="15.75">
      <c r="A61" s="32">
        <v>38169</v>
      </c>
      <c r="B61" s="34">
        <v>16251.8</v>
      </c>
      <c r="C61" s="34">
        <v>3084.8933282801004</v>
      </c>
      <c r="D61" s="34">
        <v>19336.6933282801</v>
      </c>
      <c r="E61" s="34">
        <v>-13166.906671719898</v>
      </c>
      <c r="F61" s="34">
        <v>0.18981856337637065</v>
      </c>
    </row>
    <row r="62" spans="1:6" s="1" customFormat="1" ht="15.75">
      <c r="A62" s="32">
        <v>38200</v>
      </c>
      <c r="B62" s="34">
        <v>15385.000000000002</v>
      </c>
      <c r="C62" s="34">
        <v>6476.236406757916</v>
      </c>
      <c r="D62" s="34">
        <v>21861.23640675792</v>
      </c>
      <c r="E62" s="34">
        <v>-8908.763593242085</v>
      </c>
      <c r="F62" s="34">
        <v>0.420944842818194</v>
      </c>
    </row>
    <row r="63" spans="1:6" s="1" customFormat="1" ht="15.75">
      <c r="A63" s="32">
        <v>38231</v>
      </c>
      <c r="B63" s="34">
        <v>18279.4</v>
      </c>
      <c r="C63" s="34">
        <v>8289.355821858</v>
      </c>
      <c r="D63" s="34">
        <v>26568.755821858</v>
      </c>
      <c r="E63" s="34">
        <v>-9990.044178142001</v>
      </c>
      <c r="F63" s="34">
        <v>0.4534807390755714</v>
      </c>
    </row>
    <row r="64" spans="1:6" s="1" customFormat="1" ht="15.75">
      <c r="A64" s="32">
        <v>38261</v>
      </c>
      <c r="B64" s="34">
        <v>19119</v>
      </c>
      <c r="C64" s="34">
        <v>7602.855467938497</v>
      </c>
      <c r="D64" s="34">
        <v>26721.855467938498</v>
      </c>
      <c r="E64" s="34">
        <v>-11516.144532061502</v>
      </c>
      <c r="F64" s="34">
        <v>0.39765968240695104</v>
      </c>
    </row>
    <row r="65" spans="1:6" s="1" customFormat="1" ht="15.75">
      <c r="A65" s="32">
        <v>38292</v>
      </c>
      <c r="B65" s="34">
        <v>15663.8</v>
      </c>
      <c r="C65" s="34">
        <v>6976.3172217542</v>
      </c>
      <c r="D65" s="34">
        <v>22640.117221754197</v>
      </c>
      <c r="E65" s="34">
        <v>-8687.4827782458</v>
      </c>
      <c r="F65" s="34">
        <v>0.445378338701605</v>
      </c>
    </row>
    <row r="66" spans="1:6" s="1" customFormat="1" ht="15.75">
      <c r="A66" s="32">
        <v>38322</v>
      </c>
      <c r="B66" s="34">
        <v>19875.4</v>
      </c>
      <c r="C66" s="34">
        <v>8809.208334960704</v>
      </c>
      <c r="D66" s="34">
        <v>28684.608334960707</v>
      </c>
      <c r="E66" s="34">
        <v>-11066.191665039298</v>
      </c>
      <c r="F66" s="34">
        <v>0.4432216878634243</v>
      </c>
    </row>
    <row r="67" spans="1:6" s="1" customFormat="1" ht="15.75">
      <c r="A67" s="32">
        <v>38353</v>
      </c>
      <c r="B67" s="34">
        <v>18879.699999999997</v>
      </c>
      <c r="C67" s="34">
        <v>6531.7937566501005</v>
      </c>
      <c r="D67" s="34">
        <v>25411.493756650096</v>
      </c>
      <c r="E67" s="34">
        <v>-12347.906243349897</v>
      </c>
      <c r="F67" s="34">
        <v>0.3459691497560926</v>
      </c>
    </row>
    <row r="68" spans="1:6" s="1" customFormat="1" ht="15.75">
      <c r="A68" s="32">
        <v>38384</v>
      </c>
      <c r="B68" s="34">
        <v>16368.999999999998</v>
      </c>
      <c r="C68" s="34">
        <v>10760.203002867702</v>
      </c>
      <c r="D68" s="34">
        <v>27129.2030028677</v>
      </c>
      <c r="E68" s="34">
        <v>-5608.796997132296</v>
      </c>
      <c r="F68" s="34">
        <v>0.6573524957460873</v>
      </c>
    </row>
    <row r="69" spans="1:6" s="1" customFormat="1" ht="15.75">
      <c r="A69" s="32">
        <v>38412</v>
      </c>
      <c r="B69" s="34">
        <v>22349.7</v>
      </c>
      <c r="C69" s="34">
        <v>9975.934556511464</v>
      </c>
      <c r="D69" s="34">
        <v>32325.634556511464</v>
      </c>
      <c r="E69" s="34">
        <v>-12373.765443488537</v>
      </c>
      <c r="F69" s="34">
        <v>0.44635653080405835</v>
      </c>
    </row>
    <row r="70" spans="1:6" s="1" customFormat="1" ht="15.75">
      <c r="A70" s="32">
        <v>38443</v>
      </c>
      <c r="B70" s="34">
        <v>28508.100000000006</v>
      </c>
      <c r="C70" s="34">
        <v>5983.388176602799</v>
      </c>
      <c r="D70" s="34">
        <v>34491.488176602805</v>
      </c>
      <c r="E70" s="34">
        <v>-22524.711823397207</v>
      </c>
      <c r="F70" s="34">
        <v>0.20988379360963366</v>
      </c>
    </row>
    <row r="71" spans="1:6" s="1" customFormat="1" ht="15.75">
      <c r="A71" s="32">
        <v>38473</v>
      </c>
      <c r="B71" s="34">
        <v>19900.559999999998</v>
      </c>
      <c r="C71" s="34">
        <v>5431.320228138401</v>
      </c>
      <c r="D71" s="34">
        <v>25331.880228138398</v>
      </c>
      <c r="E71" s="34">
        <v>-14469.239771861598</v>
      </c>
      <c r="F71" s="34">
        <v>0.2729229844857834</v>
      </c>
    </row>
    <row r="72" spans="1:6" s="1" customFormat="1" ht="15.75">
      <c r="A72" s="32">
        <v>38504</v>
      </c>
      <c r="B72" s="34">
        <v>22484.5</v>
      </c>
      <c r="C72" s="34">
        <v>3665.3091524175993</v>
      </c>
      <c r="D72" s="34">
        <v>26149.809152417598</v>
      </c>
      <c r="E72" s="34">
        <v>-18819.190847582402</v>
      </c>
      <c r="F72" s="34">
        <v>0.16301492816907645</v>
      </c>
    </row>
    <row r="73" spans="1:6" s="1" customFormat="1" ht="15.75">
      <c r="A73" s="32">
        <v>38534</v>
      </c>
      <c r="B73" s="34">
        <v>16555.7</v>
      </c>
      <c r="C73" s="34">
        <v>2842.4217679644007</v>
      </c>
      <c r="D73" s="34">
        <v>19398.121767964403</v>
      </c>
      <c r="E73" s="34">
        <v>-13713.2782320356</v>
      </c>
      <c r="F73" s="34">
        <v>0.17168840749496553</v>
      </c>
    </row>
    <row r="74" spans="1:6" s="1" customFormat="1" ht="15.75">
      <c r="A74" s="32">
        <v>38565</v>
      </c>
      <c r="B74" s="34">
        <v>27442.4</v>
      </c>
      <c r="C74" s="34">
        <v>2151.3225596668003</v>
      </c>
      <c r="D74" s="34">
        <v>29593.722559666803</v>
      </c>
      <c r="E74" s="34">
        <v>-25291.0774403332</v>
      </c>
      <c r="F74" s="34">
        <v>0.07839411129007667</v>
      </c>
    </row>
    <row r="75" spans="1:6" s="1" customFormat="1" ht="15.75">
      <c r="A75" s="32">
        <v>38596</v>
      </c>
      <c r="B75" s="34">
        <v>36292.700000000004</v>
      </c>
      <c r="C75" s="34">
        <v>5263.568638665108</v>
      </c>
      <c r="D75" s="34">
        <v>41556.26863866511</v>
      </c>
      <c r="E75" s="34">
        <v>-31029.131361334898</v>
      </c>
      <c r="F75" s="34">
        <v>0.14503105689753332</v>
      </c>
    </row>
    <row r="76" spans="1:6" s="1" customFormat="1" ht="15.75">
      <c r="A76" s="32">
        <v>38626</v>
      </c>
      <c r="B76" s="34">
        <v>27464.100000000002</v>
      </c>
      <c r="C76" s="34">
        <v>6526.725493295709</v>
      </c>
      <c r="D76" s="34">
        <v>33990.82549329571</v>
      </c>
      <c r="E76" s="34">
        <v>-20937.37450670429</v>
      </c>
      <c r="F76" s="34">
        <v>0.23764570815339695</v>
      </c>
    </row>
    <row r="77" spans="1:6" s="1" customFormat="1" ht="15.75">
      <c r="A77" s="32">
        <v>38657</v>
      </c>
      <c r="B77" s="34">
        <v>32335.999999999996</v>
      </c>
      <c r="C77" s="34">
        <v>2898.430921506275</v>
      </c>
      <c r="D77" s="34">
        <v>35234.43092150627</v>
      </c>
      <c r="E77" s="34">
        <v>-29437.56907849372</v>
      </c>
      <c r="F77" s="34">
        <v>0.08963480088774974</v>
      </c>
    </row>
    <row r="78" spans="1:6" s="1" customFormat="1" ht="15.75">
      <c r="A78" s="32">
        <v>38687</v>
      </c>
      <c r="B78" s="34">
        <v>20541.499999999996</v>
      </c>
      <c r="C78" s="34">
        <v>3731.4</v>
      </c>
      <c r="D78" s="34">
        <v>24272.899999999998</v>
      </c>
      <c r="E78" s="34">
        <v>-16810.099999999995</v>
      </c>
      <c r="F78" s="34">
        <v>0.18165177810773317</v>
      </c>
    </row>
    <row r="79" spans="1:6" s="1" customFormat="1" ht="15.75">
      <c r="A79" s="32">
        <v>38718</v>
      </c>
      <c r="B79" s="34">
        <v>30956.600000000002</v>
      </c>
      <c r="C79" s="34">
        <v>1905.4902243754436</v>
      </c>
      <c r="D79" s="34">
        <v>32862.090224375446</v>
      </c>
      <c r="E79" s="34">
        <v>-29051.109775624558</v>
      </c>
      <c r="F79" s="34">
        <v>0.06155360163504531</v>
      </c>
    </row>
    <row r="80" spans="1:6" s="1" customFormat="1" ht="15.75">
      <c r="A80" s="32">
        <v>38749</v>
      </c>
      <c r="B80" s="34">
        <v>38520.2</v>
      </c>
      <c r="C80" s="34">
        <v>2770.6456976330005</v>
      </c>
      <c r="D80" s="34">
        <v>41290.845697633</v>
      </c>
      <c r="E80" s="34">
        <v>-35749.554302366996</v>
      </c>
      <c r="F80" s="34">
        <v>0.07192708494849458</v>
      </c>
    </row>
    <row r="81" spans="1:6" s="1" customFormat="1" ht="15.75">
      <c r="A81" s="32">
        <v>38777</v>
      </c>
      <c r="B81" s="34">
        <v>58130.00000000001</v>
      </c>
      <c r="C81" s="34">
        <v>2523.5972977450638</v>
      </c>
      <c r="D81" s="34">
        <v>60653.59729774507</v>
      </c>
      <c r="E81" s="34">
        <v>-55606.40270225494</v>
      </c>
      <c r="F81" s="34">
        <v>0.043412993252108435</v>
      </c>
    </row>
    <row r="82" spans="1:6" s="1" customFormat="1" ht="15.75">
      <c r="A82" s="32">
        <v>38808</v>
      </c>
      <c r="B82" s="34">
        <v>36534.20000000001</v>
      </c>
      <c r="C82" s="34">
        <v>2228.0568227965</v>
      </c>
      <c r="D82" s="34">
        <v>38762.25682279651</v>
      </c>
      <c r="E82" s="34">
        <v>-34306.143177203514</v>
      </c>
      <c r="F82" s="34">
        <v>0.06098551009181806</v>
      </c>
    </row>
    <row r="83" spans="1:6" s="1" customFormat="1" ht="15.75">
      <c r="A83" s="32">
        <v>38838</v>
      </c>
      <c r="B83" s="34">
        <v>34369.700000000004</v>
      </c>
      <c r="C83" s="34">
        <v>2604.2861245871995</v>
      </c>
      <c r="D83" s="34">
        <v>36973.9861245872</v>
      </c>
      <c r="E83" s="34">
        <v>-31765.413875412803</v>
      </c>
      <c r="F83" s="34">
        <v>0.07577273367492876</v>
      </c>
    </row>
    <row r="84" spans="1:6" s="1" customFormat="1" ht="15.75">
      <c r="A84" s="32">
        <v>38869</v>
      </c>
      <c r="B84" s="34">
        <v>30140.59999999999</v>
      </c>
      <c r="C84" s="34">
        <v>1430.1634089546003</v>
      </c>
      <c r="D84" s="34">
        <v>31570.76340895459</v>
      </c>
      <c r="E84" s="34">
        <v>-28710.436591045393</v>
      </c>
      <c r="F84" s="34">
        <v>0.04744973255192666</v>
      </c>
    </row>
    <row r="85" spans="1:6" s="1" customFormat="1" ht="15.75">
      <c r="A85" s="32">
        <v>38899</v>
      </c>
      <c r="B85" s="34">
        <v>27643.800000000003</v>
      </c>
      <c r="C85" s="34">
        <v>2241.5155067396</v>
      </c>
      <c r="D85" s="34">
        <v>29885.315506739604</v>
      </c>
      <c r="E85" s="34">
        <v>-25402.284493260402</v>
      </c>
      <c r="F85" s="34">
        <v>0.08108565055236978</v>
      </c>
    </row>
    <row r="86" spans="1:6" s="1" customFormat="1" ht="15.75">
      <c r="A86" s="32">
        <v>38930</v>
      </c>
      <c r="B86" s="34">
        <v>31151.4</v>
      </c>
      <c r="C86" s="34">
        <v>6797.264058145801</v>
      </c>
      <c r="D86" s="34">
        <v>37948.664058145805</v>
      </c>
      <c r="E86" s="34">
        <v>-24354.1359418542</v>
      </c>
      <c r="F86" s="34">
        <v>0.21820091739523104</v>
      </c>
    </row>
    <row r="87" spans="1:6" s="1" customFormat="1" ht="15.75">
      <c r="A87" s="32">
        <v>38961</v>
      </c>
      <c r="B87" s="34">
        <v>34928.2</v>
      </c>
      <c r="C87" s="34">
        <v>7077.453147702298</v>
      </c>
      <c r="D87" s="34">
        <v>42005.653147702295</v>
      </c>
      <c r="E87" s="34">
        <v>-27850.7468522977</v>
      </c>
      <c r="F87" s="34">
        <v>0.20262862522839137</v>
      </c>
    </row>
    <row r="88" spans="1:6" s="1" customFormat="1" ht="15.75">
      <c r="A88" s="32">
        <v>38991</v>
      </c>
      <c r="B88" s="34">
        <v>27981.100000000013</v>
      </c>
      <c r="C88" s="34">
        <v>10072.891845886203</v>
      </c>
      <c r="D88" s="34">
        <v>38053.991845886216</v>
      </c>
      <c r="E88" s="34">
        <v>-17908.20815411381</v>
      </c>
      <c r="F88" s="34">
        <v>0.3599891300158392</v>
      </c>
    </row>
    <row r="89" spans="1:6" s="1" customFormat="1" ht="15.75">
      <c r="A89" s="32">
        <v>39022</v>
      </c>
      <c r="B89" s="34">
        <v>47662.59999999999</v>
      </c>
      <c r="C89" s="34">
        <v>8352.361887416799</v>
      </c>
      <c r="D89" s="34">
        <v>56014.96188741679</v>
      </c>
      <c r="E89" s="34">
        <v>-39310.23811258319</v>
      </c>
      <c r="F89" s="34">
        <v>0.1752393257484233</v>
      </c>
    </row>
    <row r="90" spans="1:6" s="1" customFormat="1" ht="15.75">
      <c r="A90" s="32">
        <v>39052</v>
      </c>
      <c r="B90" s="34">
        <v>44492.600000000006</v>
      </c>
      <c r="C90" s="34">
        <v>11889.169182256099</v>
      </c>
      <c r="D90" s="34">
        <v>56381.7691822561</v>
      </c>
      <c r="E90" s="34">
        <v>-32603.43081774391</v>
      </c>
      <c r="F90" s="34">
        <v>0.2672167772226415</v>
      </c>
    </row>
    <row r="91" spans="1:6" s="1" customFormat="1" ht="15.75">
      <c r="A91" s="32">
        <v>39083</v>
      </c>
      <c r="B91" s="34">
        <v>24364.2</v>
      </c>
      <c r="C91" s="34">
        <v>8189.6283295680005</v>
      </c>
      <c r="D91" s="34">
        <v>32553.828329568</v>
      </c>
      <c r="E91" s="34">
        <v>-16174.571670432</v>
      </c>
      <c r="F91" s="34">
        <v>0.33613368506119634</v>
      </c>
    </row>
    <row r="92" spans="1:6" s="1" customFormat="1" ht="15.75">
      <c r="A92" s="32">
        <v>39114</v>
      </c>
      <c r="B92" s="34">
        <v>22763.9</v>
      </c>
      <c r="C92" s="34">
        <v>4206.4049899374</v>
      </c>
      <c r="D92" s="34">
        <v>26970.304989937402</v>
      </c>
      <c r="E92" s="34">
        <v>-18557.4950100626</v>
      </c>
      <c r="F92" s="34">
        <v>0.18478402162798993</v>
      </c>
    </row>
    <row r="93" spans="1:6" s="1" customFormat="1" ht="15.75">
      <c r="A93" s="32">
        <v>39142</v>
      </c>
      <c r="B93" s="34">
        <v>28435.8</v>
      </c>
      <c r="C93" s="34">
        <v>4154.593879199999</v>
      </c>
      <c r="D93" s="34">
        <v>32590.393879199997</v>
      </c>
      <c r="E93" s="34">
        <v>-24281.2061208</v>
      </c>
      <c r="F93" s="34">
        <v>0.14610434308864176</v>
      </c>
    </row>
    <row r="94" spans="1:6" s="1" customFormat="1" ht="15.75">
      <c r="A94" s="32">
        <v>39173</v>
      </c>
      <c r="B94" s="34">
        <v>19549.7</v>
      </c>
      <c r="C94" s="34">
        <v>8764.435752444002</v>
      </c>
      <c r="D94" s="34">
        <v>28314.135752444003</v>
      </c>
      <c r="E94" s="34">
        <v>-10785.264247555999</v>
      </c>
      <c r="F94" s="34">
        <v>0.4483156136638415</v>
      </c>
    </row>
    <row r="95" spans="1:6" s="1" customFormat="1" ht="15.75">
      <c r="A95" s="32">
        <v>39203</v>
      </c>
      <c r="B95" s="34">
        <v>24720.5</v>
      </c>
      <c r="C95" s="34">
        <v>3762.4052132927995</v>
      </c>
      <c r="D95" s="34">
        <v>28482.9052132928</v>
      </c>
      <c r="E95" s="34">
        <v>-20958.0947867072</v>
      </c>
      <c r="F95" s="34">
        <v>0.152197779708857</v>
      </c>
    </row>
    <row r="96" spans="1:6" s="1" customFormat="1" ht="15.75">
      <c r="A96" s="32">
        <v>39234</v>
      </c>
      <c r="B96" s="34">
        <v>32978.4</v>
      </c>
      <c r="C96" s="34">
        <v>5612.342947573599</v>
      </c>
      <c r="D96" s="34">
        <v>38590.7429475736</v>
      </c>
      <c r="E96" s="34">
        <v>-27366.057052426404</v>
      </c>
      <c r="F96" s="34">
        <v>0.1701823905214807</v>
      </c>
    </row>
    <row r="97" spans="1:6" s="1" customFormat="1" ht="15.75">
      <c r="A97" s="32">
        <v>39264</v>
      </c>
      <c r="B97" s="34">
        <v>30029.8</v>
      </c>
      <c r="C97" s="34">
        <v>2173.1614292978</v>
      </c>
      <c r="D97" s="34">
        <v>32202.9614292978</v>
      </c>
      <c r="E97" s="34">
        <v>-27856.6385707022</v>
      </c>
      <c r="F97" s="34">
        <v>0.07236682992553398</v>
      </c>
    </row>
    <row r="98" spans="1:6" s="1" customFormat="1" ht="15.75">
      <c r="A98" s="32">
        <v>39295</v>
      </c>
      <c r="B98" s="34">
        <v>49549.6</v>
      </c>
      <c r="C98" s="34">
        <v>2804.2799238664</v>
      </c>
      <c r="D98" s="34">
        <v>52353.8799238664</v>
      </c>
      <c r="E98" s="34">
        <v>-46745.3200761336</v>
      </c>
      <c r="F98" s="34">
        <v>0.05659540992997724</v>
      </c>
    </row>
    <row r="99" spans="1:6" s="1" customFormat="1" ht="15.75">
      <c r="A99" s="32">
        <v>39326</v>
      </c>
      <c r="B99" s="34">
        <v>28439.9</v>
      </c>
      <c r="C99" s="34">
        <v>5590.226464312001</v>
      </c>
      <c r="D99" s="34">
        <v>34030.126464312</v>
      </c>
      <c r="E99" s="34">
        <v>-22849.673535688</v>
      </c>
      <c r="F99" s="34">
        <v>0.1965628031150602</v>
      </c>
    </row>
    <row r="100" spans="1:6" s="1" customFormat="1" ht="15.75">
      <c r="A100" s="32">
        <v>39356</v>
      </c>
      <c r="B100" s="34">
        <v>27422.7</v>
      </c>
      <c r="C100" s="34">
        <v>7255.048547190702</v>
      </c>
      <c r="D100" s="34">
        <v>34677.748547190706</v>
      </c>
      <c r="E100" s="34">
        <v>-20167.6514528093</v>
      </c>
      <c r="F100" s="34">
        <v>0.2645636114310663</v>
      </c>
    </row>
    <row r="101" spans="1:6" s="1" customFormat="1" ht="15.75">
      <c r="A101" s="32">
        <v>39387</v>
      </c>
      <c r="B101" s="34">
        <v>35407.7</v>
      </c>
      <c r="C101" s="34">
        <v>7729.739939740501</v>
      </c>
      <c r="D101" s="34">
        <v>43137.4399397405</v>
      </c>
      <c r="E101" s="34">
        <v>-27677.960060259495</v>
      </c>
      <c r="F101" s="34">
        <v>0.21830675078416562</v>
      </c>
    </row>
    <row r="102" spans="1:6" s="1" customFormat="1" ht="15.75">
      <c r="A102" s="32">
        <v>39417</v>
      </c>
      <c r="B102" s="34">
        <v>22438</v>
      </c>
      <c r="C102" s="34">
        <v>3410.873942940499</v>
      </c>
      <c r="D102" s="34">
        <v>25848.8739429405</v>
      </c>
      <c r="E102" s="34">
        <v>-19027.1260570595</v>
      </c>
      <c r="F102" s="34">
        <v>0.15201327849810586</v>
      </c>
    </row>
    <row r="103" spans="1:6" s="1" customFormat="1" ht="15.75">
      <c r="A103" s="32">
        <v>39448</v>
      </c>
      <c r="B103" s="34">
        <v>32985.899999999994</v>
      </c>
      <c r="C103" s="34">
        <v>4143.709837587</v>
      </c>
      <c r="D103" s="34">
        <v>37129.60983758699</v>
      </c>
      <c r="E103" s="34">
        <v>-28842.190162412993</v>
      </c>
      <c r="F103" s="34">
        <v>0.12562063904841161</v>
      </c>
    </row>
    <row r="104" spans="1:6" s="1" customFormat="1" ht="15.75">
      <c r="A104" s="32">
        <v>39479</v>
      </c>
      <c r="B104" s="34">
        <v>29873.6</v>
      </c>
      <c r="C104" s="34">
        <v>5382.226763490499</v>
      </c>
      <c r="D104" s="34">
        <v>35255.8267634905</v>
      </c>
      <c r="E104" s="34">
        <v>-24491.3732365095</v>
      </c>
      <c r="F104" s="34">
        <v>0.18016666098128445</v>
      </c>
    </row>
    <row r="105" spans="1:6" s="1" customFormat="1" ht="15.75">
      <c r="A105" s="32">
        <v>39508</v>
      </c>
      <c r="B105" s="34">
        <v>35986.799999999996</v>
      </c>
      <c r="C105" s="34">
        <v>2474.709</v>
      </c>
      <c r="D105" s="34">
        <v>38461.509</v>
      </c>
      <c r="E105" s="34">
        <v>-33512.09099999999</v>
      </c>
      <c r="F105" s="34">
        <v>0.06876713128146987</v>
      </c>
    </row>
    <row r="106" spans="1:6" s="1" customFormat="1" ht="15.75">
      <c r="A106" s="32">
        <v>39539</v>
      </c>
      <c r="B106" s="34">
        <v>57635.10000000001</v>
      </c>
      <c r="C106" s="34">
        <v>3966.5632308527997</v>
      </c>
      <c r="D106" s="34">
        <v>61601.66323085281</v>
      </c>
      <c r="E106" s="34">
        <v>-53668.53676914721</v>
      </c>
      <c r="F106" s="34">
        <v>0.06882200656982983</v>
      </c>
    </row>
    <row r="107" spans="1:6" s="1" customFormat="1" ht="15.75">
      <c r="A107" s="32">
        <v>39569</v>
      </c>
      <c r="B107" s="34">
        <v>35042.399999999994</v>
      </c>
      <c r="C107" s="34">
        <v>4174.7809407413</v>
      </c>
      <c r="D107" s="34">
        <v>39217.180940741295</v>
      </c>
      <c r="E107" s="34">
        <v>-30867.619059258694</v>
      </c>
      <c r="F107" s="34">
        <v>0.11913513174729186</v>
      </c>
    </row>
    <row r="108" spans="1:6" s="1" customFormat="1" ht="15.75">
      <c r="A108" s="32">
        <v>39600</v>
      </c>
      <c r="B108" s="34">
        <v>32990.200000000004</v>
      </c>
      <c r="C108" s="34">
        <v>6540.694674466699</v>
      </c>
      <c r="D108" s="34">
        <v>39530.894674466705</v>
      </c>
      <c r="E108" s="34">
        <v>-26449.505325533304</v>
      </c>
      <c r="F108" s="34">
        <v>0.19826174665405782</v>
      </c>
    </row>
    <row r="109" spans="1:6" s="1" customFormat="1" ht="15.75">
      <c r="A109" s="32">
        <v>39630</v>
      </c>
      <c r="B109" s="34">
        <v>41654.100000000006</v>
      </c>
      <c r="C109" s="34">
        <v>6738.587074579</v>
      </c>
      <c r="D109" s="34">
        <v>48392.68707457901</v>
      </c>
      <c r="E109" s="34">
        <v>-34915.512925421004</v>
      </c>
      <c r="F109" s="34">
        <v>0.16177488109403393</v>
      </c>
    </row>
    <row r="110" spans="1:6" s="1" customFormat="1" ht="15.75">
      <c r="A110" s="32">
        <v>39661</v>
      </c>
      <c r="B110" s="34">
        <v>35260.60000000001</v>
      </c>
      <c r="C110" s="34">
        <v>12224.024604715776</v>
      </c>
      <c r="D110" s="34">
        <v>47484.62460471579</v>
      </c>
      <c r="E110" s="34">
        <v>-23036.575395284235</v>
      </c>
      <c r="F110" s="34">
        <v>0.34667659100286924</v>
      </c>
    </row>
    <row r="111" spans="1:6" s="1" customFormat="1" ht="15.75">
      <c r="A111" s="32">
        <v>39692</v>
      </c>
      <c r="B111" s="34">
        <v>47000.39999999998</v>
      </c>
      <c r="C111" s="34">
        <v>10591.955337396597</v>
      </c>
      <c r="D111" s="34">
        <v>57592.35533739658</v>
      </c>
      <c r="E111" s="34">
        <v>-36408.44466260338</v>
      </c>
      <c r="F111" s="34">
        <v>0.2253588339119795</v>
      </c>
    </row>
    <row r="112" spans="1:6" s="1" customFormat="1" ht="15.75">
      <c r="A112" s="32">
        <v>39722</v>
      </c>
      <c r="B112" s="34">
        <v>51214.1</v>
      </c>
      <c r="C112" s="34">
        <v>9342.98475581027</v>
      </c>
      <c r="D112" s="34">
        <v>60557.08475581027</v>
      </c>
      <c r="E112" s="34">
        <v>-41871.11524418973</v>
      </c>
      <c r="F112" s="34">
        <v>0.1824299315190596</v>
      </c>
    </row>
    <row r="113" spans="1:6" s="1" customFormat="1" ht="15.75">
      <c r="A113" s="32">
        <v>39753</v>
      </c>
      <c r="B113" s="34">
        <v>31617.00000000002</v>
      </c>
      <c r="C113" s="34">
        <v>7755.951579240901</v>
      </c>
      <c r="D113" s="34">
        <v>39372.95157924092</v>
      </c>
      <c r="E113" s="34">
        <v>-23861.048420759118</v>
      </c>
      <c r="F113" s="34">
        <v>0.24530953535252858</v>
      </c>
    </row>
    <row r="114" spans="1:6" s="1" customFormat="1" ht="15.75">
      <c r="A114" s="32">
        <v>39783</v>
      </c>
      <c r="B114" s="34">
        <v>46035.20000000002</v>
      </c>
      <c r="C114" s="34">
        <v>9245.0431956103</v>
      </c>
      <c r="D114" s="34">
        <v>55280.24319561032</v>
      </c>
      <c r="E114" s="34">
        <v>-36790.15680438972</v>
      </c>
      <c r="F114" s="34">
        <v>0.20082552472043777</v>
      </c>
    </row>
    <row r="115" spans="1:6" s="1" customFormat="1" ht="15.75">
      <c r="A115" s="32">
        <v>39814</v>
      </c>
      <c r="B115" s="34">
        <v>44296.7</v>
      </c>
      <c r="C115" s="34">
        <v>8924.927769</v>
      </c>
      <c r="D115" s="34">
        <v>53221.627769</v>
      </c>
      <c r="E115" s="34">
        <v>-35371.772230999995</v>
      </c>
      <c r="F115" s="34">
        <v>0.2014806468427671</v>
      </c>
    </row>
    <row r="116" spans="1:6" s="1" customFormat="1" ht="15.75">
      <c r="A116" s="32">
        <v>39845</v>
      </c>
      <c r="B116" s="34">
        <v>60481.7</v>
      </c>
      <c r="C116" s="34">
        <v>11565.138367000003</v>
      </c>
      <c r="D116" s="34">
        <v>72046.838367</v>
      </c>
      <c r="E116" s="34">
        <v>-48916.56163299999</v>
      </c>
      <c r="F116" s="34">
        <v>0.19121715108867648</v>
      </c>
    </row>
    <row r="117" spans="1:6" s="1" customFormat="1" ht="15.75">
      <c r="A117" s="32">
        <v>39873</v>
      </c>
      <c r="B117" s="34">
        <v>56443.9</v>
      </c>
      <c r="C117" s="34">
        <v>9899.420496</v>
      </c>
      <c r="D117" s="34">
        <v>66343.320496</v>
      </c>
      <c r="E117" s="34">
        <v>-46544.479504</v>
      </c>
      <c r="F117" s="34">
        <v>0.175385125691173</v>
      </c>
    </row>
    <row r="118" spans="1:6" s="1" customFormat="1" ht="15.75">
      <c r="A118" s="32">
        <v>39904</v>
      </c>
      <c r="B118" s="34">
        <v>40577.100000000006</v>
      </c>
      <c r="C118" s="34">
        <v>9723.952025000002</v>
      </c>
      <c r="D118" s="34">
        <v>50301.05202500001</v>
      </c>
      <c r="E118" s="34">
        <v>-30853.147975000003</v>
      </c>
      <c r="F118" s="34">
        <v>0.23964137469163643</v>
      </c>
    </row>
    <row r="119" spans="1:6" s="1" customFormat="1" ht="15.75">
      <c r="A119" s="32">
        <v>39934</v>
      </c>
      <c r="B119" s="34">
        <v>35577.299999999996</v>
      </c>
      <c r="C119" s="34">
        <v>5164.488928000001</v>
      </c>
      <c r="D119" s="34">
        <v>40741.788927999994</v>
      </c>
      <c r="E119" s="34">
        <v>-30412.811071999997</v>
      </c>
      <c r="F119" s="34">
        <v>0.14516247517377656</v>
      </c>
    </row>
    <row r="120" spans="1:6" s="1" customFormat="1" ht="15.75">
      <c r="A120" s="32">
        <v>39965</v>
      </c>
      <c r="B120" s="34">
        <v>45000.13424700002</v>
      </c>
      <c r="C120" s="34">
        <v>4579.352605</v>
      </c>
      <c r="D120" s="34">
        <v>49579.486852000024</v>
      </c>
      <c r="E120" s="34">
        <v>-40420.78164200002</v>
      </c>
      <c r="F120" s="34">
        <v>0.10176308763579493</v>
      </c>
    </row>
    <row r="121" spans="1:6" s="1" customFormat="1" ht="15.75">
      <c r="A121" s="32">
        <v>39995</v>
      </c>
      <c r="B121" s="34">
        <v>38388.50000000001</v>
      </c>
      <c r="C121" s="34">
        <v>3865.7707760000003</v>
      </c>
      <c r="D121" s="34">
        <v>42254.270776000005</v>
      </c>
      <c r="E121" s="34">
        <v>-34522.72922400001</v>
      </c>
      <c r="F121" s="34">
        <v>0.10070127189132161</v>
      </c>
    </row>
    <row r="122" spans="1:6" s="1" customFormat="1" ht="15.75">
      <c r="A122" s="32">
        <v>40026</v>
      </c>
      <c r="B122" s="34">
        <v>38114.820793000006</v>
      </c>
      <c r="C122" s="34">
        <v>5705.160021000001</v>
      </c>
      <c r="D122" s="34">
        <v>43819.98081400001</v>
      </c>
      <c r="E122" s="34">
        <v>-32409.660772000007</v>
      </c>
      <c r="F122" s="34">
        <v>0.14968350637103833</v>
      </c>
    </row>
    <row r="123" spans="1:6" s="1" customFormat="1" ht="15.75">
      <c r="A123" s="32">
        <v>40057</v>
      </c>
      <c r="B123" s="34">
        <v>41864.968345999994</v>
      </c>
      <c r="C123" s="34">
        <v>8410.818239</v>
      </c>
      <c r="D123" s="34">
        <v>50275.786584999994</v>
      </c>
      <c r="E123" s="34">
        <v>-33454.150106999994</v>
      </c>
      <c r="F123" s="34">
        <v>0.20090348975036584</v>
      </c>
    </row>
    <row r="124" spans="1:6" s="1" customFormat="1" ht="15.75">
      <c r="A124" s="32">
        <v>40087</v>
      </c>
      <c r="B124" s="34">
        <v>31961.398505000005</v>
      </c>
      <c r="C124" s="34">
        <v>5427.325467000001</v>
      </c>
      <c r="D124" s="34">
        <v>37388.72397200001</v>
      </c>
      <c r="E124" s="34">
        <v>-26534.073038000002</v>
      </c>
      <c r="F124" s="34">
        <v>0.16980876059447012</v>
      </c>
    </row>
    <row r="125" spans="1:6" s="1" customFormat="1" ht="15.75">
      <c r="A125" s="32">
        <v>40118</v>
      </c>
      <c r="B125" s="34">
        <v>32768.231117999996</v>
      </c>
      <c r="C125" s="34">
        <v>4501.1648319999995</v>
      </c>
      <c r="D125" s="34">
        <v>37269.39595</v>
      </c>
      <c r="E125" s="34">
        <v>-28267.066285999997</v>
      </c>
      <c r="F125" s="34">
        <v>0.1373636805658226</v>
      </c>
    </row>
    <row r="126" spans="1:6" s="1" customFormat="1" ht="15.75">
      <c r="A126" s="32">
        <v>40148</v>
      </c>
      <c r="B126" s="34">
        <v>28867.27499500001</v>
      </c>
      <c r="C126" s="34">
        <v>6393.955515</v>
      </c>
      <c r="D126" s="34">
        <v>35261.23051000001</v>
      </c>
      <c r="E126" s="34">
        <v>-22473.319480000013</v>
      </c>
      <c r="F126" s="34">
        <v>0.22149494595896121</v>
      </c>
    </row>
    <row r="127" spans="1:6" s="1" customFormat="1" ht="15.75">
      <c r="A127" s="32">
        <v>40179</v>
      </c>
      <c r="B127" s="34">
        <v>48220.3</v>
      </c>
      <c r="C127" s="34">
        <v>2872.964695</v>
      </c>
      <c r="D127" s="34">
        <v>51093.264695000005</v>
      </c>
      <c r="E127" s="34">
        <v>-45347.335305</v>
      </c>
      <c r="F127" s="34">
        <v>0.05957998384497815</v>
      </c>
    </row>
    <row r="128" spans="1:6" s="1" customFormat="1" ht="15.75">
      <c r="A128" s="32">
        <v>40210</v>
      </c>
      <c r="B128" s="34">
        <v>39472.840000000004</v>
      </c>
      <c r="C128" s="34">
        <v>4838.107149</v>
      </c>
      <c r="D128" s="34">
        <v>44310.94714900001</v>
      </c>
      <c r="E128" s="34">
        <v>-34634.732851</v>
      </c>
      <c r="F128" s="34">
        <v>0.12256800242901195</v>
      </c>
    </row>
    <row r="129" spans="1:6" s="1" customFormat="1" ht="15.75">
      <c r="A129" s="32">
        <v>40238</v>
      </c>
      <c r="B129" s="34">
        <v>50362.2</v>
      </c>
      <c r="C129" s="34">
        <v>4901.890756999999</v>
      </c>
      <c r="D129" s="34">
        <v>55264.090757</v>
      </c>
      <c r="E129" s="34">
        <v>-45460.309242999996</v>
      </c>
      <c r="F129" s="34">
        <v>0.09733273679465948</v>
      </c>
    </row>
    <row r="130" spans="1:6" s="1" customFormat="1" ht="15.75">
      <c r="A130" s="32">
        <v>40269</v>
      </c>
      <c r="B130" s="34">
        <v>43039.2</v>
      </c>
      <c r="C130" s="34">
        <v>3159.735887</v>
      </c>
      <c r="D130" s="34">
        <v>46198.935887</v>
      </c>
      <c r="E130" s="34">
        <v>-39879.464112999995</v>
      </c>
      <c r="F130" s="34">
        <v>0.073415302491682</v>
      </c>
    </row>
    <row r="131" spans="1:6" s="1" customFormat="1" ht="15.75">
      <c r="A131" s="32">
        <v>40299</v>
      </c>
      <c r="B131" s="34">
        <v>35673.703870000005</v>
      </c>
      <c r="C131" s="34">
        <v>3942.4118939999994</v>
      </c>
      <c r="D131" s="34">
        <v>39616.115764</v>
      </c>
      <c r="E131" s="34">
        <v>-31731.291976000004</v>
      </c>
      <c r="F131" s="34">
        <v>0.11051310815290454</v>
      </c>
    </row>
    <row r="132" spans="1:6" s="1" customFormat="1" ht="15.75">
      <c r="A132" s="32">
        <v>40330</v>
      </c>
      <c r="B132" s="34">
        <v>44723.6</v>
      </c>
      <c r="C132" s="34">
        <v>3619.914466</v>
      </c>
      <c r="D132" s="34">
        <v>48343.514466</v>
      </c>
      <c r="E132" s="34">
        <v>-41103.685534</v>
      </c>
      <c r="F132" s="34">
        <v>0.08093969327156134</v>
      </c>
    </row>
    <row r="133" spans="1:6" s="1" customFormat="1" ht="15.75">
      <c r="A133" s="32">
        <v>40360</v>
      </c>
      <c r="B133" s="34">
        <v>41987.810000000005</v>
      </c>
      <c r="C133" s="34">
        <v>8874.568251</v>
      </c>
      <c r="D133" s="34">
        <v>50862.378251</v>
      </c>
      <c r="E133" s="34">
        <v>-33113.24174900001</v>
      </c>
      <c r="F133" s="34">
        <v>0.21136058896617851</v>
      </c>
    </row>
    <row r="134" spans="1:6" s="1" customFormat="1" ht="15.75">
      <c r="A134" s="32">
        <v>40391</v>
      </c>
      <c r="B134" s="34">
        <v>60104.909999999996</v>
      </c>
      <c r="C134" s="34">
        <v>17950.103696000002</v>
      </c>
      <c r="D134" s="34">
        <v>78055.013696</v>
      </c>
      <c r="E134" s="34">
        <v>-42154.806304</v>
      </c>
      <c r="F134" s="34">
        <v>0.29864621203159614</v>
      </c>
    </row>
    <row r="135" spans="1:6" s="1" customFormat="1" ht="15.75">
      <c r="A135" s="32">
        <v>40422</v>
      </c>
      <c r="B135" s="34">
        <v>62288.78714700001</v>
      </c>
      <c r="C135" s="34">
        <v>13141.102649</v>
      </c>
      <c r="D135" s="34">
        <v>75429.889796</v>
      </c>
      <c r="E135" s="34">
        <v>-49147.68449800001</v>
      </c>
      <c r="F135" s="34">
        <v>0.21097059761313575</v>
      </c>
    </row>
    <row r="136" spans="1:6" s="1" customFormat="1" ht="15.75">
      <c r="A136" s="32">
        <v>40452</v>
      </c>
      <c r="B136" s="34">
        <v>72524.206311</v>
      </c>
      <c r="C136" s="34">
        <v>17955.919846999997</v>
      </c>
      <c r="D136" s="34">
        <v>90480.126158</v>
      </c>
      <c r="E136" s="34">
        <v>-54568.286464000004</v>
      </c>
      <c r="F136" s="34">
        <v>0.24758519617575683</v>
      </c>
    </row>
    <row r="137" spans="1:6" s="1" customFormat="1" ht="15.75">
      <c r="A137" s="32">
        <v>40483</v>
      </c>
      <c r="B137" s="34">
        <v>54801.797</v>
      </c>
      <c r="C137" s="34">
        <v>21022.08695099999</v>
      </c>
      <c r="D137" s="34">
        <v>75823.883951</v>
      </c>
      <c r="E137" s="34">
        <v>-33779.71004900001</v>
      </c>
      <c r="F137" s="34">
        <v>0.3836021463128297</v>
      </c>
    </row>
    <row r="138" spans="1:6" s="1" customFormat="1" ht="15.75">
      <c r="A138" s="32">
        <v>40513</v>
      </c>
      <c r="B138" s="34">
        <v>73071.9</v>
      </c>
      <c r="C138" s="34">
        <v>22317.677754999997</v>
      </c>
      <c r="D138" s="34">
        <v>95389.57775499999</v>
      </c>
      <c r="E138" s="34">
        <v>-50754.222245</v>
      </c>
      <c r="F138" s="34">
        <v>0.3054207945188232</v>
      </c>
    </row>
    <row r="139" spans="1:6" s="1" customFormat="1" ht="15.75">
      <c r="A139" s="32">
        <v>40544</v>
      </c>
      <c r="B139" s="34">
        <v>57940.40000000001</v>
      </c>
      <c r="C139" s="34">
        <v>6824.37054</v>
      </c>
      <c r="D139" s="34">
        <v>64764.77054000001</v>
      </c>
      <c r="E139" s="34">
        <v>-51116.029460000005</v>
      </c>
      <c r="F139" s="34">
        <v>0.11778259280225885</v>
      </c>
    </row>
    <row r="140" spans="1:6" s="1" customFormat="1" ht="15.75">
      <c r="A140" s="32">
        <v>40575</v>
      </c>
      <c r="B140" s="34">
        <v>56518</v>
      </c>
      <c r="C140" s="34">
        <v>10886.131946</v>
      </c>
      <c r="D140" s="34">
        <v>67404.131946</v>
      </c>
      <c r="E140" s="34">
        <v>-45631.868054</v>
      </c>
      <c r="F140" s="34">
        <v>0.1926135380940585</v>
      </c>
    </row>
    <row r="141" spans="1:6" s="1" customFormat="1" ht="15.75">
      <c r="A141" s="32">
        <v>40603</v>
      </c>
      <c r="B141" s="34">
        <v>53972.7</v>
      </c>
      <c r="C141" s="34">
        <v>12212.965601</v>
      </c>
      <c r="D141" s="34">
        <v>66185.665601</v>
      </c>
      <c r="E141" s="34">
        <v>-41759.73439899999</v>
      </c>
      <c r="F141" s="34">
        <v>0.2262804269751189</v>
      </c>
    </row>
    <row r="142" spans="1:6" s="1" customFormat="1" ht="15.75">
      <c r="A142" s="32">
        <v>40634</v>
      </c>
      <c r="B142" s="34">
        <v>60749.60111899999</v>
      </c>
      <c r="C142" s="34">
        <v>6638.379490999999</v>
      </c>
      <c r="D142" s="34">
        <v>67387.98060999998</v>
      </c>
      <c r="E142" s="34">
        <v>-54111.22162799999</v>
      </c>
      <c r="F142" s="34">
        <v>0.10927445396713535</v>
      </c>
    </row>
    <row r="143" spans="1:6" s="1" customFormat="1" ht="15.75">
      <c r="A143" s="32">
        <v>40664</v>
      </c>
      <c r="B143" s="34">
        <v>96664.73999999999</v>
      </c>
      <c r="C143" s="34">
        <v>7217.4693472814015</v>
      </c>
      <c r="D143" s="34">
        <v>103882.20934728139</v>
      </c>
      <c r="E143" s="34">
        <v>-89447.2706527186</v>
      </c>
      <c r="F143" s="34">
        <v>0.07466496415633458</v>
      </c>
    </row>
    <row r="144" spans="1:6" s="1" customFormat="1" ht="15.75">
      <c r="A144" s="32">
        <v>40695</v>
      </c>
      <c r="B144" s="34">
        <v>84332.8</v>
      </c>
      <c r="C144" s="34">
        <v>6150.314885000001</v>
      </c>
      <c r="D144" s="34">
        <v>90483.114885</v>
      </c>
      <c r="E144" s="34">
        <v>-78182.485115</v>
      </c>
      <c r="F144" s="34">
        <v>0.07292909621167565</v>
      </c>
    </row>
    <row r="145" spans="1:6" s="1" customFormat="1" ht="15.75">
      <c r="A145" s="32">
        <v>40725</v>
      </c>
      <c r="B145" s="34">
        <v>67339.49999999999</v>
      </c>
      <c r="C145" s="34">
        <v>14966.568022</v>
      </c>
      <c r="D145" s="34">
        <v>82306.06802199999</v>
      </c>
      <c r="E145" s="34">
        <v>-52372.931977999986</v>
      </c>
      <c r="F145" s="34">
        <v>0.22225540762850932</v>
      </c>
    </row>
    <row r="146" spans="1:6" s="1" customFormat="1" ht="15.75">
      <c r="A146" s="32">
        <v>40756</v>
      </c>
      <c r="B146" s="34">
        <v>87423.894434</v>
      </c>
      <c r="C146" s="34">
        <v>15504.568687000003</v>
      </c>
      <c r="D146" s="34">
        <v>102928.46312100001</v>
      </c>
      <c r="E146" s="34">
        <v>-71919.325747</v>
      </c>
      <c r="F146" s="34">
        <v>0.17734932523173122</v>
      </c>
    </row>
    <row r="147" spans="1:6" s="1" customFormat="1" ht="15.75">
      <c r="A147" s="32">
        <v>40787</v>
      </c>
      <c r="B147" s="34">
        <v>81365.29601799998</v>
      </c>
      <c r="C147" s="34">
        <v>28715.902062999994</v>
      </c>
      <c r="D147" s="34">
        <v>110081.19808099998</v>
      </c>
      <c r="E147" s="34">
        <v>-52649.393954999985</v>
      </c>
      <c r="F147" s="34">
        <v>0.3529256755441207</v>
      </c>
    </row>
    <row r="148" spans="1:6" s="1" customFormat="1" ht="15.75">
      <c r="A148" s="32">
        <v>40817</v>
      </c>
      <c r="B148" s="34">
        <v>100841.80086699998</v>
      </c>
      <c r="C148" s="34">
        <v>19997.288081000002</v>
      </c>
      <c r="D148" s="34">
        <v>120839.08894799999</v>
      </c>
      <c r="E148" s="34">
        <v>-80844.51278599998</v>
      </c>
      <c r="F148" s="34">
        <v>0.19830355972494362</v>
      </c>
    </row>
    <row r="149" spans="1:6" s="1" customFormat="1" ht="15.75">
      <c r="A149" s="32">
        <v>40848</v>
      </c>
      <c r="B149" s="34">
        <v>81718.5</v>
      </c>
      <c r="C149" s="34">
        <v>13246.05142</v>
      </c>
      <c r="D149" s="34">
        <v>94964.55142</v>
      </c>
      <c r="E149" s="34">
        <v>-68472.44858</v>
      </c>
      <c r="F149" s="34">
        <v>0.16209366814124096</v>
      </c>
    </row>
    <row r="150" spans="1:6" s="1" customFormat="1" ht="15.75">
      <c r="A150" s="32">
        <v>40878</v>
      </c>
      <c r="B150" s="34">
        <v>123985.20999999999</v>
      </c>
      <c r="C150" s="34">
        <v>13990.416629000001</v>
      </c>
      <c r="D150" s="34">
        <v>137975.626629</v>
      </c>
      <c r="E150" s="34">
        <v>-109994.79337099999</v>
      </c>
      <c r="F150" s="34">
        <v>0.11283939938481374</v>
      </c>
    </row>
    <row r="151" spans="1:6" s="1" customFormat="1" ht="15.75">
      <c r="A151" s="32">
        <v>40909</v>
      </c>
      <c r="B151" s="34">
        <v>94765.593675</v>
      </c>
      <c r="C151" s="34">
        <v>11355.951678496058</v>
      </c>
      <c r="D151" s="34">
        <v>106121.54535349605</v>
      </c>
      <c r="E151" s="34">
        <v>-83409.64199650394</v>
      </c>
      <c r="F151" s="34">
        <v>0.1198320111563007</v>
      </c>
    </row>
    <row r="152" spans="1:6" s="1" customFormat="1" ht="15.75">
      <c r="A152" s="32">
        <v>40940</v>
      </c>
      <c r="B152" s="34">
        <v>87211.20337099998</v>
      </c>
      <c r="C152" s="34">
        <v>8549.362581</v>
      </c>
      <c r="D152" s="34">
        <v>95760.56595199998</v>
      </c>
      <c r="E152" s="34">
        <v>-78661.84078999999</v>
      </c>
      <c r="F152" s="34">
        <v>0.09803055399465899</v>
      </c>
    </row>
    <row r="153" spans="1:6" s="1" customFormat="1" ht="15.75">
      <c r="A153" s="32">
        <v>40969</v>
      </c>
      <c r="B153" s="34">
        <v>53975.69788500001</v>
      </c>
      <c r="C153" s="34">
        <v>13093.027414000002</v>
      </c>
      <c r="D153" s="34">
        <v>67068.72529900001</v>
      </c>
      <c r="E153" s="34">
        <v>-40882.670471000005</v>
      </c>
      <c r="F153" s="34">
        <v>0.24257263781740912</v>
      </c>
    </row>
    <row r="154" spans="1:6" s="1" customFormat="1" ht="15.75">
      <c r="A154" s="32">
        <v>41000</v>
      </c>
      <c r="B154" s="34">
        <v>100545.41</v>
      </c>
      <c r="C154" s="34">
        <v>9159.500000000002</v>
      </c>
      <c r="D154" s="34">
        <v>109704.91</v>
      </c>
      <c r="E154" s="34">
        <v>-91385.91</v>
      </c>
      <c r="F154" s="34">
        <v>0.09109814162575897</v>
      </c>
    </row>
    <row r="155" spans="1:6" s="1" customFormat="1" ht="15.75">
      <c r="A155" s="32">
        <v>41030</v>
      </c>
      <c r="B155" s="34">
        <v>81244.768</v>
      </c>
      <c r="C155" s="34">
        <v>10099.691640000001</v>
      </c>
      <c r="D155" s="34">
        <v>91344.45964</v>
      </c>
      <c r="E155" s="34">
        <v>-71145.07635999999</v>
      </c>
      <c r="F155" s="34">
        <v>0.12431190202918668</v>
      </c>
    </row>
    <row r="156" spans="1:6" s="1" customFormat="1" ht="15.75">
      <c r="A156" s="32">
        <v>41061</v>
      </c>
      <c r="B156" s="34">
        <v>94201.93</v>
      </c>
      <c r="C156" s="34">
        <v>10358.300000000001</v>
      </c>
      <c r="D156" s="34">
        <v>104560.23</v>
      </c>
      <c r="E156" s="34">
        <v>-83843.62999999999</v>
      </c>
      <c r="F156" s="34">
        <v>0.10995846900376671</v>
      </c>
    </row>
    <row r="157" spans="1:6" s="1" customFormat="1" ht="15.75">
      <c r="A157" s="32">
        <v>41091</v>
      </c>
      <c r="B157" s="34">
        <v>102028.92004472</v>
      </c>
      <c r="C157" s="34">
        <v>20231.999999999996</v>
      </c>
      <c r="D157" s="34">
        <v>122260.92004472</v>
      </c>
      <c r="E157" s="34">
        <v>-81796.92004472</v>
      </c>
      <c r="F157" s="34">
        <v>0.1982967181376826</v>
      </c>
    </row>
    <row r="158" spans="1:6" s="1" customFormat="1" ht="15.75">
      <c r="A158" s="32">
        <v>41122</v>
      </c>
      <c r="B158" s="34">
        <v>88007.38591400001</v>
      </c>
      <c r="C158" s="34">
        <v>22801.400993</v>
      </c>
      <c r="D158" s="34">
        <v>110808.78690700002</v>
      </c>
      <c r="E158" s="34">
        <v>-65205.98492100001</v>
      </c>
      <c r="F158" s="34">
        <v>0.25908508423692206</v>
      </c>
    </row>
    <row r="159" spans="1:6" s="1" customFormat="1" ht="15.75">
      <c r="A159" s="32">
        <v>41153</v>
      </c>
      <c r="B159" s="34">
        <v>90755.09999999999</v>
      </c>
      <c r="C159" s="34">
        <v>25282.943582999997</v>
      </c>
      <c r="D159" s="34">
        <v>116038.04358299999</v>
      </c>
      <c r="E159" s="34">
        <v>-65472.15641699999</v>
      </c>
      <c r="F159" s="34">
        <v>0.27858427331356583</v>
      </c>
    </row>
    <row r="160" spans="1:6" s="1" customFormat="1" ht="15.75">
      <c r="A160" s="32">
        <v>41183</v>
      </c>
      <c r="B160" s="34">
        <v>91892.17445899999</v>
      </c>
      <c r="C160" s="34">
        <v>23421.860026</v>
      </c>
      <c r="D160" s="34">
        <v>115314.03448499998</v>
      </c>
      <c r="E160" s="34">
        <v>-68470.31443299999</v>
      </c>
      <c r="F160" s="34">
        <v>0.25488416357423616</v>
      </c>
    </row>
    <row r="161" spans="1:6" s="1" customFormat="1" ht="15.75">
      <c r="A161" s="32">
        <v>41214</v>
      </c>
      <c r="B161" s="34">
        <v>96628.7</v>
      </c>
      <c r="C161" s="34">
        <v>23373.636689999992</v>
      </c>
      <c r="D161" s="34">
        <v>120002.33669</v>
      </c>
      <c r="E161" s="34">
        <v>-73255.06331</v>
      </c>
      <c r="F161" s="34">
        <v>0.24189124649301907</v>
      </c>
    </row>
    <row r="162" spans="1:6" s="1" customFormat="1" ht="15.75">
      <c r="A162" s="32">
        <v>41244</v>
      </c>
      <c r="B162" s="34">
        <v>102796.764766</v>
      </c>
      <c r="C162" s="34">
        <v>16575.864461</v>
      </c>
      <c r="D162" s="34">
        <v>119372.629227</v>
      </c>
      <c r="E162" s="34">
        <v>-86220.90030499999</v>
      </c>
      <c r="F162" s="34">
        <v>0.16124889240174284</v>
      </c>
    </row>
    <row r="163" spans="1:6" s="1" customFormat="1" ht="15.75">
      <c r="A163" s="32">
        <v>41275</v>
      </c>
      <c r="B163" s="34">
        <v>120042.7</v>
      </c>
      <c r="C163" s="34">
        <v>14810.676583999999</v>
      </c>
      <c r="D163" s="34">
        <v>134853.37658399998</v>
      </c>
      <c r="E163" s="34">
        <v>-105232.023416</v>
      </c>
      <c r="F163" s="34">
        <v>0.12337840271836605</v>
      </c>
    </row>
    <row r="164" spans="1:6" s="1" customFormat="1" ht="15.75">
      <c r="A164" s="32">
        <v>41306</v>
      </c>
      <c r="B164" s="34">
        <v>89743.97296599997</v>
      </c>
      <c r="C164" s="34">
        <v>9993.03359985</v>
      </c>
      <c r="D164" s="34">
        <v>99737.00656584997</v>
      </c>
      <c r="E164" s="34">
        <v>-79750.93936614998</v>
      </c>
      <c r="F164" s="34">
        <v>0.11135047033894876</v>
      </c>
    </row>
    <row r="165" spans="1:6" s="1" customFormat="1" ht="15.75">
      <c r="A165" s="32">
        <v>41334</v>
      </c>
      <c r="B165" s="34">
        <v>128412.72094599999</v>
      </c>
      <c r="C165" s="34">
        <v>9903.408518000004</v>
      </c>
      <c r="D165" s="34">
        <v>138316.129464</v>
      </c>
      <c r="E165" s="34">
        <v>-118509.31242799998</v>
      </c>
      <c r="F165" s="34">
        <v>0.07712170916590559</v>
      </c>
    </row>
    <row r="166" spans="1:6" s="1" customFormat="1" ht="15.75">
      <c r="A166" s="32">
        <v>41365</v>
      </c>
      <c r="B166" s="34">
        <v>112122.55563146804</v>
      </c>
      <c r="C166" s="34">
        <v>7366.910214</v>
      </c>
      <c r="D166" s="34">
        <v>119489.46584546805</v>
      </c>
      <c r="E166" s="34">
        <v>-104755.64541746804</v>
      </c>
      <c r="F166" s="34">
        <v>0.06570408757194277</v>
      </c>
    </row>
    <row r="167" spans="1:6" s="1" customFormat="1" ht="15.75">
      <c r="A167" s="32">
        <v>41395</v>
      </c>
      <c r="B167" s="34">
        <v>103053.73409953002</v>
      </c>
      <c r="C167" s="34">
        <v>10347.027087860222</v>
      </c>
      <c r="D167" s="34">
        <v>113400.76118739024</v>
      </c>
      <c r="E167" s="34">
        <v>-92706.7070116698</v>
      </c>
      <c r="F167" s="34">
        <v>0.10040419377590909</v>
      </c>
    </row>
    <row r="168" spans="1:6" s="1" customFormat="1" ht="15.75">
      <c r="A168" s="32">
        <v>41426</v>
      </c>
      <c r="B168" s="34">
        <v>105596.35</v>
      </c>
      <c r="C168" s="34">
        <v>7685.84536181548</v>
      </c>
      <c r="D168" s="34">
        <v>113282.19536181548</v>
      </c>
      <c r="E168" s="34">
        <v>-97910.50463818453</v>
      </c>
      <c r="F168" s="34">
        <v>0.07278514230667518</v>
      </c>
    </row>
    <row r="169" spans="1:6" s="1" customFormat="1" ht="15.75">
      <c r="A169" s="32">
        <v>41456</v>
      </c>
      <c r="B169" s="34">
        <v>89435.37686304319</v>
      </c>
      <c r="C169" s="34">
        <v>10535.563521161594</v>
      </c>
      <c r="D169" s="34">
        <v>99970.94038420478</v>
      </c>
      <c r="E169" s="34">
        <v>-78899.8133418816</v>
      </c>
      <c r="F169" s="34">
        <v>0.11780085119219906</v>
      </c>
    </row>
    <row r="170" spans="1:6" s="1" customFormat="1" ht="15.75">
      <c r="A170" s="32">
        <v>41487</v>
      </c>
      <c r="B170" s="34">
        <v>114917.7936693903</v>
      </c>
      <c r="C170" s="34">
        <v>12416.66445031457</v>
      </c>
      <c r="D170" s="34">
        <v>127334.45811970487</v>
      </c>
      <c r="E170" s="34">
        <v>-102501.12921907574</v>
      </c>
      <c r="F170" s="34">
        <v>0.10804823216530213</v>
      </c>
    </row>
    <row r="171" spans="1:6" s="1" customFormat="1" ht="15.75">
      <c r="A171" s="32">
        <v>41518</v>
      </c>
      <c r="B171" s="34">
        <v>91967.63138588007</v>
      </c>
      <c r="C171" s="34">
        <v>14310.164222568066</v>
      </c>
      <c r="D171" s="34">
        <v>106277.79560844814</v>
      </c>
      <c r="E171" s="34">
        <v>-77657.467163312</v>
      </c>
      <c r="F171" s="34">
        <v>0.15560000846955735</v>
      </c>
    </row>
    <row r="172" spans="1:6" s="1" customFormat="1" ht="15.75">
      <c r="A172" s="32">
        <v>41548</v>
      </c>
      <c r="B172" s="34">
        <v>101882.4</v>
      </c>
      <c r="C172" s="34">
        <v>16166.93005513134</v>
      </c>
      <c r="D172" s="34">
        <v>118049.33005513133</v>
      </c>
      <c r="E172" s="34">
        <v>-85715.46994486866</v>
      </c>
      <c r="F172" s="34">
        <v>0.15868226558396092</v>
      </c>
    </row>
    <row r="173" spans="1:6" s="1" customFormat="1" ht="15.75">
      <c r="A173" s="32">
        <v>41579</v>
      </c>
      <c r="B173" s="34">
        <v>93065.65522112534</v>
      </c>
      <c r="C173" s="34">
        <v>12264.788163586067</v>
      </c>
      <c r="D173" s="34">
        <v>105330.44338471141</v>
      </c>
      <c r="E173" s="34">
        <v>-80800.86705753928</v>
      </c>
      <c r="F173" s="34">
        <v>0.1317864053548514</v>
      </c>
    </row>
    <row r="174" spans="1:6" s="1" customFormat="1" ht="15.75">
      <c r="A174" s="32">
        <v>41609</v>
      </c>
      <c r="B174" s="34">
        <v>110948.84491299011</v>
      </c>
      <c r="C174" s="34">
        <v>20456.137791810364</v>
      </c>
      <c r="D174" s="34">
        <v>131404.98270480047</v>
      </c>
      <c r="E174" s="34">
        <v>-90492.70712117974</v>
      </c>
      <c r="F174" s="34">
        <v>0.18437449986841026</v>
      </c>
    </row>
    <row r="175" spans="1:6" s="1" customFormat="1" ht="15.75">
      <c r="A175" s="32">
        <v>41640</v>
      </c>
      <c r="B175" s="33">
        <v>105160.2223720562</v>
      </c>
      <c r="C175" s="33">
        <v>11022.834434036156</v>
      </c>
      <c r="D175" s="34">
        <v>116183.05680609235</v>
      </c>
      <c r="E175" s="34">
        <v>-94137.38793802005</v>
      </c>
      <c r="F175" s="34">
        <v>0.10481942872883472</v>
      </c>
    </row>
    <row r="176" spans="1:6" s="1" customFormat="1" ht="15.75">
      <c r="A176" s="32">
        <v>41671</v>
      </c>
      <c r="B176" s="33">
        <v>91534.12115469732</v>
      </c>
      <c r="C176" s="33">
        <v>10073.804334071478</v>
      </c>
      <c r="D176" s="34">
        <v>101607.9254887688</v>
      </c>
      <c r="E176" s="34">
        <v>-81460.31682062584</v>
      </c>
      <c r="F176" s="34">
        <v>0.110055181685158</v>
      </c>
    </row>
    <row r="177" spans="1:6" s="1" customFormat="1" ht="15.75">
      <c r="A177" s="32">
        <v>41699</v>
      </c>
      <c r="B177" s="33">
        <v>89076.13543727077</v>
      </c>
      <c r="C177" s="33">
        <v>10494.335594192999</v>
      </c>
      <c r="D177" s="34">
        <v>99570.47103146376</v>
      </c>
      <c r="E177" s="34">
        <v>-78581.79984307778</v>
      </c>
      <c r="F177" s="34">
        <v>0.1178130993523324</v>
      </c>
    </row>
    <row r="178" spans="1:6" s="1" customFormat="1" ht="15.75">
      <c r="A178" s="32">
        <v>41730</v>
      </c>
      <c r="B178" s="33">
        <v>81249.74014079</v>
      </c>
      <c r="C178" s="33">
        <v>10754.946712097455</v>
      </c>
      <c r="D178" s="34">
        <v>92004.68685288746</v>
      </c>
      <c r="E178" s="34">
        <v>-70494.79342869254</v>
      </c>
      <c r="F178" s="34">
        <v>0.13236899826954798</v>
      </c>
    </row>
    <row r="179" spans="1:6" s="1" customFormat="1" ht="15.75">
      <c r="A179" s="32">
        <v>41760</v>
      </c>
      <c r="B179" s="33">
        <v>94561.91132621997</v>
      </c>
      <c r="C179" s="33">
        <v>14986.028791179997</v>
      </c>
      <c r="D179" s="34">
        <v>109547.94011739996</v>
      </c>
      <c r="E179" s="34">
        <v>-79575.88253503997</v>
      </c>
      <c r="F179" s="34">
        <v>0.158478488653652</v>
      </c>
    </row>
    <row r="180" spans="1:6" s="1" customFormat="1" ht="15.75">
      <c r="A180" s="32">
        <v>41791</v>
      </c>
      <c r="B180" s="33">
        <v>105305.26832452</v>
      </c>
      <c r="C180" s="33">
        <v>11779.91153932951</v>
      </c>
      <c r="D180" s="34">
        <v>117085.17986384951</v>
      </c>
      <c r="E180" s="34">
        <v>-93525.3567851905</v>
      </c>
      <c r="F180" s="34">
        <v>0.11186440836964845</v>
      </c>
    </row>
    <row r="181" spans="1:6" s="1" customFormat="1" ht="15.75">
      <c r="A181" s="32">
        <v>41821</v>
      </c>
      <c r="B181" s="33">
        <v>98656.16707879004</v>
      </c>
      <c r="C181" s="33">
        <v>18750.86947593</v>
      </c>
      <c r="D181" s="34">
        <v>117407.03655472003</v>
      </c>
      <c r="E181" s="34">
        <v>-79905.29760286004</v>
      </c>
      <c r="F181" s="34">
        <v>0.19006282152594622</v>
      </c>
    </row>
    <row r="182" spans="1:6" s="1" customFormat="1" ht="15.75">
      <c r="A182" s="32">
        <v>41852</v>
      </c>
      <c r="B182" s="33">
        <v>101102.21189647002</v>
      </c>
      <c r="C182" s="33">
        <v>20919.37732674001</v>
      </c>
      <c r="D182" s="34">
        <v>122021.58922321003</v>
      </c>
      <c r="E182" s="34">
        <v>-80182.83456973001</v>
      </c>
      <c r="F182" s="34">
        <v>0.20691315189188664</v>
      </c>
    </row>
    <row r="183" spans="1:6" s="1" customFormat="1" ht="15.75">
      <c r="A183" s="32">
        <v>41883</v>
      </c>
      <c r="B183" s="33">
        <v>109439.69445947996</v>
      </c>
      <c r="C183" s="33">
        <v>24021.30052135999</v>
      </c>
      <c r="D183" s="34">
        <v>133460.99498083995</v>
      </c>
      <c r="E183" s="34">
        <v>-85418.39393811996</v>
      </c>
      <c r="F183" s="34">
        <v>0.21949349036472207</v>
      </c>
    </row>
    <row r="184" spans="1:6" s="1" customFormat="1" ht="15.75">
      <c r="A184" s="32">
        <v>41913</v>
      </c>
      <c r="B184" s="33">
        <v>98873.550241</v>
      </c>
      <c r="C184" s="33">
        <v>23118.139893999996</v>
      </c>
      <c r="D184" s="34">
        <v>121991.690135</v>
      </c>
      <c r="E184" s="34">
        <v>-75755.41034700001</v>
      </c>
      <c r="F184" s="34">
        <v>0.23381520980738055</v>
      </c>
    </row>
    <row r="185" spans="1:6" s="1" customFormat="1" ht="15.75">
      <c r="A185" s="32">
        <v>41944</v>
      </c>
      <c r="B185" s="33">
        <v>98862.354716</v>
      </c>
      <c r="C185" s="33">
        <v>26225.600784999995</v>
      </c>
      <c r="D185" s="34">
        <v>125087.95550099999</v>
      </c>
      <c r="E185" s="34">
        <v>-72636.75393100001</v>
      </c>
      <c r="F185" s="34">
        <v>0.26527388367733884</v>
      </c>
    </row>
    <row r="186" spans="1:6" s="1" customFormat="1" ht="15.75">
      <c r="A186" s="32">
        <v>41974</v>
      </c>
      <c r="B186" s="33">
        <v>115164.53687899999</v>
      </c>
      <c r="C186" s="33">
        <v>21696.457692000004</v>
      </c>
      <c r="D186" s="34">
        <v>136860.994571</v>
      </c>
      <c r="E186" s="34">
        <v>-93468.079187</v>
      </c>
      <c r="F186" s="34">
        <v>0.18839530188703696</v>
      </c>
    </row>
    <row r="187" spans="1:6" s="1" customFormat="1" ht="15.75">
      <c r="A187" s="32">
        <v>42005</v>
      </c>
      <c r="B187" s="33">
        <v>184191.52002400003</v>
      </c>
      <c r="C187" s="33">
        <v>13888.07502</v>
      </c>
      <c r="D187" s="34">
        <v>198079.59504400002</v>
      </c>
      <c r="E187" s="34">
        <v>-170303.44500400004</v>
      </c>
      <c r="F187" s="34">
        <v>0.07540018681745171</v>
      </c>
    </row>
    <row r="188" spans="1:6" s="1" customFormat="1" ht="15.75">
      <c r="A188" s="32">
        <v>42036</v>
      </c>
      <c r="B188" s="33">
        <v>120183.22066700002</v>
      </c>
      <c r="C188" s="33">
        <v>13712.73231</v>
      </c>
      <c r="D188" s="34">
        <v>133895.952977</v>
      </c>
      <c r="E188" s="34">
        <v>-106470.48835700002</v>
      </c>
      <c r="F188" s="34">
        <v>0.11409855913243346</v>
      </c>
    </row>
    <row r="189" spans="1:6" s="1" customFormat="1" ht="15.75">
      <c r="A189" s="32">
        <v>42064</v>
      </c>
      <c r="B189" s="33">
        <v>139572.15786099999</v>
      </c>
      <c r="C189" s="33">
        <v>12196.867211</v>
      </c>
      <c r="D189" s="34">
        <v>151769.025072</v>
      </c>
      <c r="E189" s="34">
        <v>-127375.29064999998</v>
      </c>
      <c r="F189" s="34">
        <v>0.08738753772902809</v>
      </c>
    </row>
    <row r="190" spans="1:6" s="1" customFormat="1" ht="15.75">
      <c r="A190" s="32">
        <v>42095</v>
      </c>
      <c r="B190" s="33">
        <v>96920.71908899998</v>
      </c>
      <c r="C190" s="33">
        <v>11018.53636</v>
      </c>
      <c r="D190" s="34">
        <v>107939.25544899997</v>
      </c>
      <c r="E190" s="34">
        <v>-85902.18272899998</v>
      </c>
      <c r="F190" s="34">
        <v>0.11368607727602538</v>
      </c>
    </row>
    <row r="191" spans="1:6" s="1" customFormat="1" ht="15.75">
      <c r="A191" s="32">
        <v>42125</v>
      </c>
      <c r="B191" s="33">
        <v>74929.67535191137</v>
      </c>
      <c r="C191" s="33">
        <v>9018.673539</v>
      </c>
      <c r="D191" s="34">
        <v>83948.34889091137</v>
      </c>
      <c r="E191" s="34">
        <v>-65911.00181291137</v>
      </c>
      <c r="F191" s="34">
        <v>0.12036183923983788</v>
      </c>
    </row>
    <row r="192" spans="1:6" s="1" customFormat="1" ht="15.75">
      <c r="A192" s="32">
        <v>42156</v>
      </c>
      <c r="B192" s="33">
        <v>118510.52540999999</v>
      </c>
      <c r="C192" s="33">
        <v>15920.400134999998</v>
      </c>
      <c r="D192" s="34">
        <v>134430.92554499998</v>
      </c>
      <c r="E192" s="34">
        <v>-102590.12527499998</v>
      </c>
      <c r="F192" s="34">
        <v>0.13433743610469745</v>
      </c>
    </row>
    <row r="193" spans="1:6" s="1" customFormat="1" ht="15.75">
      <c r="A193" s="32">
        <v>42186</v>
      </c>
      <c r="B193" s="33">
        <v>106086.006612</v>
      </c>
      <c r="C193" s="33">
        <v>15731.216506139828</v>
      </c>
      <c r="D193" s="34">
        <v>121817.22311813982</v>
      </c>
      <c r="E193" s="34">
        <v>-90354.79010586017</v>
      </c>
      <c r="F193" s="34">
        <v>0.14828738500521876</v>
      </c>
    </row>
    <row r="194" spans="1:6" s="1" customFormat="1" ht="15.75">
      <c r="A194" s="32">
        <v>42217</v>
      </c>
      <c r="B194" s="33">
        <v>112675.790169</v>
      </c>
      <c r="C194" s="33">
        <v>19487.991923</v>
      </c>
      <c r="D194" s="34">
        <v>132163.782092</v>
      </c>
      <c r="E194" s="34">
        <v>-93187.79824599999</v>
      </c>
      <c r="F194" s="34">
        <v>0.17295633688275344</v>
      </c>
    </row>
    <row r="195" spans="1:6" s="1" customFormat="1" ht="15.75">
      <c r="A195" s="32">
        <v>42248</v>
      </c>
      <c r="B195" s="33">
        <v>101233.49208403376</v>
      </c>
      <c r="C195" s="33">
        <v>21436.180928188078</v>
      </c>
      <c r="D195" s="34">
        <v>122669.67301222184</v>
      </c>
      <c r="E195" s="34">
        <v>-79797.31115584567</v>
      </c>
      <c r="F195" s="34">
        <v>0.21174989113675877</v>
      </c>
    </row>
    <row r="196" spans="1:6" s="1" customFormat="1" ht="15.75">
      <c r="A196" s="32">
        <v>42278</v>
      </c>
      <c r="B196" s="33">
        <v>102847.82495072173</v>
      </c>
      <c r="C196" s="33">
        <v>17480.956812998134</v>
      </c>
      <c r="D196" s="34">
        <v>120328.78176371986</v>
      </c>
      <c r="E196" s="34">
        <v>-85366.86813772359</v>
      </c>
      <c r="F196" s="34">
        <v>0.16996914442647593</v>
      </c>
    </row>
    <row r="197" spans="1:6" s="1" customFormat="1" ht="15.75">
      <c r="A197" s="32">
        <v>42309</v>
      </c>
      <c r="B197" s="33">
        <v>97831.0528241473</v>
      </c>
      <c r="C197" s="33">
        <v>21803.027841000003</v>
      </c>
      <c r="D197" s="34">
        <v>119634.0806651473</v>
      </c>
      <c r="E197" s="34">
        <v>-76028.02498314729</v>
      </c>
      <c r="F197" s="34">
        <v>0.22286408263633076</v>
      </c>
    </row>
    <row r="198" spans="1:6" s="1" customFormat="1" ht="15.75">
      <c r="A198" s="32">
        <v>42339</v>
      </c>
      <c r="B198" s="33">
        <v>90239.42232900002</v>
      </c>
      <c r="C198" s="33">
        <v>18250.921903065755</v>
      </c>
      <c r="D198" s="34">
        <v>108490.34423206578</v>
      </c>
      <c r="E198" s="34">
        <v>-71988.50042593427</v>
      </c>
      <c r="F198" s="34">
        <v>0.20224998600418234</v>
      </c>
    </row>
    <row r="199" spans="1:6" s="1" customFormat="1" ht="15.75">
      <c r="A199" s="32">
        <v>42370</v>
      </c>
      <c r="B199" s="33">
        <v>73582.67337399999</v>
      </c>
      <c r="C199" s="33">
        <v>15722.426893807798</v>
      </c>
      <c r="D199" s="34">
        <v>89305.1002678078</v>
      </c>
      <c r="E199" s="34">
        <v>-57860.24648019219</v>
      </c>
      <c r="F199" s="34">
        <v>0.21367023203812036</v>
      </c>
    </row>
    <row r="200" spans="1:6" s="1" customFormat="1" ht="15.75">
      <c r="A200" s="32">
        <v>42401</v>
      </c>
      <c r="B200" s="33">
        <v>79679.512814</v>
      </c>
      <c r="C200" s="33">
        <v>21516.318953</v>
      </c>
      <c r="D200" s="34">
        <v>101195.831767</v>
      </c>
      <c r="E200" s="34">
        <v>-58163.193861</v>
      </c>
      <c r="F200" s="34">
        <v>0.2700357744810345</v>
      </c>
    </row>
    <row r="201" spans="1:6" s="1" customFormat="1" ht="15.75">
      <c r="A201" s="32">
        <v>42430</v>
      </c>
      <c r="B201" s="33">
        <v>74350.72987000001</v>
      </c>
      <c r="C201" s="33">
        <v>13608.959266</v>
      </c>
      <c r="D201" s="34">
        <v>87959.68913600002</v>
      </c>
      <c r="E201" s="34">
        <v>-60741.77060400001</v>
      </c>
      <c r="F201" s="34">
        <v>0.18303733251569757</v>
      </c>
    </row>
    <row r="202" spans="1:6" s="1" customFormat="1" ht="15.75">
      <c r="A202" s="32">
        <v>42461</v>
      </c>
      <c r="B202" s="33">
        <v>78619.224202</v>
      </c>
      <c r="C202" s="33">
        <v>11209.50539</v>
      </c>
      <c r="D202" s="34">
        <v>89828.729592</v>
      </c>
      <c r="E202" s="34">
        <v>-67409.71881199999</v>
      </c>
      <c r="F202" s="34">
        <v>0.1425796998606715</v>
      </c>
    </row>
    <row r="203" spans="1:6" s="1" customFormat="1" ht="15.75">
      <c r="A203" s="32">
        <v>42491</v>
      </c>
      <c r="B203" s="33">
        <v>83918.006905</v>
      </c>
      <c r="C203" s="33">
        <v>11941.05729913</v>
      </c>
      <c r="D203" s="34">
        <v>95859.06420413</v>
      </c>
      <c r="E203" s="34">
        <v>-71976.94960587</v>
      </c>
      <c r="F203" s="34">
        <v>0.14229433871860137</v>
      </c>
    </row>
    <row r="204" spans="1:6" s="1" customFormat="1" ht="15.75">
      <c r="A204" s="32">
        <v>42522</v>
      </c>
      <c r="B204" s="33">
        <v>82495.8050375303</v>
      </c>
      <c r="C204" s="33">
        <v>11384.020593</v>
      </c>
      <c r="D204" s="34">
        <v>93879.8256305303</v>
      </c>
      <c r="E204" s="34">
        <v>-71111.7844445303</v>
      </c>
      <c r="F204" s="34">
        <v>0.13799514518127315</v>
      </c>
    </row>
    <row r="205" spans="1:6" s="1" customFormat="1" ht="15.75">
      <c r="A205" s="32">
        <v>42552</v>
      </c>
      <c r="B205" s="33">
        <v>82028.540845</v>
      </c>
      <c r="C205" s="33">
        <v>17881.22184</v>
      </c>
      <c r="D205" s="34">
        <v>99909.762685</v>
      </c>
      <c r="E205" s="34">
        <v>-64147.319005</v>
      </c>
      <c r="F205" s="34">
        <v>0.21798780833841858</v>
      </c>
    </row>
    <row r="206" spans="1:6" s="1" customFormat="1" ht="15.75">
      <c r="A206" s="32">
        <v>42583</v>
      </c>
      <c r="B206" s="33">
        <v>121257.298425</v>
      </c>
      <c r="C206" s="33">
        <v>22490.703002000002</v>
      </c>
      <c r="D206" s="34">
        <v>143748.001427</v>
      </c>
      <c r="E206" s="34">
        <v>-98766.59542299999</v>
      </c>
      <c r="F206" s="34">
        <v>0.18547916945313556</v>
      </c>
    </row>
    <row r="207" spans="1:6" s="1" customFormat="1" ht="15.75">
      <c r="A207" s="32">
        <v>42614</v>
      </c>
      <c r="B207" s="33">
        <v>108979.02150200002</v>
      </c>
      <c r="C207" s="33">
        <v>19592.121553</v>
      </c>
      <c r="D207" s="34">
        <v>128571.14305500002</v>
      </c>
      <c r="E207" s="34">
        <v>-89386.89994900001</v>
      </c>
      <c r="F207" s="34">
        <v>0.17977883525629232</v>
      </c>
    </row>
    <row r="208" spans="1:6" s="1" customFormat="1" ht="15.75">
      <c r="A208" s="32">
        <v>42644</v>
      </c>
      <c r="B208" s="33">
        <v>75584.85811100001</v>
      </c>
      <c r="C208" s="33">
        <v>18988.423843</v>
      </c>
      <c r="D208" s="34">
        <v>94573.281954</v>
      </c>
      <c r="E208" s="34">
        <v>-56596.43426800001</v>
      </c>
      <c r="F208" s="34">
        <v>0.2512199442792442</v>
      </c>
    </row>
    <row r="209" spans="1:6" s="1" customFormat="1" ht="15.75">
      <c r="A209" s="32">
        <v>42675</v>
      </c>
      <c r="B209" s="33">
        <v>81863.02415</v>
      </c>
      <c r="C209" s="33">
        <v>20905.783169</v>
      </c>
      <c r="D209" s="34">
        <v>102768.807319</v>
      </c>
      <c r="E209" s="34">
        <v>-60957.240980999995</v>
      </c>
      <c r="F209" s="34">
        <v>0.25537516340336663</v>
      </c>
    </row>
    <row r="210" spans="1:6" s="1" customFormat="1" ht="15.75">
      <c r="A210" s="32">
        <v>42705</v>
      </c>
      <c r="B210" s="33">
        <v>77236.95105500001</v>
      </c>
      <c r="C210" s="33">
        <v>21068.943143999997</v>
      </c>
      <c r="D210" s="34">
        <v>98305.894199</v>
      </c>
      <c r="E210" s="34">
        <v>-56168.007911000015</v>
      </c>
      <c r="F210" s="34">
        <v>0.2727832061754602</v>
      </c>
    </row>
    <row r="211" spans="1:6" s="1" customFormat="1" ht="15.75">
      <c r="A211" s="32">
        <v>42736</v>
      </c>
      <c r="B211" s="33">
        <v>88837.19869300001</v>
      </c>
      <c r="C211" s="33">
        <v>17859.169552</v>
      </c>
      <c r="D211" s="34">
        <v>106696.36824500002</v>
      </c>
      <c r="E211" s="34">
        <v>-70978.029141</v>
      </c>
      <c r="F211" s="34">
        <v>0.2010325608500668</v>
      </c>
    </row>
    <row r="212" spans="1:6" s="1" customFormat="1" ht="15.75">
      <c r="A212" s="32">
        <v>42767</v>
      </c>
      <c r="B212" s="33">
        <v>92777.795646</v>
      </c>
      <c r="C212" s="33">
        <v>15571.059759</v>
      </c>
      <c r="D212" s="34">
        <v>108348.855405</v>
      </c>
      <c r="E212" s="34">
        <v>-77206.735887</v>
      </c>
      <c r="F212" s="34">
        <v>0.16783174951054494</v>
      </c>
    </row>
    <row r="213" spans="1:6" s="1" customFormat="1" ht="15.75">
      <c r="A213" s="32">
        <v>42795</v>
      </c>
      <c r="B213" s="33">
        <v>121946.01935800002</v>
      </c>
      <c r="C213" s="33">
        <v>15726.988459</v>
      </c>
      <c r="D213" s="34">
        <v>137673.00781700003</v>
      </c>
      <c r="E213" s="34">
        <v>-106219.03089900002</v>
      </c>
      <c r="F213" s="34">
        <v>0.1289668046714168</v>
      </c>
    </row>
    <row r="214" spans="1:6" s="1" customFormat="1" ht="15.75">
      <c r="A214" s="32">
        <v>42826</v>
      </c>
      <c r="B214" s="33">
        <v>86447.912318</v>
      </c>
      <c r="C214" s="33">
        <v>13793.432963000007</v>
      </c>
      <c r="D214" s="34">
        <v>100241.34528100002</v>
      </c>
      <c r="E214" s="34">
        <v>-72654.47935499999</v>
      </c>
      <c r="F214" s="34">
        <v>0.15955773358945496</v>
      </c>
    </row>
    <row r="215" spans="1:6" s="1" customFormat="1" ht="15.75">
      <c r="A215" s="32">
        <v>42856</v>
      </c>
      <c r="B215" s="33">
        <v>99159.922425</v>
      </c>
      <c r="C215" s="33">
        <v>18095.033853</v>
      </c>
      <c r="D215" s="34">
        <v>117254.956278</v>
      </c>
      <c r="E215" s="34">
        <v>-81064.888572</v>
      </c>
      <c r="F215" s="34">
        <v>0.1824833401487002</v>
      </c>
    </row>
    <row r="216" spans="1:6" s="1" customFormat="1" ht="15.75">
      <c r="A216" s="32">
        <v>42887</v>
      </c>
      <c r="B216" s="33">
        <v>111044.277848</v>
      </c>
      <c r="C216" s="33">
        <v>17548.931418</v>
      </c>
      <c r="D216" s="34">
        <v>128593.20926599999</v>
      </c>
      <c r="E216" s="34">
        <v>-93495.34643</v>
      </c>
      <c r="F216" s="34">
        <v>0.158035440979871</v>
      </c>
    </row>
    <row r="217" spans="1:6" s="1" customFormat="1" ht="15.75">
      <c r="A217" s="32">
        <v>42917</v>
      </c>
      <c r="B217" s="33">
        <v>91805.946536</v>
      </c>
      <c r="C217" s="33">
        <v>24510.779132800002</v>
      </c>
      <c r="D217" s="34">
        <v>116316.7256688</v>
      </c>
      <c r="E217" s="34">
        <v>-67295.1674032</v>
      </c>
      <c r="F217" s="34">
        <v>0.26698465685105216</v>
      </c>
    </row>
    <row r="218" spans="1:6" s="1" customFormat="1" ht="15.75">
      <c r="A218" s="32">
        <v>42948</v>
      </c>
      <c r="B218" s="33">
        <v>128658.48199700001</v>
      </c>
      <c r="C218" s="33">
        <v>23139.536819000004</v>
      </c>
      <c r="D218" s="34">
        <v>151798.01881600003</v>
      </c>
      <c r="E218" s="34">
        <v>-105518.94517800001</v>
      </c>
      <c r="F218" s="34">
        <v>0.17985240040015052</v>
      </c>
    </row>
    <row r="219" spans="1:6" s="1" customFormat="1" ht="15.75">
      <c r="A219" s="32">
        <v>42979</v>
      </c>
      <c r="B219" s="33">
        <v>144439.2249125</v>
      </c>
      <c r="C219" s="33">
        <v>27754.648238999987</v>
      </c>
      <c r="D219" s="34">
        <v>172193.8731515</v>
      </c>
      <c r="E219" s="34">
        <v>-116684.57667350002</v>
      </c>
      <c r="F219" s="34">
        <v>0.19215450827719066</v>
      </c>
    </row>
    <row r="220" spans="1:6" s="1" customFormat="1" ht="15.75">
      <c r="A220" s="32">
        <v>43009</v>
      </c>
      <c r="B220" s="33">
        <v>127755.41792200001</v>
      </c>
      <c r="C220" s="33">
        <v>67180.724695</v>
      </c>
      <c r="D220" s="34">
        <v>194936.142617</v>
      </c>
      <c r="E220" s="34">
        <v>-60574.69322700001</v>
      </c>
      <c r="F220" s="34">
        <v>0.5258542125862452</v>
      </c>
    </row>
    <row r="221" spans="1:6" s="1" customFormat="1" ht="15.75">
      <c r="A221" s="32">
        <v>43040</v>
      </c>
      <c r="B221" s="33">
        <v>102627.06584599998</v>
      </c>
      <c r="C221" s="33">
        <v>27332.455001</v>
      </c>
      <c r="D221" s="34">
        <v>129959.52084699998</v>
      </c>
      <c r="E221" s="34">
        <v>-75294.61084499999</v>
      </c>
      <c r="F221" s="34">
        <v>0.26632793966861046</v>
      </c>
    </row>
    <row r="222" spans="1:6" s="1" customFormat="1" ht="15.75">
      <c r="A222" s="32">
        <v>43070</v>
      </c>
      <c r="B222" s="33">
        <v>111688.401656</v>
      </c>
      <c r="C222" s="33">
        <v>29987.233707</v>
      </c>
      <c r="D222" s="34">
        <v>141675.635363</v>
      </c>
      <c r="E222" s="34">
        <v>-81701.167949</v>
      </c>
      <c r="F222" s="34">
        <v>0.2684901320314405</v>
      </c>
    </row>
    <row r="223" spans="1:6" s="1" customFormat="1" ht="15.75">
      <c r="A223" s="32">
        <v>43101</v>
      </c>
      <c r="B223" s="33">
        <v>112145.7</v>
      </c>
      <c r="C223" s="33">
        <v>30709.5</v>
      </c>
      <c r="D223" s="34">
        <v>142855.2</v>
      </c>
      <c r="E223" s="34">
        <v>-81436.3</v>
      </c>
      <c r="F223" s="34">
        <v>0.27</v>
      </c>
    </row>
    <row r="224" spans="1:6" s="1" customFormat="1" ht="15.75">
      <c r="A224" s="32">
        <v>43132</v>
      </c>
      <c r="B224" s="33">
        <v>107050.7</v>
      </c>
      <c r="C224" s="33">
        <v>56318.9</v>
      </c>
      <c r="D224" s="34">
        <v>163369.6</v>
      </c>
      <c r="E224" s="34">
        <v>-50731.8</v>
      </c>
      <c r="F224" s="34">
        <v>0.53</v>
      </c>
    </row>
    <row r="225" spans="1:6" s="1" customFormat="1" ht="15.75">
      <c r="A225" s="32">
        <v>43160</v>
      </c>
      <c r="B225" s="33">
        <v>142224.3</v>
      </c>
      <c r="C225" s="33">
        <v>21299.7</v>
      </c>
      <c r="D225" s="34">
        <v>163524.1</v>
      </c>
      <c r="E225" s="34">
        <v>-120924.6</v>
      </c>
      <c r="F225" s="34">
        <v>0.15</v>
      </c>
    </row>
    <row r="226" spans="1:6" s="1" customFormat="1" ht="15.75">
      <c r="A226" s="32">
        <v>43191</v>
      </c>
      <c r="B226" s="33">
        <v>103330.2</v>
      </c>
      <c r="C226" s="33">
        <v>22546.4</v>
      </c>
      <c r="D226" s="34">
        <v>125876.7</v>
      </c>
      <c r="E226" s="34">
        <v>-80783.8</v>
      </c>
      <c r="F226" s="34">
        <v>0.22</v>
      </c>
    </row>
    <row r="227" spans="1:6" s="1" customFormat="1" ht="15.75">
      <c r="A227" s="32">
        <v>43221</v>
      </c>
      <c r="B227" s="33">
        <v>117926.4</v>
      </c>
      <c r="C227" s="33">
        <v>16845.9</v>
      </c>
      <c r="D227" s="34">
        <v>134772.3</v>
      </c>
      <c r="E227" s="34">
        <v>-101080.5</v>
      </c>
      <c r="F227" s="34">
        <v>0.14</v>
      </c>
    </row>
    <row r="228" spans="1:6" s="1" customFormat="1" ht="15.75">
      <c r="A228" s="32">
        <v>43252</v>
      </c>
      <c r="B228" s="33">
        <v>99242.8</v>
      </c>
      <c r="C228" s="33">
        <v>20554.4</v>
      </c>
      <c r="D228" s="34">
        <v>119797.2</v>
      </c>
      <c r="E228" s="34">
        <v>-78688.4</v>
      </c>
      <c r="F228" s="34">
        <v>0.21</v>
      </c>
    </row>
    <row r="229" spans="1:6" s="1" customFormat="1" ht="15.75">
      <c r="A229" s="32">
        <v>43282</v>
      </c>
      <c r="B229" s="33">
        <v>114843.3</v>
      </c>
      <c r="C229" s="33">
        <v>23501.4</v>
      </c>
      <c r="D229" s="34">
        <v>138344.6</v>
      </c>
      <c r="E229" s="34">
        <v>-91341.9</v>
      </c>
      <c r="F229" s="34">
        <v>0.2</v>
      </c>
    </row>
    <row r="230" spans="1:6" s="1" customFormat="1" ht="15.75">
      <c r="A230" s="32">
        <v>43313</v>
      </c>
      <c r="B230" s="33">
        <v>125811</v>
      </c>
      <c r="C230" s="33">
        <v>25640.2</v>
      </c>
      <c r="D230" s="34">
        <v>151451.2</v>
      </c>
      <c r="E230" s="34">
        <v>-100170.9</v>
      </c>
      <c r="F230" s="34">
        <v>0.2</v>
      </c>
    </row>
    <row r="231" spans="1:6" s="1" customFormat="1" ht="15.75">
      <c r="A231" s="32">
        <v>43344</v>
      </c>
      <c r="B231" s="33">
        <v>129976</v>
      </c>
      <c r="C231" s="33">
        <v>19600.6</v>
      </c>
      <c r="D231" s="33">
        <v>149576.6</v>
      </c>
      <c r="E231" s="34">
        <v>-110375.3</v>
      </c>
      <c r="F231" s="34">
        <v>0.15</v>
      </c>
    </row>
    <row r="232" spans="1:6" s="1" customFormat="1" ht="15.75">
      <c r="A232" s="32">
        <v>43374</v>
      </c>
      <c r="B232" s="33">
        <v>152377</v>
      </c>
      <c r="C232" s="33">
        <v>39192.8</v>
      </c>
      <c r="D232" s="33">
        <v>191569.8</v>
      </c>
      <c r="E232" s="34">
        <v>-113184.2</v>
      </c>
      <c r="F232" s="34">
        <v>0.26</v>
      </c>
    </row>
    <row r="233" spans="1:6" s="1" customFormat="1" ht="15.75">
      <c r="A233" s="32">
        <v>43405</v>
      </c>
      <c r="B233" s="33">
        <v>103338.1</v>
      </c>
      <c r="C233" s="33">
        <v>23889.6</v>
      </c>
      <c r="D233" s="33">
        <v>127227.7</v>
      </c>
      <c r="E233" s="34">
        <v>-79448.5</v>
      </c>
      <c r="F233" s="34">
        <v>0.23</v>
      </c>
    </row>
    <row r="234" spans="1:6" s="1" customFormat="1" ht="15.75">
      <c r="A234" s="32">
        <v>43435</v>
      </c>
      <c r="B234" s="61">
        <v>106396.5</v>
      </c>
      <c r="C234" s="61">
        <v>21156.1</v>
      </c>
      <c r="D234" s="34">
        <v>127552.6</v>
      </c>
      <c r="E234" s="34">
        <v>-85240.5</v>
      </c>
      <c r="F234" s="34">
        <v>0.2</v>
      </c>
    </row>
    <row r="235" spans="1:6" s="1" customFormat="1" ht="15.75">
      <c r="A235" s="32">
        <v>43466</v>
      </c>
      <c r="B235" s="61">
        <v>132962.07112</v>
      </c>
      <c r="C235" s="61">
        <v>19300.4101905</v>
      </c>
      <c r="D235" s="34">
        <v>152262.4813105</v>
      </c>
      <c r="E235" s="34">
        <v>-113661.66092950001</v>
      </c>
      <c r="F235" s="34">
        <v>0.145157261976471</v>
      </c>
    </row>
    <row r="236" spans="1:6" s="1" customFormat="1" ht="15.75">
      <c r="A236" s="32">
        <v>43497</v>
      </c>
      <c r="B236" s="61">
        <v>130861.11317700002</v>
      </c>
      <c r="C236" s="61">
        <v>21394.1354275</v>
      </c>
      <c r="D236" s="34">
        <v>152255.2486045</v>
      </c>
      <c r="E236" s="34">
        <v>-109466.9777495</v>
      </c>
      <c r="F236" s="34">
        <v>0.163487340953326</v>
      </c>
    </row>
    <row r="237" spans="1:6" s="1" customFormat="1" ht="15.75">
      <c r="A237" s="32">
        <v>43525</v>
      </c>
      <c r="B237" s="61">
        <v>133284.75582197617</v>
      </c>
      <c r="C237" s="61">
        <v>28094.504229</v>
      </c>
      <c r="D237" s="34">
        <v>161379.26005097618</v>
      </c>
      <c r="E237" s="34">
        <v>-105190.2515929762</v>
      </c>
      <c r="F237" s="34">
        <v>0.21078557750839</v>
      </c>
    </row>
    <row r="238" spans="1:6" s="1" customFormat="1" ht="15.75">
      <c r="A238" s="32" t="s">
        <v>58</v>
      </c>
      <c r="B238" s="61">
        <v>127011.94401899997</v>
      </c>
      <c r="C238" s="61">
        <v>22597.303796</v>
      </c>
      <c r="D238" s="34">
        <v>149609.24781499998</v>
      </c>
      <c r="E238" s="34">
        <v>-104414.64022299997</v>
      </c>
      <c r="F238" s="34">
        <v>0.17791479353012363</v>
      </c>
    </row>
    <row r="239" spans="1:6" s="1" customFormat="1" ht="15.75">
      <c r="A239" s="32">
        <v>43586</v>
      </c>
      <c r="B239" s="61">
        <v>111713.501936</v>
      </c>
      <c r="C239" s="61">
        <v>58900.2912009504</v>
      </c>
      <c r="D239" s="34">
        <v>170613.7931369504</v>
      </c>
      <c r="E239" s="34">
        <v>-52813.2107350496</v>
      </c>
      <c r="F239" s="34">
        <v>0.527244157422386</v>
      </c>
    </row>
    <row r="240" spans="1:6" s="1" customFormat="1" ht="15.75">
      <c r="A240" s="32">
        <v>43618</v>
      </c>
      <c r="B240" s="61">
        <v>129769.9087572927</v>
      </c>
      <c r="C240" s="61">
        <v>17616.577269</v>
      </c>
      <c r="D240" s="34">
        <v>147386.4860262927</v>
      </c>
      <c r="E240" s="34">
        <v>-112153.3314882927</v>
      </c>
      <c r="F240" s="34">
        <v>0.13575240545131384</v>
      </c>
    </row>
    <row r="241" spans="1:6" s="1" customFormat="1" ht="15.75">
      <c r="A241" s="32">
        <v>43650</v>
      </c>
      <c r="B241" s="61">
        <v>187444.2</v>
      </c>
      <c r="C241" s="61">
        <v>18634.9</v>
      </c>
      <c r="D241" s="34">
        <v>206079</v>
      </c>
      <c r="E241" s="34">
        <v>-168809.3</v>
      </c>
      <c r="F241" s="34">
        <v>0.1</v>
      </c>
    </row>
    <row r="242" spans="1:6" s="1" customFormat="1" ht="15.75">
      <c r="A242" s="32">
        <v>43682</v>
      </c>
      <c r="B242" s="61">
        <v>119037.4</v>
      </c>
      <c r="C242" s="61">
        <v>16097.6</v>
      </c>
      <c r="D242" s="34">
        <v>135135</v>
      </c>
      <c r="E242" s="34">
        <v>-102939.8</v>
      </c>
      <c r="F242" s="34">
        <v>0.14</v>
      </c>
    </row>
    <row r="243" spans="1:6" s="1" customFormat="1" ht="15.75">
      <c r="A243" s="32">
        <v>43714</v>
      </c>
      <c r="B243" s="33">
        <v>130136.90294099998</v>
      </c>
      <c r="C243" s="33">
        <v>62008.359508630005</v>
      </c>
      <c r="D243" s="33">
        <v>192145.26244962998</v>
      </c>
      <c r="E243" s="34">
        <f>($C243)-$B243</f>
        <v>-68128.54343236997</v>
      </c>
      <c r="F243" s="33">
        <f>($C243/$B243)</f>
        <v>0.47648559407274865</v>
      </c>
    </row>
    <row r="244" spans="1:6" s="1" customFormat="1" ht="15.75">
      <c r="A244" s="32">
        <v>43746</v>
      </c>
      <c r="B244" s="33">
        <v>142422.71829482532</v>
      </c>
      <c r="C244" s="33">
        <v>23428.487101</v>
      </c>
      <c r="D244" s="33">
        <v>165851.20539582532</v>
      </c>
      <c r="E244" s="34">
        <v>-118994.23119382531</v>
      </c>
      <c r="F244" s="33">
        <v>0.1644996485216729</v>
      </c>
    </row>
    <row r="245" spans="1:6" s="1" customFormat="1" ht="15.75">
      <c r="A245" s="32">
        <v>43778</v>
      </c>
      <c r="B245" s="33">
        <v>154324.80510173333</v>
      </c>
      <c r="C245" s="33">
        <v>22703.675536000002</v>
      </c>
      <c r="D245" s="33">
        <v>177028.48063773333</v>
      </c>
      <c r="E245" s="34">
        <v>-131621.12956573334</v>
      </c>
      <c r="F245" s="33">
        <v>0.14711617825166462</v>
      </c>
    </row>
    <row r="246" spans="1:6" s="1" customFormat="1" ht="15.75">
      <c r="A246" s="32">
        <v>43810</v>
      </c>
      <c r="B246" s="33">
        <v>139458.16759</v>
      </c>
      <c r="C246" s="33">
        <v>21393.807366</v>
      </c>
      <c r="D246" s="33">
        <v>160851.974956</v>
      </c>
      <c r="E246" s="34">
        <v>-118064.360224</v>
      </c>
      <c r="F246" s="33">
        <v>0.15340662892471613</v>
      </c>
    </row>
    <row r="247" spans="1:6" s="1" customFormat="1" ht="15.75">
      <c r="A247" s="32">
        <v>43842</v>
      </c>
      <c r="B247" s="33">
        <v>147660.94103199994</v>
      </c>
      <c r="C247" s="33">
        <v>17970.491531</v>
      </c>
      <c r="D247" s="33">
        <v>165631.43256299995</v>
      </c>
      <c r="E247" s="34">
        <v>-129690.44950099994</v>
      </c>
      <c r="F247" s="33">
        <v>0.12170104975225353</v>
      </c>
    </row>
    <row r="248" spans="1:6" s="1" customFormat="1" ht="15.75">
      <c r="A248" s="32">
        <v>43874</v>
      </c>
      <c r="B248" s="33">
        <v>139849.930161</v>
      </c>
      <c r="C248" s="33">
        <v>16131.561613</v>
      </c>
      <c r="D248" s="33">
        <v>155981.491774</v>
      </c>
      <c r="E248" s="34">
        <v>-123718.368548</v>
      </c>
      <c r="F248" s="33">
        <v>0.11534908594111415</v>
      </c>
    </row>
    <row r="249" spans="1:6" s="1" customFormat="1" ht="15.75">
      <c r="A249" s="32">
        <v>43906</v>
      </c>
      <c r="B249" s="33">
        <v>145505.928252</v>
      </c>
      <c r="C249" s="33">
        <v>16956.967651</v>
      </c>
      <c r="D249" s="33">
        <v>162462.89590300003</v>
      </c>
      <c r="E249" s="34">
        <v>-128548.96060100001</v>
      </c>
      <c r="F249" s="33">
        <v>0.11653798477291197</v>
      </c>
    </row>
    <row r="250" spans="1:6" s="1" customFormat="1" ht="15.75">
      <c r="A250" s="32">
        <v>43938</v>
      </c>
      <c r="B250" s="33">
        <v>123454.47264704024</v>
      </c>
      <c r="C250" s="33">
        <v>10106.582914</v>
      </c>
      <c r="D250" s="33">
        <v>133394.388075</v>
      </c>
      <c r="E250" s="34">
        <v>-113487.639731</v>
      </c>
      <c r="F250" s="33">
        <v>0.08063263462678105</v>
      </c>
    </row>
    <row r="251" spans="1:6" s="1" customFormat="1" ht="15.75">
      <c r="A251" s="32">
        <v>43970</v>
      </c>
      <c r="B251" s="33">
        <v>114650.128367</v>
      </c>
      <c r="C251" s="33">
        <v>8077.508178</v>
      </c>
      <c r="D251" s="33">
        <v>120978.884817</v>
      </c>
      <c r="E251" s="34">
        <v>-107651.116921</v>
      </c>
      <c r="F251" s="33">
        <v>0.05829404625239447</v>
      </c>
    </row>
    <row r="252" spans="1:6" s="1" customFormat="1" ht="15.75">
      <c r="A252" s="32">
        <v>44002</v>
      </c>
      <c r="B252" s="33">
        <v>178642.01364860006</v>
      </c>
      <c r="C252" s="33">
        <v>12643.639187</v>
      </c>
      <c r="D252" s="33">
        <v>191285.65283560005</v>
      </c>
      <c r="E252" s="34">
        <v>-165998.37446160006</v>
      </c>
      <c r="F252" s="33">
        <v>0.07077640320306076</v>
      </c>
    </row>
    <row r="253" spans="1:6" s="1" customFormat="1" ht="15.75">
      <c r="A253" s="32">
        <v>44034</v>
      </c>
      <c r="B253" s="33">
        <v>147972.462581</v>
      </c>
      <c r="C253" s="33">
        <v>103490.45493438</v>
      </c>
      <c r="D253" s="33">
        <v>251462.91751538002</v>
      </c>
      <c r="E253" s="34">
        <v>-44482.00764662</v>
      </c>
      <c r="F253" s="33">
        <v>0.6993899616810757</v>
      </c>
    </row>
    <row r="254" spans="1:6" s="1" customFormat="1" ht="15.75">
      <c r="A254" s="32">
        <v>44066</v>
      </c>
      <c r="B254" s="33">
        <v>148461.760399</v>
      </c>
      <c r="C254" s="33">
        <v>16851.794835</v>
      </c>
      <c r="D254" s="33">
        <v>165313.555234</v>
      </c>
      <c r="E254" s="34">
        <v>-131609.96556399998</v>
      </c>
      <c r="F254" s="33">
        <v>0.11350932920174044</v>
      </c>
    </row>
    <row r="255" spans="1:6" s="1" customFormat="1" ht="15.75">
      <c r="A255" s="32">
        <v>44098</v>
      </c>
      <c r="B255" s="33">
        <v>175223.240101</v>
      </c>
      <c r="C255" s="33">
        <v>26215.641075</v>
      </c>
      <c r="D255" s="33">
        <v>201438.881176</v>
      </c>
      <c r="E255" s="34">
        <v>-149007.599026</v>
      </c>
      <c r="F255" s="33">
        <v>0.1496128085514747</v>
      </c>
    </row>
    <row r="256" spans="1:6" s="1" customFormat="1" ht="15.75">
      <c r="A256" s="32">
        <v>44130</v>
      </c>
      <c r="B256" s="33">
        <v>132621.89223</v>
      </c>
      <c r="C256" s="33">
        <v>27031.588134</v>
      </c>
      <c r="D256" s="33">
        <v>159653.480364</v>
      </c>
      <c r="E256" s="34">
        <v>-105590.30409599999</v>
      </c>
      <c r="F256" s="33">
        <v>0.2038244793485556</v>
      </c>
    </row>
    <row r="257" spans="1:6" s="1" customFormat="1" ht="15.75">
      <c r="A257" s="32">
        <v>44162</v>
      </c>
      <c r="B257" s="33">
        <v>130196.915438</v>
      </c>
      <c r="C257" s="33">
        <v>28000.582972</v>
      </c>
      <c r="D257" s="33">
        <v>158197.49841</v>
      </c>
      <c r="E257" s="34">
        <v>-102196.33246599999</v>
      </c>
      <c r="F257" s="33">
        <v>0.2150633360076332</v>
      </c>
    </row>
    <row r="258" spans="1:6" s="1" customFormat="1" ht="15.75">
      <c r="A258" s="32">
        <v>44194</v>
      </c>
      <c r="B258" s="33">
        <v>157668.31604</v>
      </c>
      <c r="C258" s="33">
        <v>27516.418107</v>
      </c>
      <c r="D258" s="33">
        <v>185184.734147</v>
      </c>
      <c r="E258" s="34">
        <v>-130151.897933</v>
      </c>
      <c r="F258" s="33">
        <v>0.17452091072006606</v>
      </c>
    </row>
    <row r="259" spans="1:6" s="1" customFormat="1" ht="15.75">
      <c r="A259" s="32">
        <v>44226</v>
      </c>
      <c r="B259" s="33">
        <v>149504.65387399998</v>
      </c>
      <c r="C259" s="33">
        <v>16208.398898</v>
      </c>
      <c r="D259" s="33">
        <v>165713.05277199997</v>
      </c>
      <c r="E259" s="34">
        <v>-133296.254976</v>
      </c>
      <c r="F259" s="33">
        <v>0.10841400904924449</v>
      </c>
    </row>
    <row r="260" spans="1:6" s="1" customFormat="1" ht="15.75">
      <c r="A260" s="32">
        <v>44230</v>
      </c>
      <c r="B260" s="33">
        <v>136445.445903</v>
      </c>
      <c r="C260" s="33">
        <v>28956.42863</v>
      </c>
      <c r="D260" s="33">
        <v>165401.87453300002</v>
      </c>
      <c r="E260" s="34">
        <v>-107489.01727300002</v>
      </c>
      <c r="F260" s="33">
        <v>0.2122198248418296</v>
      </c>
    </row>
    <row r="261" spans="1:6" s="1" customFormat="1" ht="15.75">
      <c r="A261" s="32">
        <v>44259</v>
      </c>
      <c r="B261" s="33">
        <v>175225.01981099998</v>
      </c>
      <c r="C261" s="33">
        <v>21050.869436</v>
      </c>
      <c r="D261" s="33">
        <v>196275.88924699998</v>
      </c>
      <c r="E261" s="34">
        <v>-154174.15037499997</v>
      </c>
      <c r="F261" s="33">
        <v>0.12013620805239883</v>
      </c>
    </row>
    <row r="262" spans="1:6" s="1" customFormat="1" ht="15.75">
      <c r="A262" s="32">
        <v>44288</v>
      </c>
      <c r="B262" s="33">
        <v>168303.60591</v>
      </c>
      <c r="C262" s="33">
        <v>15612.447005</v>
      </c>
      <c r="D262" s="33">
        <v>183916.052915</v>
      </c>
      <c r="E262" s="34">
        <v>-152691.15890500002</v>
      </c>
      <c r="F262" s="33">
        <v>0.09276359184691932</v>
      </c>
    </row>
    <row r="263" spans="1:6" s="1" customFormat="1" ht="15.75">
      <c r="A263" s="32">
        <v>44317</v>
      </c>
      <c r="B263" s="33">
        <v>169602.543068</v>
      </c>
      <c r="C263" s="33">
        <v>16685.623312</v>
      </c>
      <c r="D263" s="33">
        <v>186288.16638</v>
      </c>
      <c r="E263" s="34">
        <v>-152916.919756</v>
      </c>
      <c r="F263" s="33">
        <v>0.098380737754092</v>
      </c>
    </row>
    <row r="264" spans="1:6" s="1" customFormat="1" ht="15.75">
      <c r="A264" s="32">
        <v>44348</v>
      </c>
      <c r="B264" s="33">
        <v>168576.051043</v>
      </c>
      <c r="C264" s="33">
        <v>15017.606039</v>
      </c>
      <c r="D264" s="33">
        <v>183593.65708200002</v>
      </c>
      <c r="E264" s="34">
        <v>-153558.445004</v>
      </c>
      <c r="F264" s="33">
        <v>0.08908505061118878</v>
      </c>
    </row>
    <row r="265" spans="1:6" s="1" customFormat="1" ht="15.75">
      <c r="A265" s="32">
        <v>44378</v>
      </c>
      <c r="B265" s="33">
        <v>171263.941239</v>
      </c>
      <c r="C265" s="33">
        <v>12042.197095</v>
      </c>
      <c r="D265" s="33">
        <v>183306.13833400002</v>
      </c>
      <c r="E265" s="34">
        <v>-159221.744144</v>
      </c>
      <c r="F265" s="33">
        <v>0.07031367495037984</v>
      </c>
    </row>
    <row r="266" spans="1:6" s="1" customFormat="1" ht="15.75">
      <c r="A266" s="32">
        <v>44409</v>
      </c>
      <c r="B266" s="33">
        <v>198810.234713</v>
      </c>
      <c r="C266" s="33">
        <v>21671.877841</v>
      </c>
      <c r="D266" s="33">
        <v>220482.11255400002</v>
      </c>
      <c r="E266" s="34">
        <v>-177138.356872</v>
      </c>
      <c r="F266" s="33">
        <v>0.10900785803248639</v>
      </c>
    </row>
    <row r="267" spans="1:6" s="1" customFormat="1" ht="15.75">
      <c r="A267" s="32">
        <v>44440</v>
      </c>
      <c r="B267" s="33">
        <v>174143.073948</v>
      </c>
      <c r="C267" s="33">
        <v>17273.050701</v>
      </c>
      <c r="D267" s="33">
        <v>191416.124649</v>
      </c>
      <c r="E267" s="34">
        <v>-156870.023247</v>
      </c>
      <c r="F267" s="33">
        <v>0.09918884690273597</v>
      </c>
    </row>
    <row r="268" spans="1:6" s="1" customFormat="1" ht="15.75">
      <c r="A268" s="32">
        <v>44470</v>
      </c>
      <c r="B268" s="33">
        <v>158124.226234</v>
      </c>
      <c r="C268" s="33">
        <v>29188.375217</v>
      </c>
      <c r="D268" s="33">
        <v>187312.601451</v>
      </c>
      <c r="E268" s="34">
        <v>-128935.85101700001</v>
      </c>
      <c r="F268" s="33">
        <v>0.18459141848261512</v>
      </c>
    </row>
    <row r="269" spans="1:6" s="1" customFormat="1" ht="15.75">
      <c r="A269" s="32">
        <v>44501</v>
      </c>
      <c r="B269" s="33">
        <v>176209.317471</v>
      </c>
      <c r="C269" s="33">
        <v>108889.679342528</v>
      </c>
      <c r="D269" s="33">
        <v>285128.68773899996</v>
      </c>
      <c r="E269" s="34">
        <v>-67289.94720299999</v>
      </c>
      <c r="F269" s="33">
        <v>0.6181249200169318</v>
      </c>
    </row>
    <row r="270" spans="1:6" s="1" customFormat="1" ht="15.75">
      <c r="A270" s="32">
        <v>44531</v>
      </c>
      <c r="B270" s="33">
        <v>189055.637238</v>
      </c>
      <c r="C270" s="33">
        <v>23650.576722</v>
      </c>
      <c r="D270" s="33">
        <v>212706.21396</v>
      </c>
      <c r="E270" s="34">
        <v>-165405.060516</v>
      </c>
      <c r="F270" s="33">
        <v>0.1250985004600871</v>
      </c>
    </row>
    <row r="271" spans="1:6" s="1" customFormat="1" ht="15.75">
      <c r="A271" s="32">
        <v>44591</v>
      </c>
      <c r="B271" s="33">
        <v>183707.541655</v>
      </c>
      <c r="C271" s="33">
        <v>16302.163519</v>
      </c>
      <c r="D271" s="33">
        <v>200009.705174</v>
      </c>
      <c r="E271" s="34">
        <v>-167405.378136</v>
      </c>
      <c r="F271" s="33">
        <v>0.08873976197240295</v>
      </c>
    </row>
    <row r="272" spans="1:6" s="1" customFormat="1" ht="15.75">
      <c r="A272" s="32">
        <v>44595</v>
      </c>
      <c r="B272" s="33">
        <v>119064.15920699999</v>
      </c>
      <c r="C272" s="33">
        <v>67197.451654092</v>
      </c>
      <c r="D272" s="33">
        <v>186261.610861092</v>
      </c>
      <c r="E272" s="34">
        <v>-51866.70755290799</v>
      </c>
      <c r="F272" s="33">
        <v>0.5643801804140347</v>
      </c>
    </row>
    <row r="273" spans="1:6" s="1" customFormat="1" ht="15.75">
      <c r="A273" s="32">
        <v>44624</v>
      </c>
      <c r="B273" s="33">
        <v>213129.12000700002</v>
      </c>
      <c r="C273" s="33">
        <v>24247.965286</v>
      </c>
      <c r="D273" s="33">
        <v>237377.085293</v>
      </c>
      <c r="E273" s="34">
        <v>-188881.15472100003</v>
      </c>
      <c r="F273" s="33">
        <v>0.11377124479847521</v>
      </c>
    </row>
    <row r="274" spans="1:6" s="1" customFormat="1" ht="15.75">
      <c r="A274" s="32">
        <v>44652</v>
      </c>
      <c r="B274" s="33">
        <v>185907.855752</v>
      </c>
      <c r="C274" s="33">
        <v>14875.059962</v>
      </c>
      <c r="D274" s="33">
        <v>200782.915714</v>
      </c>
      <c r="E274" s="34">
        <v>-171032.79579</v>
      </c>
      <c r="F274" s="33">
        <v>0.08001307906989817</v>
      </c>
    </row>
    <row r="275" spans="1:6" s="1" customFormat="1" ht="15.75">
      <c r="A275" s="32">
        <v>44682</v>
      </c>
      <c r="B275" s="33">
        <v>183333.88316800003</v>
      </c>
      <c r="C275" s="33">
        <v>24040.11990099999</v>
      </c>
      <c r="D275" s="33">
        <v>207374.00306900003</v>
      </c>
      <c r="E275" s="34">
        <v>-159293.76326700003</v>
      </c>
      <c r="F275" s="33">
        <v>0.13112753346838</v>
      </c>
    </row>
    <row r="276" spans="1:6" s="1" customFormat="1" ht="15.75">
      <c r="A276" s="32">
        <v>44713</v>
      </c>
      <c r="B276" s="33">
        <v>210965.771932</v>
      </c>
      <c r="C276" s="33">
        <v>13085.788675000002</v>
      </c>
      <c r="D276" s="33">
        <v>224051.560607</v>
      </c>
      <c r="E276" s="34">
        <v>-197879.983257</v>
      </c>
      <c r="F276" s="33">
        <v>0.062028017887270866</v>
      </c>
    </row>
    <row r="277" spans="1:6" s="1" customFormat="1" ht="15.75">
      <c r="A277" s="32">
        <v>44743</v>
      </c>
      <c r="B277" s="33">
        <v>189492.94431</v>
      </c>
      <c r="C277" s="33">
        <v>14330.222403142858</v>
      </c>
      <c r="D277" s="33">
        <v>203823.16671314285</v>
      </c>
      <c r="E277" s="34">
        <v>-175162.72190685713</v>
      </c>
      <c r="F277" s="33">
        <v>0.07562404212633587</v>
      </c>
    </row>
    <row r="278" spans="1:6" s="1" customFormat="1" ht="15.75">
      <c r="A278" s="32">
        <v>44775</v>
      </c>
      <c r="B278" s="33">
        <v>229867.473809</v>
      </c>
      <c r="C278" s="33">
        <v>19885.24249</v>
      </c>
      <c r="D278" s="33">
        <v>249752.716299</v>
      </c>
      <c r="E278" s="34">
        <v>-209982.23131899998</v>
      </c>
      <c r="F278" s="33">
        <v>0.0865074216916958</v>
      </c>
    </row>
    <row r="279" spans="1:6" s="1" customFormat="1" ht="15.75">
      <c r="A279" s="32">
        <v>44805</v>
      </c>
      <c r="B279" s="33">
        <v>240287.71558</v>
      </c>
      <c r="C279" s="33">
        <v>34172.094778</v>
      </c>
      <c r="D279" s="33">
        <v>274459.810358</v>
      </c>
      <c r="E279" s="34">
        <v>-206115.620802</v>
      </c>
      <c r="F279" s="33">
        <v>0.14221324088714365</v>
      </c>
    </row>
    <row r="280" spans="1:6" s="1" customFormat="1" ht="15.75">
      <c r="A280" s="32">
        <v>44835</v>
      </c>
      <c r="B280" s="33">
        <v>187128.161084</v>
      </c>
      <c r="C280" s="33">
        <v>40276.5372861203</v>
      </c>
      <c r="D280" s="33">
        <v>227404.69837012028</v>
      </c>
      <c r="E280" s="34">
        <v>-146851.6237978797</v>
      </c>
      <c r="F280" s="33">
        <v>0.21523504026761936</v>
      </c>
    </row>
    <row r="281" spans="1:6" s="1" customFormat="1" ht="15.75">
      <c r="A281" s="32">
        <v>44866</v>
      </c>
      <c r="B281" s="33">
        <v>283773.639507</v>
      </c>
      <c r="C281" s="33">
        <v>100170.70913291122</v>
      </c>
      <c r="D281" s="33">
        <v>383944.3486399112</v>
      </c>
      <c r="E281" s="34">
        <v>-183602.93037408876</v>
      </c>
      <c r="F281" s="33">
        <v>0.35299511718896026</v>
      </c>
    </row>
    <row r="282" spans="1:6" s="1" customFormat="1" ht="15.75">
      <c r="A282" s="32">
        <v>44896</v>
      </c>
      <c r="B282" s="33">
        <v>228905.885616</v>
      </c>
      <c r="C282" s="33">
        <v>37406.6533362266</v>
      </c>
      <c r="D282" s="33">
        <v>266312.53895222663</v>
      </c>
      <c r="E282" s="34">
        <v>-191499.23227977342</v>
      </c>
      <c r="F282" s="33">
        <v>0.16341499143004978</v>
      </c>
    </row>
    <row r="283" spans="1:6" s="1" customFormat="1" ht="15.75">
      <c r="A283" s="59"/>
      <c r="B283" s="60"/>
      <c r="C283" s="60"/>
      <c r="D283" s="60"/>
      <c r="E283" s="60"/>
      <c r="F283" s="33"/>
    </row>
    <row r="284" spans="1:6" s="1" customFormat="1" ht="15.75">
      <c r="A284" s="36" t="s">
        <v>36</v>
      </c>
      <c r="B284" s="37"/>
      <c r="C284" s="37"/>
      <c r="D284" s="37"/>
      <c r="E284" s="37"/>
      <c r="F284" s="38"/>
    </row>
    <row r="285" spans="1:6" s="1" customFormat="1" ht="15.75">
      <c r="A285" s="36"/>
      <c r="B285" s="37"/>
      <c r="C285" s="37"/>
      <c r="D285" s="37"/>
      <c r="E285" s="37"/>
      <c r="F285" s="39"/>
    </row>
    <row r="286" spans="1:6" s="1" customFormat="1" ht="15.75">
      <c r="A286" s="40"/>
      <c r="B286" s="35"/>
      <c r="C286" s="41"/>
      <c r="D286" s="41"/>
      <c r="E286" s="41"/>
      <c r="F286" s="42"/>
    </row>
    <row r="287" spans="1:6" s="1" customFormat="1" ht="15.75">
      <c r="A287" s="31"/>
      <c r="B287" s="31"/>
      <c r="C287" s="31"/>
      <c r="D287" s="31"/>
      <c r="E287" s="31"/>
      <c r="F287" s="31"/>
    </row>
    <row r="288" spans="1:6" s="1" customFormat="1" ht="15.75">
      <c r="A288" s="31"/>
      <c r="B288" s="31"/>
      <c r="C288" s="31"/>
      <c r="D288" s="31"/>
      <c r="E288" s="31"/>
      <c r="F288" s="31"/>
    </row>
    <row r="289" spans="1:6" s="1" customFormat="1" ht="15.75">
      <c r="A289" s="31"/>
      <c r="B289" s="31"/>
      <c r="C289" s="31"/>
      <c r="D289" s="31"/>
      <c r="E289" s="31"/>
      <c r="F289" s="31"/>
    </row>
    <row r="290" spans="1:6" s="1" customFormat="1" ht="15.75">
      <c r="A290" s="31"/>
      <c r="B290" s="31"/>
      <c r="C290" s="31"/>
      <c r="D290" s="31"/>
      <c r="E290" s="31"/>
      <c r="F290" s="31"/>
    </row>
    <row r="291" spans="1:6" s="1" customFormat="1" ht="15.75">
      <c r="A291" s="31"/>
      <c r="B291" s="31"/>
      <c r="C291" s="31"/>
      <c r="D291" s="31"/>
      <c r="E291" s="31"/>
      <c r="F291" s="31"/>
    </row>
    <row r="292" spans="1:6" s="1" customFormat="1" ht="15.75">
      <c r="A292" s="31"/>
      <c r="B292" s="31"/>
      <c r="C292" s="31"/>
      <c r="D292" s="31"/>
      <c r="E292" s="31"/>
      <c r="F292" s="31"/>
    </row>
    <row r="293" spans="1:6" s="1" customFormat="1" ht="15.75">
      <c r="A293" s="31"/>
      <c r="B293" s="31"/>
      <c r="C293" s="31"/>
      <c r="D293" s="31"/>
      <c r="E293" s="31"/>
      <c r="F293" s="31"/>
    </row>
    <row r="294" spans="1:6" s="1" customFormat="1" ht="15.75">
      <c r="A294" s="31"/>
      <c r="B294" s="31"/>
      <c r="C294" s="31"/>
      <c r="D294" s="31"/>
      <c r="E294" s="31"/>
      <c r="F294" s="31"/>
    </row>
    <row r="295" spans="1:6" s="1" customFormat="1" ht="15.75">
      <c r="A295" s="31"/>
      <c r="B295" s="31"/>
      <c r="C295" s="31"/>
      <c r="D295" s="31"/>
      <c r="E295" s="31"/>
      <c r="F295" s="31"/>
    </row>
    <row r="296" spans="1:6" s="1" customFormat="1" ht="15.75">
      <c r="A296" s="31"/>
      <c r="B296" s="31"/>
      <c r="C296" s="31"/>
      <c r="D296" s="31"/>
      <c r="E296" s="31"/>
      <c r="F296" s="31"/>
    </row>
    <row r="297" spans="1:6" s="1" customFormat="1" ht="15.75">
      <c r="A297" s="31"/>
      <c r="B297" s="31"/>
      <c r="C297" s="31"/>
      <c r="D297" s="31"/>
      <c r="E297" s="31"/>
      <c r="F297" s="31"/>
    </row>
    <row r="298" spans="1:6" s="30" customFormat="1" ht="15.75">
      <c r="A298" s="29"/>
      <c r="B298" s="29"/>
      <c r="C298" s="53"/>
      <c r="D298" s="29"/>
      <c r="E298" s="29"/>
      <c r="F298" s="29"/>
    </row>
    <row r="299" spans="1:6" s="30" customFormat="1" ht="15.75">
      <c r="A299" s="29"/>
      <c r="B299" s="29"/>
      <c r="C299" s="53"/>
      <c r="D299" s="29"/>
      <c r="E299" s="29"/>
      <c r="F299" s="29"/>
    </row>
    <row r="300" spans="1:6" s="30" customFormat="1" ht="15.75">
      <c r="A300" s="29"/>
      <c r="B300" s="29"/>
      <c r="C300" s="53"/>
      <c r="D300" s="29"/>
      <c r="E300" s="29"/>
      <c r="F300" s="29"/>
    </row>
    <row r="301" spans="1:6" s="30" customFormat="1" ht="15.75">
      <c r="A301" s="29"/>
      <c r="B301" s="29"/>
      <c r="C301" s="53"/>
      <c r="D301" s="29"/>
      <c r="E301" s="29"/>
      <c r="F301" s="29"/>
    </row>
    <row r="302" spans="1:6" s="30" customFormat="1" ht="15.75">
      <c r="A302" s="29"/>
      <c r="B302" s="29"/>
      <c r="C302" s="53"/>
      <c r="D302" s="29"/>
      <c r="E302" s="29"/>
      <c r="F302" s="29"/>
    </row>
    <row r="303" spans="1:6" s="30" customFormat="1" ht="15.75">
      <c r="A303" s="29"/>
      <c r="B303" s="29"/>
      <c r="C303" s="53"/>
      <c r="D303" s="29"/>
      <c r="E303" s="29"/>
      <c r="F303" s="29"/>
    </row>
    <row r="304" spans="1:6" s="30" customFormat="1" ht="15.75">
      <c r="A304" s="29"/>
      <c r="B304" s="29"/>
      <c r="C304" s="53"/>
      <c r="D304" s="29"/>
      <c r="E304" s="29"/>
      <c r="F304" s="29"/>
    </row>
    <row r="305" spans="1:6" s="30" customFormat="1" ht="15.75">
      <c r="A305" s="29"/>
      <c r="B305" s="29"/>
      <c r="C305" s="53"/>
      <c r="D305" s="29"/>
      <c r="E305" s="29"/>
      <c r="F305" s="29"/>
    </row>
    <row r="306" spans="1:6" s="30" customFormat="1" ht="15.75">
      <c r="A306" s="29"/>
      <c r="B306" s="29"/>
      <c r="C306" s="29"/>
      <c r="D306" s="29"/>
      <c r="E306" s="29"/>
      <c r="F306" s="29"/>
    </row>
    <row r="307" spans="1:6" s="30" customFormat="1" ht="15.75">
      <c r="A307" s="29"/>
      <c r="B307" s="29"/>
      <c r="C307" s="29"/>
      <c r="D307" s="29"/>
      <c r="E307" s="29"/>
      <c r="F307" s="29"/>
    </row>
    <row r="308" spans="1:6" s="30" customFormat="1" ht="15.75">
      <c r="A308" s="29"/>
      <c r="B308" s="29"/>
      <c r="C308" s="29"/>
      <c r="D308" s="29"/>
      <c r="E308" s="29"/>
      <c r="F308" s="29"/>
    </row>
    <row r="309" spans="1:6" s="30" customFormat="1" ht="15.75">
      <c r="A309" s="29"/>
      <c r="B309" s="29"/>
      <c r="C309" s="29"/>
      <c r="D309" s="29"/>
      <c r="E309" s="29"/>
      <c r="F309" s="29"/>
    </row>
    <row r="310" spans="1:6" s="30" customFormat="1" ht="15.75">
      <c r="A310" s="29"/>
      <c r="B310" s="29"/>
      <c r="C310" s="29"/>
      <c r="D310" s="29"/>
      <c r="E310" s="29"/>
      <c r="F310" s="29"/>
    </row>
    <row r="311" spans="1:6" s="30" customFormat="1" ht="15.75">
      <c r="A311" s="29"/>
      <c r="B311" s="29"/>
      <c r="C311" s="29"/>
      <c r="D311" s="29"/>
      <c r="E311" s="29"/>
      <c r="F311" s="29"/>
    </row>
    <row r="312" spans="1:6" s="30" customFormat="1" ht="15.75">
      <c r="A312" s="29"/>
      <c r="B312" s="29"/>
      <c r="C312" s="29"/>
      <c r="D312" s="29"/>
      <c r="E312" s="29"/>
      <c r="F312" s="29"/>
    </row>
    <row r="313" spans="1:6" s="30" customFormat="1" ht="15.75">
      <c r="A313" s="29"/>
      <c r="B313" s="29"/>
      <c r="C313" s="29"/>
      <c r="D313" s="29"/>
      <c r="E313" s="29"/>
      <c r="F313" s="29"/>
    </row>
    <row r="314" spans="1:6" s="30" customFormat="1" ht="15.75">
      <c r="A314" s="29"/>
      <c r="B314" s="29"/>
      <c r="C314" s="29"/>
      <c r="D314" s="29"/>
      <c r="E314" s="29"/>
      <c r="F314" s="29"/>
    </row>
    <row r="315" spans="1:6" s="30" customFormat="1" ht="15.75">
      <c r="A315" s="29"/>
      <c r="B315" s="29"/>
      <c r="C315" s="29"/>
      <c r="D315" s="29"/>
      <c r="E315" s="29"/>
      <c r="F315" s="29"/>
    </row>
    <row r="316" spans="1:6" s="30" customFormat="1" ht="15.75">
      <c r="A316" s="29"/>
      <c r="B316" s="29"/>
      <c r="C316" s="29"/>
      <c r="D316" s="29"/>
      <c r="E316" s="29"/>
      <c r="F316" s="29"/>
    </row>
    <row r="317" spans="1:6" s="30" customFormat="1" ht="15.75">
      <c r="A317" s="29"/>
      <c r="B317" s="29"/>
      <c r="C317" s="29"/>
      <c r="D317" s="29"/>
      <c r="E317" s="29"/>
      <c r="F317" s="29"/>
    </row>
    <row r="318" spans="1:6" s="30" customFormat="1" ht="15.75">
      <c r="A318" s="29"/>
      <c r="B318" s="29"/>
      <c r="C318" s="29"/>
      <c r="D318" s="29"/>
      <c r="E318" s="29"/>
      <c r="F318" s="29"/>
    </row>
    <row r="319" spans="1:6" s="30" customFormat="1" ht="15.75">
      <c r="A319" s="29"/>
      <c r="B319" s="29"/>
      <c r="C319" s="29"/>
      <c r="D319" s="29"/>
      <c r="E319" s="29"/>
      <c r="F319" s="29"/>
    </row>
    <row r="320" spans="1:6" s="30" customFormat="1" ht="15.75">
      <c r="A320" s="29"/>
      <c r="B320" s="29"/>
      <c r="C320" s="29"/>
      <c r="D320" s="29"/>
      <c r="E320" s="29"/>
      <c r="F320" s="29"/>
    </row>
    <row r="321" spans="1:6" s="30" customFormat="1" ht="15.75">
      <c r="A321" s="29"/>
      <c r="B321" s="29"/>
      <c r="C321" s="29"/>
      <c r="D321" s="29"/>
      <c r="E321" s="29"/>
      <c r="F321" s="29"/>
    </row>
    <row r="322" spans="1:6" s="30" customFormat="1" ht="15.75">
      <c r="A322" s="29"/>
      <c r="B322" s="29"/>
      <c r="C322" s="29"/>
      <c r="D322" s="29"/>
      <c r="E322" s="29"/>
      <c r="F322" s="29"/>
    </row>
    <row r="323" spans="1:6" s="30" customFormat="1" ht="15.75">
      <c r="A323" s="29"/>
      <c r="B323" s="29"/>
      <c r="C323" s="29"/>
      <c r="D323" s="29"/>
      <c r="E323" s="29"/>
      <c r="F323" s="29"/>
    </row>
    <row r="324" spans="1:6" s="30" customFormat="1" ht="15.75">
      <c r="A324" s="29"/>
      <c r="B324" s="29"/>
      <c r="C324" s="29"/>
      <c r="D324" s="29"/>
      <c r="E324" s="29"/>
      <c r="F324" s="29"/>
    </row>
    <row r="325" spans="1:6" s="30" customFormat="1" ht="15.75">
      <c r="A325" s="29"/>
      <c r="B325" s="29"/>
      <c r="C325" s="29"/>
      <c r="D325" s="29"/>
      <c r="E325" s="29"/>
      <c r="F325" s="29"/>
    </row>
    <row r="326" spans="1:6" s="30" customFormat="1" ht="15.75">
      <c r="A326" s="29"/>
      <c r="B326" s="29"/>
      <c r="C326" s="29"/>
      <c r="D326" s="29"/>
      <c r="E326" s="29"/>
      <c r="F326" s="29"/>
    </row>
    <row r="327" spans="1:6" s="30" customFormat="1" ht="15.75">
      <c r="A327" s="29"/>
      <c r="B327" s="29"/>
      <c r="C327" s="29"/>
      <c r="D327" s="29"/>
      <c r="E327" s="29"/>
      <c r="F327" s="29"/>
    </row>
    <row r="328" spans="1:6" s="30" customFormat="1" ht="15.75">
      <c r="A328" s="29"/>
      <c r="B328" s="29"/>
      <c r="C328" s="29"/>
      <c r="D328" s="29"/>
      <c r="E328" s="29"/>
      <c r="F328" s="29"/>
    </row>
    <row r="329" spans="1:6" s="30" customFormat="1" ht="15.75">
      <c r="A329" s="29"/>
      <c r="B329" s="29"/>
      <c r="C329" s="29"/>
      <c r="D329" s="29"/>
      <c r="E329" s="29"/>
      <c r="F329" s="29"/>
    </row>
    <row r="330" spans="1:6" s="30" customFormat="1" ht="15.75">
      <c r="A330" s="29"/>
      <c r="B330" s="29"/>
      <c r="C330" s="29"/>
      <c r="D330" s="29"/>
      <c r="E330" s="29"/>
      <c r="F330" s="29"/>
    </row>
    <row r="331" spans="1:6" s="30" customFormat="1" ht="15.75">
      <c r="A331" s="29"/>
      <c r="B331" s="29"/>
      <c r="C331" s="29"/>
      <c r="D331" s="29"/>
      <c r="E331" s="29"/>
      <c r="F331" s="29"/>
    </row>
    <row r="332" spans="1:6" s="30" customFormat="1" ht="15.75">
      <c r="A332" s="29"/>
      <c r="B332" s="29"/>
      <c r="C332" s="29"/>
      <c r="D332" s="29"/>
      <c r="E332" s="29"/>
      <c r="F332" s="29"/>
    </row>
    <row r="333" spans="1:6" s="30" customFormat="1" ht="15.75">
      <c r="A333" s="29"/>
      <c r="B333" s="29"/>
      <c r="C333" s="29"/>
      <c r="D333" s="29"/>
      <c r="E333" s="29"/>
      <c r="F333" s="29"/>
    </row>
    <row r="334" spans="1:6" s="30" customFormat="1" ht="15.75">
      <c r="A334" s="29"/>
      <c r="B334" s="29"/>
      <c r="C334" s="29"/>
      <c r="D334" s="29"/>
      <c r="E334" s="29"/>
      <c r="F334" s="29"/>
    </row>
    <row r="335" spans="1:6" s="30" customFormat="1" ht="15.75">
      <c r="A335" s="29"/>
      <c r="B335" s="29"/>
      <c r="C335" s="29"/>
      <c r="D335" s="29"/>
      <c r="E335" s="29"/>
      <c r="F335" s="29"/>
    </row>
    <row r="336" spans="1:6" s="30" customFormat="1" ht="15.75">
      <c r="A336" s="29"/>
      <c r="B336" s="29"/>
      <c r="C336" s="29"/>
      <c r="D336" s="29"/>
      <c r="E336" s="29"/>
      <c r="F336" s="29"/>
    </row>
    <row r="337" spans="1:6" s="30" customFormat="1" ht="15.75">
      <c r="A337" s="29"/>
      <c r="B337" s="29"/>
      <c r="C337" s="29"/>
      <c r="D337" s="29"/>
      <c r="E337" s="29"/>
      <c r="F337" s="29"/>
    </row>
    <row r="338" spans="1:6" s="30" customFormat="1" ht="15.75">
      <c r="A338" s="29"/>
      <c r="B338" s="29"/>
      <c r="C338" s="29"/>
      <c r="D338" s="29"/>
      <c r="E338" s="29"/>
      <c r="F338" s="29"/>
    </row>
    <row r="339" spans="1:6" s="30" customFormat="1" ht="15.75">
      <c r="A339" s="29"/>
      <c r="B339" s="29"/>
      <c r="C339" s="29"/>
      <c r="D339" s="29"/>
      <c r="E339" s="29"/>
      <c r="F339" s="29"/>
    </row>
    <row r="340" spans="1:6" s="30" customFormat="1" ht="15.75">
      <c r="A340" s="29"/>
      <c r="B340" s="29"/>
      <c r="C340" s="29"/>
      <c r="D340" s="29"/>
      <c r="E340" s="29"/>
      <c r="F340" s="29"/>
    </row>
    <row r="341" spans="1:6" s="30" customFormat="1" ht="15.75">
      <c r="A341" s="29"/>
      <c r="B341" s="29"/>
      <c r="C341" s="29"/>
      <c r="D341" s="29"/>
      <c r="E341" s="29"/>
      <c r="F341" s="29"/>
    </row>
    <row r="342" spans="1:6" s="30" customFormat="1" ht="15.75">
      <c r="A342" s="29"/>
      <c r="B342" s="29"/>
      <c r="C342" s="29"/>
      <c r="D342" s="29"/>
      <c r="E342" s="29"/>
      <c r="F342" s="29"/>
    </row>
    <row r="343" spans="1:6" s="30" customFormat="1" ht="15.75">
      <c r="A343" s="29"/>
      <c r="B343" s="29"/>
      <c r="C343" s="29"/>
      <c r="D343" s="29"/>
      <c r="E343" s="29"/>
      <c r="F343" s="29"/>
    </row>
    <row r="344" spans="1:6" s="30" customFormat="1" ht="15.75">
      <c r="A344" s="29"/>
      <c r="B344" s="29"/>
      <c r="C344" s="29"/>
      <c r="D344" s="29"/>
      <c r="E344" s="29"/>
      <c r="F344" s="29"/>
    </row>
    <row r="345" spans="1:6" s="30" customFormat="1" ht="15.75">
      <c r="A345" s="29"/>
      <c r="B345" s="29"/>
      <c r="C345" s="29"/>
      <c r="D345" s="29"/>
      <c r="E345" s="29"/>
      <c r="F345" s="29"/>
    </row>
    <row r="346" spans="1:6" s="30" customFormat="1" ht="15.75">
      <c r="A346" s="29"/>
      <c r="B346" s="29"/>
      <c r="C346" s="29"/>
      <c r="D346" s="29"/>
      <c r="E346" s="29"/>
      <c r="F346" s="29"/>
    </row>
    <row r="347" spans="1:6" s="30" customFormat="1" ht="15.75">
      <c r="A347" s="29"/>
      <c r="B347" s="29"/>
      <c r="C347" s="29"/>
      <c r="D347" s="29"/>
      <c r="E347" s="29"/>
      <c r="F347" s="29"/>
    </row>
    <row r="348" spans="1:6" s="30" customFormat="1" ht="15.75">
      <c r="A348" s="29"/>
      <c r="B348" s="29"/>
      <c r="C348" s="29"/>
      <c r="D348" s="29"/>
      <c r="E348" s="29"/>
      <c r="F348" s="29"/>
    </row>
    <row r="349" spans="1:6" s="30" customFormat="1" ht="15.75">
      <c r="A349" s="29"/>
      <c r="B349" s="29"/>
      <c r="C349" s="29"/>
      <c r="D349" s="29"/>
      <c r="E349" s="29"/>
      <c r="F349" s="29"/>
    </row>
    <row r="350" spans="1:6" s="30" customFormat="1" ht="15.75">
      <c r="A350" s="29"/>
      <c r="B350" s="29"/>
      <c r="C350" s="29"/>
      <c r="D350" s="29"/>
      <c r="E350" s="29"/>
      <c r="F350" s="29"/>
    </row>
    <row r="351" spans="1:6" s="30" customFormat="1" ht="15.75">
      <c r="A351" s="29"/>
      <c r="B351" s="29"/>
      <c r="C351" s="29"/>
      <c r="D351" s="29"/>
      <c r="E351" s="29"/>
      <c r="F351" s="29"/>
    </row>
    <row r="352" spans="1:6" s="30" customFormat="1" ht="15.75">
      <c r="A352" s="29"/>
      <c r="B352" s="29"/>
      <c r="C352" s="29"/>
      <c r="D352" s="29"/>
      <c r="E352" s="29"/>
      <c r="F352" s="29"/>
    </row>
    <row r="353" spans="1:6" s="30" customFormat="1" ht="15.75">
      <c r="A353" s="29"/>
      <c r="B353" s="29"/>
      <c r="C353" s="29"/>
      <c r="D353" s="29"/>
      <c r="E353" s="29"/>
      <c r="F353" s="29"/>
    </row>
    <row r="354" spans="1:6" s="30" customFormat="1" ht="15.75">
      <c r="A354" s="29"/>
      <c r="B354" s="29"/>
      <c r="C354" s="29"/>
      <c r="D354" s="29"/>
      <c r="E354" s="29"/>
      <c r="F354" s="29"/>
    </row>
    <row r="355" spans="1:6" s="30" customFormat="1" ht="15.75">
      <c r="A355" s="29"/>
      <c r="B355" s="29"/>
      <c r="C355" s="29"/>
      <c r="D355" s="29"/>
      <c r="E355" s="29"/>
      <c r="F355" s="29"/>
    </row>
    <row r="356" spans="1:6" s="30" customFormat="1" ht="15.75">
      <c r="A356" s="29"/>
      <c r="B356" s="29"/>
      <c r="C356" s="29"/>
      <c r="D356" s="29"/>
      <c r="E356" s="29"/>
      <c r="F356" s="29"/>
    </row>
    <row r="357" spans="1:6" s="30" customFormat="1" ht="15.75">
      <c r="A357" s="29"/>
      <c r="B357" s="29"/>
      <c r="C357" s="29"/>
      <c r="D357" s="29"/>
      <c r="E357" s="29"/>
      <c r="F357" s="29"/>
    </row>
    <row r="358" spans="1:6" s="30" customFormat="1" ht="15.75">
      <c r="A358" s="29"/>
      <c r="B358" s="29"/>
      <c r="C358" s="29"/>
      <c r="D358" s="29"/>
      <c r="E358" s="29"/>
      <c r="F358" s="29"/>
    </row>
    <row r="359" spans="1:6" s="30" customFormat="1" ht="15.75">
      <c r="A359" s="29"/>
      <c r="B359" s="29"/>
      <c r="C359" s="29"/>
      <c r="D359" s="29"/>
      <c r="E359" s="29"/>
      <c r="F359" s="29"/>
    </row>
    <row r="360" spans="1:6" s="30" customFormat="1" ht="15.75">
      <c r="A360" s="29"/>
      <c r="B360" s="29"/>
      <c r="C360" s="29"/>
      <c r="D360" s="29"/>
      <c r="E360" s="29"/>
      <c r="F360" s="29"/>
    </row>
    <row r="361" spans="1:6" s="30" customFormat="1" ht="15.75">
      <c r="A361" s="29"/>
      <c r="B361" s="29"/>
      <c r="C361" s="29"/>
      <c r="D361" s="29"/>
      <c r="E361" s="29"/>
      <c r="F361" s="29"/>
    </row>
    <row r="362" spans="1:6" s="30" customFormat="1" ht="15.75">
      <c r="A362" s="29"/>
      <c r="B362" s="29"/>
      <c r="C362" s="29"/>
      <c r="D362" s="29"/>
      <c r="E362" s="29"/>
      <c r="F362" s="29"/>
    </row>
    <row r="363" spans="1:6" s="30" customFormat="1" ht="15.75">
      <c r="A363" s="29"/>
      <c r="B363" s="29"/>
      <c r="C363" s="29"/>
      <c r="D363" s="29"/>
      <c r="E363" s="29"/>
      <c r="F363" s="29"/>
    </row>
    <row r="364" spans="1:6" s="30" customFormat="1" ht="15.75">
      <c r="A364" s="29"/>
      <c r="B364" s="29"/>
      <c r="C364" s="29"/>
      <c r="D364" s="29"/>
      <c r="E364" s="29"/>
      <c r="F364" s="29"/>
    </row>
    <row r="365" spans="1:6" s="30" customFormat="1" ht="15.75">
      <c r="A365" s="29"/>
      <c r="B365" s="29"/>
      <c r="C365" s="29"/>
      <c r="D365" s="29"/>
      <c r="E365" s="29"/>
      <c r="F365" s="29"/>
    </row>
    <row r="366" spans="1:6" s="30" customFormat="1" ht="15.75">
      <c r="A366" s="29"/>
      <c r="B366" s="29"/>
      <c r="C366" s="29"/>
      <c r="D366" s="29"/>
      <c r="E366" s="29"/>
      <c r="F366" s="29"/>
    </row>
    <row r="367" spans="1:6" s="30" customFormat="1" ht="15.75">
      <c r="A367" s="29"/>
      <c r="B367" s="29"/>
      <c r="C367" s="29"/>
      <c r="D367" s="29"/>
      <c r="E367" s="29"/>
      <c r="F367" s="29"/>
    </row>
    <row r="368" spans="1:6" s="30" customFormat="1" ht="15.75">
      <c r="A368" s="29"/>
      <c r="B368" s="29"/>
      <c r="C368" s="29"/>
      <c r="D368" s="29"/>
      <c r="E368" s="29"/>
      <c r="F368" s="29"/>
    </row>
    <row r="369" spans="1:6" s="30" customFormat="1" ht="15.75">
      <c r="A369" s="29"/>
      <c r="B369" s="29"/>
      <c r="C369" s="29"/>
      <c r="D369" s="29"/>
      <c r="E369" s="29"/>
      <c r="F369" s="29"/>
    </row>
    <row r="370" spans="1:6" s="30" customFormat="1" ht="15.75">
      <c r="A370" s="29"/>
      <c r="B370" s="29"/>
      <c r="C370" s="29"/>
      <c r="D370" s="29"/>
      <c r="E370" s="29"/>
      <c r="F370" s="29"/>
    </row>
    <row r="371" spans="1:6" s="30" customFormat="1" ht="15.75">
      <c r="A371" s="29"/>
      <c r="B371" s="29"/>
      <c r="C371" s="29"/>
      <c r="D371" s="29"/>
      <c r="E371" s="29"/>
      <c r="F371" s="29"/>
    </row>
    <row r="372" spans="1:6" s="30" customFormat="1" ht="15.75">
      <c r="A372" s="29"/>
      <c r="B372" s="29"/>
      <c r="C372" s="29"/>
      <c r="D372" s="29"/>
      <c r="E372" s="29"/>
      <c r="F372" s="29"/>
    </row>
    <row r="373" spans="1:6" s="30" customFormat="1" ht="15.75">
      <c r="A373" s="29"/>
      <c r="B373" s="29"/>
      <c r="C373" s="29"/>
      <c r="D373" s="29"/>
      <c r="E373" s="29"/>
      <c r="F373" s="29"/>
    </row>
    <row r="374" spans="1:6" s="30" customFormat="1" ht="15.75">
      <c r="A374" s="29"/>
      <c r="B374" s="29"/>
      <c r="C374" s="29"/>
      <c r="D374" s="29"/>
      <c r="E374" s="29"/>
      <c r="F374" s="29"/>
    </row>
    <row r="375" spans="1:6" s="30" customFormat="1" ht="15.75">
      <c r="A375" s="29"/>
      <c r="B375" s="29"/>
      <c r="C375" s="29"/>
      <c r="D375" s="29"/>
      <c r="E375" s="29"/>
      <c r="F375" s="29"/>
    </row>
    <row r="376" spans="1:6" s="30" customFormat="1" ht="15.75">
      <c r="A376" s="29"/>
      <c r="B376" s="29"/>
      <c r="C376" s="29"/>
      <c r="D376" s="29"/>
      <c r="E376" s="29"/>
      <c r="F376" s="29"/>
    </row>
    <row r="377" spans="1:6" s="30" customFormat="1" ht="15.75">
      <c r="A377" s="29"/>
      <c r="B377" s="29"/>
      <c r="C377" s="29"/>
      <c r="D377" s="29"/>
      <c r="E377" s="29"/>
      <c r="F377" s="29"/>
    </row>
    <row r="378" spans="1:6" s="30" customFormat="1" ht="15.75">
      <c r="A378" s="29"/>
      <c r="B378" s="29"/>
      <c r="C378" s="29"/>
      <c r="D378" s="29"/>
      <c r="E378" s="29"/>
      <c r="F378" s="29"/>
    </row>
    <row r="379" spans="1:6" s="30" customFormat="1" ht="15.75">
      <c r="A379" s="29"/>
      <c r="B379" s="29"/>
      <c r="C379" s="29"/>
      <c r="D379" s="29"/>
      <c r="E379" s="29"/>
      <c r="F379" s="29"/>
    </row>
    <row r="380" spans="1:6" s="30" customFormat="1" ht="15.75">
      <c r="A380" s="29"/>
      <c r="B380" s="29"/>
      <c r="C380" s="29"/>
      <c r="D380" s="29"/>
      <c r="E380" s="29"/>
      <c r="F380" s="29"/>
    </row>
    <row r="381" spans="1:6" s="30" customFormat="1" ht="15.75">
      <c r="A381" s="29"/>
      <c r="B381" s="29"/>
      <c r="C381" s="29"/>
      <c r="D381" s="29"/>
      <c r="E381" s="29"/>
      <c r="F381" s="29"/>
    </row>
    <row r="382" spans="1:6" s="30" customFormat="1" ht="15.75">
      <c r="A382" s="29"/>
      <c r="B382" s="29"/>
      <c r="C382" s="29"/>
      <c r="D382" s="29"/>
      <c r="E382" s="29"/>
      <c r="F382" s="29"/>
    </row>
    <row r="383" spans="1:6" s="30" customFormat="1" ht="15.75">
      <c r="A383" s="29"/>
      <c r="B383" s="29"/>
      <c r="C383" s="29"/>
      <c r="D383" s="29"/>
      <c r="E383" s="29"/>
      <c r="F383" s="29"/>
    </row>
    <row r="384" spans="1:6" s="30" customFormat="1" ht="15.75">
      <c r="A384" s="29"/>
      <c r="B384" s="29"/>
      <c r="C384" s="29"/>
      <c r="D384" s="29"/>
      <c r="E384" s="29"/>
      <c r="F384" s="29"/>
    </row>
    <row r="385" spans="1:6" s="30" customFormat="1" ht="15.75">
      <c r="A385" s="29"/>
      <c r="B385" s="29"/>
      <c r="C385" s="29"/>
      <c r="D385" s="29"/>
      <c r="E385" s="29"/>
      <c r="F385" s="29"/>
    </row>
    <row r="386" spans="1:6" s="30" customFormat="1" ht="15.75">
      <c r="A386" s="29"/>
      <c r="B386" s="29"/>
      <c r="C386" s="29"/>
      <c r="D386" s="29"/>
      <c r="E386" s="29"/>
      <c r="F386" s="29"/>
    </row>
    <row r="387" spans="1:6" s="30" customFormat="1" ht="15.75">
      <c r="A387" s="29"/>
      <c r="B387" s="29"/>
      <c r="C387" s="29"/>
      <c r="D387" s="29"/>
      <c r="E387" s="29"/>
      <c r="F387" s="29"/>
    </row>
    <row r="388" spans="1:6" s="30" customFormat="1" ht="15.75">
      <c r="A388" s="29"/>
      <c r="B388" s="29"/>
      <c r="C388" s="29"/>
      <c r="D388" s="29"/>
      <c r="E388" s="29"/>
      <c r="F388" s="29"/>
    </row>
    <row r="389" spans="1:6" s="30" customFormat="1" ht="15.75">
      <c r="A389" s="29"/>
      <c r="B389" s="29"/>
      <c r="C389" s="29"/>
      <c r="D389" s="29"/>
      <c r="E389" s="29"/>
      <c r="F389" s="29"/>
    </row>
    <row r="390" spans="1:6" s="30" customFormat="1" ht="15.75">
      <c r="A390" s="29"/>
      <c r="B390" s="29"/>
      <c r="C390" s="29"/>
      <c r="D390" s="29"/>
      <c r="E390" s="29"/>
      <c r="F390" s="29"/>
    </row>
    <row r="391" spans="1:6" s="30" customFormat="1" ht="15.75">
      <c r="A391" s="29"/>
      <c r="B391" s="29"/>
      <c r="C391" s="29"/>
      <c r="D391" s="29"/>
      <c r="E391" s="29"/>
      <c r="F391" s="29"/>
    </row>
    <row r="392" spans="1:6" s="30" customFormat="1" ht="15.75">
      <c r="A392" s="29"/>
      <c r="B392" s="29"/>
      <c r="C392" s="29"/>
      <c r="D392" s="29"/>
      <c r="E392" s="29"/>
      <c r="F392" s="29"/>
    </row>
    <row r="393" spans="1:6" s="30" customFormat="1" ht="15.75">
      <c r="A393" s="29"/>
      <c r="B393" s="29"/>
      <c r="C393" s="29"/>
      <c r="D393" s="29"/>
      <c r="E393" s="29"/>
      <c r="F393" s="29"/>
    </row>
    <row r="394" spans="1:6" s="30" customFormat="1" ht="15.75">
      <c r="A394" s="29"/>
      <c r="B394" s="29"/>
      <c r="C394" s="29"/>
      <c r="D394" s="29"/>
      <c r="E394" s="29"/>
      <c r="F394" s="29"/>
    </row>
    <row r="395" spans="1:6" s="30" customFormat="1" ht="15.75">
      <c r="A395" s="29"/>
      <c r="B395" s="29"/>
      <c r="C395" s="29"/>
      <c r="D395" s="29"/>
      <c r="E395" s="29"/>
      <c r="F395" s="29"/>
    </row>
    <row r="396" spans="1:6" s="30" customFormat="1" ht="15.75">
      <c r="A396" s="29"/>
      <c r="B396" s="29"/>
      <c r="C396" s="29"/>
      <c r="D396" s="29"/>
      <c r="E396" s="29"/>
      <c r="F396" s="29"/>
    </row>
    <row r="397" spans="1:6" s="30" customFormat="1" ht="15.75">
      <c r="A397" s="29"/>
      <c r="B397" s="29"/>
      <c r="C397" s="29"/>
      <c r="D397" s="29"/>
      <c r="E397" s="29"/>
      <c r="F397" s="29"/>
    </row>
    <row r="398" spans="1:6" s="30" customFormat="1" ht="15.75">
      <c r="A398" s="29"/>
      <c r="B398" s="29"/>
      <c r="C398" s="29"/>
      <c r="D398" s="29"/>
      <c r="E398" s="29"/>
      <c r="F398" s="29"/>
    </row>
    <row r="399" spans="1:6" s="30" customFormat="1" ht="15.75">
      <c r="A399" s="29"/>
      <c r="B399" s="29"/>
      <c r="C399" s="29"/>
      <c r="D399" s="29"/>
      <c r="E399" s="29"/>
      <c r="F399" s="29"/>
    </row>
    <row r="400" spans="1:6" s="30" customFormat="1" ht="15.75">
      <c r="A400" s="29"/>
      <c r="B400" s="29"/>
      <c r="C400" s="29"/>
      <c r="D400" s="29"/>
      <c r="E400" s="29"/>
      <c r="F400" s="29"/>
    </row>
    <row r="401" spans="1:6" s="30" customFormat="1" ht="15.75">
      <c r="A401" s="29"/>
      <c r="B401" s="29"/>
      <c r="C401" s="29"/>
      <c r="D401" s="29"/>
      <c r="E401" s="29"/>
      <c r="F401" s="29"/>
    </row>
    <row r="402" spans="1:6" s="30" customFormat="1" ht="15.75">
      <c r="A402" s="29"/>
      <c r="B402" s="29"/>
      <c r="C402" s="29"/>
      <c r="D402" s="29"/>
      <c r="E402" s="29"/>
      <c r="F402" s="29"/>
    </row>
    <row r="403" spans="1:6" s="30" customFormat="1" ht="15.75">
      <c r="A403" s="29"/>
      <c r="B403" s="29"/>
      <c r="C403" s="29"/>
      <c r="D403" s="29"/>
      <c r="E403" s="29"/>
      <c r="F403" s="29"/>
    </row>
    <row r="404" spans="1:6" s="30" customFormat="1" ht="15.75">
      <c r="A404" s="29"/>
      <c r="B404" s="29"/>
      <c r="C404" s="29"/>
      <c r="D404" s="29"/>
      <c r="E404" s="29"/>
      <c r="F404" s="29"/>
    </row>
    <row r="405" spans="1:6" s="30" customFormat="1" ht="15.75">
      <c r="A405" s="29"/>
      <c r="B405" s="29"/>
      <c r="C405" s="29"/>
      <c r="D405" s="29"/>
      <c r="E405" s="29"/>
      <c r="F405" s="29"/>
    </row>
    <row r="406" spans="1:6" s="30" customFormat="1" ht="15.75">
      <c r="A406" s="29"/>
      <c r="B406" s="29"/>
      <c r="C406" s="29"/>
      <c r="D406" s="29"/>
      <c r="E406" s="29"/>
      <c r="F406" s="29"/>
    </row>
    <row r="407" spans="1:6" s="30" customFormat="1" ht="15.75">
      <c r="A407" s="29"/>
      <c r="B407" s="29"/>
      <c r="C407" s="29"/>
      <c r="D407" s="29"/>
      <c r="E407" s="29"/>
      <c r="F407" s="29"/>
    </row>
    <row r="408" spans="1:6" s="30" customFormat="1" ht="15.75">
      <c r="A408" s="29"/>
      <c r="B408" s="29"/>
      <c r="C408" s="29"/>
      <c r="D408" s="29"/>
      <c r="E408" s="29"/>
      <c r="F408" s="29"/>
    </row>
    <row r="409" spans="1:6" s="30" customFormat="1" ht="15.75">
      <c r="A409" s="29"/>
      <c r="B409" s="29"/>
      <c r="C409" s="29"/>
      <c r="D409" s="29"/>
      <c r="E409" s="29"/>
      <c r="F409" s="29"/>
    </row>
    <row r="410" spans="1:6" s="30" customFormat="1" ht="15.75">
      <c r="A410" s="29"/>
      <c r="B410" s="29"/>
      <c r="C410" s="29"/>
      <c r="D410" s="29"/>
      <c r="E410" s="29"/>
      <c r="F410" s="29"/>
    </row>
    <row r="411" spans="1:6" s="30" customFormat="1" ht="15.75">
      <c r="A411" s="29"/>
      <c r="B411" s="29"/>
      <c r="C411" s="29"/>
      <c r="D411" s="29"/>
      <c r="E411" s="29"/>
      <c r="F411" s="29"/>
    </row>
    <row r="412" spans="1:6" s="30" customFormat="1" ht="15.75">
      <c r="A412" s="29"/>
      <c r="B412" s="29"/>
      <c r="C412" s="29"/>
      <c r="D412" s="29"/>
      <c r="E412" s="29"/>
      <c r="F412" s="29"/>
    </row>
    <row r="413" spans="1:6" s="30" customFormat="1" ht="15.75">
      <c r="A413" s="29"/>
      <c r="B413" s="29"/>
      <c r="C413" s="29"/>
      <c r="D413" s="29"/>
      <c r="E413" s="29"/>
      <c r="F413" s="29"/>
    </row>
    <row r="414" spans="1:6" s="30" customFormat="1" ht="15.75">
      <c r="A414" s="29"/>
      <c r="B414" s="29"/>
      <c r="C414" s="29"/>
      <c r="D414" s="29"/>
      <c r="E414" s="29"/>
      <c r="F414" s="29"/>
    </row>
    <row r="415" spans="1:6" s="30" customFormat="1" ht="15.75">
      <c r="A415" s="29"/>
      <c r="B415" s="29"/>
      <c r="C415" s="29"/>
      <c r="D415" s="29"/>
      <c r="E415" s="29"/>
      <c r="F415" s="29"/>
    </row>
    <row r="416" spans="1:6" s="30" customFormat="1" ht="15.75">
      <c r="A416" s="29"/>
      <c r="B416" s="29"/>
      <c r="C416" s="29"/>
      <c r="D416" s="29"/>
      <c r="E416" s="29"/>
      <c r="F416" s="29"/>
    </row>
    <row r="417" spans="1:6" s="30" customFormat="1" ht="15.75">
      <c r="A417" s="29"/>
      <c r="B417" s="29"/>
      <c r="C417" s="29"/>
      <c r="D417" s="29"/>
      <c r="E417" s="29"/>
      <c r="F417" s="29"/>
    </row>
    <row r="418" spans="1:6" s="30" customFormat="1" ht="15.75">
      <c r="A418" s="29"/>
      <c r="B418" s="29"/>
      <c r="C418" s="29"/>
      <c r="D418" s="29"/>
      <c r="E418" s="29"/>
      <c r="F418" s="29"/>
    </row>
    <row r="419" spans="1:6" s="30" customFormat="1" ht="15.75">
      <c r="A419" s="29"/>
      <c r="B419" s="29"/>
      <c r="C419" s="29"/>
      <c r="D419" s="29"/>
      <c r="E419" s="29"/>
      <c r="F419" s="29"/>
    </row>
    <row r="420" spans="1:6" s="30" customFormat="1" ht="15.75">
      <c r="A420" s="29"/>
      <c r="B420" s="29"/>
      <c r="C420" s="29"/>
      <c r="D420" s="29"/>
      <c r="E420" s="29"/>
      <c r="F420" s="29"/>
    </row>
    <row r="421" spans="1:6" s="30" customFormat="1" ht="15.75">
      <c r="A421" s="29"/>
      <c r="B421" s="29"/>
      <c r="C421" s="29"/>
      <c r="D421" s="29"/>
      <c r="E421" s="29"/>
      <c r="F421" s="29"/>
    </row>
    <row r="422" spans="1:6" s="30" customFormat="1" ht="15.75">
      <c r="A422" s="29"/>
      <c r="B422" s="29"/>
      <c r="C422" s="29"/>
      <c r="D422" s="29"/>
      <c r="E422" s="29"/>
      <c r="F422" s="29"/>
    </row>
    <row r="423" spans="1:6" s="30" customFormat="1" ht="15.75">
      <c r="A423" s="29"/>
      <c r="B423" s="29"/>
      <c r="C423" s="29"/>
      <c r="D423" s="29"/>
      <c r="E423" s="29"/>
      <c r="F423" s="29"/>
    </row>
    <row r="424" spans="1:6" s="30" customFormat="1" ht="15.75">
      <c r="A424" s="29"/>
      <c r="B424" s="29"/>
      <c r="C424" s="29"/>
      <c r="D424" s="29"/>
      <c r="E424" s="29"/>
      <c r="F424" s="29"/>
    </row>
    <row r="425" spans="1:6" s="30" customFormat="1" ht="15.75">
      <c r="A425" s="29"/>
      <c r="B425" s="29"/>
      <c r="C425" s="29"/>
      <c r="D425" s="29"/>
      <c r="E425" s="29"/>
      <c r="F425" s="29"/>
    </row>
    <row r="426" spans="1:6" s="30" customFormat="1" ht="15.75">
      <c r="A426" s="29"/>
      <c r="B426" s="29"/>
      <c r="C426" s="29"/>
      <c r="D426" s="29"/>
      <c r="E426" s="29"/>
      <c r="F426" s="29"/>
    </row>
    <row r="427" spans="1:6" s="30" customFormat="1" ht="15.75">
      <c r="A427" s="29"/>
      <c r="B427" s="29"/>
      <c r="C427" s="29"/>
      <c r="D427" s="29"/>
      <c r="E427" s="29"/>
      <c r="F427" s="29"/>
    </row>
    <row r="428" spans="1:6" s="30" customFormat="1" ht="15.75">
      <c r="A428" s="29"/>
      <c r="B428" s="29"/>
      <c r="C428" s="29"/>
      <c r="D428" s="29"/>
      <c r="E428" s="29"/>
      <c r="F428" s="29"/>
    </row>
    <row r="429" spans="1:6" s="30" customFormat="1" ht="15.75">
      <c r="A429" s="29"/>
      <c r="B429" s="29"/>
      <c r="C429" s="29"/>
      <c r="D429" s="29"/>
      <c r="E429" s="29"/>
      <c r="F429" s="29"/>
    </row>
    <row r="430" spans="1:6" s="30" customFormat="1" ht="15.75">
      <c r="A430" s="29"/>
      <c r="B430" s="29"/>
      <c r="C430" s="29"/>
      <c r="D430" s="29"/>
      <c r="E430" s="29"/>
      <c r="F430" s="29"/>
    </row>
    <row r="431" spans="1:6" s="30" customFormat="1" ht="15.75">
      <c r="A431" s="29"/>
      <c r="B431" s="29"/>
      <c r="C431" s="29"/>
      <c r="D431" s="29"/>
      <c r="E431" s="29"/>
      <c r="F431" s="29"/>
    </row>
    <row r="432" spans="1:6" s="30" customFormat="1" ht="15.75">
      <c r="A432" s="29"/>
      <c r="B432" s="29"/>
      <c r="C432" s="29"/>
      <c r="D432" s="29"/>
      <c r="E432" s="29"/>
      <c r="F432" s="29"/>
    </row>
    <row r="433" spans="1:6" s="30" customFormat="1" ht="15.75">
      <c r="A433" s="29"/>
      <c r="B433" s="29"/>
      <c r="C433" s="29"/>
      <c r="D433" s="29"/>
      <c r="E433" s="29"/>
      <c r="F433" s="29"/>
    </row>
    <row r="434" spans="1:6" s="30" customFormat="1" ht="15.75">
      <c r="A434" s="29"/>
      <c r="B434" s="29"/>
      <c r="C434" s="29"/>
      <c r="D434" s="29"/>
      <c r="E434" s="29"/>
      <c r="F434" s="29"/>
    </row>
    <row r="435" spans="1:6" s="30" customFormat="1" ht="15.75">
      <c r="A435" s="29"/>
      <c r="B435" s="29"/>
      <c r="C435" s="29"/>
      <c r="D435" s="29"/>
      <c r="E435" s="29"/>
      <c r="F435" s="29"/>
    </row>
    <row r="436" spans="1:6" s="30" customFormat="1" ht="15.75">
      <c r="A436" s="29"/>
      <c r="B436" s="29"/>
      <c r="C436" s="29"/>
      <c r="D436" s="29"/>
      <c r="E436" s="29"/>
      <c r="F436" s="29"/>
    </row>
    <row r="437" spans="1:6" s="30" customFormat="1" ht="15.75">
      <c r="A437" s="29"/>
      <c r="B437" s="29"/>
      <c r="C437" s="29"/>
      <c r="D437" s="29"/>
      <c r="E437" s="29"/>
      <c r="F437" s="29"/>
    </row>
    <row r="438" spans="1:6" s="30" customFormat="1" ht="15.75">
      <c r="A438" s="29"/>
      <c r="B438" s="29"/>
      <c r="C438" s="29"/>
      <c r="D438" s="29"/>
      <c r="E438" s="29"/>
      <c r="F438" s="29"/>
    </row>
    <row r="439" spans="1:6" s="30" customFormat="1" ht="15.75">
      <c r="A439" s="29"/>
      <c r="B439" s="29"/>
      <c r="C439" s="29"/>
      <c r="D439" s="29"/>
      <c r="E439" s="29"/>
      <c r="F439" s="29"/>
    </row>
    <row r="440" spans="1:6" s="30" customFormat="1" ht="15.75">
      <c r="A440" s="29"/>
      <c r="B440" s="29"/>
      <c r="C440" s="29"/>
      <c r="D440" s="29"/>
      <c r="E440" s="29"/>
      <c r="F440" s="29"/>
    </row>
    <row r="441" spans="1:6" s="30" customFormat="1" ht="15.75">
      <c r="A441" s="29"/>
      <c r="B441" s="29"/>
      <c r="C441" s="29"/>
      <c r="D441" s="29"/>
      <c r="E441" s="29"/>
      <c r="F441" s="29"/>
    </row>
    <row r="442" spans="1:6" s="30" customFormat="1" ht="15.75">
      <c r="A442" s="29"/>
      <c r="B442" s="29"/>
      <c r="C442" s="29"/>
      <c r="D442" s="29"/>
      <c r="E442" s="29"/>
      <c r="F442" s="29"/>
    </row>
    <row r="443" spans="1:6" s="30" customFormat="1" ht="15.75">
      <c r="A443" s="29"/>
      <c r="B443" s="29"/>
      <c r="C443" s="29"/>
      <c r="D443" s="29"/>
      <c r="E443" s="29"/>
      <c r="F443" s="29"/>
    </row>
    <row r="444" spans="1:6" s="30" customFormat="1" ht="15.75">
      <c r="A444" s="29"/>
      <c r="B444" s="29"/>
      <c r="C444" s="29"/>
      <c r="D444" s="29"/>
      <c r="E444" s="29"/>
      <c r="F444" s="29"/>
    </row>
    <row r="445" spans="1:6" s="30" customFormat="1" ht="15.75">
      <c r="A445" s="29"/>
      <c r="B445" s="29"/>
      <c r="C445" s="29"/>
      <c r="D445" s="29"/>
      <c r="E445" s="29"/>
      <c r="F445" s="29"/>
    </row>
    <row r="446" spans="1:6" s="30" customFormat="1" ht="15.75">
      <c r="A446" s="29"/>
      <c r="B446" s="29"/>
      <c r="C446" s="29"/>
      <c r="D446" s="29"/>
      <c r="E446" s="29"/>
      <c r="F446" s="29"/>
    </row>
    <row r="447" spans="1:6" s="30" customFormat="1" ht="15.75">
      <c r="A447" s="29"/>
      <c r="B447" s="29"/>
      <c r="C447" s="29"/>
      <c r="D447" s="29"/>
      <c r="E447" s="29"/>
      <c r="F447" s="29"/>
    </row>
    <row r="448" spans="1:6" s="30" customFormat="1" ht="15.75">
      <c r="A448" s="29"/>
      <c r="B448" s="29"/>
      <c r="C448" s="29"/>
      <c r="D448" s="29"/>
      <c r="E448" s="29"/>
      <c r="F448" s="29"/>
    </row>
    <row r="449" spans="1:6" s="30" customFormat="1" ht="15.75">
      <c r="A449" s="29"/>
      <c r="B449" s="29"/>
      <c r="C449" s="29"/>
      <c r="D449" s="29"/>
      <c r="E449" s="29"/>
      <c r="F449" s="29"/>
    </row>
    <row r="450" spans="1:6" s="30" customFormat="1" ht="15.75">
      <c r="A450" s="29"/>
      <c r="B450" s="29"/>
      <c r="C450" s="29"/>
      <c r="D450" s="29"/>
      <c r="E450" s="29"/>
      <c r="F450" s="29"/>
    </row>
    <row r="451" spans="1:6" s="30" customFormat="1" ht="15.75">
      <c r="A451" s="29"/>
      <c r="B451" s="29"/>
      <c r="C451" s="29"/>
      <c r="D451" s="29"/>
      <c r="E451" s="29"/>
      <c r="F451" s="29"/>
    </row>
    <row r="452" spans="1:6" s="30" customFormat="1" ht="15.75">
      <c r="A452" s="29"/>
      <c r="B452" s="29"/>
      <c r="C452" s="29"/>
      <c r="D452" s="29"/>
      <c r="E452" s="29"/>
      <c r="F452" s="29"/>
    </row>
    <row r="453" spans="1:6" s="30" customFormat="1" ht="15.75">
      <c r="A453" s="29"/>
      <c r="B453" s="29"/>
      <c r="C453" s="29"/>
      <c r="D453" s="29"/>
      <c r="E453" s="29"/>
      <c r="F453" s="29"/>
    </row>
    <row r="454" spans="1:6" s="30" customFormat="1" ht="15.75">
      <c r="A454" s="29"/>
      <c r="B454" s="29"/>
      <c r="C454" s="29"/>
      <c r="D454" s="29"/>
      <c r="E454" s="29"/>
      <c r="F454" s="29"/>
    </row>
    <row r="455" spans="1:6" s="30" customFormat="1" ht="15.75">
      <c r="A455" s="29"/>
      <c r="B455" s="29"/>
      <c r="C455" s="29"/>
      <c r="D455" s="29"/>
      <c r="E455" s="29"/>
      <c r="F455" s="29"/>
    </row>
    <row r="456" spans="1:6" s="30" customFormat="1" ht="15.75">
      <c r="A456" s="29"/>
      <c r="B456" s="29"/>
      <c r="C456" s="29"/>
      <c r="D456" s="29"/>
      <c r="E456" s="29"/>
      <c r="F456" s="29"/>
    </row>
    <row r="457" spans="1:6" s="30" customFormat="1" ht="15.75">
      <c r="A457" s="29"/>
      <c r="B457" s="29"/>
      <c r="C457" s="29"/>
      <c r="D457" s="29"/>
      <c r="E457" s="29"/>
      <c r="F457" s="29"/>
    </row>
    <row r="458" spans="1:6" s="30" customFormat="1" ht="15.75">
      <c r="A458" s="29"/>
      <c r="B458" s="29"/>
      <c r="C458" s="29"/>
      <c r="D458" s="29"/>
      <c r="E458" s="29"/>
      <c r="F458" s="29"/>
    </row>
    <row r="459" spans="1:6" s="30" customFormat="1" ht="15.75">
      <c r="A459" s="29"/>
      <c r="B459" s="29"/>
      <c r="C459" s="29"/>
      <c r="D459" s="29"/>
      <c r="E459" s="29"/>
      <c r="F459" s="29"/>
    </row>
    <row r="460" spans="1:6" s="30" customFormat="1" ht="15.75">
      <c r="A460" s="29"/>
      <c r="B460" s="29"/>
      <c r="C460" s="29"/>
      <c r="D460" s="29"/>
      <c r="E460" s="29"/>
      <c r="F460" s="29"/>
    </row>
    <row r="461" spans="1:6" s="30" customFormat="1" ht="15.75">
      <c r="A461" s="29"/>
      <c r="B461" s="29"/>
      <c r="C461" s="29"/>
      <c r="D461" s="29"/>
      <c r="E461" s="29"/>
      <c r="F461" s="29"/>
    </row>
    <row r="462" spans="1:6" s="30" customFormat="1" ht="15.75">
      <c r="A462" s="29"/>
      <c r="B462" s="29"/>
      <c r="C462" s="29"/>
      <c r="D462" s="29"/>
      <c r="E462" s="29"/>
      <c r="F462" s="29"/>
    </row>
    <row r="463" spans="1:6" s="30" customFormat="1" ht="15.75">
      <c r="A463" s="29"/>
      <c r="B463" s="29"/>
      <c r="C463" s="29"/>
      <c r="D463" s="29"/>
      <c r="E463" s="29"/>
      <c r="F463" s="29"/>
    </row>
    <row r="464" spans="1:6" s="30" customFormat="1" ht="15.75">
      <c r="A464" s="29"/>
      <c r="B464" s="29"/>
      <c r="C464" s="29"/>
      <c r="D464" s="29"/>
      <c r="E464" s="29"/>
      <c r="F464" s="29"/>
    </row>
    <row r="465" spans="1:6" s="30" customFormat="1" ht="15.75">
      <c r="A465" s="29"/>
      <c r="B465" s="29"/>
      <c r="C465" s="29"/>
      <c r="D465" s="29"/>
      <c r="E465" s="29"/>
      <c r="F465" s="29"/>
    </row>
    <row r="466" spans="1:6" s="30" customFormat="1" ht="15.75">
      <c r="A466" s="29"/>
      <c r="B466" s="29"/>
      <c r="C466" s="29"/>
      <c r="D466" s="29"/>
      <c r="E466" s="29"/>
      <c r="F466" s="29"/>
    </row>
    <row r="467" spans="1:6" s="30" customFormat="1" ht="15.75">
      <c r="A467" s="29"/>
      <c r="B467" s="29"/>
      <c r="C467" s="29"/>
      <c r="D467" s="29"/>
      <c r="E467" s="29"/>
      <c r="F467" s="29"/>
    </row>
    <row r="468" spans="1:6" s="30" customFormat="1" ht="15.75">
      <c r="A468" s="29"/>
      <c r="B468" s="29"/>
      <c r="C468" s="29"/>
      <c r="D468" s="29"/>
      <c r="E468" s="29"/>
      <c r="F468" s="29"/>
    </row>
    <row r="469" spans="1:6" s="30" customFormat="1" ht="15.75">
      <c r="A469" s="29"/>
      <c r="B469" s="29"/>
      <c r="C469" s="29"/>
      <c r="D469" s="29"/>
      <c r="E469" s="29"/>
      <c r="F469" s="29"/>
    </row>
    <row r="470" spans="1:6" s="30" customFormat="1" ht="15.75">
      <c r="A470" s="29"/>
      <c r="B470" s="29"/>
      <c r="C470" s="29"/>
      <c r="D470" s="29"/>
      <c r="E470" s="29"/>
      <c r="F470" s="29"/>
    </row>
    <row r="471" spans="1:6" s="30" customFormat="1" ht="15.75">
      <c r="A471" s="29"/>
      <c r="B471" s="29"/>
      <c r="C471" s="29"/>
      <c r="D471" s="29"/>
      <c r="E471" s="29"/>
      <c r="F471" s="29"/>
    </row>
    <row r="472" spans="1:6" s="30" customFormat="1" ht="15.75">
      <c r="A472" s="29"/>
      <c r="B472" s="29"/>
      <c r="C472" s="29"/>
      <c r="D472" s="29"/>
      <c r="E472" s="29"/>
      <c r="F472" s="29"/>
    </row>
    <row r="473" spans="1:6" s="30" customFormat="1" ht="15.75">
      <c r="A473" s="29"/>
      <c r="B473" s="29"/>
      <c r="C473" s="29"/>
      <c r="D473" s="29"/>
      <c r="E473" s="29"/>
      <c r="F473" s="29"/>
    </row>
    <row r="474" spans="1:6" s="30" customFormat="1" ht="15.75">
      <c r="A474" s="29"/>
      <c r="B474" s="29"/>
      <c r="C474" s="29"/>
      <c r="D474" s="29"/>
      <c r="E474" s="29"/>
      <c r="F474" s="29"/>
    </row>
    <row r="475" spans="1:6" s="30" customFormat="1" ht="15.75">
      <c r="A475" s="29"/>
      <c r="B475" s="29"/>
      <c r="C475" s="29"/>
      <c r="D475" s="29"/>
      <c r="E475" s="29"/>
      <c r="F475" s="29"/>
    </row>
    <row r="476" spans="1:6" s="30" customFormat="1" ht="15.75">
      <c r="A476" s="29"/>
      <c r="B476" s="29"/>
      <c r="C476" s="29"/>
      <c r="D476" s="29"/>
      <c r="E476" s="29"/>
      <c r="F476" s="29"/>
    </row>
    <row r="477" spans="1:6" s="30" customFormat="1" ht="15.75">
      <c r="A477" s="29"/>
      <c r="B477" s="29"/>
      <c r="C477" s="29"/>
      <c r="D477" s="29"/>
      <c r="E477" s="29"/>
      <c r="F477" s="29"/>
    </row>
    <row r="478" spans="1:6" s="30" customFormat="1" ht="15.75">
      <c r="A478" s="29"/>
      <c r="B478" s="29"/>
      <c r="C478" s="29"/>
      <c r="D478" s="29"/>
      <c r="E478" s="29"/>
      <c r="F478" s="29"/>
    </row>
    <row r="479" spans="1:6" s="30" customFormat="1" ht="15.75">
      <c r="A479" s="29"/>
      <c r="B479" s="29"/>
      <c r="C479" s="29"/>
      <c r="D479" s="29"/>
      <c r="E479" s="29"/>
      <c r="F479" s="29"/>
    </row>
    <row r="480" spans="1:6" s="30" customFormat="1" ht="15.75">
      <c r="A480" s="29"/>
      <c r="B480" s="29"/>
      <c r="C480" s="29"/>
      <c r="D480" s="29"/>
      <c r="E480" s="29"/>
      <c r="F480" s="29"/>
    </row>
    <row r="481" spans="1:6" s="30" customFormat="1" ht="15.75">
      <c r="A481" s="29"/>
      <c r="B481" s="29"/>
      <c r="C481" s="29"/>
      <c r="D481" s="29"/>
      <c r="E481" s="29"/>
      <c r="F481" s="29"/>
    </row>
    <row r="482" spans="1:6" s="30" customFormat="1" ht="15.75">
      <c r="A482" s="29"/>
      <c r="B482" s="29"/>
      <c r="C482" s="29"/>
      <c r="D482" s="29"/>
      <c r="E482" s="29"/>
      <c r="F482" s="29"/>
    </row>
    <row r="483" spans="1:6" s="30" customFormat="1" ht="15.75">
      <c r="A483" s="29"/>
      <c r="B483" s="29"/>
      <c r="C483" s="29"/>
      <c r="D483" s="29"/>
      <c r="E483" s="29"/>
      <c r="F483" s="29"/>
    </row>
    <row r="484" spans="1:6" s="30" customFormat="1" ht="15.75">
      <c r="A484" s="29"/>
      <c r="B484" s="29"/>
      <c r="C484" s="29"/>
      <c r="D484" s="29"/>
      <c r="E484" s="29"/>
      <c r="F484" s="29"/>
    </row>
    <row r="485" spans="1:6" s="30" customFormat="1" ht="15.75">
      <c r="A485" s="29"/>
      <c r="B485" s="29"/>
      <c r="C485" s="29"/>
      <c r="D485" s="29"/>
      <c r="E485" s="29"/>
      <c r="F485" s="29"/>
    </row>
    <row r="486" spans="1:6" s="30" customFormat="1" ht="15.75">
      <c r="A486" s="29"/>
      <c r="B486" s="29"/>
      <c r="C486" s="29"/>
      <c r="D486" s="29"/>
      <c r="E486" s="29"/>
      <c r="F486" s="29"/>
    </row>
    <row r="487" spans="1:6" s="30" customFormat="1" ht="15.75">
      <c r="A487" s="29"/>
      <c r="B487" s="29"/>
      <c r="C487" s="29"/>
      <c r="D487" s="29"/>
      <c r="E487" s="29"/>
      <c r="F487" s="29"/>
    </row>
    <row r="488" spans="1:6" s="30" customFormat="1" ht="15.75">
      <c r="A488" s="29"/>
      <c r="B488" s="29"/>
      <c r="C488" s="29"/>
      <c r="D488" s="29"/>
      <c r="E488" s="29"/>
      <c r="F488" s="29"/>
    </row>
    <row r="489" spans="1:6" s="30" customFormat="1" ht="15.75">
      <c r="A489" s="29"/>
      <c r="B489" s="29"/>
      <c r="C489" s="29"/>
      <c r="D489" s="29"/>
      <c r="E489" s="29"/>
      <c r="F489" s="29"/>
    </row>
    <row r="490" spans="1:6" s="30" customFormat="1" ht="15.75">
      <c r="A490" s="29"/>
      <c r="B490" s="29"/>
      <c r="C490" s="29"/>
      <c r="D490" s="29"/>
      <c r="E490" s="29"/>
      <c r="F490" s="29"/>
    </row>
    <row r="491" spans="1:6" s="30" customFormat="1" ht="15.75">
      <c r="A491" s="29"/>
      <c r="B491" s="29"/>
      <c r="C491" s="29"/>
      <c r="D491" s="29"/>
      <c r="E491" s="29"/>
      <c r="F491" s="29"/>
    </row>
    <row r="492" spans="1:6" s="30" customFormat="1" ht="15.75">
      <c r="A492" s="29"/>
      <c r="B492" s="29"/>
      <c r="C492" s="29"/>
      <c r="D492" s="29"/>
      <c r="E492" s="29"/>
      <c r="F492" s="29"/>
    </row>
    <row r="493" spans="1:6" s="30" customFormat="1" ht="15.75">
      <c r="A493" s="29"/>
      <c r="B493" s="29"/>
      <c r="C493" s="29"/>
      <c r="D493" s="29"/>
      <c r="E493" s="29"/>
      <c r="F493" s="29"/>
    </row>
    <row r="494" spans="1:6" s="30" customFormat="1" ht="15.75">
      <c r="A494" s="29"/>
      <c r="B494" s="29"/>
      <c r="C494" s="29"/>
      <c r="D494" s="29"/>
      <c r="E494" s="29"/>
      <c r="F494" s="29"/>
    </row>
    <row r="495" spans="1:6" s="30" customFormat="1" ht="15.75">
      <c r="A495" s="29"/>
      <c r="B495" s="29"/>
      <c r="C495" s="29"/>
      <c r="D495" s="29"/>
      <c r="E495" s="29"/>
      <c r="F495" s="29"/>
    </row>
    <row r="496" spans="1:6" s="30" customFormat="1" ht="15.75">
      <c r="A496" s="29"/>
      <c r="B496" s="29"/>
      <c r="C496" s="29"/>
      <c r="D496" s="29"/>
      <c r="E496" s="29"/>
      <c r="F496" s="29"/>
    </row>
    <row r="497" spans="1:6" s="30" customFormat="1" ht="15.75">
      <c r="A497" s="29"/>
      <c r="B497" s="29"/>
      <c r="C497" s="29"/>
      <c r="D497" s="29"/>
      <c r="E497" s="29"/>
      <c r="F497" s="29"/>
    </row>
    <row r="498" spans="1:6" s="30" customFormat="1" ht="15.75">
      <c r="A498" s="29"/>
      <c r="B498" s="29"/>
      <c r="C498" s="29"/>
      <c r="D498" s="29"/>
      <c r="E498" s="29"/>
      <c r="F498" s="29"/>
    </row>
    <row r="499" spans="1:6" s="30" customFormat="1" ht="15.75">
      <c r="A499" s="29"/>
      <c r="B499" s="29"/>
      <c r="C499" s="29"/>
      <c r="D499" s="29"/>
      <c r="E499" s="29"/>
      <c r="F499" s="29"/>
    </row>
    <row r="500" spans="1:6" s="30" customFormat="1" ht="15.75">
      <c r="A500" s="29"/>
      <c r="B500" s="29"/>
      <c r="C500" s="29"/>
      <c r="D500" s="29"/>
      <c r="E500" s="29"/>
      <c r="F500" s="29"/>
    </row>
    <row r="501" spans="1:6" s="30" customFormat="1" ht="15.75">
      <c r="A501" s="29"/>
      <c r="B501" s="29"/>
      <c r="C501" s="29"/>
      <c r="D501" s="29"/>
      <c r="E501" s="29"/>
      <c r="F501" s="29"/>
    </row>
    <row r="502" spans="1:6" s="30" customFormat="1" ht="15.75">
      <c r="A502" s="29"/>
      <c r="B502" s="29"/>
      <c r="C502" s="29"/>
      <c r="D502" s="29"/>
      <c r="E502" s="29"/>
      <c r="F502" s="29"/>
    </row>
    <row r="503" spans="1:6" s="30" customFormat="1" ht="15.75">
      <c r="A503" s="29"/>
      <c r="B503" s="29"/>
      <c r="C503" s="29"/>
      <c r="D503" s="29"/>
      <c r="E503" s="29"/>
      <c r="F503" s="29"/>
    </row>
    <row r="504" spans="1:6" s="30" customFormat="1" ht="15.75">
      <c r="A504" s="29"/>
      <c r="B504" s="29"/>
      <c r="C504" s="29"/>
      <c r="D504" s="29"/>
      <c r="E504" s="29"/>
      <c r="F504" s="29"/>
    </row>
    <row r="505" spans="1:6" s="30" customFormat="1" ht="15.75">
      <c r="A505" s="29"/>
      <c r="B505" s="29"/>
      <c r="C505" s="29"/>
      <c r="D505" s="29"/>
      <c r="E505" s="29"/>
      <c r="F505" s="29"/>
    </row>
    <row r="506" spans="1:6" s="30" customFormat="1" ht="15.75">
      <c r="A506" s="29"/>
      <c r="B506" s="29"/>
      <c r="C506" s="29"/>
      <c r="D506" s="29"/>
      <c r="E506" s="29"/>
      <c r="F506" s="29"/>
    </row>
    <row r="507" spans="1:6" s="30" customFormat="1" ht="15.75">
      <c r="A507" s="29"/>
      <c r="B507" s="29"/>
      <c r="C507" s="29"/>
      <c r="D507" s="29"/>
      <c r="E507" s="29"/>
      <c r="F507" s="29"/>
    </row>
    <row r="508" spans="1:6" s="30" customFormat="1" ht="15.75">
      <c r="A508" s="29"/>
      <c r="B508" s="29"/>
      <c r="C508" s="29"/>
      <c r="D508" s="29"/>
      <c r="E508" s="29"/>
      <c r="F508" s="29"/>
    </row>
    <row r="509" spans="1:6" s="30" customFormat="1" ht="15.75">
      <c r="A509" s="29"/>
      <c r="B509" s="29"/>
      <c r="C509" s="29"/>
      <c r="D509" s="29"/>
      <c r="E509" s="29"/>
      <c r="F509" s="29"/>
    </row>
    <row r="510" spans="1:6" s="30" customFormat="1" ht="15.75">
      <c r="A510" s="29"/>
      <c r="B510" s="29"/>
      <c r="C510" s="29"/>
      <c r="D510" s="29"/>
      <c r="E510" s="29"/>
      <c r="F510" s="29"/>
    </row>
    <row r="511" spans="1:6" s="30" customFormat="1" ht="15.75">
      <c r="A511" s="29"/>
      <c r="B511" s="29"/>
      <c r="C511" s="29"/>
      <c r="D511" s="29"/>
      <c r="E511" s="29"/>
      <c r="F511" s="29"/>
    </row>
    <row r="512" spans="1:6" s="30" customFormat="1" ht="15.75">
      <c r="A512" s="29"/>
      <c r="B512" s="29"/>
      <c r="C512" s="29"/>
      <c r="D512" s="29"/>
      <c r="E512" s="29"/>
      <c r="F512" s="29"/>
    </row>
    <row r="513" spans="1:6" s="30" customFormat="1" ht="15.75">
      <c r="A513" s="29"/>
      <c r="B513" s="29"/>
      <c r="C513" s="29"/>
      <c r="D513" s="29"/>
      <c r="E513" s="29"/>
      <c r="F513" s="29"/>
    </row>
    <row r="514" spans="1:6" s="30" customFormat="1" ht="15.75">
      <c r="A514" s="29"/>
      <c r="B514" s="29"/>
      <c r="C514" s="29"/>
      <c r="D514" s="29"/>
      <c r="E514" s="29"/>
      <c r="F514" s="29"/>
    </row>
    <row r="515" spans="1:6" s="30" customFormat="1" ht="15.75">
      <c r="A515" s="29"/>
      <c r="B515" s="29"/>
      <c r="C515" s="29"/>
      <c r="D515" s="29"/>
      <c r="E515" s="29"/>
      <c r="F515" s="29"/>
    </row>
    <row r="516" spans="1:6" s="30" customFormat="1" ht="15.75">
      <c r="A516" s="29"/>
      <c r="B516" s="29"/>
      <c r="C516" s="29"/>
      <c r="D516" s="29"/>
      <c r="E516" s="29"/>
      <c r="F516" s="29"/>
    </row>
    <row r="517" spans="1:6" s="30" customFormat="1" ht="15.75">
      <c r="A517" s="29"/>
      <c r="B517" s="29"/>
      <c r="C517" s="29"/>
      <c r="D517" s="29"/>
      <c r="E517" s="29"/>
      <c r="F517" s="29"/>
    </row>
    <row r="518" spans="1:6" s="30" customFormat="1" ht="15.75">
      <c r="A518" s="29"/>
      <c r="B518" s="29"/>
      <c r="C518" s="29"/>
      <c r="D518" s="29"/>
      <c r="E518" s="29"/>
      <c r="F518" s="29"/>
    </row>
    <row r="519" spans="1:6" s="30" customFormat="1" ht="15.75">
      <c r="A519" s="29"/>
      <c r="B519" s="29"/>
      <c r="C519" s="29"/>
      <c r="D519" s="29"/>
      <c r="E519" s="29"/>
      <c r="F519" s="29"/>
    </row>
    <row r="520" spans="1:6" s="30" customFormat="1" ht="15.75">
      <c r="A520" s="29"/>
      <c r="B520" s="29"/>
      <c r="C520" s="29"/>
      <c r="D520" s="29"/>
      <c r="E520" s="29"/>
      <c r="F520" s="29"/>
    </row>
    <row r="521" spans="1:6" s="30" customFormat="1" ht="15.75">
      <c r="A521" s="29"/>
      <c r="B521" s="29"/>
      <c r="C521" s="29"/>
      <c r="D521" s="29"/>
      <c r="E521" s="29"/>
      <c r="F521" s="29"/>
    </row>
    <row r="522" spans="1:6" s="30" customFormat="1" ht="15.75">
      <c r="A522" s="29"/>
      <c r="B522" s="29"/>
      <c r="C522" s="29"/>
      <c r="D522" s="29"/>
      <c r="E522" s="29"/>
      <c r="F522" s="29"/>
    </row>
    <row r="523" spans="1:6" s="30" customFormat="1" ht="15.75">
      <c r="A523" s="29"/>
      <c r="B523" s="29"/>
      <c r="C523" s="29"/>
      <c r="D523" s="29"/>
      <c r="E523" s="29"/>
      <c r="F523" s="29"/>
    </row>
    <row r="524" spans="1:6" s="30" customFormat="1" ht="15.75">
      <c r="A524" s="29"/>
      <c r="B524" s="29"/>
      <c r="C524" s="29"/>
      <c r="D524" s="29"/>
      <c r="E524" s="29"/>
      <c r="F524" s="29"/>
    </row>
    <row r="525" spans="1:6" s="30" customFormat="1" ht="15.75">
      <c r="A525" s="29"/>
      <c r="B525" s="29"/>
      <c r="C525" s="29"/>
      <c r="D525" s="29"/>
      <c r="E525" s="29"/>
      <c r="F525" s="29"/>
    </row>
    <row r="526" spans="1:6" s="30" customFormat="1" ht="15.75">
      <c r="A526" s="29"/>
      <c r="B526" s="29"/>
      <c r="C526" s="29"/>
      <c r="D526" s="29"/>
      <c r="E526" s="29"/>
      <c r="F526" s="29"/>
    </row>
    <row r="527" spans="1:6" s="30" customFormat="1" ht="15.75">
      <c r="A527" s="29"/>
      <c r="B527" s="29"/>
      <c r="C527" s="29"/>
      <c r="D527" s="29"/>
      <c r="E527" s="29"/>
      <c r="F527" s="29"/>
    </row>
    <row r="528" spans="1:6" s="30" customFormat="1" ht="15.75">
      <c r="A528" s="29"/>
      <c r="B528" s="29"/>
      <c r="C528" s="29"/>
      <c r="D528" s="29"/>
      <c r="E528" s="29"/>
      <c r="F528" s="29"/>
    </row>
    <row r="529" spans="1:6" s="30" customFormat="1" ht="15.75">
      <c r="A529" s="29"/>
      <c r="B529" s="29"/>
      <c r="C529" s="29"/>
      <c r="D529" s="29"/>
      <c r="E529" s="29"/>
      <c r="F529" s="29"/>
    </row>
    <row r="530" spans="1:6" s="30" customFormat="1" ht="15.75">
      <c r="A530" s="29"/>
      <c r="B530" s="29"/>
      <c r="C530" s="29"/>
      <c r="D530" s="29"/>
      <c r="E530" s="29"/>
      <c r="F530" s="29"/>
    </row>
    <row r="531" spans="1:6" s="30" customFormat="1" ht="15.75">
      <c r="A531" s="29"/>
      <c r="B531" s="29"/>
      <c r="C531" s="29"/>
      <c r="D531" s="29"/>
      <c r="E531" s="29"/>
      <c r="F531" s="29"/>
    </row>
    <row r="532" spans="1:6" s="30" customFormat="1" ht="15.75">
      <c r="A532" s="29"/>
      <c r="B532" s="29"/>
      <c r="C532" s="29"/>
      <c r="D532" s="29"/>
      <c r="E532" s="29"/>
      <c r="F532" s="29"/>
    </row>
    <row r="533" spans="1:6" s="30" customFormat="1" ht="15.75">
      <c r="A533" s="29"/>
      <c r="B533" s="29"/>
      <c r="C533" s="29"/>
      <c r="D533" s="29"/>
      <c r="E533" s="29"/>
      <c r="F533" s="29"/>
    </row>
    <row r="534" spans="1:6" s="30" customFormat="1" ht="15.75">
      <c r="A534" s="29"/>
      <c r="B534" s="29"/>
      <c r="C534" s="29"/>
      <c r="D534" s="29"/>
      <c r="E534" s="29"/>
      <c r="F534" s="29"/>
    </row>
    <row r="535" spans="1:6" s="30" customFormat="1" ht="15.75">
      <c r="A535" s="29"/>
      <c r="B535" s="29"/>
      <c r="C535" s="29"/>
      <c r="D535" s="29"/>
      <c r="E535" s="29"/>
      <c r="F535" s="29"/>
    </row>
    <row r="536" spans="1:6" s="30" customFormat="1" ht="15.75">
      <c r="A536" s="29"/>
      <c r="B536" s="29"/>
      <c r="C536" s="29"/>
      <c r="D536" s="29"/>
      <c r="E536" s="29"/>
      <c r="F536" s="29"/>
    </row>
    <row r="537" spans="1:6" s="30" customFormat="1" ht="15.75">
      <c r="A537" s="29"/>
      <c r="B537" s="29"/>
      <c r="C537" s="29"/>
      <c r="D537" s="29"/>
      <c r="E537" s="29"/>
      <c r="F537" s="29"/>
    </row>
    <row r="538" spans="1:6" s="30" customFormat="1" ht="15.75">
      <c r="A538" s="29"/>
      <c r="B538" s="29"/>
      <c r="C538" s="29"/>
      <c r="D538" s="29"/>
      <c r="E538" s="29"/>
      <c r="F538" s="29"/>
    </row>
    <row r="539" spans="1:6" s="30" customFormat="1" ht="15.75">
      <c r="A539" s="29"/>
      <c r="B539" s="29"/>
      <c r="C539" s="29"/>
      <c r="D539" s="29"/>
      <c r="E539" s="29"/>
      <c r="F539" s="29"/>
    </row>
    <row r="540" spans="1:6" s="30" customFormat="1" ht="15.75">
      <c r="A540" s="29"/>
      <c r="B540" s="29"/>
      <c r="C540" s="29"/>
      <c r="D540" s="29"/>
      <c r="E540" s="29"/>
      <c r="F540" s="29"/>
    </row>
    <row r="541" spans="1:6" s="30" customFormat="1" ht="15.75">
      <c r="A541" s="29"/>
      <c r="B541" s="29"/>
      <c r="C541" s="29"/>
      <c r="D541" s="29"/>
      <c r="E541" s="29"/>
      <c r="F541" s="29"/>
    </row>
    <row r="542" spans="1:6" s="30" customFormat="1" ht="15.75">
      <c r="A542" s="29"/>
      <c r="B542" s="29"/>
      <c r="C542" s="29"/>
      <c r="D542" s="29"/>
      <c r="E542" s="29"/>
      <c r="F542" s="29"/>
    </row>
    <row r="543" spans="1:6" s="30" customFormat="1" ht="15.75">
      <c r="A543" s="29"/>
      <c r="B543" s="29"/>
      <c r="C543" s="29"/>
      <c r="D543" s="29"/>
      <c r="E543" s="29"/>
      <c r="F543" s="29"/>
    </row>
    <row r="544" spans="1:6" s="30" customFormat="1" ht="15.75">
      <c r="A544" s="29"/>
      <c r="B544" s="29"/>
      <c r="C544" s="29"/>
      <c r="D544" s="29"/>
      <c r="E544" s="29"/>
      <c r="F544" s="29"/>
    </row>
    <row r="545" spans="1:6" s="30" customFormat="1" ht="15.75">
      <c r="A545" s="29"/>
      <c r="B545" s="29"/>
      <c r="C545" s="29"/>
      <c r="D545" s="29"/>
      <c r="E545" s="29"/>
      <c r="F545" s="29"/>
    </row>
    <row r="546" spans="1:6" s="30" customFormat="1" ht="15.75">
      <c r="A546" s="29"/>
      <c r="B546" s="29"/>
      <c r="C546" s="29"/>
      <c r="D546" s="29"/>
      <c r="E546" s="29"/>
      <c r="F546" s="29"/>
    </row>
    <row r="547" spans="1:6" s="30" customFormat="1" ht="15.75">
      <c r="A547" s="29"/>
      <c r="B547" s="29"/>
      <c r="C547" s="29"/>
      <c r="D547" s="29"/>
      <c r="E547" s="29"/>
      <c r="F547" s="29"/>
    </row>
    <row r="548" spans="1:6" s="30" customFormat="1" ht="15.75">
      <c r="A548" s="29"/>
      <c r="B548" s="29"/>
      <c r="C548" s="29"/>
      <c r="D548" s="29"/>
      <c r="E548" s="29"/>
      <c r="F548" s="29"/>
    </row>
    <row r="549" spans="1:6" s="30" customFormat="1" ht="15.75">
      <c r="A549" s="29"/>
      <c r="B549" s="29"/>
      <c r="C549" s="29"/>
      <c r="D549" s="29"/>
      <c r="E549" s="29"/>
      <c r="F549" s="29"/>
    </row>
    <row r="550" spans="1:6" s="30" customFormat="1" ht="15.75">
      <c r="A550" s="29"/>
      <c r="B550" s="29"/>
      <c r="C550" s="29"/>
      <c r="D550" s="29"/>
      <c r="E550" s="29"/>
      <c r="F550" s="29"/>
    </row>
    <row r="551" spans="1:6" s="30" customFormat="1" ht="15.75">
      <c r="A551" s="29"/>
      <c r="B551" s="29"/>
      <c r="C551" s="29"/>
      <c r="D551" s="29"/>
      <c r="E551" s="29"/>
      <c r="F551" s="29"/>
    </row>
    <row r="552" spans="1:6" s="30" customFormat="1" ht="15.75">
      <c r="A552" s="29"/>
      <c r="B552" s="29"/>
      <c r="C552" s="29"/>
      <c r="D552" s="29"/>
      <c r="E552" s="29"/>
      <c r="F552" s="29"/>
    </row>
    <row r="553" spans="1:6" s="30" customFormat="1" ht="15.75">
      <c r="A553" s="29"/>
      <c r="B553" s="29"/>
      <c r="C553" s="29"/>
      <c r="D553" s="29"/>
      <c r="E553" s="29"/>
      <c r="F553" s="29"/>
    </row>
    <row r="554" spans="1:6" s="30" customFormat="1" ht="15.75">
      <c r="A554" s="29"/>
      <c r="B554" s="29"/>
      <c r="C554" s="29"/>
      <c r="D554" s="29"/>
      <c r="E554" s="29"/>
      <c r="F554" s="29"/>
    </row>
    <row r="555" spans="1:6" s="30" customFormat="1" ht="15.75">
      <c r="A555" s="29"/>
      <c r="B555" s="29"/>
      <c r="C555" s="29"/>
      <c r="D555" s="29"/>
      <c r="E555" s="29"/>
      <c r="F555" s="29"/>
    </row>
    <row r="556" spans="1:6" s="30" customFormat="1" ht="15.75">
      <c r="A556" s="29"/>
      <c r="B556" s="29"/>
      <c r="C556" s="29"/>
      <c r="D556" s="29"/>
      <c r="E556" s="29"/>
      <c r="F556" s="29"/>
    </row>
    <row r="557" spans="1:6" s="30" customFormat="1" ht="15.75">
      <c r="A557" s="29"/>
      <c r="B557" s="29"/>
      <c r="C557" s="29"/>
      <c r="D557" s="29"/>
      <c r="E557" s="29"/>
      <c r="F557" s="29"/>
    </row>
    <row r="558" spans="1:6" s="30" customFormat="1" ht="15.75">
      <c r="A558" s="29"/>
      <c r="B558" s="29"/>
      <c r="C558" s="29"/>
      <c r="D558" s="29"/>
      <c r="E558" s="29"/>
      <c r="F558" s="29"/>
    </row>
    <row r="559" spans="1:6" s="30" customFormat="1" ht="15.75">
      <c r="A559" s="29"/>
      <c r="B559" s="29"/>
      <c r="C559" s="29"/>
      <c r="D559" s="29"/>
      <c r="E559" s="29"/>
      <c r="F559" s="29"/>
    </row>
    <row r="560" spans="1:6" s="30" customFormat="1" ht="15.75">
      <c r="A560" s="29"/>
      <c r="B560" s="29"/>
      <c r="C560" s="29"/>
      <c r="D560" s="29"/>
      <c r="E560" s="29"/>
      <c r="F560" s="29"/>
    </row>
    <row r="561" spans="1:6" s="30" customFormat="1" ht="15.75">
      <c r="A561" s="29"/>
      <c r="B561" s="29"/>
      <c r="C561" s="29"/>
      <c r="D561" s="29"/>
      <c r="E561" s="29"/>
      <c r="F561" s="29"/>
    </row>
    <row r="562" spans="1:6" s="30" customFormat="1" ht="15.75">
      <c r="A562" s="29"/>
      <c r="B562" s="29"/>
      <c r="C562" s="29"/>
      <c r="D562" s="29"/>
      <c r="E562" s="29"/>
      <c r="F562" s="29"/>
    </row>
    <row r="563" spans="1:6" s="30" customFormat="1" ht="15.75">
      <c r="A563" s="29"/>
      <c r="B563" s="29"/>
      <c r="C563" s="29"/>
      <c r="D563" s="29"/>
      <c r="E563" s="29"/>
      <c r="F563" s="29"/>
    </row>
    <row r="564" spans="1:6" s="30" customFormat="1" ht="15.75">
      <c r="A564" s="29"/>
      <c r="B564" s="29"/>
      <c r="C564" s="29"/>
      <c r="D564" s="29"/>
      <c r="E564" s="29"/>
      <c r="F564" s="29"/>
    </row>
    <row r="565" spans="1:6" s="30" customFormat="1" ht="15.75">
      <c r="A565" s="29"/>
      <c r="B565" s="29"/>
      <c r="C565" s="29"/>
      <c r="D565" s="29"/>
      <c r="E565" s="29"/>
      <c r="F565" s="29"/>
    </row>
    <row r="566" spans="1:6" s="30" customFormat="1" ht="15.75">
      <c r="A566" s="29"/>
      <c r="B566" s="29"/>
      <c r="C566" s="29"/>
      <c r="D566" s="29"/>
      <c r="E566" s="29"/>
      <c r="F566" s="29"/>
    </row>
    <row r="567" spans="1:6" s="30" customFormat="1" ht="15.75">
      <c r="A567" s="29"/>
      <c r="B567" s="29"/>
      <c r="C567" s="29"/>
      <c r="D567" s="29"/>
      <c r="E567" s="29"/>
      <c r="F567" s="29"/>
    </row>
    <row r="568" spans="1:6" s="30" customFormat="1" ht="15.75">
      <c r="A568" s="29"/>
      <c r="B568" s="29"/>
      <c r="C568" s="29"/>
      <c r="D568" s="29"/>
      <c r="E568" s="29"/>
      <c r="F568" s="29"/>
    </row>
    <row r="569" spans="1:6" s="30" customFormat="1" ht="15.75">
      <c r="A569" s="29"/>
      <c r="B569" s="29"/>
      <c r="C569" s="29"/>
      <c r="D569" s="29"/>
      <c r="E569" s="29"/>
      <c r="F569" s="29"/>
    </row>
    <row r="570" spans="1:6" s="30" customFormat="1" ht="15.75">
      <c r="A570" s="29"/>
      <c r="B570" s="29"/>
      <c r="C570" s="29"/>
      <c r="D570" s="29"/>
      <c r="E570" s="29"/>
      <c r="F570" s="29"/>
    </row>
    <row r="571" spans="1:6" s="30" customFormat="1" ht="15.75">
      <c r="A571" s="29"/>
      <c r="B571" s="29"/>
      <c r="C571" s="29"/>
      <c r="D571" s="29"/>
      <c r="E571" s="29"/>
      <c r="F571" s="29"/>
    </row>
    <row r="572" spans="1:6" s="30" customFormat="1" ht="15.75">
      <c r="A572" s="29"/>
      <c r="B572" s="29"/>
      <c r="C572" s="29"/>
      <c r="D572" s="29"/>
      <c r="E572" s="29"/>
      <c r="F572" s="29"/>
    </row>
    <row r="573" spans="1:6" s="30" customFormat="1" ht="15.75">
      <c r="A573" s="29"/>
      <c r="B573" s="29"/>
      <c r="C573" s="29"/>
      <c r="D573" s="29"/>
      <c r="E573" s="29"/>
      <c r="F573" s="29"/>
    </row>
    <row r="574" spans="1:6" s="30" customFormat="1" ht="15.75">
      <c r="A574" s="29"/>
      <c r="B574" s="29"/>
      <c r="C574" s="29"/>
      <c r="D574" s="29"/>
      <c r="E574" s="29"/>
      <c r="F574" s="29"/>
    </row>
    <row r="575" spans="1:6" s="30" customFormat="1" ht="15.75">
      <c r="A575" s="29"/>
      <c r="B575" s="29"/>
      <c r="C575" s="29"/>
      <c r="D575" s="29"/>
      <c r="E575" s="29"/>
      <c r="F575" s="29"/>
    </row>
    <row r="576" spans="1:6" s="30" customFormat="1" ht="15.75">
      <c r="A576" s="29"/>
      <c r="B576" s="29"/>
      <c r="C576" s="29"/>
      <c r="D576" s="29"/>
      <c r="E576" s="29"/>
      <c r="F576" s="29"/>
    </row>
    <row r="577" spans="1:6" s="30" customFormat="1" ht="15.75">
      <c r="A577" s="29"/>
      <c r="B577" s="29"/>
      <c r="C577" s="29"/>
      <c r="D577" s="29"/>
      <c r="E577" s="29"/>
      <c r="F577" s="29"/>
    </row>
    <row r="578" spans="1:6" s="30" customFormat="1" ht="15.75">
      <c r="A578" s="29"/>
      <c r="B578" s="29"/>
      <c r="C578" s="29"/>
      <c r="D578" s="29"/>
      <c r="E578" s="29"/>
      <c r="F578" s="29"/>
    </row>
    <row r="579" spans="1:6" s="30" customFormat="1" ht="15.75">
      <c r="A579" s="29"/>
      <c r="B579" s="29"/>
      <c r="C579" s="29"/>
      <c r="D579" s="29"/>
      <c r="E579" s="29"/>
      <c r="F579" s="29"/>
    </row>
    <row r="580" spans="1:6" s="30" customFormat="1" ht="15.75">
      <c r="A580" s="29"/>
      <c r="B580" s="29"/>
      <c r="C580" s="29"/>
      <c r="D580" s="29"/>
      <c r="E580" s="29"/>
      <c r="F580" s="29"/>
    </row>
    <row r="581" spans="1:6" s="30" customFormat="1" ht="15.75">
      <c r="A581" s="29"/>
      <c r="B581" s="29"/>
      <c r="C581" s="29"/>
      <c r="D581" s="29"/>
      <c r="E581" s="29"/>
      <c r="F581" s="29"/>
    </row>
    <row r="582" spans="1:6" s="30" customFormat="1" ht="15.75">
      <c r="A582" s="29"/>
      <c r="B582" s="29"/>
      <c r="C582" s="29"/>
      <c r="D582" s="29"/>
      <c r="E582" s="29"/>
      <c r="F582" s="29"/>
    </row>
    <row r="583" spans="1:6" s="30" customFormat="1" ht="15.75">
      <c r="A583" s="29"/>
      <c r="B583" s="29"/>
      <c r="C583" s="29"/>
      <c r="D583" s="29"/>
      <c r="E583" s="29"/>
      <c r="F583" s="29"/>
    </row>
    <row r="584" spans="1:6" s="30" customFormat="1" ht="15.75">
      <c r="A584" s="29"/>
      <c r="B584" s="29"/>
      <c r="C584" s="29"/>
      <c r="D584" s="29"/>
      <c r="E584" s="29"/>
      <c r="F584" s="29"/>
    </row>
    <row r="585" spans="1:6" s="30" customFormat="1" ht="15.75">
      <c r="A585" s="29"/>
      <c r="B585" s="29"/>
      <c r="C585" s="29"/>
      <c r="D585" s="29"/>
      <c r="E585" s="29"/>
      <c r="F585" s="29"/>
    </row>
    <row r="586" spans="1:6" s="30" customFormat="1" ht="15.75">
      <c r="A586" s="29"/>
      <c r="B586" s="29"/>
      <c r="C586" s="29"/>
      <c r="D586" s="29"/>
      <c r="E586" s="29"/>
      <c r="F586" s="29"/>
    </row>
    <row r="587" spans="1:6" s="30" customFormat="1" ht="15.75">
      <c r="A587" s="29"/>
      <c r="B587" s="29"/>
      <c r="C587" s="29"/>
      <c r="D587" s="29"/>
      <c r="E587" s="29"/>
      <c r="F587" s="29"/>
    </row>
    <row r="588" spans="1:6" s="30" customFormat="1" ht="15.75">
      <c r="A588" s="29"/>
      <c r="B588" s="29"/>
      <c r="C588" s="29"/>
      <c r="D588" s="29"/>
      <c r="E588" s="29"/>
      <c r="F588" s="29"/>
    </row>
    <row r="589" spans="1:6" s="30" customFormat="1" ht="15.75">
      <c r="A589" s="29"/>
      <c r="B589" s="29"/>
      <c r="C589" s="29"/>
      <c r="D589" s="29"/>
      <c r="E589" s="29"/>
      <c r="F589" s="29"/>
    </row>
    <row r="590" spans="1:6" s="30" customFormat="1" ht="15.75">
      <c r="A590" s="29"/>
      <c r="B590" s="29"/>
      <c r="C590" s="29"/>
      <c r="D590" s="29"/>
      <c r="E590" s="29"/>
      <c r="F590" s="29"/>
    </row>
    <row r="591" spans="1:6" s="30" customFormat="1" ht="15.75">
      <c r="A591" s="29"/>
      <c r="B591" s="29"/>
      <c r="C591" s="29"/>
      <c r="D591" s="29"/>
      <c r="E591" s="29"/>
      <c r="F591" s="29"/>
    </row>
    <row r="592" spans="1:6" s="30" customFormat="1" ht="15.75">
      <c r="A592" s="29"/>
      <c r="B592" s="29"/>
      <c r="C592" s="29"/>
      <c r="D592" s="29"/>
      <c r="E592" s="29"/>
      <c r="F592" s="29"/>
    </row>
    <row r="593" spans="1:6" s="30" customFormat="1" ht="15.75">
      <c r="A593" s="29"/>
      <c r="B593" s="29"/>
      <c r="C593" s="29"/>
      <c r="D593" s="29"/>
      <c r="E593" s="29"/>
      <c r="F593" s="29"/>
    </row>
    <row r="594" spans="1:6" s="30" customFormat="1" ht="15.75">
      <c r="A594" s="29"/>
      <c r="B594" s="29"/>
      <c r="C594" s="29"/>
      <c r="D594" s="29"/>
      <c r="E594" s="29"/>
      <c r="F594" s="29"/>
    </row>
    <row r="595" spans="1:6" s="30" customFormat="1" ht="15.75">
      <c r="A595" s="29"/>
      <c r="B595" s="29"/>
      <c r="C595" s="29"/>
      <c r="D595" s="29"/>
      <c r="E595" s="29"/>
      <c r="F595" s="29"/>
    </row>
    <row r="596" spans="1:6" s="30" customFormat="1" ht="15.75">
      <c r="A596" s="29"/>
      <c r="B596" s="29"/>
      <c r="C596" s="29"/>
      <c r="D596" s="29"/>
      <c r="E596" s="29"/>
      <c r="F596" s="29"/>
    </row>
    <row r="597" spans="1:6" s="30" customFormat="1" ht="15.75">
      <c r="A597" s="29"/>
      <c r="B597" s="29"/>
      <c r="C597" s="29"/>
      <c r="D597" s="29"/>
      <c r="E597" s="29"/>
      <c r="F597" s="29"/>
    </row>
    <row r="598" spans="1:6" s="30" customFormat="1" ht="15.75">
      <c r="A598" s="29"/>
      <c r="B598" s="29"/>
      <c r="C598" s="29"/>
      <c r="D598" s="29"/>
      <c r="E598" s="29"/>
      <c r="F598" s="29"/>
    </row>
    <row r="599" spans="1:6" s="30" customFormat="1" ht="15.75">
      <c r="A599" s="29"/>
      <c r="B599" s="29"/>
      <c r="C599" s="29"/>
      <c r="D599" s="29"/>
      <c r="E599" s="29"/>
      <c r="F599" s="29"/>
    </row>
    <row r="600" spans="1:6" s="30" customFormat="1" ht="15.75">
      <c r="A600" s="29"/>
      <c r="B600" s="29"/>
      <c r="C600" s="29"/>
      <c r="D600" s="29"/>
      <c r="E600" s="29"/>
      <c r="F600" s="29"/>
    </row>
    <row r="601" spans="1:6" s="30" customFormat="1" ht="15.75">
      <c r="A601" s="29"/>
      <c r="B601" s="29"/>
      <c r="C601" s="29"/>
      <c r="D601" s="29"/>
      <c r="E601" s="29"/>
      <c r="F601" s="29"/>
    </row>
    <row r="602" spans="1:6" s="30" customFormat="1" ht="15.75">
      <c r="A602" s="29"/>
      <c r="B602" s="29"/>
      <c r="C602" s="29"/>
      <c r="D602" s="29"/>
      <c r="E602" s="29"/>
      <c r="F602" s="29"/>
    </row>
    <row r="603" spans="1:6" s="30" customFormat="1" ht="15.75">
      <c r="A603" s="29"/>
      <c r="B603" s="29"/>
      <c r="C603" s="29"/>
      <c r="D603" s="29"/>
      <c r="E603" s="29"/>
      <c r="F603" s="29"/>
    </row>
    <row r="604" spans="1:6" s="30" customFormat="1" ht="15.75">
      <c r="A604" s="29"/>
      <c r="B604" s="29"/>
      <c r="C604" s="29"/>
      <c r="D604" s="29"/>
      <c r="E604" s="29"/>
      <c r="F604" s="29"/>
    </row>
    <row r="605" spans="1:6" s="30" customFormat="1" ht="15.75">
      <c r="A605" s="29"/>
      <c r="B605" s="29"/>
      <c r="C605" s="29"/>
      <c r="D605" s="29"/>
      <c r="E605" s="29"/>
      <c r="F605" s="29"/>
    </row>
    <row r="606" spans="1:6" s="30" customFormat="1" ht="15.75">
      <c r="A606" s="29"/>
      <c r="B606" s="29"/>
      <c r="C606" s="29"/>
      <c r="D606" s="29"/>
      <c r="E606" s="29"/>
      <c r="F606" s="29"/>
    </row>
    <row r="607" spans="1:6" s="30" customFormat="1" ht="15.75">
      <c r="A607" s="29"/>
      <c r="B607" s="29"/>
      <c r="C607" s="29"/>
      <c r="D607" s="29"/>
      <c r="E607" s="29"/>
      <c r="F607" s="29"/>
    </row>
    <row r="608" spans="1:6" s="30" customFormat="1" ht="15.75">
      <c r="A608" s="29"/>
      <c r="B608" s="29"/>
      <c r="C608" s="29"/>
      <c r="D608" s="29"/>
      <c r="E608" s="29"/>
      <c r="F608" s="29"/>
    </row>
    <row r="609" spans="1:6" s="30" customFormat="1" ht="15.75">
      <c r="A609" s="29"/>
      <c r="B609" s="29"/>
      <c r="C609" s="29"/>
      <c r="D609" s="29"/>
      <c r="E609" s="29"/>
      <c r="F609" s="29"/>
    </row>
    <row r="610" spans="1:6" s="30" customFormat="1" ht="15.75">
      <c r="A610" s="29"/>
      <c r="B610" s="29"/>
      <c r="C610" s="29"/>
      <c r="D610" s="29"/>
      <c r="E610" s="29"/>
      <c r="F610" s="29"/>
    </row>
    <row r="611" spans="1:6" s="30" customFormat="1" ht="15.75">
      <c r="A611" s="29"/>
      <c r="B611" s="29"/>
      <c r="C611" s="29"/>
      <c r="D611" s="29"/>
      <c r="E611" s="29"/>
      <c r="F611" s="29"/>
    </row>
    <row r="612" spans="1:6" s="30" customFormat="1" ht="15.75">
      <c r="A612" s="29"/>
      <c r="B612" s="29"/>
      <c r="C612" s="29"/>
      <c r="D612" s="29"/>
      <c r="E612" s="29"/>
      <c r="F612" s="29"/>
    </row>
    <row r="613" spans="1:6" s="30" customFormat="1" ht="15.75">
      <c r="A613" s="29"/>
      <c r="B613" s="29"/>
      <c r="C613" s="29"/>
      <c r="D613" s="29"/>
      <c r="E613" s="29"/>
      <c r="F613" s="29"/>
    </row>
    <row r="614" spans="1:6" s="30" customFormat="1" ht="15.75">
      <c r="A614" s="29"/>
      <c r="B614" s="29"/>
      <c r="C614" s="29"/>
      <c r="D614" s="29"/>
      <c r="E614" s="29"/>
      <c r="F614" s="29"/>
    </row>
    <row r="615" spans="1:6" s="30" customFormat="1" ht="15.75">
      <c r="A615" s="29"/>
      <c r="B615" s="29"/>
      <c r="C615" s="29"/>
      <c r="D615" s="29"/>
      <c r="E615" s="29"/>
      <c r="F615" s="29"/>
    </row>
    <row r="616" spans="1:6" s="30" customFormat="1" ht="15.75">
      <c r="A616" s="29"/>
      <c r="B616" s="29"/>
      <c r="C616" s="29"/>
      <c r="D616" s="29"/>
      <c r="E616" s="29"/>
      <c r="F616" s="29"/>
    </row>
    <row r="617" spans="1:6" s="30" customFormat="1" ht="15.75">
      <c r="A617" s="29"/>
      <c r="B617" s="29"/>
      <c r="C617" s="29"/>
      <c r="D617" s="29"/>
      <c r="E617" s="29"/>
      <c r="F617" s="29"/>
    </row>
    <row r="618" spans="1:6" s="30" customFormat="1" ht="15.75">
      <c r="A618" s="29"/>
      <c r="B618" s="29"/>
      <c r="C618" s="29"/>
      <c r="D618" s="29"/>
      <c r="E618" s="29"/>
      <c r="F618" s="29"/>
    </row>
    <row r="619" spans="1:6" s="30" customFormat="1" ht="15.75">
      <c r="A619" s="29"/>
      <c r="B619" s="29"/>
      <c r="C619" s="29"/>
      <c r="D619" s="29"/>
      <c r="E619" s="29"/>
      <c r="F619" s="29"/>
    </row>
    <row r="620" spans="1:6" s="30" customFormat="1" ht="15.75">
      <c r="A620" s="29"/>
      <c r="B620" s="29"/>
      <c r="C620" s="29"/>
      <c r="D620" s="29"/>
      <c r="E620" s="29"/>
      <c r="F620" s="29"/>
    </row>
    <row r="621" spans="1:6" s="30" customFormat="1" ht="15.75">
      <c r="A621" s="29"/>
      <c r="B621" s="29"/>
      <c r="C621" s="29"/>
      <c r="D621" s="29"/>
      <c r="E621" s="29"/>
      <c r="F621" s="29"/>
    </row>
    <row r="622" spans="1:6" s="30" customFormat="1" ht="15.75">
      <c r="A622" s="29"/>
      <c r="B622" s="29"/>
      <c r="C622" s="29"/>
      <c r="D622" s="29"/>
      <c r="E622" s="29"/>
      <c r="F622" s="29"/>
    </row>
    <row r="623" spans="1:6" s="30" customFormat="1" ht="15.75">
      <c r="A623" s="29"/>
      <c r="B623" s="29"/>
      <c r="C623" s="29"/>
      <c r="D623" s="29"/>
      <c r="E623" s="29"/>
      <c r="F623" s="29"/>
    </row>
    <row r="624" spans="1:6" s="30" customFormat="1" ht="15.75">
      <c r="A624" s="29"/>
      <c r="B624" s="29"/>
      <c r="C624" s="29"/>
      <c r="D624" s="29"/>
      <c r="E624" s="29"/>
      <c r="F624" s="29"/>
    </row>
    <row r="625" spans="1:6" s="30" customFormat="1" ht="15.75">
      <c r="A625" s="29"/>
      <c r="B625" s="29"/>
      <c r="C625" s="29"/>
      <c r="D625" s="29"/>
      <c r="E625" s="29"/>
      <c r="F625" s="29"/>
    </row>
    <row r="626" spans="1:6" s="30" customFormat="1" ht="15.75">
      <c r="A626" s="29"/>
      <c r="B626" s="29"/>
      <c r="C626" s="29"/>
      <c r="D626" s="29"/>
      <c r="E626" s="29"/>
      <c r="F626" s="29"/>
    </row>
    <row r="627" spans="1:6" s="30" customFormat="1" ht="15.75">
      <c r="A627" s="29"/>
      <c r="B627" s="29"/>
      <c r="C627" s="29"/>
      <c r="D627" s="29"/>
      <c r="E627" s="29"/>
      <c r="F627" s="29"/>
    </row>
    <row r="628" spans="1:6" s="30" customFormat="1" ht="15.75">
      <c r="A628" s="29"/>
      <c r="B628" s="29"/>
      <c r="C628" s="29"/>
      <c r="D628" s="29"/>
      <c r="E628" s="29"/>
      <c r="F628" s="29"/>
    </row>
    <row r="629" spans="1:6" s="30" customFormat="1" ht="15.75">
      <c r="A629" s="29"/>
      <c r="B629" s="29"/>
      <c r="C629" s="29"/>
      <c r="D629" s="29"/>
      <c r="E629" s="29"/>
      <c r="F629" s="29"/>
    </row>
    <row r="630" spans="1:6" s="30" customFormat="1" ht="15.75">
      <c r="A630" s="29"/>
      <c r="B630" s="29"/>
      <c r="C630" s="29"/>
      <c r="D630" s="29"/>
      <c r="E630" s="29"/>
      <c r="F630" s="29"/>
    </row>
    <row r="631" spans="1:6" s="30" customFormat="1" ht="15.75">
      <c r="A631" s="29"/>
      <c r="B631" s="29"/>
      <c r="C631" s="29"/>
      <c r="D631" s="29"/>
      <c r="E631" s="29"/>
      <c r="F631" s="29"/>
    </row>
    <row r="632" spans="1:6" s="30" customFormat="1" ht="15.75">
      <c r="A632" s="29"/>
      <c r="B632" s="29"/>
      <c r="C632" s="29"/>
      <c r="D632" s="29"/>
      <c r="E632" s="29"/>
      <c r="F632" s="29"/>
    </row>
    <row r="633" spans="1:6" s="30" customFormat="1" ht="15.75">
      <c r="A633" s="29"/>
      <c r="B633" s="29"/>
      <c r="C633" s="29"/>
      <c r="D633" s="29"/>
      <c r="E633" s="29"/>
      <c r="F633" s="29"/>
    </row>
    <row r="634" spans="1:6" s="30" customFormat="1" ht="15.75">
      <c r="A634" s="29"/>
      <c r="B634" s="29"/>
      <c r="C634" s="29"/>
      <c r="D634" s="29"/>
      <c r="E634" s="29"/>
      <c r="F634" s="29"/>
    </row>
    <row r="635" spans="1:6" s="30" customFormat="1" ht="15.75">
      <c r="A635" s="29"/>
      <c r="B635" s="29"/>
      <c r="C635" s="29"/>
      <c r="D635" s="29"/>
      <c r="E635" s="29"/>
      <c r="F635" s="29"/>
    </row>
    <row r="636" spans="1:6" s="30" customFormat="1" ht="15.75">
      <c r="A636" s="29"/>
      <c r="B636" s="29"/>
      <c r="C636" s="29"/>
      <c r="D636" s="29"/>
      <c r="E636" s="29"/>
      <c r="F636" s="29"/>
    </row>
    <row r="637" spans="1:6" s="30" customFormat="1" ht="15.75">
      <c r="A637" s="29"/>
      <c r="B637" s="29"/>
      <c r="C637" s="29"/>
      <c r="D637" s="29"/>
      <c r="E637" s="29"/>
      <c r="F637" s="29"/>
    </row>
    <row r="638" spans="1:6" s="30" customFormat="1" ht="15.75">
      <c r="A638" s="29"/>
      <c r="B638" s="29"/>
      <c r="C638" s="29"/>
      <c r="D638" s="29"/>
      <c r="E638" s="29"/>
      <c r="F638" s="29"/>
    </row>
    <row r="639" spans="1:6" s="30" customFormat="1" ht="15.75">
      <c r="A639" s="29"/>
      <c r="B639" s="29"/>
      <c r="C639" s="29"/>
      <c r="D639" s="29"/>
      <c r="E639" s="29"/>
      <c r="F639" s="29"/>
    </row>
    <row r="640" spans="1:6" s="30" customFormat="1" ht="15.75">
      <c r="A640" s="29"/>
      <c r="B640" s="29"/>
      <c r="C640" s="29"/>
      <c r="D640" s="29"/>
      <c r="E640" s="29"/>
      <c r="F640" s="29"/>
    </row>
    <row r="641" spans="1:6" s="30" customFormat="1" ht="15.75">
      <c r="A641" s="29"/>
      <c r="B641" s="29"/>
      <c r="C641" s="29"/>
      <c r="D641" s="29"/>
      <c r="E641" s="29"/>
      <c r="F641" s="29"/>
    </row>
    <row r="642" spans="1:6" s="30" customFormat="1" ht="15.75">
      <c r="A642" s="29"/>
      <c r="B642" s="29"/>
      <c r="C642" s="29"/>
      <c r="D642" s="29"/>
      <c r="E642" s="29"/>
      <c r="F642" s="29"/>
    </row>
    <row r="643" spans="1:6" s="30" customFormat="1" ht="15.75">
      <c r="A643" s="29"/>
      <c r="B643" s="29"/>
      <c r="C643" s="29"/>
      <c r="D643" s="29"/>
      <c r="E643" s="29"/>
      <c r="F643" s="29"/>
    </row>
    <row r="644" spans="1:6" s="30" customFormat="1" ht="15.75">
      <c r="A644" s="29"/>
      <c r="B644" s="29"/>
      <c r="C644" s="29"/>
      <c r="D644" s="29"/>
      <c r="E644" s="29"/>
      <c r="F644" s="29"/>
    </row>
    <row r="645" spans="1:6" s="30" customFormat="1" ht="15.75">
      <c r="A645" s="29"/>
      <c r="B645" s="29"/>
      <c r="C645" s="29"/>
      <c r="D645" s="29"/>
      <c r="E645" s="29"/>
      <c r="F645" s="29"/>
    </row>
    <row r="646" spans="1:6" s="30" customFormat="1" ht="15.75">
      <c r="A646" s="29"/>
      <c r="B646" s="29"/>
      <c r="C646" s="29"/>
      <c r="D646" s="29"/>
      <c r="E646" s="29"/>
      <c r="F646" s="29"/>
    </row>
    <row r="647" spans="1:6" s="30" customFormat="1" ht="15.75">
      <c r="A647" s="29"/>
      <c r="B647" s="29"/>
      <c r="C647" s="29"/>
      <c r="D647" s="29"/>
      <c r="E647" s="29"/>
      <c r="F647" s="29"/>
    </row>
    <row r="648" spans="1:6" s="30" customFormat="1" ht="15.75">
      <c r="A648" s="29"/>
      <c r="B648" s="29"/>
      <c r="C648" s="29"/>
      <c r="D648" s="29"/>
      <c r="E648" s="29"/>
      <c r="F648" s="29"/>
    </row>
    <row r="649" spans="1:6" s="30" customFormat="1" ht="15.75">
      <c r="A649" s="29"/>
      <c r="B649" s="29"/>
      <c r="C649" s="29"/>
      <c r="D649" s="29"/>
      <c r="E649" s="29"/>
      <c r="F649" s="29"/>
    </row>
    <row r="650" spans="1:6" s="30" customFormat="1" ht="15.75">
      <c r="A650" s="29"/>
      <c r="B650" s="29"/>
      <c r="C650" s="29"/>
      <c r="D650" s="29"/>
      <c r="E650" s="29"/>
      <c r="F650" s="29"/>
    </row>
    <row r="651" spans="1:6" s="30" customFormat="1" ht="15.75">
      <c r="A651" s="29"/>
      <c r="B651" s="29"/>
      <c r="C651" s="29"/>
      <c r="D651" s="29"/>
      <c r="E651" s="29"/>
      <c r="F651" s="29"/>
    </row>
    <row r="652" spans="1:6" s="30" customFormat="1" ht="15.75">
      <c r="A652" s="29"/>
      <c r="B652" s="29"/>
      <c r="C652" s="29"/>
      <c r="D652" s="29"/>
      <c r="E652" s="29"/>
      <c r="F652" s="29"/>
    </row>
    <row r="653" spans="1:6" s="30" customFormat="1" ht="15.75">
      <c r="A653" s="29"/>
      <c r="B653" s="29"/>
      <c r="C653" s="29"/>
      <c r="D653" s="29"/>
      <c r="E653" s="29"/>
      <c r="F653" s="29"/>
    </row>
    <row r="654" spans="1:6" s="30" customFormat="1" ht="15.75">
      <c r="A654" s="29"/>
      <c r="B654" s="29"/>
      <c r="C654" s="29"/>
      <c r="D654" s="29"/>
      <c r="E654" s="29"/>
      <c r="F654" s="29"/>
    </row>
    <row r="655" spans="1:6" s="30" customFormat="1" ht="15.75">
      <c r="A655" s="29"/>
      <c r="B655" s="29"/>
      <c r="C655" s="29"/>
      <c r="D655" s="29"/>
      <c r="E655" s="29"/>
      <c r="F655" s="29"/>
    </row>
    <row r="656" spans="1:6" s="30" customFormat="1" ht="15.75">
      <c r="A656" s="29"/>
      <c r="B656" s="29"/>
      <c r="C656" s="29"/>
      <c r="D656" s="29"/>
      <c r="E656" s="29"/>
      <c r="F656" s="29"/>
    </row>
    <row r="657" spans="1:6" s="30" customFormat="1" ht="15.75">
      <c r="A657" s="29"/>
      <c r="B657" s="29"/>
      <c r="C657" s="29"/>
      <c r="D657" s="29"/>
      <c r="E657" s="29"/>
      <c r="F657" s="29"/>
    </row>
    <row r="658" spans="1:6" s="30" customFormat="1" ht="15.75">
      <c r="A658" s="29"/>
      <c r="B658" s="29"/>
      <c r="C658" s="29"/>
      <c r="D658" s="29"/>
      <c r="E658" s="29"/>
      <c r="F658" s="29"/>
    </row>
    <row r="659" spans="1:6" s="30" customFormat="1" ht="15.75">
      <c r="A659" s="29"/>
      <c r="B659" s="29"/>
      <c r="C659" s="29"/>
      <c r="D659" s="29"/>
      <c r="E659" s="29"/>
      <c r="F659" s="29"/>
    </row>
    <row r="660" spans="1:6" s="30" customFormat="1" ht="15.75">
      <c r="A660" s="29"/>
      <c r="B660" s="29"/>
      <c r="C660" s="29"/>
      <c r="D660" s="29"/>
      <c r="E660" s="29"/>
      <c r="F660" s="29"/>
    </row>
    <row r="661" spans="1:6" s="30" customFormat="1" ht="15.75">
      <c r="A661" s="29"/>
      <c r="B661" s="29"/>
      <c r="C661" s="29"/>
      <c r="D661" s="29"/>
      <c r="E661" s="29"/>
      <c r="F661" s="29"/>
    </row>
    <row r="662" spans="1:6" s="30" customFormat="1" ht="15.75">
      <c r="A662" s="29"/>
      <c r="B662" s="29"/>
      <c r="C662" s="29"/>
      <c r="D662" s="29"/>
      <c r="E662" s="29"/>
      <c r="F662" s="29"/>
    </row>
    <row r="663" spans="1:6" s="30" customFormat="1" ht="15.75">
      <c r="A663" s="29"/>
      <c r="B663" s="29"/>
      <c r="C663" s="29"/>
      <c r="D663" s="29"/>
      <c r="E663" s="29"/>
      <c r="F663" s="29"/>
    </row>
    <row r="664" spans="1:6" s="30" customFormat="1" ht="15.75">
      <c r="A664" s="29"/>
      <c r="B664" s="29"/>
      <c r="C664" s="29"/>
      <c r="D664" s="29"/>
      <c r="E664" s="29"/>
      <c r="F664" s="29"/>
    </row>
    <row r="665" spans="1:6" s="30" customFormat="1" ht="15.75">
      <c r="A665" s="29"/>
      <c r="B665" s="29"/>
      <c r="C665" s="29"/>
      <c r="D665" s="29"/>
      <c r="E665" s="29"/>
      <c r="F665" s="29"/>
    </row>
    <row r="666" spans="1:6" s="30" customFormat="1" ht="15.75">
      <c r="A666" s="29"/>
      <c r="B666" s="29"/>
      <c r="C666" s="29"/>
      <c r="D666" s="29"/>
      <c r="E666" s="29"/>
      <c r="F666" s="29"/>
    </row>
    <row r="667" spans="1:6" s="30" customFormat="1" ht="15.75">
      <c r="A667" s="29"/>
      <c r="B667" s="29"/>
      <c r="C667" s="29"/>
      <c r="D667" s="29"/>
      <c r="E667" s="29"/>
      <c r="F667" s="29"/>
    </row>
    <row r="668" spans="1:6" s="30" customFormat="1" ht="15.75">
      <c r="A668" s="29"/>
      <c r="B668" s="29"/>
      <c r="C668" s="29"/>
      <c r="D668" s="29"/>
      <c r="E668" s="29"/>
      <c r="F668" s="29"/>
    </row>
    <row r="669" spans="1:6" s="30" customFormat="1" ht="15.75">
      <c r="A669" s="29"/>
      <c r="B669" s="29"/>
      <c r="C669" s="29"/>
      <c r="D669" s="29"/>
      <c r="E669" s="29"/>
      <c r="F669" s="29"/>
    </row>
    <row r="670" spans="1:6" s="30" customFormat="1" ht="15.75">
      <c r="A670" s="29"/>
      <c r="B670" s="29"/>
      <c r="C670" s="29"/>
      <c r="D670" s="29"/>
      <c r="E670" s="29"/>
      <c r="F670" s="29"/>
    </row>
  </sheetData>
  <sheetProtection/>
  <mergeCells count="1">
    <mergeCell ref="A4:F4"/>
  </mergeCells>
  <hyperlinks>
    <hyperlink ref="A1" location="Contents!A1" display="Reto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875"/>
  <sheetViews>
    <sheetView zoomScalePageLayoutView="0" workbookViewId="0" topLeftCell="A1">
      <pane xSplit="1" ySplit="6" topLeftCell="B8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3" sqref="F113"/>
    </sheetView>
  </sheetViews>
  <sheetFormatPr defaultColWidth="11.5546875" defaultRowHeight="15.75"/>
  <cols>
    <col min="1" max="1" width="26.99609375" style="13" customWidth="1"/>
    <col min="2" max="6" width="18.21484375" style="13" customWidth="1"/>
    <col min="7" max="7" width="9.99609375" style="0" bestFit="1" customWidth="1"/>
    <col min="8" max="8" width="9.4453125" style="0" bestFit="1" customWidth="1"/>
  </cols>
  <sheetData>
    <row r="1" spans="1:6" s="30" customFormat="1" ht="15.75">
      <c r="A1" s="28" t="s">
        <v>35</v>
      </c>
      <c r="B1" s="29"/>
      <c r="C1" s="29"/>
      <c r="D1" s="29"/>
      <c r="E1" s="29"/>
      <c r="F1" s="29"/>
    </row>
    <row r="2" spans="1:6" s="30" customFormat="1" ht="15.75">
      <c r="A2" s="28"/>
      <c r="B2" s="29"/>
      <c r="C2" s="29"/>
      <c r="D2" s="29"/>
      <c r="E2" s="29"/>
      <c r="F2" s="29"/>
    </row>
    <row r="3" spans="1:6" ht="15.75">
      <c r="A3" s="19"/>
      <c r="B3" s="19"/>
      <c r="C3" s="19"/>
      <c r="D3" s="19"/>
      <c r="E3" s="19"/>
      <c r="F3" s="17" t="s">
        <v>14</v>
      </c>
    </row>
    <row r="4" spans="1:7" s="27" customFormat="1" ht="15.75">
      <c r="A4" s="20"/>
      <c r="B4" s="63" t="s">
        <v>15</v>
      </c>
      <c r="C4" s="63"/>
      <c r="D4" s="63"/>
      <c r="E4" s="63"/>
      <c r="F4" s="64"/>
      <c r="G4" s="11"/>
    </row>
    <row r="5" spans="1:7" ht="18.75">
      <c r="A5" s="21"/>
      <c r="B5" s="22"/>
      <c r="C5" s="22"/>
      <c r="D5" s="22"/>
      <c r="E5" s="22"/>
      <c r="F5" s="23"/>
      <c r="G5" s="18"/>
    </row>
    <row r="6" spans="1:6" s="27" customFormat="1" ht="66.75" customHeight="1">
      <c r="A6" s="54" t="s">
        <v>38</v>
      </c>
      <c r="B6" s="25" t="s">
        <v>16</v>
      </c>
      <c r="C6" s="26" t="s">
        <v>17</v>
      </c>
      <c r="D6" s="26" t="s">
        <v>18</v>
      </c>
      <c r="E6" s="26" t="s">
        <v>37</v>
      </c>
      <c r="F6" s="26" t="s">
        <v>19</v>
      </c>
    </row>
    <row r="7" spans="1:6" s="30" customFormat="1" ht="15.75">
      <c r="A7" s="43">
        <v>35855</v>
      </c>
      <c r="B7" s="34">
        <v>13310.2</v>
      </c>
      <c r="C7" s="34">
        <v>9039.6</v>
      </c>
      <c r="D7" s="34">
        <v>22349.800000000003</v>
      </c>
      <c r="E7" s="34">
        <v>-4270.6</v>
      </c>
      <c r="F7" s="34">
        <v>0.6791483223392586</v>
      </c>
    </row>
    <row r="8" spans="1:6" s="30" customFormat="1" ht="15.75">
      <c r="A8" s="43">
        <v>35947</v>
      </c>
      <c r="B8" s="34">
        <v>19582.7</v>
      </c>
      <c r="C8" s="34">
        <v>6311.1</v>
      </c>
      <c r="D8" s="34">
        <v>25893.800000000003</v>
      </c>
      <c r="E8" s="34">
        <v>-13271.6</v>
      </c>
      <c r="F8" s="34">
        <v>0.32227935882181724</v>
      </c>
    </row>
    <row r="9" spans="1:6" s="30" customFormat="1" ht="15.75">
      <c r="A9" s="43">
        <v>36039</v>
      </c>
      <c r="B9" s="34">
        <v>19953.5</v>
      </c>
      <c r="C9" s="34">
        <v>4411.5</v>
      </c>
      <c r="D9" s="34">
        <v>24365</v>
      </c>
      <c r="E9" s="34">
        <v>-15542</v>
      </c>
      <c r="F9" s="34">
        <v>0.2210890319993986</v>
      </c>
    </row>
    <row r="10" spans="1:6" s="30" customFormat="1" ht="15.75">
      <c r="A10" s="43">
        <v>36130</v>
      </c>
      <c r="B10" s="34">
        <v>17428.2</v>
      </c>
      <c r="C10" s="34">
        <v>8872.6</v>
      </c>
      <c r="D10" s="34">
        <v>26300.800000000003</v>
      </c>
      <c r="E10" s="34">
        <v>-8555.6</v>
      </c>
      <c r="F10" s="34">
        <v>0.5090944561113597</v>
      </c>
    </row>
    <row r="11" spans="1:6" s="30" customFormat="1" ht="15.75">
      <c r="A11" s="43">
        <v>36220</v>
      </c>
      <c r="B11" s="34">
        <v>16829.4</v>
      </c>
      <c r="C11" s="34">
        <v>9109.6</v>
      </c>
      <c r="D11" s="34">
        <v>25939</v>
      </c>
      <c r="E11" s="34">
        <v>-7719.800000000001</v>
      </c>
      <c r="F11" s="34">
        <v>0.5412908362746146</v>
      </c>
    </row>
    <row r="12" spans="1:6" s="30" customFormat="1" ht="15.75">
      <c r="A12" s="43">
        <v>36312</v>
      </c>
      <c r="B12" s="34">
        <v>16723.3</v>
      </c>
      <c r="C12" s="34">
        <v>2776.7</v>
      </c>
      <c r="D12" s="34">
        <v>19500</v>
      </c>
      <c r="E12" s="34">
        <v>-13946.599999999999</v>
      </c>
      <c r="F12" s="34">
        <v>0.166037803543559</v>
      </c>
    </row>
    <row r="13" spans="1:6" s="30" customFormat="1" ht="15.75">
      <c r="A13" s="43">
        <v>36404</v>
      </c>
      <c r="B13" s="34">
        <v>15150.4</v>
      </c>
      <c r="C13" s="34">
        <v>0</v>
      </c>
      <c r="D13" s="34">
        <v>15150.4</v>
      </c>
      <c r="E13" s="34">
        <v>-15150.4</v>
      </c>
      <c r="F13" s="34">
        <v>0</v>
      </c>
    </row>
    <row r="14" spans="1:6" s="30" customFormat="1" ht="15.75">
      <c r="A14" s="43">
        <v>36495</v>
      </c>
      <c r="B14" s="34">
        <v>17604.2</v>
      </c>
      <c r="C14" s="34">
        <v>0</v>
      </c>
      <c r="D14" s="34">
        <v>17604.2</v>
      </c>
      <c r="E14" s="34">
        <v>-17604.2</v>
      </c>
      <c r="F14" s="34">
        <v>0</v>
      </c>
    </row>
    <row r="15" spans="1:6" s="30" customFormat="1" ht="15.75">
      <c r="A15" s="43">
        <v>36586</v>
      </c>
      <c r="B15" s="34">
        <v>22752</v>
      </c>
      <c r="C15" s="34">
        <v>11679.9</v>
      </c>
      <c r="D15" s="34">
        <v>34431.9</v>
      </c>
      <c r="E15" s="34">
        <v>-11072.1</v>
      </c>
      <c r="F15" s="34">
        <v>0.5133570675105485</v>
      </c>
    </row>
    <row r="16" spans="1:6" s="30" customFormat="1" ht="15.75">
      <c r="A16" s="43">
        <v>36678</v>
      </c>
      <c r="B16" s="34">
        <v>28524.899999999998</v>
      </c>
      <c r="C16" s="34">
        <v>8127.400000000001</v>
      </c>
      <c r="D16" s="34">
        <v>36652.299999999996</v>
      </c>
      <c r="E16" s="34">
        <v>-20397.499999999996</v>
      </c>
      <c r="F16" s="34">
        <v>0.2849229971007787</v>
      </c>
    </row>
    <row r="17" spans="1:6" s="30" customFormat="1" ht="15.75">
      <c r="A17" s="43">
        <v>36770</v>
      </c>
      <c r="B17" s="34">
        <v>27823.9</v>
      </c>
      <c r="C17" s="34">
        <v>6207</v>
      </c>
      <c r="D17" s="34">
        <v>34030.9</v>
      </c>
      <c r="E17" s="34">
        <v>-21616.9</v>
      </c>
      <c r="F17" s="34">
        <v>0.2230815953191321</v>
      </c>
    </row>
    <row r="18" spans="1:6" s="30" customFormat="1" ht="15.75">
      <c r="A18" s="43">
        <v>36861</v>
      </c>
      <c r="B18" s="34">
        <v>26958.5</v>
      </c>
      <c r="C18" s="34">
        <v>9208.7</v>
      </c>
      <c r="D18" s="34">
        <v>36167.2</v>
      </c>
      <c r="E18" s="34">
        <v>-17749.8</v>
      </c>
      <c r="F18" s="34">
        <v>0.34158799636478293</v>
      </c>
    </row>
    <row r="19" spans="1:6" s="30" customFormat="1" ht="15.75">
      <c r="A19" s="43">
        <v>36951</v>
      </c>
      <c r="B19" s="34">
        <v>28717.600000000002</v>
      </c>
      <c r="C19" s="34">
        <v>7568.1</v>
      </c>
      <c r="D19" s="34">
        <v>36285.700000000004</v>
      </c>
      <c r="E19" s="34">
        <v>-21149.5</v>
      </c>
      <c r="F19" s="34">
        <v>0.26353525364236563</v>
      </c>
    </row>
    <row r="20" spans="1:6" s="30" customFormat="1" ht="15.75">
      <c r="A20" s="43">
        <v>37043</v>
      </c>
      <c r="B20" s="34">
        <v>29016.699999999997</v>
      </c>
      <c r="C20" s="34">
        <v>6278.200000000001</v>
      </c>
      <c r="D20" s="34">
        <v>35294.899999999994</v>
      </c>
      <c r="E20" s="34">
        <v>-22738.499999999996</v>
      </c>
      <c r="F20" s="34">
        <v>0.2163650587420348</v>
      </c>
    </row>
    <row r="21" spans="1:6" s="30" customFormat="1" ht="15.75">
      <c r="A21" s="43">
        <v>37135</v>
      </c>
      <c r="B21" s="34">
        <v>29153.199999999997</v>
      </c>
      <c r="C21" s="34">
        <v>7759.1</v>
      </c>
      <c r="D21" s="34">
        <v>36912.299999999996</v>
      </c>
      <c r="E21" s="34">
        <v>-21394.1</v>
      </c>
      <c r="F21" s="34">
        <v>0.2661491705884775</v>
      </c>
    </row>
    <row r="22" spans="1:6" s="30" customFormat="1" ht="15.75">
      <c r="A22" s="43">
        <v>37226</v>
      </c>
      <c r="B22" s="34">
        <v>28366.800000000003</v>
      </c>
      <c r="C22" s="34">
        <v>10372.7</v>
      </c>
      <c r="D22" s="34">
        <v>38739.5</v>
      </c>
      <c r="E22" s="34">
        <v>-17994.100000000002</v>
      </c>
      <c r="F22" s="34">
        <v>0.36566338113569385</v>
      </c>
    </row>
    <row r="23" spans="1:6" s="30" customFormat="1" ht="15.75">
      <c r="A23" s="43">
        <v>37316</v>
      </c>
      <c r="B23" s="34">
        <v>27974.1</v>
      </c>
      <c r="C23" s="34">
        <v>4890.1</v>
      </c>
      <c r="D23" s="34">
        <v>32864.2</v>
      </c>
      <c r="E23" s="34">
        <v>-23084</v>
      </c>
      <c r="F23" s="34">
        <v>0.17480812608806004</v>
      </c>
    </row>
    <row r="24" spans="1:6" s="30" customFormat="1" ht="15.75">
      <c r="A24" s="43">
        <v>37408</v>
      </c>
      <c r="B24" s="34">
        <v>24871.7</v>
      </c>
      <c r="C24" s="34">
        <v>4543</v>
      </c>
      <c r="D24" s="34">
        <v>29414.7</v>
      </c>
      <c r="E24" s="34">
        <v>-20328.7</v>
      </c>
      <c r="F24" s="34">
        <v>0.18265739776533169</v>
      </c>
    </row>
    <row r="25" spans="1:6" s="30" customFormat="1" ht="15.75">
      <c r="A25" s="43">
        <v>37500</v>
      </c>
      <c r="B25" s="34">
        <v>29267.699999999997</v>
      </c>
      <c r="C25" s="34">
        <v>8114.999999999999</v>
      </c>
      <c r="D25" s="34">
        <v>37382.7</v>
      </c>
      <c r="E25" s="34">
        <v>-21152.699999999997</v>
      </c>
      <c r="F25" s="34">
        <v>0.2772681146793223</v>
      </c>
    </row>
    <row r="26" spans="1:6" s="45" customFormat="1" ht="15.75">
      <c r="A26" s="43">
        <v>37591</v>
      </c>
      <c r="B26" s="44">
        <v>38914.4</v>
      </c>
      <c r="C26" s="44">
        <v>11320</v>
      </c>
      <c r="D26" s="44">
        <v>50234.4</v>
      </c>
      <c r="E26" s="44">
        <v>-27594.4</v>
      </c>
      <c r="F26" s="44">
        <v>0.29089488723968504</v>
      </c>
    </row>
    <row r="27" spans="1:6" s="30" customFormat="1" ht="15.75">
      <c r="A27" s="43">
        <v>37681</v>
      </c>
      <c r="B27" s="34">
        <v>37364.2</v>
      </c>
      <c r="C27" s="34">
        <v>13069.2</v>
      </c>
      <c r="D27" s="34">
        <v>50433.399999999994</v>
      </c>
      <c r="E27" s="34">
        <v>-24294.999999999996</v>
      </c>
      <c r="F27" s="34">
        <v>0.34977866513935807</v>
      </c>
    </row>
    <row r="28" spans="1:6" s="30" customFormat="1" ht="15.75">
      <c r="A28" s="43">
        <v>37773</v>
      </c>
      <c r="B28" s="34">
        <v>37854.6</v>
      </c>
      <c r="C28" s="34">
        <v>12125.1</v>
      </c>
      <c r="D28" s="34">
        <v>49979.7</v>
      </c>
      <c r="E28" s="34">
        <v>-25729.5</v>
      </c>
      <c r="F28" s="34">
        <v>0.32030717534989145</v>
      </c>
    </row>
    <row r="29" spans="1:6" s="30" customFormat="1" ht="15.75">
      <c r="A29" s="43">
        <v>37865</v>
      </c>
      <c r="B29" s="34">
        <v>48385.3</v>
      </c>
      <c r="C29" s="34">
        <v>8013.299999999999</v>
      </c>
      <c r="D29" s="34">
        <v>56398.600000000006</v>
      </c>
      <c r="E29" s="34">
        <v>-40372</v>
      </c>
      <c r="F29" s="34">
        <v>0.16561434981285636</v>
      </c>
    </row>
    <row r="30" spans="1:6" s="30" customFormat="1" ht="15.75">
      <c r="A30" s="43">
        <v>37956</v>
      </c>
      <c r="B30" s="34">
        <v>46138.7</v>
      </c>
      <c r="C30" s="34">
        <v>7421.1</v>
      </c>
      <c r="D30" s="34">
        <v>53559.799999999996</v>
      </c>
      <c r="E30" s="34">
        <v>-38717.6</v>
      </c>
      <c r="F30" s="34">
        <v>0.16084328340417048</v>
      </c>
    </row>
    <row r="31" spans="1:6" s="30" customFormat="1" ht="15.75">
      <c r="A31" s="43">
        <v>38047</v>
      </c>
      <c r="B31" s="34">
        <v>46291.2</v>
      </c>
      <c r="C31" s="34">
        <v>5588.3414948247</v>
      </c>
      <c r="D31" s="34">
        <v>51879.5414948247</v>
      </c>
      <c r="E31" s="34">
        <v>-40702.858505175296</v>
      </c>
      <c r="F31" s="34">
        <v>0.12072146530711453</v>
      </c>
    </row>
    <row r="32" spans="1:6" s="30" customFormat="1" ht="15.75">
      <c r="A32" s="43">
        <v>38139</v>
      </c>
      <c r="B32" s="34">
        <v>42739.6</v>
      </c>
      <c r="C32" s="34">
        <v>6551.3119745052</v>
      </c>
      <c r="D32" s="34">
        <v>49290.9119745052</v>
      </c>
      <c r="E32" s="34">
        <v>-36188.288025494796</v>
      </c>
      <c r="F32" s="34">
        <v>0.1532843539599154</v>
      </c>
    </row>
    <row r="33" spans="1:6" s="30" customFormat="1" ht="15.75">
      <c r="A33" s="43">
        <v>38231</v>
      </c>
      <c r="B33" s="34">
        <v>49916.2</v>
      </c>
      <c r="C33" s="34">
        <v>17850.485556896016</v>
      </c>
      <c r="D33" s="34">
        <v>67766.68555689602</v>
      </c>
      <c r="E33" s="34">
        <v>-32065.71444310398</v>
      </c>
      <c r="F33" s="34">
        <v>0.35760906392906544</v>
      </c>
    </row>
    <row r="34" spans="1:6" s="30" customFormat="1" ht="15.75">
      <c r="A34" s="43">
        <v>38322</v>
      </c>
      <c r="B34" s="34">
        <v>54658.200000000004</v>
      </c>
      <c r="C34" s="34">
        <v>23388.381024653398</v>
      </c>
      <c r="D34" s="34">
        <v>78046.5810246534</v>
      </c>
      <c r="E34" s="34">
        <v>-31269.818975346607</v>
      </c>
      <c r="F34" s="34">
        <v>0.42790251096182086</v>
      </c>
    </row>
    <row r="35" spans="1:6" s="30" customFormat="1" ht="15.75">
      <c r="A35" s="43">
        <v>38412</v>
      </c>
      <c r="B35" s="34">
        <v>57598.399999999994</v>
      </c>
      <c r="C35" s="34">
        <v>27267.931316029266</v>
      </c>
      <c r="D35" s="34">
        <v>84866.33131602926</v>
      </c>
      <c r="E35" s="34">
        <v>-30330.46868397073</v>
      </c>
      <c r="F35" s="34">
        <v>0.47341473575705695</v>
      </c>
    </row>
    <row r="36" spans="1:6" s="30" customFormat="1" ht="15.75">
      <c r="A36" s="43">
        <v>38504</v>
      </c>
      <c r="B36" s="34">
        <v>70893.2</v>
      </c>
      <c r="C36" s="34">
        <v>15080.017557158799</v>
      </c>
      <c r="D36" s="34">
        <v>85973.2175571588</v>
      </c>
      <c r="E36" s="34">
        <v>-55813.1824428412</v>
      </c>
      <c r="F36" s="34">
        <v>0.2127145841513544</v>
      </c>
    </row>
    <row r="37" spans="1:6" s="30" customFormat="1" ht="15.75">
      <c r="A37" s="43">
        <v>38596</v>
      </c>
      <c r="B37" s="34">
        <v>80290.8</v>
      </c>
      <c r="C37" s="34">
        <v>10257.312966296307</v>
      </c>
      <c r="D37" s="34">
        <v>90548.1129662963</v>
      </c>
      <c r="E37" s="34">
        <v>-70033.4870337037</v>
      </c>
      <c r="F37" s="34">
        <v>0.12775203343715977</v>
      </c>
    </row>
    <row r="38" spans="1:6" s="30" customFormat="1" ht="15.75">
      <c r="A38" s="43">
        <v>38687</v>
      </c>
      <c r="B38" s="34">
        <v>80341.6</v>
      </c>
      <c r="C38" s="34">
        <v>13156.556414801984</v>
      </c>
      <c r="D38" s="34">
        <v>93498.15641480198</v>
      </c>
      <c r="E38" s="34">
        <v>-67185.04358519803</v>
      </c>
      <c r="F38" s="34">
        <v>0.1637577097643311</v>
      </c>
    </row>
    <row r="39" spans="1:6" s="30" customFormat="1" ht="15.75">
      <c r="A39" s="43">
        <v>38777</v>
      </c>
      <c r="B39" s="34">
        <v>127606.80000000002</v>
      </c>
      <c r="C39" s="34">
        <v>7199.733219753508</v>
      </c>
      <c r="D39" s="34">
        <v>134806.53321975353</v>
      </c>
      <c r="E39" s="34">
        <v>-120407.0667802465</v>
      </c>
      <c r="F39" s="34">
        <v>0.056421234759852196</v>
      </c>
    </row>
    <row r="40" spans="1:6" s="30" customFormat="1" ht="15.75">
      <c r="A40" s="43">
        <v>38869</v>
      </c>
      <c r="B40" s="34">
        <v>101044.50000000001</v>
      </c>
      <c r="C40" s="34">
        <v>6262.5063563383</v>
      </c>
      <c r="D40" s="34">
        <v>107307.00635633832</v>
      </c>
      <c r="E40" s="34">
        <v>-94781.99364366171</v>
      </c>
      <c r="F40" s="34">
        <v>0.06197770641982789</v>
      </c>
    </row>
    <row r="41" spans="1:6" s="30" customFormat="1" ht="15.75">
      <c r="A41" s="43">
        <v>38961</v>
      </c>
      <c r="B41" s="34">
        <v>93723.4</v>
      </c>
      <c r="C41" s="34">
        <v>16116.232712587698</v>
      </c>
      <c r="D41" s="34">
        <v>109839.63271258769</v>
      </c>
      <c r="E41" s="34">
        <v>-77607.1672874123</v>
      </c>
      <c r="F41" s="34">
        <v>0.17195527171002864</v>
      </c>
    </row>
    <row r="42" spans="1:6" s="30" customFormat="1" ht="15.75">
      <c r="A42" s="43">
        <v>39052</v>
      </c>
      <c r="B42" s="34">
        <v>120136.30000000002</v>
      </c>
      <c r="C42" s="34">
        <v>30314.422915559102</v>
      </c>
      <c r="D42" s="34">
        <v>150450.72291555913</v>
      </c>
      <c r="E42" s="34">
        <v>-89821.87708444092</v>
      </c>
      <c r="F42" s="34">
        <v>0.2523335820693587</v>
      </c>
    </row>
    <row r="43" spans="1:6" s="30" customFormat="1" ht="15.75">
      <c r="A43" s="43">
        <v>39142</v>
      </c>
      <c r="B43" s="34">
        <v>75563.90000000001</v>
      </c>
      <c r="C43" s="34">
        <v>16550.6271987054</v>
      </c>
      <c r="D43" s="34">
        <v>92114.52719870541</v>
      </c>
      <c r="E43" s="34">
        <v>-59013.27280129461</v>
      </c>
      <c r="F43" s="34">
        <v>0.21902822907109606</v>
      </c>
    </row>
    <row r="44" spans="1:6" s="30" customFormat="1" ht="15.75">
      <c r="A44" s="43">
        <v>39234</v>
      </c>
      <c r="B44" s="34">
        <v>77248.6</v>
      </c>
      <c r="C44" s="34">
        <v>18139.1839133104</v>
      </c>
      <c r="D44" s="34">
        <v>95387.78391331041</v>
      </c>
      <c r="E44" s="34">
        <v>-59109.416086689605</v>
      </c>
      <c r="F44" s="34">
        <v>0.23481569780307215</v>
      </c>
    </row>
    <row r="45" spans="1:6" s="30" customFormat="1" ht="15.75">
      <c r="A45" s="43">
        <v>39326</v>
      </c>
      <c r="B45" s="34">
        <v>108019.29999999999</v>
      </c>
      <c r="C45" s="34">
        <v>10567.667817476202</v>
      </c>
      <c r="D45" s="34">
        <v>118586.9678174762</v>
      </c>
      <c r="E45" s="34">
        <v>-97451.63218252378</v>
      </c>
      <c r="F45" s="34">
        <v>0.09783129327329657</v>
      </c>
    </row>
    <row r="46" spans="1:6" s="30" customFormat="1" ht="15.75">
      <c r="A46" s="43">
        <v>39417</v>
      </c>
      <c r="B46" s="34">
        <v>85268.4</v>
      </c>
      <c r="C46" s="34">
        <v>18395.662429871703</v>
      </c>
      <c r="D46" s="34">
        <v>103664.0624298717</v>
      </c>
      <c r="E46" s="34">
        <v>-66872.73757012829</v>
      </c>
      <c r="F46" s="34">
        <v>0.2157383324874362</v>
      </c>
    </row>
    <row r="47" spans="1:6" s="30" customFormat="1" ht="15.75">
      <c r="A47" s="43">
        <v>39508</v>
      </c>
      <c r="B47" s="34">
        <v>98846.29999999999</v>
      </c>
      <c r="C47" s="34">
        <v>12000.6456010775</v>
      </c>
      <c r="D47" s="34">
        <v>110846.94560107749</v>
      </c>
      <c r="E47" s="34">
        <v>-86845.65439892249</v>
      </c>
      <c r="F47" s="34">
        <v>0.12140713007039719</v>
      </c>
    </row>
    <row r="48" spans="1:6" s="30" customFormat="1" ht="15.75">
      <c r="A48" s="43">
        <v>39600</v>
      </c>
      <c r="B48" s="34">
        <v>125667.70000000001</v>
      </c>
      <c r="C48" s="34">
        <v>14682.038846060797</v>
      </c>
      <c r="D48" s="34">
        <v>140349.73884606082</v>
      </c>
      <c r="E48" s="34">
        <v>-110985.66115393922</v>
      </c>
      <c r="F48" s="34">
        <v>0.11683223967702756</v>
      </c>
    </row>
    <row r="49" spans="1:6" s="30" customFormat="1" ht="15.75">
      <c r="A49" s="43">
        <v>39692</v>
      </c>
      <c r="B49" s="34">
        <v>123915.09999999999</v>
      </c>
      <c r="C49" s="34">
        <v>29554.567016691373</v>
      </c>
      <c r="D49" s="34">
        <v>153469.66701669135</v>
      </c>
      <c r="E49" s="34">
        <v>-94360.53298330861</v>
      </c>
      <c r="F49" s="34">
        <v>0.238506582464053</v>
      </c>
    </row>
    <row r="50" spans="1:6" s="30" customFormat="1" ht="15.75">
      <c r="A50" s="43">
        <v>39783</v>
      </c>
      <c r="B50" s="34">
        <v>128866.30000000005</v>
      </c>
      <c r="C50" s="34">
        <v>26343.97953066147</v>
      </c>
      <c r="D50" s="34">
        <v>155210.27953066153</v>
      </c>
      <c r="E50" s="34">
        <v>-102522.32046933858</v>
      </c>
      <c r="F50" s="34">
        <v>0.20442877253914685</v>
      </c>
    </row>
    <row r="51" spans="1:6" s="30" customFormat="1" ht="15.75">
      <c r="A51" s="43">
        <v>39873</v>
      </c>
      <c r="B51" s="34">
        <v>161222.3</v>
      </c>
      <c r="C51" s="34">
        <v>30389.515632000006</v>
      </c>
      <c r="D51" s="34">
        <v>191611.81563199998</v>
      </c>
      <c r="E51" s="34">
        <v>-130832.78436799998</v>
      </c>
      <c r="F51" s="34">
        <v>0.18849449258570314</v>
      </c>
    </row>
    <row r="52" spans="1:6" s="30" customFormat="1" ht="15.75">
      <c r="A52" s="43">
        <v>39965</v>
      </c>
      <c r="B52" s="34">
        <v>121154.53424700002</v>
      </c>
      <c r="C52" s="34">
        <v>19467.772558</v>
      </c>
      <c r="D52" s="34">
        <v>140622.30680500003</v>
      </c>
      <c r="E52" s="34">
        <v>-101686.76168900002</v>
      </c>
      <c r="F52" s="34">
        <v>0.16068546405626627</v>
      </c>
    </row>
    <row r="53" spans="1:6" s="30" customFormat="1" ht="15.75">
      <c r="A53" s="43">
        <v>40057</v>
      </c>
      <c r="B53" s="34">
        <v>118368.28913900001</v>
      </c>
      <c r="C53" s="34">
        <v>17981.789015</v>
      </c>
      <c r="D53" s="34">
        <v>136350.07815400002</v>
      </c>
      <c r="E53" s="34">
        <v>-100386.50012400001</v>
      </c>
      <c r="F53" s="34">
        <v>0.15191390486250894</v>
      </c>
    </row>
    <row r="54" spans="1:6" s="30" customFormat="1" ht="15.75">
      <c r="A54" s="43">
        <v>40148</v>
      </c>
      <c r="B54" s="34">
        <v>93596.904618</v>
      </c>
      <c r="C54" s="34">
        <v>16322.431813999998</v>
      </c>
      <c r="D54" s="34">
        <v>109919.336432</v>
      </c>
      <c r="E54" s="34">
        <v>-77274.472804</v>
      </c>
      <c r="F54" s="34">
        <v>0.17439072243486314</v>
      </c>
    </row>
    <row r="55" spans="1:6" s="30" customFormat="1" ht="15.75">
      <c r="A55" s="43">
        <v>40238</v>
      </c>
      <c r="B55" s="34">
        <v>138055.34</v>
      </c>
      <c r="C55" s="34">
        <v>12612.962601</v>
      </c>
      <c r="D55" s="34">
        <v>150668.302601</v>
      </c>
      <c r="E55" s="34">
        <v>-125442.37739899999</v>
      </c>
      <c r="F55" s="34">
        <v>0.09136164237471726</v>
      </c>
    </row>
    <row r="56" spans="1:6" s="30" customFormat="1" ht="15.75">
      <c r="A56" s="43">
        <v>40330</v>
      </c>
      <c r="B56" s="34">
        <v>123436.5</v>
      </c>
      <c r="C56" s="34">
        <v>10722.062247</v>
      </c>
      <c r="D56" s="34">
        <v>134158.562247</v>
      </c>
      <c r="E56" s="34">
        <v>-112714.437753</v>
      </c>
      <c r="F56" s="34">
        <v>0.08686298013148461</v>
      </c>
    </row>
    <row r="57" spans="1:6" s="30" customFormat="1" ht="15.75">
      <c r="A57" s="43">
        <v>40422</v>
      </c>
      <c r="B57" s="34">
        <v>164381.51264700003</v>
      </c>
      <c r="C57" s="34">
        <v>39965.774596</v>
      </c>
      <c r="D57" s="34">
        <v>204347.28724300003</v>
      </c>
      <c r="E57" s="34">
        <v>-124415.73805100002</v>
      </c>
      <c r="F57" s="34">
        <v>0.24312815931937698</v>
      </c>
    </row>
    <row r="58" spans="1:6" s="30" customFormat="1" ht="15.75">
      <c r="A58" s="43">
        <v>40513</v>
      </c>
      <c r="B58" s="34">
        <v>200397.925342</v>
      </c>
      <c r="C58" s="34">
        <v>61295.684552999985</v>
      </c>
      <c r="D58" s="34">
        <v>261693.609895</v>
      </c>
      <c r="E58" s="34">
        <v>-139102.240789</v>
      </c>
      <c r="F58" s="34">
        <v>0.30586985592985805</v>
      </c>
    </row>
    <row r="59" spans="1:6" s="30" customFormat="1" ht="15.75">
      <c r="A59" s="43">
        <v>40603</v>
      </c>
      <c r="B59" s="34">
        <v>168431.09999999998</v>
      </c>
      <c r="C59" s="34">
        <v>29923.468086999997</v>
      </c>
      <c r="D59" s="34">
        <v>198354.56808699996</v>
      </c>
      <c r="E59" s="34">
        <v>-138507.631913</v>
      </c>
      <c r="F59" s="34">
        <v>0.17765999323759094</v>
      </c>
    </row>
    <row r="60" spans="1:6" s="30" customFormat="1" ht="15.75">
      <c r="A60" s="43">
        <v>40695</v>
      </c>
      <c r="B60" s="34">
        <v>241747.13619400002</v>
      </c>
      <c r="C60" s="34">
        <v>20006.1637232814</v>
      </c>
      <c r="D60" s="34">
        <v>261753.29991728143</v>
      </c>
      <c r="E60" s="34">
        <v>-221740.9724707186</v>
      </c>
      <c r="F60" s="34">
        <v>0.0827565696878685</v>
      </c>
    </row>
    <row r="61" spans="1:6" s="30" customFormat="1" ht="15.75">
      <c r="A61" s="43">
        <v>40787</v>
      </c>
      <c r="B61" s="34">
        <v>236128.68690099998</v>
      </c>
      <c r="C61" s="34">
        <v>59187.0387719999</v>
      </c>
      <c r="D61" s="34">
        <v>295315.72567299986</v>
      </c>
      <c r="E61" s="34">
        <v>-176941.6481290001</v>
      </c>
      <c r="F61" s="34">
        <v>0.2506558586708901</v>
      </c>
    </row>
    <row r="62" spans="1:6" s="30" customFormat="1" ht="15.75">
      <c r="A62" s="43">
        <v>40878</v>
      </c>
      <c r="B62" s="34">
        <v>306545.473424976</v>
      </c>
      <c r="C62" s="34">
        <v>47233.75613</v>
      </c>
      <c r="D62" s="34">
        <v>353779.229554976</v>
      </c>
      <c r="E62" s="34">
        <v>-259311.717294976</v>
      </c>
      <c r="F62" s="34">
        <v>0.15408401110042813</v>
      </c>
    </row>
    <row r="63" spans="1:6" s="30" customFormat="1" ht="15.75">
      <c r="A63" s="43">
        <v>40969</v>
      </c>
      <c r="B63" s="34">
        <v>235952.494252812</v>
      </c>
      <c r="C63" s="34">
        <v>32998.341374496056</v>
      </c>
      <c r="D63" s="34">
        <v>268950.83562730806</v>
      </c>
      <c r="E63" s="34">
        <v>-202954.15287831594</v>
      </c>
      <c r="F63" s="34">
        <v>0.1398516319100229</v>
      </c>
    </row>
    <row r="64" spans="1:6" s="30" customFormat="1" ht="15.75">
      <c r="A64" s="43">
        <v>41061</v>
      </c>
      <c r="B64" s="34">
        <v>275992.11</v>
      </c>
      <c r="C64" s="34">
        <v>29617.492</v>
      </c>
      <c r="D64" s="34">
        <v>305609.60199999996</v>
      </c>
      <c r="E64" s="34">
        <v>-246374.618</v>
      </c>
      <c r="F64" s="34">
        <v>0.10731282137014714</v>
      </c>
    </row>
    <row r="65" spans="1:6" s="30" customFormat="1" ht="15.75">
      <c r="A65" s="43">
        <v>41153</v>
      </c>
      <c r="B65" s="34">
        <v>280791.36</v>
      </c>
      <c r="C65" s="34">
        <v>68316.345036</v>
      </c>
      <c r="D65" s="34">
        <v>349107.705036</v>
      </c>
      <c r="E65" s="34">
        <v>-212475.01496399997</v>
      </c>
      <c r="F65" s="34">
        <v>0.24329931318399542</v>
      </c>
    </row>
    <row r="66" spans="1:6" s="30" customFormat="1" ht="15.75">
      <c r="A66" s="43">
        <v>41244</v>
      </c>
      <c r="B66" s="34">
        <v>291317.640992</v>
      </c>
      <c r="C66" s="34">
        <v>63371.364461000005</v>
      </c>
      <c r="D66" s="34">
        <v>354689.005453</v>
      </c>
      <c r="E66" s="34">
        <v>-227946.27653099998</v>
      </c>
      <c r="F66" s="34">
        <v>0.2175335631759433</v>
      </c>
    </row>
    <row r="67" spans="1:6" s="30" customFormat="1" ht="15.75">
      <c r="A67" s="43">
        <v>41334</v>
      </c>
      <c r="B67" s="34">
        <v>338199.397827</v>
      </c>
      <c r="C67" s="34">
        <v>34707.11870185</v>
      </c>
      <c r="D67" s="34">
        <v>372906.51652885</v>
      </c>
      <c r="E67" s="34">
        <v>-303492.27912515</v>
      </c>
      <c r="F67" s="34">
        <v>0.10262324216083855</v>
      </c>
    </row>
    <row r="68" spans="1:6" s="30" customFormat="1" ht="15.75">
      <c r="A68" s="43">
        <v>41426</v>
      </c>
      <c r="B68" s="34">
        <v>320772.5751313978</v>
      </c>
      <c r="C68" s="34">
        <v>25399.7641956757</v>
      </c>
      <c r="D68" s="34">
        <v>346172.33932707354</v>
      </c>
      <c r="E68" s="34">
        <v>-295372.8109357221</v>
      </c>
      <c r="F68" s="34">
        <v>0.07918309158839784</v>
      </c>
    </row>
    <row r="69" spans="1:6" s="30" customFormat="1" ht="15.75">
      <c r="A69" s="43">
        <v>41518</v>
      </c>
      <c r="B69" s="34">
        <v>296320.83163785946</v>
      </c>
      <c r="C69" s="34">
        <v>37262.355258044234</v>
      </c>
      <c r="D69" s="34">
        <v>333583.18689590367</v>
      </c>
      <c r="E69" s="34">
        <v>-259058.47637981523</v>
      </c>
      <c r="F69" s="34">
        <v>0.12575003604060958</v>
      </c>
    </row>
    <row r="70" spans="1:6" s="30" customFormat="1" ht="15.75">
      <c r="A70" s="43">
        <v>41609</v>
      </c>
      <c r="B70" s="34">
        <v>305896.6671289975</v>
      </c>
      <c r="C70" s="34">
        <v>48887.85601052777</v>
      </c>
      <c r="D70" s="34">
        <v>354784.52313952526</v>
      </c>
      <c r="E70" s="34">
        <v>-257008.81111846975</v>
      </c>
      <c r="F70" s="34">
        <v>0.15981820419740508</v>
      </c>
    </row>
    <row r="71" spans="1:6" s="30" customFormat="1" ht="15.75">
      <c r="A71" s="43">
        <v>41699</v>
      </c>
      <c r="B71" s="34">
        <v>285770.4971329983</v>
      </c>
      <c r="C71" s="34">
        <v>31590.974362300632</v>
      </c>
      <c r="D71" s="34">
        <v>317361.47149529896</v>
      </c>
      <c r="E71" s="34">
        <v>-254179.5227706977</v>
      </c>
      <c r="F71" s="34">
        <v>0.1105466613217183</v>
      </c>
    </row>
    <row r="72" spans="1:6" s="30" customFormat="1" ht="15.75">
      <c r="A72" s="43">
        <v>41791</v>
      </c>
      <c r="B72" s="34">
        <v>281116.90514148</v>
      </c>
      <c r="C72" s="34">
        <v>37520.88704260696</v>
      </c>
      <c r="D72" s="34">
        <v>318637.7921840869</v>
      </c>
      <c r="E72" s="34">
        <v>-243596.01809887303</v>
      </c>
      <c r="F72" s="34">
        <v>0.13347076022953341</v>
      </c>
    </row>
    <row r="73" spans="1:6" s="30" customFormat="1" ht="15.75">
      <c r="A73" s="43">
        <v>41883</v>
      </c>
      <c r="B73" s="34">
        <v>309198.11139155005</v>
      </c>
      <c r="C73" s="34">
        <v>63691.547324030005</v>
      </c>
      <c r="D73" s="34">
        <v>372889.65871558007</v>
      </c>
      <c r="E73" s="34">
        <v>-245506.56406752003</v>
      </c>
      <c r="F73" s="34">
        <v>0.2059894448817471</v>
      </c>
    </row>
    <row r="74" spans="1:6" s="30" customFormat="1" ht="15.75">
      <c r="A74" s="43">
        <v>41974</v>
      </c>
      <c r="B74" s="34">
        <v>312900.44183599995</v>
      </c>
      <c r="C74" s="34">
        <v>71040.158371</v>
      </c>
      <c r="D74" s="34">
        <v>383940.6002069999</v>
      </c>
      <c r="E74" s="34">
        <v>-241860.28346499996</v>
      </c>
      <c r="F74" s="34">
        <v>0.22703757768496272</v>
      </c>
    </row>
    <row r="75" spans="1:6" s="30" customFormat="1" ht="15.75">
      <c r="A75" s="43">
        <v>42064</v>
      </c>
      <c r="B75" s="34">
        <v>443946.898552</v>
      </c>
      <c r="C75" s="34">
        <v>39797.674541</v>
      </c>
      <c r="D75" s="34">
        <v>483744.573093</v>
      </c>
      <c r="E75" s="34">
        <v>-404149.224011</v>
      </c>
      <c r="F75" s="34">
        <v>0.08964512348392598</v>
      </c>
    </row>
    <row r="76" spans="1:6" s="30" customFormat="1" ht="15.75">
      <c r="A76" s="43">
        <v>42156</v>
      </c>
      <c r="B76" s="34">
        <v>290360.91985091136</v>
      </c>
      <c r="C76" s="34">
        <v>35957.610034</v>
      </c>
      <c r="D76" s="34">
        <v>326318.5298849114</v>
      </c>
      <c r="E76" s="34">
        <v>-254403.30981691135</v>
      </c>
      <c r="F76" s="34">
        <v>0.1238376364576293</v>
      </c>
    </row>
    <row r="77" spans="1:6" s="30" customFormat="1" ht="15.75">
      <c r="A77" s="43">
        <v>42248</v>
      </c>
      <c r="B77" s="34">
        <v>319995.28886503377</v>
      </c>
      <c r="C77" s="34">
        <v>56655.389357327906</v>
      </c>
      <c r="D77" s="34">
        <v>376650.67822236166</v>
      </c>
      <c r="E77" s="34">
        <v>-263339.8995077059</v>
      </c>
      <c r="F77" s="34">
        <v>0.17705069833457382</v>
      </c>
    </row>
    <row r="78" spans="1:6" s="30" customFormat="1" ht="15.75">
      <c r="A78" s="43">
        <v>42339</v>
      </c>
      <c r="B78" s="34">
        <v>290918.30010386906</v>
      </c>
      <c r="C78" s="34">
        <v>57534.954491063894</v>
      </c>
      <c r="D78" s="34">
        <v>348453.25459493295</v>
      </c>
      <c r="E78" s="34">
        <v>-233383.34561280516</v>
      </c>
      <c r="F78" s="34">
        <v>0.1977701453312552</v>
      </c>
    </row>
    <row r="79" spans="1:6" s="30" customFormat="1" ht="15.75">
      <c r="A79" s="43">
        <v>42430</v>
      </c>
      <c r="B79" s="34">
        <v>227612.916058</v>
      </c>
      <c r="C79" s="34">
        <v>50847.705112807795</v>
      </c>
      <c r="D79" s="34">
        <v>278460.6211708078</v>
      </c>
      <c r="E79" s="34">
        <v>-176765.2109451922</v>
      </c>
      <c r="F79" s="34">
        <v>0.2233955172379183</v>
      </c>
    </row>
    <row r="80" spans="1:6" s="30" customFormat="1" ht="15.75">
      <c r="A80" s="43">
        <v>42522</v>
      </c>
      <c r="B80" s="34">
        <v>245033.03614453028</v>
      </c>
      <c r="C80" s="34">
        <v>34534.58328213</v>
      </c>
      <c r="D80" s="34">
        <v>279567.6194266603</v>
      </c>
      <c r="E80" s="34">
        <v>-210498.45286240027</v>
      </c>
      <c r="F80" s="34">
        <v>0.14093847844157684</v>
      </c>
    </row>
    <row r="81" spans="1:6" s="30" customFormat="1" ht="15.75">
      <c r="A81" s="43">
        <v>42614</v>
      </c>
      <c r="B81" s="34">
        <v>312264.86077200004</v>
      </c>
      <c r="C81" s="34">
        <v>59964.046395</v>
      </c>
      <c r="D81" s="34">
        <v>372228.90716700006</v>
      </c>
      <c r="E81" s="34">
        <v>-252300.81437700003</v>
      </c>
      <c r="F81" s="34">
        <v>0.1920294401577983</v>
      </c>
    </row>
    <row r="82" spans="1:6" s="30" customFormat="1" ht="15.75">
      <c r="A82" s="43">
        <v>42705</v>
      </c>
      <c r="B82" s="34">
        <v>234684.833316</v>
      </c>
      <c r="C82" s="34">
        <v>60963.150155999996</v>
      </c>
      <c r="D82" s="34">
        <v>295647.983472</v>
      </c>
      <c r="E82" s="34">
        <v>-173721.68316000002</v>
      </c>
      <c r="F82" s="34">
        <v>0.25976604152307503</v>
      </c>
    </row>
    <row r="83" spans="1:6" s="30" customFormat="1" ht="15.75">
      <c r="A83" s="43">
        <v>42795</v>
      </c>
      <c r="B83" s="34">
        <v>303561.0136970001</v>
      </c>
      <c r="C83" s="34">
        <v>49157.21777</v>
      </c>
      <c r="D83" s="34">
        <v>352718.2314670001</v>
      </c>
      <c r="E83" s="34">
        <v>-254403.79592700012</v>
      </c>
      <c r="F83" s="34">
        <v>0.16193521418091705</v>
      </c>
    </row>
    <row r="84" spans="1:6" s="30" customFormat="1" ht="15.75">
      <c r="A84" s="43">
        <v>42887</v>
      </c>
      <c r="B84" s="34">
        <v>296652.112591</v>
      </c>
      <c r="C84" s="34">
        <v>49437.39823400001</v>
      </c>
      <c r="D84" s="34">
        <v>346089.510825</v>
      </c>
      <c r="E84" s="34">
        <v>-247214.71435699996</v>
      </c>
      <c r="F84" s="34">
        <v>0.16665109107839157</v>
      </c>
    </row>
    <row r="85" spans="1:6" s="30" customFormat="1" ht="15.75">
      <c r="A85" s="43">
        <v>42979</v>
      </c>
      <c r="B85" s="34">
        <v>364903.65344549995</v>
      </c>
      <c r="C85" s="34">
        <v>75404.96419079999</v>
      </c>
      <c r="D85" s="34">
        <v>440308.6176362999</v>
      </c>
      <c r="E85" s="34">
        <v>-289498.6892547</v>
      </c>
      <c r="F85" s="34">
        <v>0.20664348925753376</v>
      </c>
    </row>
    <row r="86" spans="1:6" s="30" customFormat="1" ht="15.75">
      <c r="A86" s="43">
        <v>43070</v>
      </c>
      <c r="B86" s="34">
        <v>342070.885424</v>
      </c>
      <c r="C86" s="34">
        <v>124500.413403</v>
      </c>
      <c r="D86" s="34">
        <v>466571.29882699996</v>
      </c>
      <c r="E86" s="34">
        <v>-217570.472021</v>
      </c>
      <c r="F86" s="34">
        <v>0.3639608593075105</v>
      </c>
    </row>
    <row r="87" spans="1:6" s="30" customFormat="1" ht="15.75">
      <c r="A87" s="43">
        <v>43160</v>
      </c>
      <c r="B87" s="34">
        <v>361420.69999999995</v>
      </c>
      <c r="C87" s="34">
        <v>108328.09999999999</v>
      </c>
      <c r="D87" s="34">
        <v>469748.9</v>
      </c>
      <c r="E87" s="34">
        <v>-253092.7</v>
      </c>
      <c r="F87" s="34">
        <v>0.9500000000000001</v>
      </c>
    </row>
    <row r="88" spans="1:6" s="30" customFormat="1" ht="15.75">
      <c r="A88" s="43">
        <v>43252</v>
      </c>
      <c r="B88" s="34">
        <v>320499.39999999997</v>
      </c>
      <c r="C88" s="34">
        <v>59946.700000000004</v>
      </c>
      <c r="D88" s="34">
        <v>380446.2</v>
      </c>
      <c r="E88" s="34">
        <v>-260552.69999999998</v>
      </c>
      <c r="F88" s="34">
        <v>0.29972854349515676</v>
      </c>
    </row>
    <row r="89" spans="1:6" s="30" customFormat="1" ht="15.75">
      <c r="A89" s="43">
        <v>43344</v>
      </c>
      <c r="B89" s="34">
        <v>370630.3</v>
      </c>
      <c r="C89" s="34">
        <v>68742.20000000001</v>
      </c>
      <c r="D89" s="34">
        <v>439372.4</v>
      </c>
      <c r="E89" s="34">
        <v>-301888.1</v>
      </c>
      <c r="F89" s="34">
        <v>0.1870415358031872</v>
      </c>
    </row>
    <row r="90" spans="1:6" s="30" customFormat="1" ht="15.75">
      <c r="A90" s="43">
        <v>43435</v>
      </c>
      <c r="B90" s="34">
        <v>362111.6</v>
      </c>
      <c r="C90" s="34">
        <v>84238.5</v>
      </c>
      <c r="D90" s="34">
        <v>446350.1</v>
      </c>
      <c r="E90" s="34">
        <v>-277873.2</v>
      </c>
      <c r="F90" s="34">
        <v>0.1854737726516154</v>
      </c>
    </row>
    <row r="91" spans="1:6" s="30" customFormat="1" ht="15.75">
      <c r="A91" s="43">
        <v>43525</v>
      </c>
      <c r="B91" s="34">
        <v>397107.9401189762</v>
      </c>
      <c r="C91" s="34">
        <v>68789.049847</v>
      </c>
      <c r="D91" s="34">
        <v>465896.9899659762</v>
      </c>
      <c r="E91" s="34">
        <v>-328318.89027197624</v>
      </c>
      <c r="F91" s="34">
        <v>0.17322506778985666</v>
      </c>
    </row>
    <row r="92" spans="1:6" s="30" customFormat="1" ht="15.75">
      <c r="A92" s="43">
        <v>43618</v>
      </c>
      <c r="B92" s="34">
        <v>368495.35471229267</v>
      </c>
      <c r="C92" s="34">
        <v>99114.1722659504</v>
      </c>
      <c r="D92" s="34">
        <v>467609.5269782431</v>
      </c>
      <c r="E92" s="34">
        <v>-269381.18244634225</v>
      </c>
      <c r="F92" s="34">
        <v>0.268969936794278</v>
      </c>
    </row>
    <row r="93" spans="1:6" s="30" customFormat="1" ht="15.75">
      <c r="A93" s="43">
        <v>43711</v>
      </c>
      <c r="B93" s="34">
        <v>436618.5029409999</v>
      </c>
      <c r="C93" s="34">
        <v>96740.85950863</v>
      </c>
      <c r="D93" s="34">
        <v>533359.26244963</v>
      </c>
      <c r="E93" s="34">
        <v>-339877.6434323699</v>
      </c>
      <c r="F93" s="34">
        <v>0.22156839175847423</v>
      </c>
    </row>
    <row r="94" spans="1:6" s="30" customFormat="1" ht="15.75">
      <c r="A94" s="43">
        <v>43804</v>
      </c>
      <c r="B94" s="34">
        <v>436205.72339655866</v>
      </c>
      <c r="C94" s="34">
        <v>67525.970003</v>
      </c>
      <c r="D94" s="34">
        <f>B94+C94</f>
        <v>503731.69339955866</v>
      </c>
      <c r="E94" s="34">
        <f>C94-B94</f>
        <v>-368679.75339355867</v>
      </c>
      <c r="F94" s="34">
        <v>0.1529103334950103</v>
      </c>
    </row>
    <row r="95" spans="1:6" s="30" customFormat="1" ht="15.75">
      <c r="A95" s="43">
        <v>43897</v>
      </c>
      <c r="B95" s="34">
        <v>433016.799445</v>
      </c>
      <c r="C95" s="34">
        <v>51059.020795</v>
      </c>
      <c r="D95" s="34">
        <v>484075.82024</v>
      </c>
      <c r="E95" s="34">
        <v>-381957.77864999993</v>
      </c>
      <c r="F95" s="34">
        <v>0.11791464178859257</v>
      </c>
    </row>
    <row r="96" spans="1:6" s="30" customFormat="1" ht="15.75">
      <c r="A96" s="43">
        <v>43990</v>
      </c>
      <c r="B96" s="34">
        <v>416746.61466264026</v>
      </c>
      <c r="C96" s="34">
        <v>30827.730279000003</v>
      </c>
      <c r="D96" s="34">
        <v>447574.3449416403</v>
      </c>
      <c r="E96" s="34">
        <v>-385918.88438364025</v>
      </c>
      <c r="F96" s="34">
        <v>0.07397235920909712</v>
      </c>
    </row>
    <row r="97" spans="1:6" s="30" customFormat="1" ht="15.75">
      <c r="A97" s="43">
        <v>44083</v>
      </c>
      <c r="B97" s="34">
        <v>471657.46308099997</v>
      </c>
      <c r="C97" s="34">
        <v>146557.89084438</v>
      </c>
      <c r="D97" s="34">
        <v>618215.3539253799</v>
      </c>
      <c r="E97" s="34">
        <v>-325099.57223662</v>
      </c>
      <c r="F97" s="34">
        <v>0.3107295067208783</v>
      </c>
    </row>
    <row r="98" spans="1:6" s="30" customFormat="1" ht="15.75">
      <c r="A98" s="43">
        <v>44176</v>
      </c>
      <c r="B98" s="34">
        <v>420487.123708</v>
      </c>
      <c r="C98" s="34">
        <v>82548.589213</v>
      </c>
      <c r="D98" s="34">
        <v>503035.71292099997</v>
      </c>
      <c r="E98" s="34">
        <v>-337938.534495</v>
      </c>
      <c r="F98" s="34">
        <v>0.19631656847196213</v>
      </c>
    </row>
    <row r="99" spans="1:6" s="30" customFormat="1" ht="15.75">
      <c r="A99" s="43">
        <v>44269</v>
      </c>
      <c r="B99" s="34">
        <v>461175.119588</v>
      </c>
      <c r="C99" s="34">
        <v>66215.696964</v>
      </c>
      <c r="D99" s="34">
        <v>527390.816552</v>
      </c>
      <c r="E99" s="34">
        <v>-394959.422624</v>
      </c>
      <c r="F99" s="34">
        <v>0.1435803757651868</v>
      </c>
    </row>
    <row r="100" spans="1:6" s="30" customFormat="1" ht="15.75">
      <c r="A100" s="43">
        <v>44362</v>
      </c>
      <c r="B100" s="34">
        <v>506482.20002100006</v>
      </c>
      <c r="C100" s="34">
        <v>47315.676355999996</v>
      </c>
      <c r="D100" s="34">
        <v>553797.876377</v>
      </c>
      <c r="E100" s="34">
        <v>-459166.523665</v>
      </c>
      <c r="F100" s="34">
        <v>0.09342021566412041</v>
      </c>
    </row>
    <row r="101" spans="1:6" s="30" customFormat="1" ht="15.75">
      <c r="A101" s="43">
        <v>44455</v>
      </c>
      <c r="B101" s="34">
        <v>544217.2499</v>
      </c>
      <c r="C101" s="34">
        <v>50987.125637000005</v>
      </c>
      <c r="D101" s="34">
        <v>595204.375537</v>
      </c>
      <c r="E101" s="34">
        <v>-493230.12426300003</v>
      </c>
      <c r="F101" s="34">
        <v>0.0936889186191156</v>
      </c>
    </row>
    <row r="102" spans="1:6" s="30" customFormat="1" ht="15.75">
      <c r="A102" s="43">
        <v>44548</v>
      </c>
      <c r="B102" s="34">
        <v>523389.180943</v>
      </c>
      <c r="C102" s="34">
        <v>161728.631281528</v>
      </c>
      <c r="D102" s="34">
        <v>685147.5031499999</v>
      </c>
      <c r="E102" s="34">
        <v>-361630.858736</v>
      </c>
      <c r="F102" s="34">
        <v>0.3090593541034934</v>
      </c>
    </row>
    <row r="103" spans="1:6" s="30" customFormat="1" ht="15.75">
      <c r="A103" s="43">
        <v>44634</v>
      </c>
      <c r="B103" s="34">
        <v>515900.82086900005</v>
      </c>
      <c r="C103" s="34">
        <v>107747.58045909199</v>
      </c>
      <c r="D103" s="34">
        <v>623648.401328092</v>
      </c>
      <c r="E103" s="34">
        <v>-408153.240409908</v>
      </c>
      <c r="F103" s="34">
        <v>0.20885328361679764</v>
      </c>
    </row>
    <row r="104" spans="1:6" s="30" customFormat="1" ht="15.75">
      <c r="A104" s="43">
        <v>44713</v>
      </c>
      <c r="B104" s="34">
        <v>580207.510852</v>
      </c>
      <c r="C104" s="34">
        <v>52000.968537999994</v>
      </c>
      <c r="D104" s="34">
        <v>632208.47939</v>
      </c>
      <c r="E104" s="34">
        <v>-528206.5423140001</v>
      </c>
      <c r="F104" s="34">
        <v>0.08962477659353235</v>
      </c>
    </row>
    <row r="105" spans="1:6" s="30" customFormat="1" ht="15.75">
      <c r="A105" s="43">
        <v>44805</v>
      </c>
      <c r="B105" s="34">
        <v>659648.133699</v>
      </c>
      <c r="C105" s="34">
        <v>68387.55967114287</v>
      </c>
      <c r="D105" s="34">
        <v>728035.6933701428</v>
      </c>
      <c r="E105" s="34">
        <v>-591260.574027857</v>
      </c>
      <c r="F105" s="34">
        <v>0.10367278580423965</v>
      </c>
    </row>
    <row r="106" spans="1:6" s="30" customFormat="1" ht="15.75">
      <c r="A106" s="43">
        <v>44896</v>
      </c>
      <c r="B106" s="34">
        <v>699807.686207</v>
      </c>
      <c r="C106" s="34">
        <v>177853.8997552581</v>
      </c>
      <c r="D106" s="34">
        <v>877661.5859622582</v>
      </c>
      <c r="E106" s="34">
        <v>-521953.78645174194</v>
      </c>
      <c r="F106" s="34">
        <v>0.7316451488866293</v>
      </c>
    </row>
    <row r="107" spans="1:6" s="30" customFormat="1" ht="15.75">
      <c r="A107" s="46"/>
      <c r="B107" s="47"/>
      <c r="C107" s="47"/>
      <c r="D107" s="47"/>
      <c r="E107" s="47"/>
      <c r="F107" s="47"/>
    </row>
    <row r="108" spans="1:6" s="30" customFormat="1" ht="15.75">
      <c r="A108" s="36" t="s">
        <v>36</v>
      </c>
      <c r="B108" s="37"/>
      <c r="C108" s="37"/>
      <c r="D108" s="37"/>
      <c r="E108" s="37"/>
      <c r="F108" s="38"/>
    </row>
    <row r="109" spans="1:6" s="30" customFormat="1" ht="15.75">
      <c r="A109" s="36"/>
      <c r="B109" s="37"/>
      <c r="C109" s="37"/>
      <c r="D109" s="37"/>
      <c r="E109" s="37"/>
      <c r="F109" s="39"/>
    </row>
    <row r="110" spans="1:6" s="30" customFormat="1" ht="15.75">
      <c r="A110" s="40"/>
      <c r="B110" s="35"/>
      <c r="C110" s="41"/>
      <c r="D110" s="41"/>
      <c r="E110" s="41"/>
      <c r="F110" s="42"/>
    </row>
    <row r="111" spans="1:6" s="30" customFormat="1" ht="15.75">
      <c r="A111" s="29"/>
      <c r="B111" s="29"/>
      <c r="C111" s="29"/>
      <c r="D111" s="29"/>
      <c r="E111" s="29"/>
      <c r="F111" s="29"/>
    </row>
    <row r="112" spans="1:6" s="30" customFormat="1" ht="15.75">
      <c r="A112" s="29"/>
      <c r="B112" s="29"/>
      <c r="C112" s="29"/>
      <c r="D112" s="29"/>
      <c r="E112" s="29"/>
      <c r="F112" s="29"/>
    </row>
    <row r="113" spans="1:6" s="30" customFormat="1" ht="15.75">
      <c r="A113" s="29"/>
      <c r="B113" s="29"/>
      <c r="C113" s="29"/>
      <c r="D113" s="29"/>
      <c r="E113" s="29"/>
      <c r="F113" s="29"/>
    </row>
    <row r="114" spans="1:6" s="30" customFormat="1" ht="15.75">
      <c r="A114" s="29"/>
      <c r="B114" s="29"/>
      <c r="C114" s="29"/>
      <c r="D114" s="29"/>
      <c r="E114" s="29"/>
      <c r="F114" s="29"/>
    </row>
    <row r="115" spans="1:6" s="30" customFormat="1" ht="15.75">
      <c r="A115" s="29"/>
      <c r="B115" s="29"/>
      <c r="C115" s="29"/>
      <c r="D115" s="29"/>
      <c r="E115" s="29"/>
      <c r="F115" s="29"/>
    </row>
    <row r="116" spans="1:6" s="30" customFormat="1" ht="15.75">
      <c r="A116" s="29"/>
      <c r="B116" s="29"/>
      <c r="C116" s="29"/>
      <c r="D116" s="29"/>
      <c r="E116" s="29"/>
      <c r="F116" s="29"/>
    </row>
    <row r="117" spans="1:6" s="30" customFormat="1" ht="15.75">
      <c r="A117" s="29"/>
      <c r="B117" s="29"/>
      <c r="C117" s="29"/>
      <c r="D117" s="29"/>
      <c r="E117" s="29"/>
      <c r="F117" s="29"/>
    </row>
    <row r="118" spans="1:6" s="30" customFormat="1" ht="15.75">
      <c r="A118" s="29"/>
      <c r="B118" s="29"/>
      <c r="C118" s="29"/>
      <c r="D118" s="29"/>
      <c r="E118" s="29"/>
      <c r="F118" s="29"/>
    </row>
    <row r="119" spans="1:6" s="30" customFormat="1" ht="15.75">
      <c r="A119" s="29"/>
      <c r="B119" s="29"/>
      <c r="C119" s="29"/>
      <c r="D119" s="29"/>
      <c r="E119" s="29"/>
      <c r="F119" s="29"/>
    </row>
    <row r="120" spans="1:6" s="30" customFormat="1" ht="15.75">
      <c r="A120" s="29"/>
      <c r="B120" s="29"/>
      <c r="C120" s="29"/>
      <c r="D120" s="29"/>
      <c r="E120" s="29"/>
      <c r="F120" s="29"/>
    </row>
    <row r="121" spans="1:6" s="30" customFormat="1" ht="15.75">
      <c r="A121" s="29"/>
      <c r="B121" s="29"/>
      <c r="C121" s="29"/>
      <c r="D121" s="29"/>
      <c r="E121" s="29"/>
      <c r="F121" s="29"/>
    </row>
    <row r="122" spans="1:6" s="30" customFormat="1" ht="15.75">
      <c r="A122" s="29"/>
      <c r="B122" s="29"/>
      <c r="C122" s="29"/>
      <c r="D122" s="29"/>
      <c r="E122" s="29"/>
      <c r="F122" s="29"/>
    </row>
    <row r="123" spans="1:6" s="30" customFormat="1" ht="15.75">
      <c r="A123" s="29"/>
      <c r="B123" s="29"/>
      <c r="C123" s="29"/>
      <c r="D123" s="29"/>
      <c r="E123" s="29"/>
      <c r="F123" s="29"/>
    </row>
    <row r="124" spans="1:6" s="30" customFormat="1" ht="15.75">
      <c r="A124" s="29"/>
      <c r="B124" s="29"/>
      <c r="C124" s="29"/>
      <c r="D124" s="29"/>
      <c r="E124" s="29"/>
      <c r="F124" s="29"/>
    </row>
    <row r="125" spans="1:6" s="30" customFormat="1" ht="15.75">
      <c r="A125" s="29"/>
      <c r="B125" s="29"/>
      <c r="C125" s="29"/>
      <c r="D125" s="29"/>
      <c r="E125" s="29"/>
      <c r="F125" s="29"/>
    </row>
    <row r="126" spans="1:6" s="30" customFormat="1" ht="15.75">
      <c r="A126" s="29"/>
      <c r="B126" s="29"/>
      <c r="C126" s="29"/>
      <c r="D126" s="29"/>
      <c r="E126" s="29"/>
      <c r="F126" s="29"/>
    </row>
    <row r="127" spans="1:6" s="30" customFormat="1" ht="15.75">
      <c r="A127" s="29"/>
      <c r="B127" s="29"/>
      <c r="C127" s="29"/>
      <c r="D127" s="29"/>
      <c r="E127" s="29"/>
      <c r="F127" s="29"/>
    </row>
    <row r="128" spans="1:6" s="30" customFormat="1" ht="15.75">
      <c r="A128" s="29"/>
      <c r="B128" s="29"/>
      <c r="C128" s="29"/>
      <c r="D128" s="29"/>
      <c r="E128" s="29"/>
      <c r="F128" s="29"/>
    </row>
    <row r="129" spans="1:6" s="30" customFormat="1" ht="15.75">
      <c r="A129" s="29"/>
      <c r="B129" s="29"/>
      <c r="C129" s="29"/>
      <c r="D129" s="29"/>
      <c r="E129" s="29"/>
      <c r="F129" s="29"/>
    </row>
    <row r="130" spans="1:6" s="30" customFormat="1" ht="15.75">
      <c r="A130" s="29"/>
      <c r="B130" s="29"/>
      <c r="C130" s="29"/>
      <c r="D130" s="29"/>
      <c r="E130" s="29"/>
      <c r="F130" s="29"/>
    </row>
    <row r="131" spans="1:6" s="30" customFormat="1" ht="15.75">
      <c r="A131" s="29"/>
      <c r="B131" s="29"/>
      <c r="C131" s="29"/>
      <c r="D131" s="29"/>
      <c r="E131" s="29"/>
      <c r="F131" s="29"/>
    </row>
    <row r="132" spans="1:6" s="30" customFormat="1" ht="15.75">
      <c r="A132" s="29"/>
      <c r="B132" s="29"/>
      <c r="C132" s="29"/>
      <c r="D132" s="29"/>
      <c r="E132" s="29"/>
      <c r="F132" s="29"/>
    </row>
    <row r="133" spans="1:6" s="30" customFormat="1" ht="15.75">
      <c r="A133" s="29"/>
      <c r="B133" s="29"/>
      <c r="C133" s="29"/>
      <c r="D133" s="29"/>
      <c r="E133" s="29"/>
      <c r="F133" s="29"/>
    </row>
    <row r="134" spans="1:6" s="30" customFormat="1" ht="15.75">
      <c r="A134" s="29"/>
      <c r="B134" s="29"/>
      <c r="C134" s="29"/>
      <c r="D134" s="29"/>
      <c r="E134" s="29"/>
      <c r="F134" s="29"/>
    </row>
    <row r="135" spans="1:6" s="30" customFormat="1" ht="15.75">
      <c r="A135" s="29"/>
      <c r="B135" s="29"/>
      <c r="C135" s="29"/>
      <c r="D135" s="29"/>
      <c r="E135" s="29"/>
      <c r="F135" s="29"/>
    </row>
    <row r="136" spans="1:6" s="30" customFormat="1" ht="15.75">
      <c r="A136" s="29"/>
      <c r="B136" s="29"/>
      <c r="C136" s="29"/>
      <c r="D136" s="29"/>
      <c r="E136" s="29"/>
      <c r="F136" s="29"/>
    </row>
    <row r="137" spans="1:6" s="30" customFormat="1" ht="15.75">
      <c r="A137" s="29"/>
      <c r="B137" s="29"/>
      <c r="C137" s="29"/>
      <c r="D137" s="29"/>
      <c r="E137" s="29"/>
      <c r="F137" s="29"/>
    </row>
    <row r="138" spans="1:6" s="30" customFormat="1" ht="15.75">
      <c r="A138" s="29"/>
      <c r="B138" s="29"/>
      <c r="C138" s="29"/>
      <c r="D138" s="29"/>
      <c r="E138" s="29"/>
      <c r="F138" s="29"/>
    </row>
    <row r="139" spans="1:6" s="30" customFormat="1" ht="15.75">
      <c r="A139" s="29"/>
      <c r="B139" s="29"/>
      <c r="C139" s="29"/>
      <c r="D139" s="29"/>
      <c r="E139" s="29"/>
      <c r="F139" s="29"/>
    </row>
    <row r="140" spans="1:6" s="30" customFormat="1" ht="15.75">
      <c r="A140" s="29"/>
      <c r="B140" s="29"/>
      <c r="C140" s="29"/>
      <c r="D140" s="29"/>
      <c r="E140" s="29"/>
      <c r="F140" s="29"/>
    </row>
    <row r="141" spans="1:6" s="30" customFormat="1" ht="15.75">
      <c r="A141" s="29"/>
      <c r="B141" s="29"/>
      <c r="C141" s="29"/>
      <c r="D141" s="29"/>
      <c r="E141" s="29"/>
      <c r="F141" s="29"/>
    </row>
    <row r="142" spans="1:6" s="30" customFormat="1" ht="15.75">
      <c r="A142" s="29"/>
      <c r="B142" s="29"/>
      <c r="C142" s="29"/>
      <c r="D142" s="29"/>
      <c r="E142" s="29"/>
      <c r="F142" s="29"/>
    </row>
    <row r="143" spans="1:6" s="30" customFormat="1" ht="15.75">
      <c r="A143" s="29"/>
      <c r="B143" s="29"/>
      <c r="C143" s="29"/>
      <c r="D143" s="29"/>
      <c r="E143" s="29"/>
      <c r="F143" s="29"/>
    </row>
    <row r="144" spans="1:6" s="30" customFormat="1" ht="15.75">
      <c r="A144" s="29"/>
      <c r="B144" s="29"/>
      <c r="C144" s="29"/>
      <c r="D144" s="29"/>
      <c r="E144" s="29"/>
      <c r="F144" s="29"/>
    </row>
    <row r="145" spans="1:6" s="30" customFormat="1" ht="15.75">
      <c r="A145" s="29"/>
      <c r="B145" s="29"/>
      <c r="C145" s="29"/>
      <c r="D145" s="29"/>
      <c r="E145" s="29"/>
      <c r="F145" s="29"/>
    </row>
    <row r="146" spans="1:6" s="30" customFormat="1" ht="15.75">
      <c r="A146" s="29"/>
      <c r="B146" s="29"/>
      <c r="C146" s="29"/>
      <c r="D146" s="29"/>
      <c r="E146" s="29"/>
      <c r="F146" s="29"/>
    </row>
    <row r="147" spans="1:6" s="30" customFormat="1" ht="15.75">
      <c r="A147" s="29"/>
      <c r="B147" s="29"/>
      <c r="C147" s="29"/>
      <c r="D147" s="29"/>
      <c r="E147" s="29"/>
      <c r="F147" s="29"/>
    </row>
    <row r="148" spans="1:6" s="30" customFormat="1" ht="15.75">
      <c r="A148" s="29"/>
      <c r="B148" s="29"/>
      <c r="C148" s="29"/>
      <c r="D148" s="29"/>
      <c r="E148" s="29"/>
      <c r="F148" s="29"/>
    </row>
    <row r="149" spans="1:6" s="30" customFormat="1" ht="15.75">
      <c r="A149" s="29"/>
      <c r="B149" s="29"/>
      <c r="C149" s="29"/>
      <c r="D149" s="29"/>
      <c r="E149" s="29"/>
      <c r="F149" s="29"/>
    </row>
    <row r="150" spans="1:6" s="30" customFormat="1" ht="15.75">
      <c r="A150" s="29"/>
      <c r="B150" s="29"/>
      <c r="C150" s="29"/>
      <c r="D150" s="29"/>
      <c r="E150" s="29"/>
      <c r="F150" s="29"/>
    </row>
    <row r="151" spans="1:6" s="30" customFormat="1" ht="15.75">
      <c r="A151" s="29"/>
      <c r="B151" s="29"/>
      <c r="C151" s="29"/>
      <c r="D151" s="29"/>
      <c r="E151" s="29"/>
      <c r="F151" s="29"/>
    </row>
    <row r="152" spans="1:6" s="30" customFormat="1" ht="15.75">
      <c r="A152" s="29"/>
      <c r="B152" s="29"/>
      <c r="C152" s="29"/>
      <c r="D152" s="29"/>
      <c r="E152" s="29"/>
      <c r="F152" s="29"/>
    </row>
    <row r="153" spans="1:6" s="30" customFormat="1" ht="15.75">
      <c r="A153" s="29"/>
      <c r="B153" s="29"/>
      <c r="C153" s="29"/>
      <c r="D153" s="29"/>
      <c r="E153" s="29"/>
      <c r="F153" s="29"/>
    </row>
    <row r="154" spans="1:6" s="30" customFormat="1" ht="15.75">
      <c r="A154" s="29"/>
      <c r="B154" s="29"/>
      <c r="C154" s="29"/>
      <c r="D154" s="29"/>
      <c r="E154" s="29"/>
      <c r="F154" s="29"/>
    </row>
    <row r="155" spans="1:6" s="30" customFormat="1" ht="15.75">
      <c r="A155" s="29"/>
      <c r="B155" s="29"/>
      <c r="C155" s="29"/>
      <c r="D155" s="29"/>
      <c r="E155" s="29"/>
      <c r="F155" s="29"/>
    </row>
    <row r="156" spans="1:6" s="30" customFormat="1" ht="15.75">
      <c r="A156" s="29"/>
      <c r="B156" s="29"/>
      <c r="C156" s="29"/>
      <c r="D156" s="29"/>
      <c r="E156" s="29"/>
      <c r="F156" s="29"/>
    </row>
    <row r="157" spans="1:6" s="30" customFormat="1" ht="15.75">
      <c r="A157" s="29"/>
      <c r="B157" s="29"/>
      <c r="C157" s="29"/>
      <c r="D157" s="29"/>
      <c r="E157" s="29"/>
      <c r="F157" s="29"/>
    </row>
    <row r="158" spans="1:6" s="30" customFormat="1" ht="15.75">
      <c r="A158" s="29"/>
      <c r="B158" s="29"/>
      <c r="C158" s="29"/>
      <c r="D158" s="29"/>
      <c r="E158" s="29"/>
      <c r="F158" s="29"/>
    </row>
    <row r="159" spans="1:6" s="30" customFormat="1" ht="15.75">
      <c r="A159" s="29"/>
      <c r="B159" s="29"/>
      <c r="C159" s="29"/>
      <c r="D159" s="29"/>
      <c r="E159" s="29"/>
      <c r="F159" s="29"/>
    </row>
    <row r="160" spans="1:6" s="30" customFormat="1" ht="15.75">
      <c r="A160" s="29"/>
      <c r="B160" s="29"/>
      <c r="C160" s="29"/>
      <c r="D160" s="29"/>
      <c r="E160" s="29"/>
      <c r="F160" s="29"/>
    </row>
    <row r="161" spans="1:6" s="30" customFormat="1" ht="15.75">
      <c r="A161" s="29"/>
      <c r="B161" s="29"/>
      <c r="C161" s="29"/>
      <c r="D161" s="29"/>
      <c r="E161" s="29"/>
      <c r="F161" s="29"/>
    </row>
    <row r="162" spans="1:6" s="30" customFormat="1" ht="15.75">
      <c r="A162" s="29"/>
      <c r="B162" s="29"/>
      <c r="C162" s="29"/>
      <c r="D162" s="29"/>
      <c r="E162" s="29"/>
      <c r="F162" s="29"/>
    </row>
    <row r="163" spans="1:6" s="30" customFormat="1" ht="15.75">
      <c r="A163" s="29"/>
      <c r="B163" s="29"/>
      <c r="C163" s="29"/>
      <c r="D163" s="29"/>
      <c r="E163" s="29"/>
      <c r="F163" s="29"/>
    </row>
    <row r="164" spans="1:6" s="30" customFormat="1" ht="15.75">
      <c r="A164" s="29"/>
      <c r="B164" s="29"/>
      <c r="C164" s="29"/>
      <c r="D164" s="29"/>
      <c r="E164" s="29"/>
      <c r="F164" s="29"/>
    </row>
    <row r="165" spans="1:6" s="30" customFormat="1" ht="15.75">
      <c r="A165" s="29"/>
      <c r="B165" s="29"/>
      <c r="C165" s="29"/>
      <c r="D165" s="29"/>
      <c r="E165" s="29"/>
      <c r="F165" s="29"/>
    </row>
    <row r="166" spans="1:6" s="30" customFormat="1" ht="15.75">
      <c r="A166" s="29"/>
      <c r="B166" s="29"/>
      <c r="C166" s="29"/>
      <c r="D166" s="29"/>
      <c r="E166" s="29"/>
      <c r="F166" s="29"/>
    </row>
    <row r="167" spans="1:6" s="30" customFormat="1" ht="15.75">
      <c r="A167" s="29"/>
      <c r="B167" s="29"/>
      <c r="C167" s="29"/>
      <c r="D167" s="29"/>
      <c r="E167" s="29"/>
      <c r="F167" s="29"/>
    </row>
    <row r="168" spans="1:6" s="30" customFormat="1" ht="15.75">
      <c r="A168" s="29"/>
      <c r="B168" s="29"/>
      <c r="C168" s="29"/>
      <c r="D168" s="29"/>
      <c r="E168" s="29"/>
      <c r="F168" s="29"/>
    </row>
    <row r="169" spans="1:6" s="30" customFormat="1" ht="15.75">
      <c r="A169" s="29"/>
      <c r="B169" s="29"/>
      <c r="C169" s="29"/>
      <c r="D169" s="29"/>
      <c r="E169" s="29"/>
      <c r="F169" s="29"/>
    </row>
    <row r="170" spans="1:6" s="30" customFormat="1" ht="15.75">
      <c r="A170" s="29"/>
      <c r="B170" s="29"/>
      <c r="C170" s="29"/>
      <c r="D170" s="29"/>
      <c r="E170" s="29"/>
      <c r="F170" s="29"/>
    </row>
    <row r="171" spans="1:6" s="30" customFormat="1" ht="15.75">
      <c r="A171" s="29"/>
      <c r="B171" s="29"/>
      <c r="C171" s="29"/>
      <c r="D171" s="29"/>
      <c r="E171" s="29"/>
      <c r="F171" s="29"/>
    </row>
    <row r="172" spans="1:6" s="30" customFormat="1" ht="15.75">
      <c r="A172" s="29"/>
      <c r="B172" s="29"/>
      <c r="C172" s="29"/>
      <c r="D172" s="29"/>
      <c r="E172" s="29"/>
      <c r="F172" s="29"/>
    </row>
    <row r="173" spans="1:6" s="30" customFormat="1" ht="15.75">
      <c r="A173" s="29"/>
      <c r="B173" s="29"/>
      <c r="C173" s="29"/>
      <c r="D173" s="29"/>
      <c r="E173" s="29"/>
      <c r="F173" s="29"/>
    </row>
    <row r="174" spans="1:6" s="30" customFormat="1" ht="15.75">
      <c r="A174" s="29"/>
      <c r="B174" s="29"/>
      <c r="C174" s="29"/>
      <c r="D174" s="29"/>
      <c r="E174" s="29"/>
      <c r="F174" s="29"/>
    </row>
    <row r="175" spans="1:6" s="30" customFormat="1" ht="15.75">
      <c r="A175" s="29"/>
      <c r="B175" s="29"/>
      <c r="C175" s="29"/>
      <c r="D175" s="29"/>
      <c r="E175" s="29"/>
      <c r="F175" s="29"/>
    </row>
    <row r="176" spans="1:6" s="30" customFormat="1" ht="15.75">
      <c r="A176" s="29"/>
      <c r="B176" s="29"/>
      <c r="C176" s="29"/>
      <c r="D176" s="29"/>
      <c r="E176" s="29"/>
      <c r="F176" s="29"/>
    </row>
    <row r="177" spans="1:6" s="30" customFormat="1" ht="15.75">
      <c r="A177" s="29"/>
      <c r="B177" s="29"/>
      <c r="C177" s="29"/>
      <c r="D177" s="29"/>
      <c r="E177" s="29"/>
      <c r="F177" s="29"/>
    </row>
    <row r="178" spans="1:6" s="30" customFormat="1" ht="15.75">
      <c r="A178" s="29"/>
      <c r="B178" s="29"/>
      <c r="C178" s="29"/>
      <c r="D178" s="29"/>
      <c r="E178" s="29"/>
      <c r="F178" s="29"/>
    </row>
    <row r="179" spans="1:6" s="30" customFormat="1" ht="15.75">
      <c r="A179" s="29"/>
      <c r="B179" s="29"/>
      <c r="C179" s="29"/>
      <c r="D179" s="29"/>
      <c r="E179" s="29"/>
      <c r="F179" s="29"/>
    </row>
    <row r="180" spans="1:6" s="30" customFormat="1" ht="15.75">
      <c r="A180" s="29"/>
      <c r="B180" s="29"/>
      <c r="C180" s="29"/>
      <c r="D180" s="29"/>
      <c r="E180" s="29"/>
      <c r="F180" s="29"/>
    </row>
    <row r="181" spans="1:6" s="30" customFormat="1" ht="15.75">
      <c r="A181" s="29"/>
      <c r="B181" s="29"/>
      <c r="C181" s="29"/>
      <c r="D181" s="29"/>
      <c r="E181" s="29"/>
      <c r="F181" s="29"/>
    </row>
    <row r="182" spans="1:6" s="30" customFormat="1" ht="15.75">
      <c r="A182" s="29"/>
      <c r="B182" s="29"/>
      <c r="C182" s="29"/>
      <c r="D182" s="29"/>
      <c r="E182" s="29"/>
      <c r="F182" s="29"/>
    </row>
    <row r="183" spans="1:6" s="30" customFormat="1" ht="15.75">
      <c r="A183" s="29"/>
      <c r="B183" s="29"/>
      <c r="C183" s="29"/>
      <c r="D183" s="29"/>
      <c r="E183" s="29"/>
      <c r="F183" s="29"/>
    </row>
    <row r="184" spans="1:6" s="30" customFormat="1" ht="15.75">
      <c r="A184" s="29"/>
      <c r="B184" s="29"/>
      <c r="C184" s="29"/>
      <c r="D184" s="29"/>
      <c r="E184" s="29"/>
      <c r="F184" s="29"/>
    </row>
    <row r="185" spans="1:6" s="30" customFormat="1" ht="15.75">
      <c r="A185" s="29"/>
      <c r="B185" s="29"/>
      <c r="C185" s="29"/>
      <c r="D185" s="29"/>
      <c r="E185" s="29"/>
      <c r="F185" s="29"/>
    </row>
    <row r="186" spans="1:6" s="30" customFormat="1" ht="15.75">
      <c r="A186" s="29"/>
      <c r="B186" s="29"/>
      <c r="C186" s="29"/>
      <c r="D186" s="29"/>
      <c r="E186" s="29"/>
      <c r="F186" s="29"/>
    </row>
    <row r="187" spans="1:6" s="30" customFormat="1" ht="15.75">
      <c r="A187" s="29"/>
      <c r="B187" s="29"/>
      <c r="C187" s="29"/>
      <c r="D187" s="29"/>
      <c r="E187" s="29"/>
      <c r="F187" s="29"/>
    </row>
    <row r="188" spans="1:6" s="30" customFormat="1" ht="15.75">
      <c r="A188" s="29"/>
      <c r="B188" s="29"/>
      <c r="C188" s="29"/>
      <c r="D188" s="29"/>
      <c r="E188" s="29"/>
      <c r="F188" s="29"/>
    </row>
    <row r="189" spans="1:6" s="30" customFormat="1" ht="15.75">
      <c r="A189" s="29"/>
      <c r="B189" s="29"/>
      <c r="C189" s="29"/>
      <c r="D189" s="29"/>
      <c r="E189" s="29"/>
      <c r="F189" s="29"/>
    </row>
    <row r="190" spans="1:6" s="30" customFormat="1" ht="15.75">
      <c r="A190" s="29"/>
      <c r="B190" s="29"/>
      <c r="C190" s="29"/>
      <c r="D190" s="29"/>
      <c r="E190" s="29"/>
      <c r="F190" s="29"/>
    </row>
    <row r="191" spans="1:6" s="30" customFormat="1" ht="15.75">
      <c r="A191" s="29"/>
      <c r="B191" s="29"/>
      <c r="C191" s="29"/>
      <c r="D191" s="29"/>
      <c r="E191" s="29"/>
      <c r="F191" s="29"/>
    </row>
    <row r="192" spans="1:6" s="30" customFormat="1" ht="15.75">
      <c r="A192" s="29"/>
      <c r="B192" s="29"/>
      <c r="C192" s="29"/>
      <c r="D192" s="29"/>
      <c r="E192" s="29"/>
      <c r="F192" s="29"/>
    </row>
    <row r="193" spans="1:6" s="30" customFormat="1" ht="15.75">
      <c r="A193" s="29"/>
      <c r="B193" s="29"/>
      <c r="C193" s="29"/>
      <c r="D193" s="29"/>
      <c r="E193" s="29"/>
      <c r="F193" s="29"/>
    </row>
    <row r="194" spans="1:6" s="30" customFormat="1" ht="15.75">
      <c r="A194" s="29"/>
      <c r="B194" s="29"/>
      <c r="C194" s="29"/>
      <c r="D194" s="29"/>
      <c r="E194" s="29"/>
      <c r="F194" s="29"/>
    </row>
    <row r="195" spans="1:6" s="30" customFormat="1" ht="15.75">
      <c r="A195" s="29"/>
      <c r="B195" s="29"/>
      <c r="C195" s="29"/>
      <c r="D195" s="29"/>
      <c r="E195" s="29"/>
      <c r="F195" s="29"/>
    </row>
    <row r="196" spans="1:6" s="30" customFormat="1" ht="15.75">
      <c r="A196" s="29"/>
      <c r="B196" s="29"/>
      <c r="C196" s="29"/>
      <c r="D196" s="29"/>
      <c r="E196" s="29"/>
      <c r="F196" s="29"/>
    </row>
    <row r="197" spans="1:6" s="30" customFormat="1" ht="15.75">
      <c r="A197" s="29"/>
      <c r="B197" s="29"/>
      <c r="C197" s="29"/>
      <c r="D197" s="29"/>
      <c r="E197" s="29"/>
      <c r="F197" s="29"/>
    </row>
    <row r="198" spans="1:6" s="30" customFormat="1" ht="15.75">
      <c r="A198" s="29"/>
      <c r="B198" s="29"/>
      <c r="C198" s="29"/>
      <c r="D198" s="29"/>
      <c r="E198" s="29"/>
      <c r="F198" s="29"/>
    </row>
    <row r="199" spans="1:6" s="30" customFormat="1" ht="15.75">
      <c r="A199" s="29"/>
      <c r="B199" s="29"/>
      <c r="C199" s="29"/>
      <c r="D199" s="29"/>
      <c r="E199" s="29"/>
      <c r="F199" s="29"/>
    </row>
    <row r="200" spans="1:6" s="30" customFormat="1" ht="15.75">
      <c r="A200" s="29"/>
      <c r="B200" s="29"/>
      <c r="C200" s="29"/>
      <c r="D200" s="29"/>
      <c r="E200" s="29"/>
      <c r="F200" s="29"/>
    </row>
    <row r="201" spans="1:6" s="30" customFormat="1" ht="15.75">
      <c r="A201" s="29"/>
      <c r="B201" s="29"/>
      <c r="C201" s="29"/>
      <c r="D201" s="29"/>
      <c r="E201" s="29"/>
      <c r="F201" s="29"/>
    </row>
    <row r="202" spans="1:6" s="30" customFormat="1" ht="15.75">
      <c r="A202" s="29"/>
      <c r="B202" s="29"/>
      <c r="C202" s="29"/>
      <c r="D202" s="29"/>
      <c r="E202" s="29"/>
      <c r="F202" s="29"/>
    </row>
    <row r="203" spans="1:6" s="30" customFormat="1" ht="15.75">
      <c r="A203" s="29"/>
      <c r="B203" s="29"/>
      <c r="C203" s="29"/>
      <c r="D203" s="29"/>
      <c r="E203" s="29"/>
      <c r="F203" s="29"/>
    </row>
    <row r="204" spans="1:6" s="30" customFormat="1" ht="15.75">
      <c r="A204" s="29"/>
      <c r="B204" s="29"/>
      <c r="C204" s="29"/>
      <c r="D204" s="29"/>
      <c r="E204" s="29"/>
      <c r="F204" s="29"/>
    </row>
    <row r="205" spans="1:6" s="30" customFormat="1" ht="15.75">
      <c r="A205" s="29"/>
      <c r="B205" s="29"/>
      <c r="C205" s="29"/>
      <c r="D205" s="29"/>
      <c r="E205" s="29"/>
      <c r="F205" s="29"/>
    </row>
    <row r="206" spans="1:6" s="30" customFormat="1" ht="15.75">
      <c r="A206" s="29"/>
      <c r="B206" s="29"/>
      <c r="C206" s="29"/>
      <c r="D206" s="29"/>
      <c r="E206" s="29"/>
      <c r="F206" s="29"/>
    </row>
    <row r="207" spans="1:6" s="30" customFormat="1" ht="15.75">
      <c r="A207" s="29"/>
      <c r="B207" s="29"/>
      <c r="C207" s="29"/>
      <c r="D207" s="29"/>
      <c r="E207" s="29"/>
      <c r="F207" s="29"/>
    </row>
    <row r="208" spans="1:6" s="30" customFormat="1" ht="15.75">
      <c r="A208" s="29"/>
      <c r="B208" s="29"/>
      <c r="C208" s="29"/>
      <c r="D208" s="29"/>
      <c r="E208" s="29"/>
      <c r="F208" s="29"/>
    </row>
    <row r="209" spans="1:6" s="30" customFormat="1" ht="15.75">
      <c r="A209" s="29"/>
      <c r="B209" s="29"/>
      <c r="C209" s="29"/>
      <c r="D209" s="29"/>
      <c r="E209" s="29"/>
      <c r="F209" s="29"/>
    </row>
    <row r="210" spans="1:6" s="30" customFormat="1" ht="15.75">
      <c r="A210" s="29"/>
      <c r="B210" s="29"/>
      <c r="C210" s="29"/>
      <c r="D210" s="29"/>
      <c r="E210" s="29"/>
      <c r="F210" s="29"/>
    </row>
    <row r="211" spans="1:6" s="30" customFormat="1" ht="15.75">
      <c r="A211" s="29"/>
      <c r="B211" s="29"/>
      <c r="C211" s="29"/>
      <c r="D211" s="29"/>
      <c r="E211" s="29"/>
      <c r="F211" s="29"/>
    </row>
    <row r="212" spans="1:6" s="30" customFormat="1" ht="15.75">
      <c r="A212" s="29"/>
      <c r="B212" s="29"/>
      <c r="C212" s="29"/>
      <c r="D212" s="29"/>
      <c r="E212" s="29"/>
      <c r="F212" s="29"/>
    </row>
    <row r="213" spans="1:6" s="30" customFormat="1" ht="15.75">
      <c r="A213" s="29"/>
      <c r="B213" s="29"/>
      <c r="C213" s="29"/>
      <c r="D213" s="29"/>
      <c r="E213" s="29"/>
      <c r="F213" s="29"/>
    </row>
    <row r="214" spans="1:6" s="30" customFormat="1" ht="15.75">
      <c r="A214" s="29"/>
      <c r="B214" s="29"/>
      <c r="C214" s="29"/>
      <c r="D214" s="29"/>
      <c r="E214" s="29"/>
      <c r="F214" s="29"/>
    </row>
    <row r="215" spans="1:6" s="30" customFormat="1" ht="15.75">
      <c r="A215" s="29"/>
      <c r="B215" s="29"/>
      <c r="C215" s="29"/>
      <c r="D215" s="29"/>
      <c r="E215" s="29"/>
      <c r="F215" s="29"/>
    </row>
    <row r="216" spans="1:6" s="30" customFormat="1" ht="15.75">
      <c r="A216" s="29"/>
      <c r="B216" s="29"/>
      <c r="C216" s="29"/>
      <c r="D216" s="29"/>
      <c r="E216" s="29"/>
      <c r="F216" s="29"/>
    </row>
    <row r="217" spans="1:6" s="30" customFormat="1" ht="15.75">
      <c r="A217" s="29"/>
      <c r="B217" s="29"/>
      <c r="C217" s="29"/>
      <c r="D217" s="29"/>
      <c r="E217" s="29"/>
      <c r="F217" s="29"/>
    </row>
    <row r="218" spans="1:6" s="30" customFormat="1" ht="15.75">
      <c r="A218" s="29"/>
      <c r="B218" s="29"/>
      <c r="C218" s="29"/>
      <c r="D218" s="29"/>
      <c r="E218" s="29"/>
      <c r="F218" s="29"/>
    </row>
    <row r="219" spans="1:6" s="30" customFormat="1" ht="15.75">
      <c r="A219" s="29"/>
      <c r="B219" s="29"/>
      <c r="C219" s="29"/>
      <c r="D219" s="29"/>
      <c r="E219" s="29"/>
      <c r="F219" s="29"/>
    </row>
    <row r="220" spans="1:6" s="30" customFormat="1" ht="15.75">
      <c r="A220" s="29"/>
      <c r="B220" s="29"/>
      <c r="C220" s="29"/>
      <c r="D220" s="29"/>
      <c r="E220" s="29"/>
      <c r="F220" s="29"/>
    </row>
    <row r="221" spans="1:6" s="30" customFormat="1" ht="15.75">
      <c r="A221" s="29"/>
      <c r="B221" s="29"/>
      <c r="C221" s="29"/>
      <c r="D221" s="29"/>
      <c r="E221" s="29"/>
      <c r="F221" s="29"/>
    </row>
    <row r="222" spans="1:6" s="30" customFormat="1" ht="15.75">
      <c r="A222" s="29"/>
      <c r="B222" s="29"/>
      <c r="C222" s="29"/>
      <c r="D222" s="29"/>
      <c r="E222" s="29"/>
      <c r="F222" s="29"/>
    </row>
    <row r="223" spans="1:6" s="30" customFormat="1" ht="15.75">
      <c r="A223" s="29"/>
      <c r="B223" s="29"/>
      <c r="C223" s="29"/>
      <c r="D223" s="29"/>
      <c r="E223" s="29"/>
      <c r="F223" s="29"/>
    </row>
    <row r="224" spans="1:6" s="30" customFormat="1" ht="15.75">
      <c r="A224" s="29"/>
      <c r="B224" s="29"/>
      <c r="C224" s="29"/>
      <c r="D224" s="29"/>
      <c r="E224" s="29"/>
      <c r="F224" s="29"/>
    </row>
    <row r="225" spans="1:6" s="30" customFormat="1" ht="15.75">
      <c r="A225" s="29"/>
      <c r="B225" s="29"/>
      <c r="C225" s="29"/>
      <c r="D225" s="29"/>
      <c r="E225" s="29"/>
      <c r="F225" s="29"/>
    </row>
    <row r="226" spans="1:6" s="30" customFormat="1" ht="15.75">
      <c r="A226" s="29"/>
      <c r="B226" s="29"/>
      <c r="C226" s="29"/>
      <c r="D226" s="29"/>
      <c r="E226" s="29"/>
      <c r="F226" s="29"/>
    </row>
    <row r="227" spans="1:6" s="30" customFormat="1" ht="15.75">
      <c r="A227" s="29"/>
      <c r="B227" s="29"/>
      <c r="C227" s="29"/>
      <c r="D227" s="29"/>
      <c r="E227" s="29"/>
      <c r="F227" s="29"/>
    </row>
    <row r="228" spans="1:6" s="30" customFormat="1" ht="15.75">
      <c r="A228" s="29"/>
      <c r="B228" s="29"/>
      <c r="C228" s="29"/>
      <c r="D228" s="29"/>
      <c r="E228" s="29"/>
      <c r="F228" s="29"/>
    </row>
    <row r="229" spans="1:6" s="30" customFormat="1" ht="15.75">
      <c r="A229" s="29"/>
      <c r="B229" s="29"/>
      <c r="C229" s="29"/>
      <c r="D229" s="29"/>
      <c r="E229" s="29"/>
      <c r="F229" s="29"/>
    </row>
    <row r="230" spans="1:6" s="30" customFormat="1" ht="15.75">
      <c r="A230" s="29"/>
      <c r="B230" s="29"/>
      <c r="C230" s="29"/>
      <c r="D230" s="29"/>
      <c r="E230" s="29"/>
      <c r="F230" s="29"/>
    </row>
    <row r="231" spans="1:6" s="30" customFormat="1" ht="15.75">
      <c r="A231" s="29"/>
      <c r="B231" s="29"/>
      <c r="C231" s="29"/>
      <c r="D231" s="29"/>
      <c r="E231" s="29"/>
      <c r="F231" s="29"/>
    </row>
    <row r="232" spans="1:6" s="30" customFormat="1" ht="15.75">
      <c r="A232" s="29"/>
      <c r="B232" s="29"/>
      <c r="C232" s="29"/>
      <c r="D232" s="29"/>
      <c r="E232" s="29"/>
      <c r="F232" s="29"/>
    </row>
    <row r="233" spans="1:6" s="30" customFormat="1" ht="15.75">
      <c r="A233" s="29"/>
      <c r="B233" s="29"/>
      <c r="C233" s="29"/>
      <c r="D233" s="29"/>
      <c r="E233" s="29"/>
      <c r="F233" s="29"/>
    </row>
    <row r="234" spans="1:6" s="30" customFormat="1" ht="15.75">
      <c r="A234" s="29"/>
      <c r="B234" s="29"/>
      <c r="C234" s="29"/>
      <c r="D234" s="29"/>
      <c r="E234" s="29"/>
      <c r="F234" s="29"/>
    </row>
    <row r="235" spans="1:6" s="30" customFormat="1" ht="15.75">
      <c r="A235" s="29"/>
      <c r="B235" s="29"/>
      <c r="C235" s="29"/>
      <c r="D235" s="29"/>
      <c r="E235" s="29"/>
      <c r="F235" s="29"/>
    </row>
    <row r="236" spans="1:6" s="30" customFormat="1" ht="15.75">
      <c r="A236" s="29"/>
      <c r="B236" s="29"/>
      <c r="C236" s="29"/>
      <c r="D236" s="29"/>
      <c r="E236" s="29"/>
      <c r="F236" s="29"/>
    </row>
    <row r="237" spans="1:6" s="30" customFormat="1" ht="15.75">
      <c r="A237" s="29"/>
      <c r="B237" s="29"/>
      <c r="C237" s="29"/>
      <c r="D237" s="29"/>
      <c r="E237" s="29"/>
      <c r="F237" s="29"/>
    </row>
    <row r="238" spans="1:6" s="30" customFormat="1" ht="15.75">
      <c r="A238" s="29"/>
      <c r="B238" s="29"/>
      <c r="C238" s="29"/>
      <c r="D238" s="29"/>
      <c r="E238" s="29"/>
      <c r="F238" s="29"/>
    </row>
    <row r="239" spans="1:6" s="30" customFormat="1" ht="15.75">
      <c r="A239" s="29"/>
      <c r="B239" s="29"/>
      <c r="C239" s="29"/>
      <c r="D239" s="29"/>
      <c r="E239" s="29"/>
      <c r="F239" s="29"/>
    </row>
    <row r="240" spans="1:6" s="30" customFormat="1" ht="15.75">
      <c r="A240" s="29"/>
      <c r="B240" s="29"/>
      <c r="C240" s="29"/>
      <c r="D240" s="29"/>
      <c r="E240" s="29"/>
      <c r="F240" s="29"/>
    </row>
    <row r="241" spans="1:6" s="30" customFormat="1" ht="15.75">
      <c r="A241" s="29"/>
      <c r="B241" s="29"/>
      <c r="C241" s="29"/>
      <c r="D241" s="29"/>
      <c r="E241" s="29"/>
      <c r="F241" s="29"/>
    </row>
    <row r="242" spans="1:6" s="30" customFormat="1" ht="15.75">
      <c r="A242" s="29"/>
      <c r="B242" s="29"/>
      <c r="C242" s="29"/>
      <c r="D242" s="29"/>
      <c r="E242" s="29"/>
      <c r="F242" s="29"/>
    </row>
    <row r="243" spans="1:6" s="30" customFormat="1" ht="15.75">
      <c r="A243" s="29"/>
      <c r="B243" s="29"/>
      <c r="C243" s="29"/>
      <c r="D243" s="29"/>
      <c r="E243" s="29"/>
      <c r="F243" s="29"/>
    </row>
    <row r="244" spans="1:6" s="30" customFormat="1" ht="15.75">
      <c r="A244" s="29"/>
      <c r="B244" s="29"/>
      <c r="C244" s="29"/>
      <c r="D244" s="29"/>
      <c r="E244" s="29"/>
      <c r="F244" s="29"/>
    </row>
    <row r="245" spans="1:6" s="30" customFormat="1" ht="15.75">
      <c r="A245" s="29"/>
      <c r="B245" s="29"/>
      <c r="C245" s="29"/>
      <c r="D245" s="29"/>
      <c r="E245" s="29"/>
      <c r="F245" s="29"/>
    </row>
    <row r="246" spans="1:6" s="30" customFormat="1" ht="15.75">
      <c r="A246" s="29"/>
      <c r="B246" s="29"/>
      <c r="C246" s="29"/>
      <c r="D246" s="29"/>
      <c r="E246" s="29"/>
      <c r="F246" s="29"/>
    </row>
    <row r="247" spans="1:6" s="30" customFormat="1" ht="15.75">
      <c r="A247" s="29"/>
      <c r="B247" s="29"/>
      <c r="C247" s="29"/>
      <c r="D247" s="29"/>
      <c r="E247" s="29"/>
      <c r="F247" s="29"/>
    </row>
    <row r="248" spans="1:6" s="30" customFormat="1" ht="15.75">
      <c r="A248" s="29"/>
      <c r="B248" s="29"/>
      <c r="C248" s="29"/>
      <c r="D248" s="29"/>
      <c r="E248" s="29"/>
      <c r="F248" s="29"/>
    </row>
    <row r="249" spans="1:6" s="30" customFormat="1" ht="15.75">
      <c r="A249" s="29"/>
      <c r="B249" s="29"/>
      <c r="C249" s="29"/>
      <c r="D249" s="29"/>
      <c r="E249" s="29"/>
      <c r="F249" s="29"/>
    </row>
    <row r="250" spans="1:6" s="30" customFormat="1" ht="15.75">
      <c r="A250" s="29"/>
      <c r="B250" s="29"/>
      <c r="C250" s="29"/>
      <c r="D250" s="29"/>
      <c r="E250" s="29"/>
      <c r="F250" s="29"/>
    </row>
    <row r="251" spans="1:6" s="30" customFormat="1" ht="15.75">
      <c r="A251" s="29"/>
      <c r="B251" s="29"/>
      <c r="C251" s="29"/>
      <c r="D251" s="29"/>
      <c r="E251" s="29"/>
      <c r="F251" s="29"/>
    </row>
    <row r="252" spans="1:6" s="30" customFormat="1" ht="15.75">
      <c r="A252" s="29"/>
      <c r="B252" s="29"/>
      <c r="C252" s="29"/>
      <c r="D252" s="29"/>
      <c r="E252" s="29"/>
      <c r="F252" s="29"/>
    </row>
    <row r="253" spans="1:6" s="30" customFormat="1" ht="15.75">
      <c r="A253" s="29"/>
      <c r="B253" s="29"/>
      <c r="C253" s="29"/>
      <c r="D253" s="29"/>
      <c r="E253" s="29"/>
      <c r="F253" s="29"/>
    </row>
    <row r="254" spans="1:6" s="30" customFormat="1" ht="15.75">
      <c r="A254" s="29"/>
      <c r="B254" s="29"/>
      <c r="C254" s="29"/>
      <c r="D254" s="29"/>
      <c r="E254" s="29"/>
      <c r="F254" s="29"/>
    </row>
    <row r="255" spans="1:6" s="30" customFormat="1" ht="15.75">
      <c r="A255" s="29"/>
      <c r="B255" s="29"/>
      <c r="C255" s="29"/>
      <c r="D255" s="29"/>
      <c r="E255" s="29"/>
      <c r="F255" s="29"/>
    </row>
    <row r="256" spans="1:6" s="30" customFormat="1" ht="15.75">
      <c r="A256" s="29"/>
      <c r="B256" s="29"/>
      <c r="C256" s="29"/>
      <c r="D256" s="29"/>
      <c r="E256" s="29"/>
      <c r="F256" s="29"/>
    </row>
    <row r="257" spans="1:6" s="30" customFormat="1" ht="15.75">
      <c r="A257" s="29"/>
      <c r="B257" s="29"/>
      <c r="C257" s="29"/>
      <c r="D257" s="29"/>
      <c r="E257" s="29"/>
      <c r="F257" s="29"/>
    </row>
    <row r="258" spans="1:6" s="30" customFormat="1" ht="15.75">
      <c r="A258" s="29"/>
      <c r="B258" s="29"/>
      <c r="C258" s="29"/>
      <c r="D258" s="29"/>
      <c r="E258" s="29"/>
      <c r="F258" s="29"/>
    </row>
    <row r="259" spans="1:6" s="30" customFormat="1" ht="15.75">
      <c r="A259" s="29"/>
      <c r="B259" s="29"/>
      <c r="C259" s="29"/>
      <c r="D259" s="29"/>
      <c r="E259" s="29"/>
      <c r="F259" s="29"/>
    </row>
    <row r="260" spans="1:6" s="30" customFormat="1" ht="15.75">
      <c r="A260" s="29"/>
      <c r="B260" s="29"/>
      <c r="C260" s="29"/>
      <c r="D260" s="29"/>
      <c r="E260" s="29"/>
      <c r="F260" s="29"/>
    </row>
    <row r="261" spans="1:6" s="30" customFormat="1" ht="15.75">
      <c r="A261" s="29"/>
      <c r="B261" s="29"/>
      <c r="C261" s="29"/>
      <c r="D261" s="29"/>
      <c r="E261" s="29"/>
      <c r="F261" s="29"/>
    </row>
    <row r="262" spans="1:6" s="30" customFormat="1" ht="15.75">
      <c r="A262" s="29"/>
      <c r="B262" s="29"/>
      <c r="C262" s="29"/>
      <c r="D262" s="29"/>
      <c r="E262" s="29"/>
      <c r="F262" s="29"/>
    </row>
    <row r="263" spans="1:6" s="30" customFormat="1" ht="15.75">
      <c r="A263" s="29"/>
      <c r="B263" s="29"/>
      <c r="C263" s="29"/>
      <c r="D263" s="29"/>
      <c r="E263" s="29"/>
      <c r="F263" s="29"/>
    </row>
    <row r="264" spans="1:6" s="30" customFormat="1" ht="15.75">
      <c r="A264" s="29"/>
      <c r="B264" s="29"/>
      <c r="C264" s="29"/>
      <c r="D264" s="29"/>
      <c r="E264" s="29"/>
      <c r="F264" s="29"/>
    </row>
    <row r="265" spans="1:6" s="30" customFormat="1" ht="15.75">
      <c r="A265" s="29"/>
      <c r="B265" s="29"/>
      <c r="C265" s="29"/>
      <c r="D265" s="29"/>
      <c r="E265" s="29"/>
      <c r="F265" s="29"/>
    </row>
    <row r="266" spans="1:6" s="30" customFormat="1" ht="15.75">
      <c r="A266" s="29"/>
      <c r="B266" s="29"/>
      <c r="C266" s="29"/>
      <c r="D266" s="29"/>
      <c r="E266" s="29"/>
      <c r="F266" s="29"/>
    </row>
    <row r="267" spans="1:6" s="30" customFormat="1" ht="15.75">
      <c r="A267" s="29"/>
      <c r="B267" s="29"/>
      <c r="C267" s="29"/>
      <c r="D267" s="29"/>
      <c r="E267" s="29"/>
      <c r="F267" s="29"/>
    </row>
    <row r="268" spans="1:6" s="30" customFormat="1" ht="15.75">
      <c r="A268" s="29"/>
      <c r="B268" s="29"/>
      <c r="C268" s="29"/>
      <c r="D268" s="29"/>
      <c r="E268" s="29"/>
      <c r="F268" s="29"/>
    </row>
    <row r="269" spans="1:6" s="30" customFormat="1" ht="15.75">
      <c r="A269" s="29"/>
      <c r="B269" s="29"/>
      <c r="C269" s="29"/>
      <c r="D269" s="29"/>
      <c r="E269" s="29"/>
      <c r="F269" s="29"/>
    </row>
    <row r="270" spans="1:6" s="30" customFormat="1" ht="15.75">
      <c r="A270" s="29"/>
      <c r="B270" s="29"/>
      <c r="C270" s="29"/>
      <c r="D270" s="29"/>
      <c r="E270" s="29"/>
      <c r="F270" s="29"/>
    </row>
    <row r="271" spans="1:6" s="30" customFormat="1" ht="15.75">
      <c r="A271" s="29"/>
      <c r="B271" s="29"/>
      <c r="C271" s="29"/>
      <c r="D271" s="29"/>
      <c r="E271" s="29"/>
      <c r="F271" s="29"/>
    </row>
    <row r="272" spans="1:6" s="30" customFormat="1" ht="15.75">
      <c r="A272" s="29"/>
      <c r="B272" s="29"/>
      <c r="C272" s="29"/>
      <c r="D272" s="29"/>
      <c r="E272" s="29"/>
      <c r="F272" s="29"/>
    </row>
    <row r="273" spans="1:6" s="30" customFormat="1" ht="15.75">
      <c r="A273" s="29"/>
      <c r="B273" s="29"/>
      <c r="C273" s="29"/>
      <c r="D273" s="29"/>
      <c r="E273" s="29"/>
      <c r="F273" s="29"/>
    </row>
    <row r="274" spans="1:6" s="30" customFormat="1" ht="15.75">
      <c r="A274" s="29"/>
      <c r="B274" s="29"/>
      <c r="C274" s="29"/>
      <c r="D274" s="29"/>
      <c r="E274" s="29"/>
      <c r="F274" s="29"/>
    </row>
    <row r="275" spans="1:6" s="30" customFormat="1" ht="15.75">
      <c r="A275" s="29"/>
      <c r="B275" s="29"/>
      <c r="C275" s="29"/>
      <c r="D275" s="29"/>
      <c r="E275" s="29"/>
      <c r="F275" s="29"/>
    </row>
    <row r="276" spans="1:6" s="30" customFormat="1" ht="15.75">
      <c r="A276" s="29"/>
      <c r="B276" s="29"/>
      <c r="C276" s="29"/>
      <c r="D276" s="29"/>
      <c r="E276" s="29"/>
      <c r="F276" s="29"/>
    </row>
    <row r="277" spans="1:6" s="30" customFormat="1" ht="15.75">
      <c r="A277" s="29"/>
      <c r="B277" s="29"/>
      <c r="C277" s="29"/>
      <c r="D277" s="29"/>
      <c r="E277" s="29"/>
      <c r="F277" s="29"/>
    </row>
    <row r="278" spans="1:6" s="30" customFormat="1" ht="15.75">
      <c r="A278" s="29"/>
      <c r="B278" s="29"/>
      <c r="C278" s="29"/>
      <c r="D278" s="29"/>
      <c r="E278" s="29"/>
      <c r="F278" s="29"/>
    </row>
    <row r="279" spans="1:6" s="30" customFormat="1" ht="15.75">
      <c r="A279" s="29"/>
      <c r="B279" s="29"/>
      <c r="C279" s="29"/>
      <c r="D279" s="29"/>
      <c r="E279" s="29"/>
      <c r="F279" s="29"/>
    </row>
    <row r="280" spans="1:6" s="30" customFormat="1" ht="15.75">
      <c r="A280" s="29"/>
      <c r="B280" s="29"/>
      <c r="C280" s="29"/>
      <c r="D280" s="29"/>
      <c r="E280" s="29"/>
      <c r="F280" s="29"/>
    </row>
    <row r="281" spans="1:6" s="30" customFormat="1" ht="15.75">
      <c r="A281" s="29"/>
      <c r="B281" s="29"/>
      <c r="C281" s="29"/>
      <c r="D281" s="29"/>
      <c r="E281" s="29"/>
      <c r="F281" s="29"/>
    </row>
    <row r="282" spans="1:6" s="30" customFormat="1" ht="15.75">
      <c r="A282" s="29"/>
      <c r="B282" s="29"/>
      <c r="C282" s="29"/>
      <c r="D282" s="29"/>
      <c r="E282" s="29"/>
      <c r="F282" s="29"/>
    </row>
    <row r="283" spans="1:6" s="30" customFormat="1" ht="15.75">
      <c r="A283" s="29"/>
      <c r="B283" s="29"/>
      <c r="C283" s="29"/>
      <c r="D283" s="29"/>
      <c r="E283" s="29"/>
      <c r="F283" s="29"/>
    </row>
    <row r="284" spans="1:6" s="30" customFormat="1" ht="15.75">
      <c r="A284" s="29"/>
      <c r="B284" s="29"/>
      <c r="C284" s="29"/>
      <c r="D284" s="29"/>
      <c r="E284" s="29"/>
      <c r="F284" s="29"/>
    </row>
    <row r="285" spans="1:6" s="30" customFormat="1" ht="15.75">
      <c r="A285" s="29"/>
      <c r="B285" s="29"/>
      <c r="C285" s="29"/>
      <c r="D285" s="29"/>
      <c r="E285" s="29"/>
      <c r="F285" s="29"/>
    </row>
    <row r="286" spans="1:6" s="30" customFormat="1" ht="15.75">
      <c r="A286" s="29"/>
      <c r="B286" s="29"/>
      <c r="C286" s="29"/>
      <c r="D286" s="29"/>
      <c r="E286" s="29"/>
      <c r="F286" s="29"/>
    </row>
    <row r="287" spans="1:6" s="30" customFormat="1" ht="15.75">
      <c r="A287" s="29"/>
      <c r="B287" s="29"/>
      <c r="C287" s="29"/>
      <c r="D287" s="29"/>
      <c r="E287" s="29"/>
      <c r="F287" s="29"/>
    </row>
    <row r="288" spans="1:6" s="30" customFormat="1" ht="15.75">
      <c r="A288" s="29"/>
      <c r="B288" s="29"/>
      <c r="C288" s="29"/>
      <c r="D288" s="29"/>
      <c r="E288" s="29"/>
      <c r="F288" s="29"/>
    </row>
    <row r="289" spans="1:6" s="30" customFormat="1" ht="15.75">
      <c r="A289" s="29"/>
      <c r="B289" s="29"/>
      <c r="C289" s="29"/>
      <c r="D289" s="29"/>
      <c r="E289" s="29"/>
      <c r="F289" s="29"/>
    </row>
    <row r="290" spans="1:6" s="30" customFormat="1" ht="15.75">
      <c r="A290" s="29"/>
      <c r="B290" s="29"/>
      <c r="C290" s="29"/>
      <c r="D290" s="29"/>
      <c r="E290" s="29"/>
      <c r="F290" s="29"/>
    </row>
    <row r="291" spans="1:6" s="30" customFormat="1" ht="15.75">
      <c r="A291" s="29"/>
      <c r="B291" s="29"/>
      <c r="C291" s="29"/>
      <c r="D291" s="29"/>
      <c r="E291" s="29"/>
      <c r="F291" s="29"/>
    </row>
    <row r="292" spans="1:6" s="30" customFormat="1" ht="15.75">
      <c r="A292" s="29"/>
      <c r="B292" s="29"/>
      <c r="C292" s="29"/>
      <c r="D292" s="29"/>
      <c r="E292" s="29"/>
      <c r="F292" s="29"/>
    </row>
    <row r="293" spans="1:6" s="30" customFormat="1" ht="15.75">
      <c r="A293" s="29"/>
      <c r="B293" s="29"/>
      <c r="C293" s="29"/>
      <c r="D293" s="29"/>
      <c r="E293" s="29"/>
      <c r="F293" s="29"/>
    </row>
    <row r="294" spans="1:6" s="30" customFormat="1" ht="15.75">
      <c r="A294" s="29"/>
      <c r="B294" s="29"/>
      <c r="C294" s="29"/>
      <c r="D294" s="29"/>
      <c r="E294" s="29"/>
      <c r="F294" s="29"/>
    </row>
    <row r="295" spans="1:6" s="30" customFormat="1" ht="15.75">
      <c r="A295" s="29"/>
      <c r="B295" s="29"/>
      <c r="C295" s="29"/>
      <c r="D295" s="29"/>
      <c r="E295" s="29"/>
      <c r="F295" s="29"/>
    </row>
    <row r="296" spans="1:6" s="30" customFormat="1" ht="15.75">
      <c r="A296" s="29"/>
      <c r="B296" s="29"/>
      <c r="C296" s="29"/>
      <c r="D296" s="29"/>
      <c r="E296" s="29"/>
      <c r="F296" s="29"/>
    </row>
    <row r="297" spans="1:6" s="30" customFormat="1" ht="15.75">
      <c r="A297" s="29"/>
      <c r="B297" s="29"/>
      <c r="C297" s="29"/>
      <c r="D297" s="29"/>
      <c r="E297" s="29"/>
      <c r="F297" s="29"/>
    </row>
    <row r="298" spans="1:6" s="30" customFormat="1" ht="15.75">
      <c r="A298" s="29"/>
      <c r="B298" s="29"/>
      <c r="C298" s="29"/>
      <c r="D298" s="29"/>
      <c r="E298" s="29"/>
      <c r="F298" s="29"/>
    </row>
    <row r="299" spans="1:6" s="30" customFormat="1" ht="15.75">
      <c r="A299" s="29"/>
      <c r="B299" s="29"/>
      <c r="C299" s="29"/>
      <c r="D299" s="29"/>
      <c r="E299" s="29"/>
      <c r="F299" s="29"/>
    </row>
    <row r="300" spans="1:6" s="30" customFormat="1" ht="15.75">
      <c r="A300" s="29"/>
      <c r="B300" s="29"/>
      <c r="C300" s="29"/>
      <c r="D300" s="29"/>
      <c r="E300" s="29"/>
      <c r="F300" s="29"/>
    </row>
    <row r="301" spans="1:6" s="30" customFormat="1" ht="15.75">
      <c r="A301" s="29"/>
      <c r="B301" s="29"/>
      <c r="C301" s="29"/>
      <c r="D301" s="29"/>
      <c r="E301" s="29"/>
      <c r="F301" s="29"/>
    </row>
    <row r="302" spans="1:6" s="30" customFormat="1" ht="15.75">
      <c r="A302" s="29"/>
      <c r="B302" s="29"/>
      <c r="C302" s="29"/>
      <c r="D302" s="29"/>
      <c r="E302" s="29"/>
      <c r="F302" s="29"/>
    </row>
    <row r="303" spans="1:6" s="30" customFormat="1" ht="15.75">
      <c r="A303" s="29"/>
      <c r="B303" s="29"/>
      <c r="C303" s="29"/>
      <c r="D303" s="29"/>
      <c r="E303" s="29"/>
      <c r="F303" s="29"/>
    </row>
    <row r="304" spans="1:6" s="30" customFormat="1" ht="15.75">
      <c r="A304" s="29"/>
      <c r="B304" s="29"/>
      <c r="C304" s="29"/>
      <c r="D304" s="29"/>
      <c r="E304" s="29"/>
      <c r="F304" s="29"/>
    </row>
    <row r="305" spans="1:6" s="30" customFormat="1" ht="15.75">
      <c r="A305" s="29"/>
      <c r="B305" s="29"/>
      <c r="C305" s="29"/>
      <c r="D305" s="29"/>
      <c r="E305" s="29"/>
      <c r="F305" s="29"/>
    </row>
    <row r="306" spans="1:6" s="30" customFormat="1" ht="15.75">
      <c r="A306" s="29"/>
      <c r="B306" s="29"/>
      <c r="C306" s="29"/>
      <c r="D306" s="29"/>
      <c r="E306" s="29"/>
      <c r="F306" s="29"/>
    </row>
    <row r="307" spans="1:6" s="30" customFormat="1" ht="15.75">
      <c r="A307" s="29"/>
      <c r="B307" s="29"/>
      <c r="C307" s="29"/>
      <c r="D307" s="29"/>
      <c r="E307" s="29"/>
      <c r="F307" s="29"/>
    </row>
    <row r="308" spans="1:6" s="30" customFormat="1" ht="15.75">
      <c r="A308" s="29"/>
      <c r="B308" s="29"/>
      <c r="C308" s="29"/>
      <c r="D308" s="29"/>
      <c r="E308" s="29"/>
      <c r="F308" s="29"/>
    </row>
    <row r="309" spans="1:6" s="30" customFormat="1" ht="15.75">
      <c r="A309" s="29"/>
      <c r="B309" s="29"/>
      <c r="C309" s="29"/>
      <c r="D309" s="29"/>
      <c r="E309" s="29"/>
      <c r="F309" s="29"/>
    </row>
    <row r="310" spans="1:6" s="30" customFormat="1" ht="15.75">
      <c r="A310" s="29"/>
      <c r="B310" s="29"/>
      <c r="C310" s="29"/>
      <c r="D310" s="29"/>
      <c r="E310" s="29"/>
      <c r="F310" s="29"/>
    </row>
    <row r="311" spans="1:6" s="30" customFormat="1" ht="15.75">
      <c r="A311" s="29"/>
      <c r="B311" s="29"/>
      <c r="C311" s="29"/>
      <c r="D311" s="29"/>
      <c r="E311" s="29"/>
      <c r="F311" s="29"/>
    </row>
    <row r="312" spans="1:6" s="30" customFormat="1" ht="15.75">
      <c r="A312" s="29"/>
      <c r="B312" s="29"/>
      <c r="C312" s="29"/>
      <c r="D312" s="29"/>
      <c r="E312" s="29"/>
      <c r="F312" s="29"/>
    </row>
    <row r="313" spans="1:6" s="30" customFormat="1" ht="15.75">
      <c r="A313" s="29"/>
      <c r="B313" s="29"/>
      <c r="C313" s="29"/>
      <c r="D313" s="29"/>
      <c r="E313" s="29"/>
      <c r="F313" s="29"/>
    </row>
    <row r="314" spans="1:6" s="30" customFormat="1" ht="15.75">
      <c r="A314" s="29"/>
      <c r="B314" s="29"/>
      <c r="C314" s="29"/>
      <c r="D314" s="29"/>
      <c r="E314" s="29"/>
      <c r="F314" s="29"/>
    </row>
    <row r="315" spans="1:6" s="30" customFormat="1" ht="15.75">
      <c r="A315" s="29"/>
      <c r="B315" s="29"/>
      <c r="C315" s="29"/>
      <c r="D315" s="29"/>
      <c r="E315" s="29"/>
      <c r="F315" s="29"/>
    </row>
    <row r="316" spans="1:6" s="30" customFormat="1" ht="15.75">
      <c r="A316" s="29"/>
      <c r="B316" s="29"/>
      <c r="C316" s="29"/>
      <c r="D316" s="29"/>
      <c r="E316" s="29"/>
      <c r="F316" s="29"/>
    </row>
    <row r="317" spans="1:6" s="30" customFormat="1" ht="15.75">
      <c r="A317" s="29"/>
      <c r="B317" s="29"/>
      <c r="C317" s="29"/>
      <c r="D317" s="29"/>
      <c r="E317" s="29"/>
      <c r="F317" s="29"/>
    </row>
    <row r="318" spans="1:6" s="30" customFormat="1" ht="15.75">
      <c r="A318" s="29"/>
      <c r="B318" s="29"/>
      <c r="C318" s="29"/>
      <c r="D318" s="29"/>
      <c r="E318" s="29"/>
      <c r="F318" s="29"/>
    </row>
    <row r="319" spans="1:6" s="30" customFormat="1" ht="15.75">
      <c r="A319" s="29"/>
      <c r="B319" s="29"/>
      <c r="C319" s="29"/>
      <c r="D319" s="29"/>
      <c r="E319" s="29"/>
      <c r="F319" s="29"/>
    </row>
    <row r="320" spans="1:6" s="30" customFormat="1" ht="15.75">
      <c r="A320" s="29"/>
      <c r="B320" s="29"/>
      <c r="C320" s="29"/>
      <c r="D320" s="29"/>
      <c r="E320" s="29"/>
      <c r="F320" s="29"/>
    </row>
    <row r="321" spans="1:6" s="30" customFormat="1" ht="15.75">
      <c r="A321" s="29"/>
      <c r="B321" s="29"/>
      <c r="C321" s="29"/>
      <c r="D321" s="29"/>
      <c r="E321" s="29"/>
      <c r="F321" s="29"/>
    </row>
    <row r="322" spans="1:6" s="30" customFormat="1" ht="15.75">
      <c r="A322" s="29"/>
      <c r="B322" s="29"/>
      <c r="C322" s="29"/>
      <c r="D322" s="29"/>
      <c r="E322" s="29"/>
      <c r="F322" s="29"/>
    </row>
    <row r="323" spans="1:6" s="30" customFormat="1" ht="15.75">
      <c r="A323" s="29"/>
      <c r="B323" s="29"/>
      <c r="C323" s="29"/>
      <c r="D323" s="29"/>
      <c r="E323" s="29"/>
      <c r="F323" s="29"/>
    </row>
    <row r="324" spans="1:6" s="30" customFormat="1" ht="15.75">
      <c r="A324" s="29"/>
      <c r="B324" s="29"/>
      <c r="C324" s="29"/>
      <c r="D324" s="29"/>
      <c r="E324" s="29"/>
      <c r="F324" s="29"/>
    </row>
    <row r="325" spans="1:6" s="30" customFormat="1" ht="15.75">
      <c r="A325" s="29"/>
      <c r="B325" s="29"/>
      <c r="C325" s="29"/>
      <c r="D325" s="29"/>
      <c r="E325" s="29"/>
      <c r="F325" s="29"/>
    </row>
    <row r="326" spans="1:6" s="30" customFormat="1" ht="15.75">
      <c r="A326" s="29"/>
      <c r="B326" s="29"/>
      <c r="C326" s="29"/>
      <c r="D326" s="29"/>
      <c r="E326" s="29"/>
      <c r="F326" s="29"/>
    </row>
    <row r="327" spans="1:6" s="30" customFormat="1" ht="15.75">
      <c r="A327" s="29"/>
      <c r="B327" s="29"/>
      <c r="C327" s="29"/>
      <c r="D327" s="29"/>
      <c r="E327" s="29"/>
      <c r="F327" s="29"/>
    </row>
    <row r="328" spans="1:6" s="30" customFormat="1" ht="15.75">
      <c r="A328" s="29"/>
      <c r="B328" s="29"/>
      <c r="C328" s="29"/>
      <c r="D328" s="29"/>
      <c r="E328" s="29"/>
      <c r="F328" s="29"/>
    </row>
    <row r="329" spans="1:6" s="30" customFormat="1" ht="15.75">
      <c r="A329" s="29"/>
      <c r="B329" s="29"/>
      <c r="C329" s="29"/>
      <c r="D329" s="29"/>
      <c r="E329" s="29"/>
      <c r="F329" s="29"/>
    </row>
    <row r="330" spans="1:6" s="30" customFormat="1" ht="15.75">
      <c r="A330" s="29"/>
      <c r="B330" s="29"/>
      <c r="C330" s="29"/>
      <c r="D330" s="29"/>
      <c r="E330" s="29"/>
      <c r="F330" s="29"/>
    </row>
    <row r="331" spans="1:6" s="30" customFormat="1" ht="15.75">
      <c r="A331" s="29"/>
      <c r="B331" s="29"/>
      <c r="C331" s="29"/>
      <c r="D331" s="29"/>
      <c r="E331" s="29"/>
      <c r="F331" s="29"/>
    </row>
    <row r="332" spans="1:6" s="30" customFormat="1" ht="15.75">
      <c r="A332" s="29"/>
      <c r="B332" s="29"/>
      <c r="C332" s="29"/>
      <c r="D332" s="29"/>
      <c r="E332" s="29"/>
      <c r="F332" s="29"/>
    </row>
    <row r="333" spans="1:6" s="30" customFormat="1" ht="15.75">
      <c r="A333" s="29"/>
      <c r="B333" s="29"/>
      <c r="C333" s="29"/>
      <c r="D333" s="29"/>
      <c r="E333" s="29"/>
      <c r="F333" s="29"/>
    </row>
    <row r="334" spans="1:6" s="30" customFormat="1" ht="15.75">
      <c r="A334" s="29"/>
      <c r="B334" s="29"/>
      <c r="C334" s="29"/>
      <c r="D334" s="29"/>
      <c r="E334" s="29"/>
      <c r="F334" s="29"/>
    </row>
    <row r="335" spans="1:6" s="30" customFormat="1" ht="15.75">
      <c r="A335" s="29"/>
      <c r="B335" s="29"/>
      <c r="C335" s="29"/>
      <c r="D335" s="29"/>
      <c r="E335" s="29"/>
      <c r="F335" s="29"/>
    </row>
    <row r="336" spans="1:6" s="30" customFormat="1" ht="15.75">
      <c r="A336" s="29"/>
      <c r="B336" s="29"/>
      <c r="C336" s="29"/>
      <c r="D336" s="29"/>
      <c r="E336" s="29"/>
      <c r="F336" s="29"/>
    </row>
    <row r="337" spans="1:6" s="30" customFormat="1" ht="15.75">
      <c r="A337" s="29"/>
      <c r="B337" s="29"/>
      <c r="C337" s="29"/>
      <c r="D337" s="29"/>
      <c r="E337" s="29"/>
      <c r="F337" s="29"/>
    </row>
    <row r="338" spans="1:6" s="30" customFormat="1" ht="15.75">
      <c r="A338" s="29"/>
      <c r="B338" s="29"/>
      <c r="C338" s="29"/>
      <c r="D338" s="29"/>
      <c r="E338" s="29"/>
      <c r="F338" s="29"/>
    </row>
    <row r="339" spans="1:6" s="30" customFormat="1" ht="15.75">
      <c r="A339" s="29"/>
      <c r="B339" s="29"/>
      <c r="C339" s="29"/>
      <c r="D339" s="29"/>
      <c r="E339" s="29"/>
      <c r="F339" s="29"/>
    </row>
    <row r="340" spans="1:6" s="30" customFormat="1" ht="15.75">
      <c r="A340" s="29"/>
      <c r="B340" s="29"/>
      <c r="C340" s="29"/>
      <c r="D340" s="29"/>
      <c r="E340" s="29"/>
      <c r="F340" s="29"/>
    </row>
    <row r="341" spans="1:6" s="30" customFormat="1" ht="15.75">
      <c r="A341" s="29"/>
      <c r="B341" s="29"/>
      <c r="C341" s="29"/>
      <c r="D341" s="29"/>
      <c r="E341" s="29"/>
      <c r="F341" s="29"/>
    </row>
    <row r="342" spans="1:6" s="30" customFormat="1" ht="15.75">
      <c r="A342" s="29"/>
      <c r="B342" s="29"/>
      <c r="C342" s="29"/>
      <c r="D342" s="29"/>
      <c r="E342" s="29"/>
      <c r="F342" s="29"/>
    </row>
    <row r="343" spans="1:6" s="30" customFormat="1" ht="15.75">
      <c r="A343" s="29"/>
      <c r="B343" s="29"/>
      <c r="C343" s="29"/>
      <c r="D343" s="29"/>
      <c r="E343" s="29"/>
      <c r="F343" s="29"/>
    </row>
    <row r="344" spans="1:6" s="30" customFormat="1" ht="15.75">
      <c r="A344" s="29"/>
      <c r="B344" s="29"/>
      <c r="C344" s="29"/>
      <c r="D344" s="29"/>
      <c r="E344" s="29"/>
      <c r="F344" s="29"/>
    </row>
    <row r="345" spans="1:6" s="30" customFormat="1" ht="15.75">
      <c r="A345" s="29"/>
      <c r="B345" s="29"/>
      <c r="C345" s="29"/>
      <c r="D345" s="29"/>
      <c r="E345" s="29"/>
      <c r="F345" s="29"/>
    </row>
    <row r="346" spans="1:6" s="30" customFormat="1" ht="15.75">
      <c r="A346" s="29"/>
      <c r="B346" s="29"/>
      <c r="C346" s="29"/>
      <c r="D346" s="29"/>
      <c r="E346" s="29"/>
      <c r="F346" s="29"/>
    </row>
    <row r="347" spans="1:6" s="30" customFormat="1" ht="15.75">
      <c r="A347" s="29"/>
      <c r="B347" s="29"/>
      <c r="C347" s="29"/>
      <c r="D347" s="29"/>
      <c r="E347" s="29"/>
      <c r="F347" s="29"/>
    </row>
    <row r="348" spans="1:6" s="30" customFormat="1" ht="15.75">
      <c r="A348" s="29"/>
      <c r="B348" s="29"/>
      <c r="C348" s="29"/>
      <c r="D348" s="29"/>
      <c r="E348" s="29"/>
      <c r="F348" s="29"/>
    </row>
    <row r="349" spans="1:6" s="30" customFormat="1" ht="15.75">
      <c r="A349" s="29"/>
      <c r="B349" s="29"/>
      <c r="C349" s="29"/>
      <c r="D349" s="29"/>
      <c r="E349" s="29"/>
      <c r="F349" s="29"/>
    </row>
    <row r="350" spans="1:6" s="30" customFormat="1" ht="15.75">
      <c r="A350" s="29"/>
      <c r="B350" s="29"/>
      <c r="C350" s="29"/>
      <c r="D350" s="29"/>
      <c r="E350" s="29"/>
      <c r="F350" s="29"/>
    </row>
    <row r="351" spans="1:6" s="30" customFormat="1" ht="15.75">
      <c r="A351" s="29"/>
      <c r="B351" s="29"/>
      <c r="C351" s="29"/>
      <c r="D351" s="29"/>
      <c r="E351" s="29"/>
      <c r="F351" s="29"/>
    </row>
    <row r="352" spans="1:6" s="30" customFormat="1" ht="15.75">
      <c r="A352" s="29"/>
      <c r="B352" s="29"/>
      <c r="C352" s="29"/>
      <c r="D352" s="29"/>
      <c r="E352" s="29"/>
      <c r="F352" s="29"/>
    </row>
    <row r="353" spans="1:6" s="30" customFormat="1" ht="15.75">
      <c r="A353" s="29"/>
      <c r="B353" s="29"/>
      <c r="C353" s="29"/>
      <c r="D353" s="29"/>
      <c r="E353" s="29"/>
      <c r="F353" s="29"/>
    </row>
    <row r="354" spans="1:6" s="30" customFormat="1" ht="15.75">
      <c r="A354" s="29"/>
      <c r="B354" s="29"/>
      <c r="C354" s="29"/>
      <c r="D354" s="29"/>
      <c r="E354" s="29"/>
      <c r="F354" s="29"/>
    </row>
    <row r="355" spans="1:6" s="30" customFormat="1" ht="15.75">
      <c r="A355" s="29"/>
      <c r="B355" s="29"/>
      <c r="C355" s="29"/>
      <c r="D355" s="29"/>
      <c r="E355" s="29"/>
      <c r="F355" s="29"/>
    </row>
    <row r="356" spans="1:6" s="30" customFormat="1" ht="15.75">
      <c r="A356" s="29"/>
      <c r="B356" s="29"/>
      <c r="C356" s="29"/>
      <c r="D356" s="29"/>
      <c r="E356" s="29"/>
      <c r="F356" s="29"/>
    </row>
    <row r="357" spans="1:6" s="30" customFormat="1" ht="15.75">
      <c r="A357" s="29"/>
      <c r="B357" s="29"/>
      <c r="C357" s="29"/>
      <c r="D357" s="29"/>
      <c r="E357" s="29"/>
      <c r="F357" s="29"/>
    </row>
    <row r="358" spans="1:6" s="30" customFormat="1" ht="15.75">
      <c r="A358" s="29"/>
      <c r="B358" s="29"/>
      <c r="C358" s="29"/>
      <c r="D358" s="29"/>
      <c r="E358" s="29"/>
      <c r="F358" s="29"/>
    </row>
    <row r="359" spans="1:6" s="30" customFormat="1" ht="15.75">
      <c r="A359" s="29"/>
      <c r="B359" s="29"/>
      <c r="C359" s="29"/>
      <c r="D359" s="29"/>
      <c r="E359" s="29"/>
      <c r="F359" s="29"/>
    </row>
    <row r="360" spans="1:6" s="30" customFormat="1" ht="15.75">
      <c r="A360" s="29"/>
      <c r="B360" s="29"/>
      <c r="C360" s="29"/>
      <c r="D360" s="29"/>
      <c r="E360" s="29"/>
      <c r="F360" s="29"/>
    </row>
    <row r="361" spans="1:6" s="30" customFormat="1" ht="15.75">
      <c r="A361" s="29"/>
      <c r="B361" s="29"/>
      <c r="C361" s="29"/>
      <c r="D361" s="29"/>
      <c r="E361" s="29"/>
      <c r="F361" s="29"/>
    </row>
    <row r="362" spans="1:6" s="30" customFormat="1" ht="15.75">
      <c r="A362" s="29"/>
      <c r="B362" s="29"/>
      <c r="C362" s="29"/>
      <c r="D362" s="29"/>
      <c r="E362" s="29"/>
      <c r="F362" s="29"/>
    </row>
    <row r="363" spans="1:6" s="30" customFormat="1" ht="15.75">
      <c r="A363" s="29"/>
      <c r="B363" s="29"/>
      <c r="C363" s="29"/>
      <c r="D363" s="29"/>
      <c r="E363" s="29"/>
      <c r="F363" s="29"/>
    </row>
    <row r="364" spans="1:6" s="30" customFormat="1" ht="15.75">
      <c r="A364" s="29"/>
      <c r="B364" s="29"/>
      <c r="C364" s="29"/>
      <c r="D364" s="29"/>
      <c r="E364" s="29"/>
      <c r="F364" s="29"/>
    </row>
    <row r="365" spans="1:6" s="30" customFormat="1" ht="15.75">
      <c r="A365" s="29"/>
      <c r="B365" s="29"/>
      <c r="C365" s="29"/>
      <c r="D365" s="29"/>
      <c r="E365" s="29"/>
      <c r="F365" s="29"/>
    </row>
    <row r="366" spans="1:6" s="30" customFormat="1" ht="15.75">
      <c r="A366" s="29"/>
      <c r="B366" s="29"/>
      <c r="C366" s="29"/>
      <c r="D366" s="29"/>
      <c r="E366" s="29"/>
      <c r="F366" s="29"/>
    </row>
    <row r="367" spans="1:6" s="30" customFormat="1" ht="15.75">
      <c r="A367" s="29"/>
      <c r="B367" s="29"/>
      <c r="C367" s="29"/>
      <c r="D367" s="29"/>
      <c r="E367" s="29"/>
      <c r="F367" s="29"/>
    </row>
    <row r="368" spans="1:6" s="30" customFormat="1" ht="15.75">
      <c r="A368" s="29"/>
      <c r="B368" s="29"/>
      <c r="C368" s="29"/>
      <c r="D368" s="29"/>
      <c r="E368" s="29"/>
      <c r="F368" s="29"/>
    </row>
    <row r="369" spans="1:6" s="30" customFormat="1" ht="15.75">
      <c r="A369" s="29"/>
      <c r="B369" s="29"/>
      <c r="C369" s="29"/>
      <c r="D369" s="29"/>
      <c r="E369" s="29"/>
      <c r="F369" s="29"/>
    </row>
    <row r="370" spans="1:6" s="30" customFormat="1" ht="15.75">
      <c r="A370" s="29"/>
      <c r="B370" s="29"/>
      <c r="C370" s="29"/>
      <c r="D370" s="29"/>
      <c r="E370" s="29"/>
      <c r="F370" s="29"/>
    </row>
    <row r="371" spans="1:6" s="30" customFormat="1" ht="15.75">
      <c r="A371" s="29"/>
      <c r="B371" s="29"/>
      <c r="C371" s="29"/>
      <c r="D371" s="29"/>
      <c r="E371" s="29"/>
      <c r="F371" s="29"/>
    </row>
    <row r="372" spans="1:6" s="30" customFormat="1" ht="15.75">
      <c r="A372" s="29"/>
      <c r="B372" s="29"/>
      <c r="C372" s="29"/>
      <c r="D372" s="29"/>
      <c r="E372" s="29"/>
      <c r="F372" s="29"/>
    </row>
    <row r="373" spans="1:6" s="30" customFormat="1" ht="15.75">
      <c r="A373" s="29"/>
      <c r="B373" s="29"/>
      <c r="C373" s="29"/>
      <c r="D373" s="29"/>
      <c r="E373" s="29"/>
      <c r="F373" s="29"/>
    </row>
    <row r="374" spans="1:6" s="30" customFormat="1" ht="15.75">
      <c r="A374" s="29"/>
      <c r="B374" s="29"/>
      <c r="C374" s="29"/>
      <c r="D374" s="29"/>
      <c r="E374" s="29"/>
      <c r="F374" s="29"/>
    </row>
    <row r="375" spans="1:6" s="30" customFormat="1" ht="15.75">
      <c r="A375" s="29"/>
      <c r="B375" s="29"/>
      <c r="C375" s="29"/>
      <c r="D375" s="29"/>
      <c r="E375" s="29"/>
      <c r="F375" s="29"/>
    </row>
    <row r="376" spans="1:6" s="30" customFormat="1" ht="15.75">
      <c r="A376" s="29"/>
      <c r="B376" s="29"/>
      <c r="C376" s="29"/>
      <c r="D376" s="29"/>
      <c r="E376" s="29"/>
      <c r="F376" s="29"/>
    </row>
    <row r="377" spans="1:6" s="30" customFormat="1" ht="15.75">
      <c r="A377" s="29"/>
      <c r="B377" s="29"/>
      <c r="C377" s="29"/>
      <c r="D377" s="29"/>
      <c r="E377" s="29"/>
      <c r="F377" s="29"/>
    </row>
    <row r="378" spans="1:6" s="30" customFormat="1" ht="15.75">
      <c r="A378" s="29"/>
      <c r="B378" s="29"/>
      <c r="C378" s="29"/>
      <c r="D378" s="29"/>
      <c r="E378" s="29"/>
      <c r="F378" s="29"/>
    </row>
    <row r="379" spans="1:6" s="30" customFormat="1" ht="15.75">
      <c r="A379" s="29"/>
      <c r="B379" s="29"/>
      <c r="C379" s="29"/>
      <c r="D379" s="29"/>
      <c r="E379" s="29"/>
      <c r="F379" s="29"/>
    </row>
    <row r="380" spans="1:6" s="30" customFormat="1" ht="15.75">
      <c r="A380" s="29"/>
      <c r="B380" s="29"/>
      <c r="C380" s="29"/>
      <c r="D380" s="29"/>
      <c r="E380" s="29"/>
      <c r="F380" s="29"/>
    </row>
    <row r="381" spans="1:6" s="30" customFormat="1" ht="15.75">
      <c r="A381" s="29"/>
      <c r="B381" s="29"/>
      <c r="C381" s="29"/>
      <c r="D381" s="29"/>
      <c r="E381" s="29"/>
      <c r="F381" s="29"/>
    </row>
    <row r="382" spans="1:6" s="30" customFormat="1" ht="15.75">
      <c r="A382" s="29"/>
      <c r="B382" s="29"/>
      <c r="C382" s="29"/>
      <c r="D382" s="29"/>
      <c r="E382" s="29"/>
      <c r="F382" s="29"/>
    </row>
    <row r="383" spans="1:6" s="30" customFormat="1" ht="15.75">
      <c r="A383" s="29"/>
      <c r="B383" s="29"/>
      <c r="C383" s="29"/>
      <c r="D383" s="29"/>
      <c r="E383" s="29"/>
      <c r="F383" s="29"/>
    </row>
    <row r="384" spans="1:6" s="30" customFormat="1" ht="15.75">
      <c r="A384" s="29"/>
      <c r="B384" s="29"/>
      <c r="C384" s="29"/>
      <c r="D384" s="29"/>
      <c r="E384" s="29"/>
      <c r="F384" s="29"/>
    </row>
    <row r="385" spans="1:6" s="30" customFormat="1" ht="15.75">
      <c r="A385" s="29"/>
      <c r="B385" s="29"/>
      <c r="C385" s="29"/>
      <c r="D385" s="29"/>
      <c r="E385" s="29"/>
      <c r="F385" s="29"/>
    </row>
    <row r="386" spans="1:6" s="30" customFormat="1" ht="15.75">
      <c r="A386" s="29"/>
      <c r="B386" s="29"/>
      <c r="C386" s="29"/>
      <c r="D386" s="29"/>
      <c r="E386" s="29"/>
      <c r="F386" s="29"/>
    </row>
    <row r="387" spans="1:6" s="30" customFormat="1" ht="15.75">
      <c r="A387" s="29"/>
      <c r="B387" s="29"/>
      <c r="C387" s="29"/>
      <c r="D387" s="29"/>
      <c r="E387" s="29"/>
      <c r="F387" s="29"/>
    </row>
    <row r="388" spans="1:6" s="30" customFormat="1" ht="15.75">
      <c r="A388" s="29"/>
      <c r="B388" s="29"/>
      <c r="C388" s="29"/>
      <c r="D388" s="29"/>
      <c r="E388" s="29"/>
      <c r="F388" s="29"/>
    </row>
    <row r="389" spans="1:6" s="30" customFormat="1" ht="15.75">
      <c r="A389" s="29"/>
      <c r="B389" s="29"/>
      <c r="C389" s="29"/>
      <c r="D389" s="29"/>
      <c r="E389" s="29"/>
      <c r="F389" s="29"/>
    </row>
    <row r="390" spans="1:6" s="30" customFormat="1" ht="15.75">
      <c r="A390" s="29"/>
      <c r="B390" s="29"/>
      <c r="C390" s="29"/>
      <c r="D390" s="29"/>
      <c r="E390" s="29"/>
      <c r="F390" s="29"/>
    </row>
    <row r="391" spans="1:6" s="30" customFormat="1" ht="15.75">
      <c r="A391" s="29"/>
      <c r="B391" s="29"/>
      <c r="C391" s="29"/>
      <c r="D391" s="29"/>
      <c r="E391" s="29"/>
      <c r="F391" s="29"/>
    </row>
    <row r="392" spans="1:6" s="30" customFormat="1" ht="15.75">
      <c r="A392" s="29"/>
      <c r="B392" s="29"/>
      <c r="C392" s="29"/>
      <c r="D392" s="29"/>
      <c r="E392" s="29"/>
      <c r="F392" s="29"/>
    </row>
    <row r="393" spans="1:6" s="30" customFormat="1" ht="15.75">
      <c r="A393" s="29"/>
      <c r="B393" s="29"/>
      <c r="C393" s="29"/>
      <c r="D393" s="29"/>
      <c r="E393" s="29"/>
      <c r="F393" s="29"/>
    </row>
    <row r="394" spans="1:6" s="30" customFormat="1" ht="15.75">
      <c r="A394" s="29"/>
      <c r="B394" s="29"/>
      <c r="C394" s="29"/>
      <c r="D394" s="29"/>
      <c r="E394" s="29"/>
      <c r="F394" s="29"/>
    </row>
    <row r="395" spans="1:6" s="30" customFormat="1" ht="15.75">
      <c r="A395" s="29"/>
      <c r="B395" s="29"/>
      <c r="C395" s="29"/>
      <c r="D395" s="29"/>
      <c r="E395" s="29"/>
      <c r="F395" s="29"/>
    </row>
    <row r="396" spans="1:6" s="30" customFormat="1" ht="15.75">
      <c r="A396" s="29"/>
      <c r="B396" s="29"/>
      <c r="C396" s="29"/>
      <c r="D396" s="29"/>
      <c r="E396" s="29"/>
      <c r="F396" s="29"/>
    </row>
    <row r="397" spans="1:6" s="30" customFormat="1" ht="15.75">
      <c r="A397" s="29"/>
      <c r="B397" s="29"/>
      <c r="C397" s="29"/>
      <c r="D397" s="29"/>
      <c r="E397" s="29"/>
      <c r="F397" s="29"/>
    </row>
    <row r="398" spans="1:6" s="30" customFormat="1" ht="15.75">
      <c r="A398" s="29"/>
      <c r="B398" s="29"/>
      <c r="C398" s="29"/>
      <c r="D398" s="29"/>
      <c r="E398" s="29"/>
      <c r="F398" s="29"/>
    </row>
    <row r="399" spans="1:6" s="30" customFormat="1" ht="15.75">
      <c r="A399" s="29"/>
      <c r="B399" s="29"/>
      <c r="C399" s="29"/>
      <c r="D399" s="29"/>
      <c r="E399" s="29"/>
      <c r="F399" s="29"/>
    </row>
    <row r="400" spans="1:6" s="30" customFormat="1" ht="15.75">
      <c r="A400" s="29"/>
      <c r="B400" s="29"/>
      <c r="C400" s="29"/>
      <c r="D400" s="29"/>
      <c r="E400" s="29"/>
      <c r="F400" s="29"/>
    </row>
    <row r="401" spans="1:6" s="30" customFormat="1" ht="15.75">
      <c r="A401" s="29"/>
      <c r="B401" s="29"/>
      <c r="C401" s="29"/>
      <c r="D401" s="29"/>
      <c r="E401" s="29"/>
      <c r="F401" s="29"/>
    </row>
    <row r="402" spans="1:6" s="30" customFormat="1" ht="15.75">
      <c r="A402" s="29"/>
      <c r="B402" s="29"/>
      <c r="C402" s="29"/>
      <c r="D402" s="29"/>
      <c r="E402" s="29"/>
      <c r="F402" s="29"/>
    </row>
    <row r="403" spans="1:6" s="30" customFormat="1" ht="15.75">
      <c r="A403" s="29"/>
      <c r="B403" s="29"/>
      <c r="C403" s="29"/>
      <c r="D403" s="29"/>
      <c r="E403" s="29"/>
      <c r="F403" s="29"/>
    </row>
    <row r="404" spans="1:6" s="30" customFormat="1" ht="15.75">
      <c r="A404" s="29"/>
      <c r="B404" s="29"/>
      <c r="C404" s="29"/>
      <c r="D404" s="29"/>
      <c r="E404" s="29"/>
      <c r="F404" s="29"/>
    </row>
    <row r="405" spans="1:6" s="30" customFormat="1" ht="15.75">
      <c r="A405" s="29"/>
      <c r="B405" s="29"/>
      <c r="C405" s="29"/>
      <c r="D405" s="29"/>
      <c r="E405" s="29"/>
      <c r="F405" s="29"/>
    </row>
    <row r="406" spans="1:6" s="30" customFormat="1" ht="15.75">
      <c r="A406" s="29"/>
      <c r="B406" s="29"/>
      <c r="C406" s="29"/>
      <c r="D406" s="29"/>
      <c r="E406" s="29"/>
      <c r="F406" s="29"/>
    </row>
    <row r="407" spans="1:6" s="30" customFormat="1" ht="15.75">
      <c r="A407" s="29"/>
      <c r="B407" s="29"/>
      <c r="C407" s="29"/>
      <c r="D407" s="29"/>
      <c r="E407" s="29"/>
      <c r="F407" s="29"/>
    </row>
    <row r="408" spans="1:6" s="30" customFormat="1" ht="15.75">
      <c r="A408" s="29"/>
      <c r="B408" s="29"/>
      <c r="C408" s="29"/>
      <c r="D408" s="29"/>
      <c r="E408" s="29"/>
      <c r="F408" s="29"/>
    </row>
    <row r="409" spans="1:6" s="30" customFormat="1" ht="15.75">
      <c r="A409" s="29"/>
      <c r="B409" s="29"/>
      <c r="C409" s="29"/>
      <c r="D409" s="29"/>
      <c r="E409" s="29"/>
      <c r="F409" s="29"/>
    </row>
    <row r="410" spans="1:6" s="30" customFormat="1" ht="15.75">
      <c r="A410" s="29"/>
      <c r="B410" s="29"/>
      <c r="C410" s="29"/>
      <c r="D410" s="29"/>
      <c r="E410" s="29"/>
      <c r="F410" s="29"/>
    </row>
    <row r="411" spans="1:6" s="30" customFormat="1" ht="15.75">
      <c r="A411" s="29"/>
      <c r="B411" s="29"/>
      <c r="C411" s="29"/>
      <c r="D411" s="29"/>
      <c r="E411" s="29"/>
      <c r="F411" s="29"/>
    </row>
    <row r="412" spans="1:6" s="30" customFormat="1" ht="15.75">
      <c r="A412" s="29"/>
      <c r="B412" s="29"/>
      <c r="C412" s="29"/>
      <c r="D412" s="29"/>
      <c r="E412" s="29"/>
      <c r="F412" s="29"/>
    </row>
    <row r="413" spans="1:6" s="30" customFormat="1" ht="15.75">
      <c r="A413" s="29"/>
      <c r="B413" s="29"/>
      <c r="C413" s="29"/>
      <c r="D413" s="29"/>
      <c r="E413" s="29"/>
      <c r="F413" s="29"/>
    </row>
    <row r="414" spans="1:6" s="30" customFormat="1" ht="15.75">
      <c r="A414" s="29"/>
      <c r="B414" s="29"/>
      <c r="C414" s="29"/>
      <c r="D414" s="29"/>
      <c r="E414" s="29"/>
      <c r="F414" s="29"/>
    </row>
    <row r="415" spans="1:6" s="30" customFormat="1" ht="15.75">
      <c r="A415" s="29"/>
      <c r="B415" s="29"/>
      <c r="C415" s="29"/>
      <c r="D415" s="29"/>
      <c r="E415" s="29"/>
      <c r="F415" s="29"/>
    </row>
    <row r="416" spans="1:6" s="30" customFormat="1" ht="15.75">
      <c r="A416" s="29"/>
      <c r="B416" s="29"/>
      <c r="C416" s="29"/>
      <c r="D416" s="29"/>
      <c r="E416" s="29"/>
      <c r="F416" s="29"/>
    </row>
    <row r="417" spans="1:6" s="30" customFormat="1" ht="15.75">
      <c r="A417" s="29"/>
      <c r="B417" s="29"/>
      <c r="C417" s="29"/>
      <c r="D417" s="29"/>
      <c r="E417" s="29"/>
      <c r="F417" s="29"/>
    </row>
    <row r="418" spans="1:6" s="30" customFormat="1" ht="15.75">
      <c r="A418" s="29"/>
      <c r="B418" s="29"/>
      <c r="C418" s="29"/>
      <c r="D418" s="29"/>
      <c r="E418" s="29"/>
      <c r="F418" s="29"/>
    </row>
    <row r="419" spans="1:6" s="30" customFormat="1" ht="15.75">
      <c r="A419" s="29"/>
      <c r="B419" s="29"/>
      <c r="C419" s="29"/>
      <c r="D419" s="29"/>
      <c r="E419" s="29"/>
      <c r="F419" s="29"/>
    </row>
    <row r="420" spans="1:6" s="30" customFormat="1" ht="15.75">
      <c r="A420" s="29"/>
      <c r="B420" s="29"/>
      <c r="C420" s="29"/>
      <c r="D420" s="29"/>
      <c r="E420" s="29"/>
      <c r="F420" s="29"/>
    </row>
    <row r="421" spans="1:6" s="30" customFormat="1" ht="15.75">
      <c r="A421" s="29"/>
      <c r="B421" s="29"/>
      <c r="C421" s="29"/>
      <c r="D421" s="29"/>
      <c r="E421" s="29"/>
      <c r="F421" s="29"/>
    </row>
    <row r="422" spans="1:6" s="30" customFormat="1" ht="15.75">
      <c r="A422" s="29"/>
      <c r="B422" s="29"/>
      <c r="C422" s="29"/>
      <c r="D422" s="29"/>
      <c r="E422" s="29"/>
      <c r="F422" s="29"/>
    </row>
    <row r="423" spans="1:6" s="30" customFormat="1" ht="15.75">
      <c r="A423" s="29"/>
      <c r="B423" s="29"/>
      <c r="C423" s="29"/>
      <c r="D423" s="29"/>
      <c r="E423" s="29"/>
      <c r="F423" s="29"/>
    </row>
    <row r="424" spans="1:6" s="30" customFormat="1" ht="15.75">
      <c r="A424" s="29"/>
      <c r="B424" s="29"/>
      <c r="C424" s="29"/>
      <c r="D424" s="29"/>
      <c r="E424" s="29"/>
      <c r="F424" s="29"/>
    </row>
    <row r="425" spans="1:6" s="30" customFormat="1" ht="15.75">
      <c r="A425" s="29"/>
      <c r="B425" s="29"/>
      <c r="C425" s="29"/>
      <c r="D425" s="29"/>
      <c r="E425" s="29"/>
      <c r="F425" s="29"/>
    </row>
    <row r="426" spans="1:6" s="30" customFormat="1" ht="15.75">
      <c r="A426" s="29"/>
      <c r="B426" s="29"/>
      <c r="C426" s="29"/>
      <c r="D426" s="29"/>
      <c r="E426" s="29"/>
      <c r="F426" s="29"/>
    </row>
    <row r="427" spans="1:6" s="30" customFormat="1" ht="15.75">
      <c r="A427" s="29"/>
      <c r="B427" s="29"/>
      <c r="C427" s="29"/>
      <c r="D427" s="29"/>
      <c r="E427" s="29"/>
      <c r="F427" s="29"/>
    </row>
    <row r="428" spans="1:6" s="30" customFormat="1" ht="15.75">
      <c r="A428" s="29"/>
      <c r="B428" s="29"/>
      <c r="C428" s="29"/>
      <c r="D428" s="29"/>
      <c r="E428" s="29"/>
      <c r="F428" s="29"/>
    </row>
    <row r="429" spans="1:6" s="30" customFormat="1" ht="15.75">
      <c r="A429" s="29"/>
      <c r="B429" s="29"/>
      <c r="C429" s="29"/>
      <c r="D429" s="29"/>
      <c r="E429" s="29"/>
      <c r="F429" s="29"/>
    </row>
    <row r="430" spans="1:6" s="30" customFormat="1" ht="15.75">
      <c r="A430" s="29"/>
      <c r="B430" s="29"/>
      <c r="C430" s="29"/>
      <c r="D430" s="29"/>
      <c r="E430" s="29"/>
      <c r="F430" s="29"/>
    </row>
    <row r="431" spans="1:6" s="30" customFormat="1" ht="15.75">
      <c r="A431" s="29"/>
      <c r="B431" s="29"/>
      <c r="C431" s="29"/>
      <c r="D431" s="29"/>
      <c r="E431" s="29"/>
      <c r="F431" s="29"/>
    </row>
    <row r="432" spans="1:6" s="30" customFormat="1" ht="15.75">
      <c r="A432" s="29"/>
      <c r="B432" s="29"/>
      <c r="C432" s="29"/>
      <c r="D432" s="29"/>
      <c r="E432" s="29"/>
      <c r="F432" s="29"/>
    </row>
    <row r="433" spans="1:6" s="30" customFormat="1" ht="15.75">
      <c r="A433" s="29"/>
      <c r="B433" s="29"/>
      <c r="C433" s="29"/>
      <c r="D433" s="29"/>
      <c r="E433" s="29"/>
      <c r="F433" s="29"/>
    </row>
    <row r="434" spans="1:6" s="30" customFormat="1" ht="15.75">
      <c r="A434" s="29"/>
      <c r="B434" s="29"/>
      <c r="C434" s="29"/>
      <c r="D434" s="29"/>
      <c r="E434" s="29"/>
      <c r="F434" s="29"/>
    </row>
    <row r="435" spans="1:6" s="30" customFormat="1" ht="15.75">
      <c r="A435" s="29"/>
      <c r="B435" s="29"/>
      <c r="C435" s="29"/>
      <c r="D435" s="29"/>
      <c r="E435" s="29"/>
      <c r="F435" s="29"/>
    </row>
    <row r="436" spans="1:6" s="30" customFormat="1" ht="15.75">
      <c r="A436" s="29"/>
      <c r="B436" s="29"/>
      <c r="C436" s="29"/>
      <c r="D436" s="29"/>
      <c r="E436" s="29"/>
      <c r="F436" s="29"/>
    </row>
    <row r="437" spans="1:6" s="30" customFormat="1" ht="15.75">
      <c r="A437" s="29"/>
      <c r="B437" s="29"/>
      <c r="C437" s="29"/>
      <c r="D437" s="29"/>
      <c r="E437" s="29"/>
      <c r="F437" s="29"/>
    </row>
    <row r="438" spans="1:6" s="30" customFormat="1" ht="15.75">
      <c r="A438" s="29"/>
      <c r="B438" s="29"/>
      <c r="C438" s="29"/>
      <c r="D438" s="29"/>
      <c r="E438" s="29"/>
      <c r="F438" s="29"/>
    </row>
    <row r="439" spans="1:6" s="30" customFormat="1" ht="15.75">
      <c r="A439" s="29"/>
      <c r="B439" s="29"/>
      <c r="C439" s="29"/>
      <c r="D439" s="29"/>
      <c r="E439" s="29"/>
      <c r="F439" s="29"/>
    </row>
    <row r="440" spans="1:6" s="30" customFormat="1" ht="15.75">
      <c r="A440" s="29"/>
      <c r="B440" s="29"/>
      <c r="C440" s="29"/>
      <c r="D440" s="29"/>
      <c r="E440" s="29"/>
      <c r="F440" s="29"/>
    </row>
    <row r="441" spans="1:6" s="30" customFormat="1" ht="15.75">
      <c r="A441" s="29"/>
      <c r="B441" s="29"/>
      <c r="C441" s="29"/>
      <c r="D441" s="29"/>
      <c r="E441" s="29"/>
      <c r="F441" s="29"/>
    </row>
    <row r="442" spans="1:6" s="30" customFormat="1" ht="15.75">
      <c r="A442" s="29"/>
      <c r="B442" s="29"/>
      <c r="C442" s="29"/>
      <c r="D442" s="29"/>
      <c r="E442" s="29"/>
      <c r="F442" s="29"/>
    </row>
    <row r="443" spans="1:6" s="30" customFormat="1" ht="15.75">
      <c r="A443" s="29"/>
      <c r="B443" s="29"/>
      <c r="C443" s="29"/>
      <c r="D443" s="29"/>
      <c r="E443" s="29"/>
      <c r="F443" s="29"/>
    </row>
    <row r="444" spans="1:6" s="30" customFormat="1" ht="15.75">
      <c r="A444" s="29"/>
      <c r="B444" s="29"/>
      <c r="C444" s="29"/>
      <c r="D444" s="29"/>
      <c r="E444" s="29"/>
      <c r="F444" s="29"/>
    </row>
    <row r="445" spans="1:6" s="30" customFormat="1" ht="15.75">
      <c r="A445" s="29"/>
      <c r="B445" s="29"/>
      <c r="C445" s="29"/>
      <c r="D445" s="29"/>
      <c r="E445" s="29"/>
      <c r="F445" s="29"/>
    </row>
    <row r="446" spans="1:6" s="30" customFormat="1" ht="15.75">
      <c r="A446" s="29"/>
      <c r="B446" s="29"/>
      <c r="C446" s="29"/>
      <c r="D446" s="29"/>
      <c r="E446" s="29"/>
      <c r="F446" s="29"/>
    </row>
    <row r="447" spans="1:6" s="30" customFormat="1" ht="15.75">
      <c r="A447" s="29"/>
      <c r="B447" s="29"/>
      <c r="C447" s="29"/>
      <c r="D447" s="29"/>
      <c r="E447" s="29"/>
      <c r="F447" s="29"/>
    </row>
    <row r="448" spans="1:6" s="30" customFormat="1" ht="15.75">
      <c r="A448" s="29"/>
      <c r="B448" s="29"/>
      <c r="C448" s="29"/>
      <c r="D448" s="29"/>
      <c r="E448" s="29"/>
      <c r="F448" s="29"/>
    </row>
    <row r="449" spans="1:6" s="30" customFormat="1" ht="15.75">
      <c r="A449" s="29"/>
      <c r="B449" s="29"/>
      <c r="C449" s="29"/>
      <c r="D449" s="29"/>
      <c r="E449" s="29"/>
      <c r="F449" s="29"/>
    </row>
    <row r="450" spans="1:6" s="30" customFormat="1" ht="15.75">
      <c r="A450" s="29"/>
      <c r="B450" s="29"/>
      <c r="C450" s="29"/>
      <c r="D450" s="29"/>
      <c r="E450" s="29"/>
      <c r="F450" s="29"/>
    </row>
    <row r="451" spans="1:6" s="30" customFormat="1" ht="15.75">
      <c r="A451" s="29"/>
      <c r="B451" s="29"/>
      <c r="C451" s="29"/>
      <c r="D451" s="29"/>
      <c r="E451" s="29"/>
      <c r="F451" s="29"/>
    </row>
    <row r="452" spans="1:6" s="30" customFormat="1" ht="15.75">
      <c r="A452" s="29"/>
      <c r="B452" s="29"/>
      <c r="C452" s="29"/>
      <c r="D452" s="29"/>
      <c r="E452" s="29"/>
      <c r="F452" s="29"/>
    </row>
    <row r="453" spans="1:6" s="30" customFormat="1" ht="15.75">
      <c r="A453" s="29"/>
      <c r="B453" s="29"/>
      <c r="C453" s="29"/>
      <c r="D453" s="29"/>
      <c r="E453" s="29"/>
      <c r="F453" s="29"/>
    </row>
    <row r="454" spans="1:6" s="30" customFormat="1" ht="15.75">
      <c r="A454" s="29"/>
      <c r="B454" s="29"/>
      <c r="C454" s="29"/>
      <c r="D454" s="29"/>
      <c r="E454" s="29"/>
      <c r="F454" s="29"/>
    </row>
    <row r="455" spans="1:6" s="30" customFormat="1" ht="15.75">
      <c r="A455" s="29"/>
      <c r="B455" s="29"/>
      <c r="C455" s="29"/>
      <c r="D455" s="29"/>
      <c r="E455" s="29"/>
      <c r="F455" s="29"/>
    </row>
    <row r="456" spans="1:6" s="30" customFormat="1" ht="15.75">
      <c r="A456" s="29"/>
      <c r="B456" s="29"/>
      <c r="C456" s="29"/>
      <c r="D456" s="29"/>
      <c r="E456" s="29"/>
      <c r="F456" s="29"/>
    </row>
    <row r="457" spans="1:6" s="30" customFormat="1" ht="15.75">
      <c r="A457" s="29"/>
      <c r="B457" s="29"/>
      <c r="C457" s="29"/>
      <c r="D457" s="29"/>
      <c r="E457" s="29"/>
      <c r="F457" s="29"/>
    </row>
    <row r="458" spans="1:6" s="30" customFormat="1" ht="15.75">
      <c r="A458" s="29"/>
      <c r="B458" s="29"/>
      <c r="C458" s="29"/>
      <c r="D458" s="29"/>
      <c r="E458" s="29"/>
      <c r="F458" s="29"/>
    </row>
    <row r="459" spans="1:6" s="30" customFormat="1" ht="15.75">
      <c r="A459" s="29"/>
      <c r="B459" s="29"/>
      <c r="C459" s="29"/>
      <c r="D459" s="29"/>
      <c r="E459" s="29"/>
      <c r="F459" s="29"/>
    </row>
    <row r="460" spans="1:6" s="30" customFormat="1" ht="15.75">
      <c r="A460" s="29"/>
      <c r="B460" s="29"/>
      <c r="C460" s="29"/>
      <c r="D460" s="29"/>
      <c r="E460" s="29"/>
      <c r="F460" s="29"/>
    </row>
    <row r="461" spans="1:6" s="30" customFormat="1" ht="15.75">
      <c r="A461" s="29"/>
      <c r="B461" s="29"/>
      <c r="C461" s="29"/>
      <c r="D461" s="29"/>
      <c r="E461" s="29"/>
      <c r="F461" s="29"/>
    </row>
    <row r="462" spans="1:6" s="30" customFormat="1" ht="15.75">
      <c r="A462" s="29"/>
      <c r="B462" s="29"/>
      <c r="C462" s="29"/>
      <c r="D462" s="29"/>
      <c r="E462" s="29"/>
      <c r="F462" s="29"/>
    </row>
    <row r="463" spans="1:6" s="30" customFormat="1" ht="15.75">
      <c r="A463" s="29"/>
      <c r="B463" s="29"/>
      <c r="C463" s="29"/>
      <c r="D463" s="29"/>
      <c r="E463" s="29"/>
      <c r="F463" s="29"/>
    </row>
    <row r="464" spans="1:6" s="30" customFormat="1" ht="15.75">
      <c r="A464" s="29"/>
      <c r="B464" s="29"/>
      <c r="C464" s="29"/>
      <c r="D464" s="29"/>
      <c r="E464" s="29"/>
      <c r="F464" s="29"/>
    </row>
    <row r="465" spans="1:6" s="30" customFormat="1" ht="15.75">
      <c r="A465" s="29"/>
      <c r="B465" s="29"/>
      <c r="C465" s="29"/>
      <c r="D465" s="29"/>
      <c r="E465" s="29"/>
      <c r="F465" s="29"/>
    </row>
    <row r="466" spans="1:6" s="30" customFormat="1" ht="15.75">
      <c r="A466" s="29"/>
      <c r="B466" s="29"/>
      <c r="C466" s="29"/>
      <c r="D466" s="29"/>
      <c r="E466" s="29"/>
      <c r="F466" s="29"/>
    </row>
    <row r="467" spans="1:6" s="30" customFormat="1" ht="15.75">
      <c r="A467" s="29"/>
      <c r="B467" s="29"/>
      <c r="C467" s="29"/>
      <c r="D467" s="29"/>
      <c r="E467" s="29"/>
      <c r="F467" s="29"/>
    </row>
    <row r="468" spans="1:6" s="30" customFormat="1" ht="15.75">
      <c r="A468" s="29"/>
      <c r="B468" s="29"/>
      <c r="C468" s="29"/>
      <c r="D468" s="29"/>
      <c r="E468" s="29"/>
      <c r="F468" s="29"/>
    </row>
    <row r="469" spans="1:6" s="30" customFormat="1" ht="15.75">
      <c r="A469" s="29"/>
      <c r="B469" s="29"/>
      <c r="C469" s="29"/>
      <c r="D469" s="29"/>
      <c r="E469" s="29"/>
      <c r="F469" s="29"/>
    </row>
    <row r="470" spans="1:6" s="30" customFormat="1" ht="15.75">
      <c r="A470" s="29"/>
      <c r="B470" s="29"/>
      <c r="C470" s="29"/>
      <c r="D470" s="29"/>
      <c r="E470" s="29"/>
      <c r="F470" s="29"/>
    </row>
    <row r="471" spans="1:6" s="30" customFormat="1" ht="15.75">
      <c r="A471" s="29"/>
      <c r="B471" s="29"/>
      <c r="C471" s="29"/>
      <c r="D471" s="29"/>
      <c r="E471" s="29"/>
      <c r="F471" s="29"/>
    </row>
    <row r="472" spans="1:6" s="30" customFormat="1" ht="15.75">
      <c r="A472" s="29"/>
      <c r="B472" s="29"/>
      <c r="C472" s="29"/>
      <c r="D472" s="29"/>
      <c r="E472" s="29"/>
      <c r="F472" s="29"/>
    </row>
    <row r="473" spans="1:6" s="30" customFormat="1" ht="15.75">
      <c r="A473" s="29"/>
      <c r="B473" s="29"/>
      <c r="C473" s="29"/>
      <c r="D473" s="29"/>
      <c r="E473" s="29"/>
      <c r="F473" s="29"/>
    </row>
    <row r="474" spans="1:6" s="30" customFormat="1" ht="15.75">
      <c r="A474" s="29"/>
      <c r="B474" s="29"/>
      <c r="C474" s="29"/>
      <c r="D474" s="29"/>
      <c r="E474" s="29"/>
      <c r="F474" s="29"/>
    </row>
    <row r="475" spans="1:6" s="30" customFormat="1" ht="15.75">
      <c r="A475" s="29"/>
      <c r="B475" s="29"/>
      <c r="C475" s="29"/>
      <c r="D475" s="29"/>
      <c r="E475" s="29"/>
      <c r="F475" s="29"/>
    </row>
    <row r="476" spans="1:6" s="30" customFormat="1" ht="15.75">
      <c r="A476" s="29"/>
      <c r="B476" s="29"/>
      <c r="C476" s="29"/>
      <c r="D476" s="29"/>
      <c r="E476" s="29"/>
      <c r="F476" s="29"/>
    </row>
    <row r="477" spans="1:6" s="30" customFormat="1" ht="15.75">
      <c r="A477" s="29"/>
      <c r="B477" s="29"/>
      <c r="C477" s="29"/>
      <c r="D477" s="29"/>
      <c r="E477" s="29"/>
      <c r="F477" s="29"/>
    </row>
    <row r="478" spans="1:6" s="30" customFormat="1" ht="15.75">
      <c r="A478" s="29"/>
      <c r="B478" s="29"/>
      <c r="C478" s="29"/>
      <c r="D478" s="29"/>
      <c r="E478" s="29"/>
      <c r="F478" s="29"/>
    </row>
    <row r="479" spans="1:6" s="30" customFormat="1" ht="15.75">
      <c r="A479" s="29"/>
      <c r="B479" s="29"/>
      <c r="C479" s="29"/>
      <c r="D479" s="29"/>
      <c r="E479" s="29"/>
      <c r="F479" s="29"/>
    </row>
    <row r="480" spans="1:6" s="30" customFormat="1" ht="15.75">
      <c r="A480" s="29"/>
      <c r="B480" s="29"/>
      <c r="C480" s="29"/>
      <c r="D480" s="29"/>
      <c r="E480" s="29"/>
      <c r="F480" s="29"/>
    </row>
    <row r="481" spans="1:6" s="30" customFormat="1" ht="15.75">
      <c r="A481" s="29"/>
      <c r="B481" s="29"/>
      <c r="C481" s="29"/>
      <c r="D481" s="29"/>
      <c r="E481" s="29"/>
      <c r="F481" s="29"/>
    </row>
    <row r="482" spans="1:6" s="30" customFormat="1" ht="15.75">
      <c r="A482" s="29"/>
      <c r="B482" s="29"/>
      <c r="C482" s="29"/>
      <c r="D482" s="29"/>
      <c r="E482" s="29"/>
      <c r="F482" s="29"/>
    </row>
    <row r="483" spans="1:6" s="30" customFormat="1" ht="15.75">
      <c r="A483" s="29"/>
      <c r="B483" s="29"/>
      <c r="C483" s="29"/>
      <c r="D483" s="29"/>
      <c r="E483" s="29"/>
      <c r="F483" s="29"/>
    </row>
    <row r="484" spans="1:6" s="30" customFormat="1" ht="15.75">
      <c r="A484" s="29"/>
      <c r="B484" s="29"/>
      <c r="C484" s="29"/>
      <c r="D484" s="29"/>
      <c r="E484" s="29"/>
      <c r="F484" s="29"/>
    </row>
    <row r="485" spans="1:6" s="30" customFormat="1" ht="15.75">
      <c r="A485" s="29"/>
      <c r="B485" s="29"/>
      <c r="C485" s="29"/>
      <c r="D485" s="29"/>
      <c r="E485" s="29"/>
      <c r="F485" s="29"/>
    </row>
    <row r="486" spans="1:6" s="30" customFormat="1" ht="15.75">
      <c r="A486" s="29"/>
      <c r="B486" s="29"/>
      <c r="C486" s="29"/>
      <c r="D486" s="29"/>
      <c r="E486" s="29"/>
      <c r="F486" s="29"/>
    </row>
    <row r="487" spans="1:6" s="30" customFormat="1" ht="15.75">
      <c r="A487" s="29"/>
      <c r="B487" s="29"/>
      <c r="C487" s="29"/>
      <c r="D487" s="29"/>
      <c r="E487" s="29"/>
      <c r="F487" s="29"/>
    </row>
    <row r="488" spans="1:6" s="30" customFormat="1" ht="15.75">
      <c r="A488" s="29"/>
      <c r="B488" s="29"/>
      <c r="C488" s="29"/>
      <c r="D488" s="29"/>
      <c r="E488" s="29"/>
      <c r="F488" s="29"/>
    </row>
    <row r="489" spans="1:6" s="30" customFormat="1" ht="15.75">
      <c r="A489" s="29"/>
      <c r="B489" s="29"/>
      <c r="C489" s="29"/>
      <c r="D489" s="29"/>
      <c r="E489" s="29"/>
      <c r="F489" s="29"/>
    </row>
    <row r="490" spans="1:6" s="30" customFormat="1" ht="15.75">
      <c r="A490" s="29"/>
      <c r="B490" s="29"/>
      <c r="C490" s="29"/>
      <c r="D490" s="29"/>
      <c r="E490" s="29"/>
      <c r="F490" s="29"/>
    </row>
    <row r="491" spans="1:6" s="30" customFormat="1" ht="15.75">
      <c r="A491" s="29"/>
      <c r="B491" s="29"/>
      <c r="C491" s="29"/>
      <c r="D491" s="29"/>
      <c r="E491" s="29"/>
      <c r="F491" s="29"/>
    </row>
    <row r="492" spans="1:6" s="30" customFormat="1" ht="15.75">
      <c r="A492" s="29"/>
      <c r="B492" s="29"/>
      <c r="C492" s="29"/>
      <c r="D492" s="29"/>
      <c r="E492" s="29"/>
      <c r="F492" s="29"/>
    </row>
    <row r="493" spans="1:6" s="30" customFormat="1" ht="15.75">
      <c r="A493" s="29"/>
      <c r="B493" s="29"/>
      <c r="C493" s="29"/>
      <c r="D493" s="29"/>
      <c r="E493" s="29"/>
      <c r="F493" s="29"/>
    </row>
    <row r="494" spans="1:6" s="30" customFormat="1" ht="15.75">
      <c r="A494" s="29"/>
      <c r="B494" s="29"/>
      <c r="C494" s="29"/>
      <c r="D494" s="29"/>
      <c r="E494" s="29"/>
      <c r="F494" s="29"/>
    </row>
    <row r="495" spans="1:6" s="30" customFormat="1" ht="15.75">
      <c r="A495" s="29"/>
      <c r="B495" s="29"/>
      <c r="C495" s="29"/>
      <c r="D495" s="29"/>
      <c r="E495" s="29"/>
      <c r="F495" s="29"/>
    </row>
    <row r="496" spans="1:6" s="30" customFormat="1" ht="15.75">
      <c r="A496" s="29"/>
      <c r="B496" s="29"/>
      <c r="C496" s="29"/>
      <c r="D496" s="29"/>
      <c r="E496" s="29"/>
      <c r="F496" s="29"/>
    </row>
    <row r="497" spans="1:6" s="30" customFormat="1" ht="15.75">
      <c r="A497" s="29"/>
      <c r="B497" s="29"/>
      <c r="C497" s="29"/>
      <c r="D497" s="29"/>
      <c r="E497" s="29"/>
      <c r="F497" s="29"/>
    </row>
    <row r="498" spans="1:6" s="30" customFormat="1" ht="15.75">
      <c r="A498" s="29"/>
      <c r="B498" s="29"/>
      <c r="C498" s="29"/>
      <c r="D498" s="29"/>
      <c r="E498" s="29"/>
      <c r="F498" s="29"/>
    </row>
    <row r="499" spans="1:6" s="30" customFormat="1" ht="15.75">
      <c r="A499" s="29"/>
      <c r="B499" s="29"/>
      <c r="C499" s="29"/>
      <c r="D499" s="29"/>
      <c r="E499" s="29"/>
      <c r="F499" s="29"/>
    </row>
    <row r="500" spans="1:6" s="30" customFormat="1" ht="15.75">
      <c r="A500" s="29"/>
      <c r="B500" s="29"/>
      <c r="C500" s="29"/>
      <c r="D500" s="29"/>
      <c r="E500" s="29"/>
      <c r="F500" s="29"/>
    </row>
    <row r="501" spans="1:6" s="30" customFormat="1" ht="15.75">
      <c r="A501" s="29"/>
      <c r="B501" s="29"/>
      <c r="C501" s="29"/>
      <c r="D501" s="29"/>
      <c r="E501" s="29"/>
      <c r="F501" s="29"/>
    </row>
    <row r="502" spans="1:6" s="30" customFormat="1" ht="15.75">
      <c r="A502" s="29"/>
      <c r="B502" s="29"/>
      <c r="C502" s="29"/>
      <c r="D502" s="29"/>
      <c r="E502" s="29"/>
      <c r="F502" s="29"/>
    </row>
    <row r="503" spans="1:6" s="30" customFormat="1" ht="15.75">
      <c r="A503" s="29"/>
      <c r="B503" s="29"/>
      <c r="C503" s="29"/>
      <c r="D503" s="29"/>
      <c r="E503" s="29"/>
      <c r="F503" s="29"/>
    </row>
    <row r="504" spans="1:6" s="30" customFormat="1" ht="15.75">
      <c r="A504" s="29"/>
      <c r="B504" s="29"/>
      <c r="C504" s="29"/>
      <c r="D504" s="29"/>
      <c r="E504" s="29"/>
      <c r="F504" s="29"/>
    </row>
    <row r="505" spans="1:6" s="30" customFormat="1" ht="15.75">
      <c r="A505" s="29"/>
      <c r="B505" s="29"/>
      <c r="C505" s="29"/>
      <c r="D505" s="29"/>
      <c r="E505" s="29"/>
      <c r="F505" s="29"/>
    </row>
    <row r="506" spans="1:6" s="30" customFormat="1" ht="15.75">
      <c r="A506" s="29"/>
      <c r="B506" s="29"/>
      <c r="C506" s="29"/>
      <c r="D506" s="29"/>
      <c r="E506" s="29"/>
      <c r="F506" s="29"/>
    </row>
    <row r="507" spans="1:6" s="30" customFormat="1" ht="15.75">
      <c r="A507" s="29"/>
      <c r="B507" s="29"/>
      <c r="C507" s="29"/>
      <c r="D507" s="29"/>
      <c r="E507" s="29"/>
      <c r="F507" s="29"/>
    </row>
    <row r="508" spans="1:6" s="30" customFormat="1" ht="15.75">
      <c r="A508" s="29"/>
      <c r="B508" s="29"/>
      <c r="C508" s="29"/>
      <c r="D508" s="29"/>
      <c r="E508" s="29"/>
      <c r="F508" s="29"/>
    </row>
    <row r="509" spans="1:6" s="30" customFormat="1" ht="15.75">
      <c r="A509" s="29"/>
      <c r="B509" s="29"/>
      <c r="C509" s="29"/>
      <c r="D509" s="29"/>
      <c r="E509" s="29"/>
      <c r="F509" s="29"/>
    </row>
    <row r="510" spans="1:6" s="30" customFormat="1" ht="15.75">
      <c r="A510" s="29"/>
      <c r="B510" s="29"/>
      <c r="C510" s="29"/>
      <c r="D510" s="29"/>
      <c r="E510" s="29"/>
      <c r="F510" s="29"/>
    </row>
    <row r="511" spans="1:6" s="30" customFormat="1" ht="15.75">
      <c r="A511" s="29"/>
      <c r="B511" s="29"/>
      <c r="C511" s="29"/>
      <c r="D511" s="29"/>
      <c r="E511" s="29"/>
      <c r="F511" s="29"/>
    </row>
    <row r="512" spans="1:6" s="30" customFormat="1" ht="15.75">
      <c r="A512" s="29"/>
      <c r="B512" s="29"/>
      <c r="C512" s="29"/>
      <c r="D512" s="29"/>
      <c r="E512" s="29"/>
      <c r="F512" s="29"/>
    </row>
    <row r="513" spans="1:6" s="30" customFormat="1" ht="15.75">
      <c r="A513" s="29"/>
      <c r="B513" s="29"/>
      <c r="C513" s="29"/>
      <c r="D513" s="29"/>
      <c r="E513" s="29"/>
      <c r="F513" s="29"/>
    </row>
    <row r="514" spans="1:6" s="30" customFormat="1" ht="15.75">
      <c r="A514" s="29"/>
      <c r="B514" s="29"/>
      <c r="C514" s="29"/>
      <c r="D514" s="29"/>
      <c r="E514" s="29"/>
      <c r="F514" s="29"/>
    </row>
    <row r="515" spans="1:6" s="30" customFormat="1" ht="15.75">
      <c r="A515" s="29"/>
      <c r="B515" s="29"/>
      <c r="C515" s="29"/>
      <c r="D515" s="29"/>
      <c r="E515" s="29"/>
      <c r="F515" s="29"/>
    </row>
    <row r="516" spans="1:6" s="30" customFormat="1" ht="15.75">
      <c r="A516" s="29"/>
      <c r="B516" s="29"/>
      <c r="C516" s="29"/>
      <c r="D516" s="29"/>
      <c r="E516" s="29"/>
      <c r="F516" s="29"/>
    </row>
    <row r="517" spans="1:6" s="30" customFormat="1" ht="15.75">
      <c r="A517" s="29"/>
      <c r="B517" s="29"/>
      <c r="C517" s="29"/>
      <c r="D517" s="29"/>
      <c r="E517" s="29"/>
      <c r="F517" s="29"/>
    </row>
    <row r="518" spans="1:6" s="30" customFormat="1" ht="15.75">
      <c r="A518" s="29"/>
      <c r="B518" s="29"/>
      <c r="C518" s="29"/>
      <c r="D518" s="29"/>
      <c r="E518" s="29"/>
      <c r="F518" s="29"/>
    </row>
    <row r="519" spans="1:6" s="30" customFormat="1" ht="15.75">
      <c r="A519" s="29"/>
      <c r="B519" s="29"/>
      <c r="C519" s="29"/>
      <c r="D519" s="29"/>
      <c r="E519" s="29"/>
      <c r="F519" s="29"/>
    </row>
    <row r="520" spans="1:6" s="30" customFormat="1" ht="15.75">
      <c r="A520" s="29"/>
      <c r="B520" s="29"/>
      <c r="C520" s="29"/>
      <c r="D520" s="29"/>
      <c r="E520" s="29"/>
      <c r="F520" s="29"/>
    </row>
    <row r="521" spans="1:6" s="30" customFormat="1" ht="15.75">
      <c r="A521" s="29"/>
      <c r="B521" s="29"/>
      <c r="C521" s="29"/>
      <c r="D521" s="29"/>
      <c r="E521" s="29"/>
      <c r="F521" s="29"/>
    </row>
    <row r="522" spans="1:6" s="30" customFormat="1" ht="15.75">
      <c r="A522" s="29"/>
      <c r="B522" s="29"/>
      <c r="C522" s="29"/>
      <c r="D522" s="29"/>
      <c r="E522" s="29"/>
      <c r="F522" s="29"/>
    </row>
    <row r="523" spans="1:6" s="30" customFormat="1" ht="15.75">
      <c r="A523" s="29"/>
      <c r="B523" s="29"/>
      <c r="C523" s="29"/>
      <c r="D523" s="29"/>
      <c r="E523" s="29"/>
      <c r="F523" s="29"/>
    </row>
    <row r="524" spans="1:6" s="30" customFormat="1" ht="15.75">
      <c r="A524" s="29"/>
      <c r="B524" s="29"/>
      <c r="C524" s="29"/>
      <c r="D524" s="29"/>
      <c r="E524" s="29"/>
      <c r="F524" s="29"/>
    </row>
    <row r="525" spans="1:6" s="30" customFormat="1" ht="15.75">
      <c r="A525" s="29"/>
      <c r="B525" s="29"/>
      <c r="C525" s="29"/>
      <c r="D525" s="29"/>
      <c r="E525" s="29"/>
      <c r="F525" s="29"/>
    </row>
    <row r="526" spans="1:6" s="30" customFormat="1" ht="15.75">
      <c r="A526" s="29"/>
      <c r="B526" s="29"/>
      <c r="C526" s="29"/>
      <c r="D526" s="29"/>
      <c r="E526" s="29"/>
      <c r="F526" s="29"/>
    </row>
    <row r="527" spans="1:6" s="30" customFormat="1" ht="15.75">
      <c r="A527" s="29"/>
      <c r="B527" s="29"/>
      <c r="C527" s="29"/>
      <c r="D527" s="29"/>
      <c r="E527" s="29"/>
      <c r="F527" s="29"/>
    </row>
    <row r="528" spans="1:6" s="30" customFormat="1" ht="15.75">
      <c r="A528" s="29"/>
      <c r="B528" s="29"/>
      <c r="C528" s="29"/>
      <c r="D528" s="29"/>
      <c r="E528" s="29"/>
      <c r="F528" s="29"/>
    </row>
    <row r="529" spans="1:6" s="30" customFormat="1" ht="15.75">
      <c r="A529" s="29"/>
      <c r="B529" s="29"/>
      <c r="C529" s="29"/>
      <c r="D529" s="29"/>
      <c r="E529" s="29"/>
      <c r="F529" s="29"/>
    </row>
    <row r="530" spans="1:6" s="30" customFormat="1" ht="15.75">
      <c r="A530" s="29"/>
      <c r="B530" s="29"/>
      <c r="C530" s="29"/>
      <c r="D530" s="29"/>
      <c r="E530" s="29"/>
      <c r="F530" s="29"/>
    </row>
    <row r="531" spans="1:6" s="30" customFormat="1" ht="15.75">
      <c r="A531" s="29"/>
      <c r="B531" s="29"/>
      <c r="C531" s="29"/>
      <c r="D531" s="29"/>
      <c r="E531" s="29"/>
      <c r="F531" s="29"/>
    </row>
    <row r="532" spans="1:6" s="30" customFormat="1" ht="15.75">
      <c r="A532" s="29"/>
      <c r="B532" s="29"/>
      <c r="C532" s="29"/>
      <c r="D532" s="29"/>
      <c r="E532" s="29"/>
      <c r="F532" s="29"/>
    </row>
    <row r="533" spans="1:6" s="30" customFormat="1" ht="15.75">
      <c r="A533" s="29"/>
      <c r="B533" s="29"/>
      <c r="C533" s="29"/>
      <c r="D533" s="29"/>
      <c r="E533" s="29"/>
      <c r="F533" s="29"/>
    </row>
    <row r="534" spans="1:6" s="30" customFormat="1" ht="15.75">
      <c r="A534" s="29"/>
      <c r="B534" s="29"/>
      <c r="C534" s="29"/>
      <c r="D534" s="29"/>
      <c r="E534" s="29"/>
      <c r="F534" s="29"/>
    </row>
    <row r="535" spans="1:6" s="30" customFormat="1" ht="15.75">
      <c r="A535" s="29"/>
      <c r="B535" s="29"/>
      <c r="C535" s="29"/>
      <c r="D535" s="29"/>
      <c r="E535" s="29"/>
      <c r="F535" s="29"/>
    </row>
    <row r="536" spans="1:6" s="30" customFormat="1" ht="15.75">
      <c r="A536" s="29"/>
      <c r="B536" s="29"/>
      <c r="C536" s="29"/>
      <c r="D536" s="29"/>
      <c r="E536" s="29"/>
      <c r="F536" s="29"/>
    </row>
    <row r="537" spans="1:6" s="30" customFormat="1" ht="15.75">
      <c r="A537" s="29"/>
      <c r="B537" s="29"/>
      <c r="C537" s="29"/>
      <c r="D537" s="29"/>
      <c r="E537" s="29"/>
      <c r="F537" s="29"/>
    </row>
    <row r="538" spans="1:6" s="30" customFormat="1" ht="15.75">
      <c r="A538" s="29"/>
      <c r="B538" s="29"/>
      <c r="C538" s="29"/>
      <c r="D538" s="29"/>
      <c r="E538" s="29"/>
      <c r="F538" s="29"/>
    </row>
    <row r="539" spans="1:6" s="30" customFormat="1" ht="15.75">
      <c r="A539" s="29"/>
      <c r="B539" s="29"/>
      <c r="C539" s="29"/>
      <c r="D539" s="29"/>
      <c r="E539" s="29"/>
      <c r="F539" s="29"/>
    </row>
    <row r="540" spans="1:6" s="30" customFormat="1" ht="15.75">
      <c r="A540" s="29"/>
      <c r="B540" s="29"/>
      <c r="C540" s="29"/>
      <c r="D540" s="29"/>
      <c r="E540" s="29"/>
      <c r="F540" s="29"/>
    </row>
    <row r="541" spans="1:6" s="30" customFormat="1" ht="15.75">
      <c r="A541" s="29"/>
      <c r="B541" s="29"/>
      <c r="C541" s="29"/>
      <c r="D541" s="29"/>
      <c r="E541" s="29"/>
      <c r="F541" s="29"/>
    </row>
    <row r="542" spans="1:6" s="30" customFormat="1" ht="15.75">
      <c r="A542" s="29"/>
      <c r="B542" s="29"/>
      <c r="C542" s="29"/>
      <c r="D542" s="29"/>
      <c r="E542" s="29"/>
      <c r="F542" s="29"/>
    </row>
    <row r="543" spans="1:6" s="30" customFormat="1" ht="15.75">
      <c r="A543" s="29"/>
      <c r="B543" s="29"/>
      <c r="C543" s="29"/>
      <c r="D543" s="29"/>
      <c r="E543" s="29"/>
      <c r="F543" s="29"/>
    </row>
    <row r="544" spans="1:6" s="30" customFormat="1" ht="15.75">
      <c r="A544" s="29"/>
      <c r="B544" s="29"/>
      <c r="C544" s="29"/>
      <c r="D544" s="29"/>
      <c r="E544" s="29"/>
      <c r="F544" s="29"/>
    </row>
    <row r="545" spans="1:6" s="30" customFormat="1" ht="15.75">
      <c r="A545" s="29"/>
      <c r="B545" s="29"/>
      <c r="C545" s="29"/>
      <c r="D545" s="29"/>
      <c r="E545" s="29"/>
      <c r="F545" s="29"/>
    </row>
    <row r="546" spans="1:6" s="30" customFormat="1" ht="15.75">
      <c r="A546" s="29"/>
      <c r="B546" s="29"/>
      <c r="C546" s="29"/>
      <c r="D546" s="29"/>
      <c r="E546" s="29"/>
      <c r="F546" s="29"/>
    </row>
    <row r="547" spans="1:6" s="30" customFormat="1" ht="15.75">
      <c r="A547" s="29"/>
      <c r="B547" s="29"/>
      <c r="C547" s="29"/>
      <c r="D547" s="29"/>
      <c r="E547" s="29"/>
      <c r="F547" s="29"/>
    </row>
    <row r="548" spans="1:6" s="30" customFormat="1" ht="15.75">
      <c r="A548" s="29"/>
      <c r="B548" s="29"/>
      <c r="C548" s="29"/>
      <c r="D548" s="29"/>
      <c r="E548" s="29"/>
      <c r="F548" s="29"/>
    </row>
    <row r="549" spans="1:6" s="30" customFormat="1" ht="15.75">
      <c r="A549" s="29"/>
      <c r="B549" s="29"/>
      <c r="C549" s="29"/>
      <c r="D549" s="29"/>
      <c r="E549" s="29"/>
      <c r="F549" s="29"/>
    </row>
    <row r="550" spans="1:6" s="30" customFormat="1" ht="15.75">
      <c r="A550" s="29"/>
      <c r="B550" s="29"/>
      <c r="C550" s="29"/>
      <c r="D550" s="29"/>
      <c r="E550" s="29"/>
      <c r="F550" s="29"/>
    </row>
    <row r="551" spans="1:6" s="30" customFormat="1" ht="15.75">
      <c r="A551" s="29"/>
      <c r="B551" s="29"/>
      <c r="C551" s="29"/>
      <c r="D551" s="29"/>
      <c r="E551" s="29"/>
      <c r="F551" s="29"/>
    </row>
    <row r="552" spans="1:6" s="30" customFormat="1" ht="15.75">
      <c r="A552" s="29"/>
      <c r="B552" s="29"/>
      <c r="C552" s="29"/>
      <c r="D552" s="29"/>
      <c r="E552" s="29"/>
      <c r="F552" s="29"/>
    </row>
    <row r="553" spans="1:6" s="30" customFormat="1" ht="15.75">
      <c r="A553" s="29"/>
      <c r="B553" s="29"/>
      <c r="C553" s="29"/>
      <c r="D553" s="29"/>
      <c r="E553" s="29"/>
      <c r="F553" s="29"/>
    </row>
    <row r="554" spans="1:6" s="30" customFormat="1" ht="15.75">
      <c r="A554" s="29"/>
      <c r="B554" s="29"/>
      <c r="C554" s="29"/>
      <c r="D554" s="29"/>
      <c r="E554" s="29"/>
      <c r="F554" s="29"/>
    </row>
    <row r="555" spans="1:6" s="30" customFormat="1" ht="15.75">
      <c r="A555" s="29"/>
      <c r="B555" s="29"/>
      <c r="C555" s="29"/>
      <c r="D555" s="29"/>
      <c r="E555" s="29"/>
      <c r="F555" s="29"/>
    </row>
    <row r="556" spans="1:6" s="30" customFormat="1" ht="15.75">
      <c r="A556" s="29"/>
      <c r="B556" s="29"/>
      <c r="C556" s="29"/>
      <c r="D556" s="29"/>
      <c r="E556" s="29"/>
      <c r="F556" s="29"/>
    </row>
    <row r="557" spans="1:6" s="30" customFormat="1" ht="15.75">
      <c r="A557" s="29"/>
      <c r="B557" s="29"/>
      <c r="C557" s="29"/>
      <c r="D557" s="29"/>
      <c r="E557" s="29"/>
      <c r="F557" s="29"/>
    </row>
    <row r="558" spans="1:6" s="30" customFormat="1" ht="15.75">
      <c r="A558" s="29"/>
      <c r="B558" s="29"/>
      <c r="C558" s="29"/>
      <c r="D558" s="29"/>
      <c r="E558" s="29"/>
      <c r="F558" s="29"/>
    </row>
    <row r="559" spans="1:6" s="30" customFormat="1" ht="15.75">
      <c r="A559" s="29"/>
      <c r="B559" s="29"/>
      <c r="C559" s="29"/>
      <c r="D559" s="29"/>
      <c r="E559" s="29"/>
      <c r="F559" s="29"/>
    </row>
    <row r="560" spans="1:6" s="30" customFormat="1" ht="15.75">
      <c r="A560" s="29"/>
      <c r="B560" s="29"/>
      <c r="C560" s="29"/>
      <c r="D560" s="29"/>
      <c r="E560" s="29"/>
      <c r="F560" s="29"/>
    </row>
    <row r="561" spans="1:6" s="30" customFormat="1" ht="15.75">
      <c r="A561" s="29"/>
      <c r="B561" s="29"/>
      <c r="C561" s="29"/>
      <c r="D561" s="29"/>
      <c r="E561" s="29"/>
      <c r="F561" s="29"/>
    </row>
    <row r="562" spans="1:6" s="30" customFormat="1" ht="15.75">
      <c r="A562" s="29"/>
      <c r="B562" s="29"/>
      <c r="C562" s="29"/>
      <c r="D562" s="29"/>
      <c r="E562" s="29"/>
      <c r="F562" s="29"/>
    </row>
    <row r="563" spans="1:6" s="30" customFormat="1" ht="15.75">
      <c r="A563" s="29"/>
      <c r="B563" s="29"/>
      <c r="C563" s="29"/>
      <c r="D563" s="29"/>
      <c r="E563" s="29"/>
      <c r="F563" s="29"/>
    </row>
    <row r="564" spans="1:6" s="30" customFormat="1" ht="15.75">
      <c r="A564" s="29"/>
      <c r="B564" s="29"/>
      <c r="C564" s="29"/>
      <c r="D564" s="29"/>
      <c r="E564" s="29"/>
      <c r="F564" s="29"/>
    </row>
    <row r="565" spans="1:6" s="30" customFormat="1" ht="15.75">
      <c r="A565" s="29"/>
      <c r="B565" s="29"/>
      <c r="C565" s="29"/>
      <c r="D565" s="29"/>
      <c r="E565" s="29"/>
      <c r="F565" s="29"/>
    </row>
    <row r="566" spans="1:6" s="30" customFormat="1" ht="15.75">
      <c r="A566" s="29"/>
      <c r="B566" s="29"/>
      <c r="C566" s="29"/>
      <c r="D566" s="29"/>
      <c r="E566" s="29"/>
      <c r="F566" s="29"/>
    </row>
    <row r="567" spans="1:6" s="30" customFormat="1" ht="15.75">
      <c r="A567" s="29"/>
      <c r="B567" s="29"/>
      <c r="C567" s="29"/>
      <c r="D567" s="29"/>
      <c r="E567" s="29"/>
      <c r="F567" s="29"/>
    </row>
    <row r="568" spans="1:6" s="30" customFormat="1" ht="15.75">
      <c r="A568" s="29"/>
      <c r="B568" s="29"/>
      <c r="C568" s="29"/>
      <c r="D568" s="29"/>
      <c r="E568" s="29"/>
      <c r="F568" s="29"/>
    </row>
    <row r="569" spans="1:6" s="30" customFormat="1" ht="15.75">
      <c r="A569" s="29"/>
      <c r="B569" s="29"/>
      <c r="C569" s="29"/>
      <c r="D569" s="29"/>
      <c r="E569" s="29"/>
      <c r="F569" s="29"/>
    </row>
    <row r="570" spans="1:6" s="30" customFormat="1" ht="15.75">
      <c r="A570" s="29"/>
      <c r="B570" s="29"/>
      <c r="C570" s="29"/>
      <c r="D570" s="29"/>
      <c r="E570" s="29"/>
      <c r="F570" s="29"/>
    </row>
    <row r="571" spans="1:6" s="30" customFormat="1" ht="15.75">
      <c r="A571" s="29"/>
      <c r="B571" s="29"/>
      <c r="C571" s="29"/>
      <c r="D571" s="29"/>
      <c r="E571" s="29"/>
      <c r="F571" s="29"/>
    </row>
    <row r="572" spans="1:6" s="30" customFormat="1" ht="15.75">
      <c r="A572" s="29"/>
      <c r="B572" s="29"/>
      <c r="C572" s="29"/>
      <c r="D572" s="29"/>
      <c r="E572" s="29"/>
      <c r="F572" s="29"/>
    </row>
    <row r="573" spans="1:6" s="30" customFormat="1" ht="15.75">
      <c r="A573" s="29"/>
      <c r="B573" s="29"/>
      <c r="C573" s="29"/>
      <c r="D573" s="29"/>
      <c r="E573" s="29"/>
      <c r="F573" s="29"/>
    </row>
    <row r="574" spans="1:6" s="30" customFormat="1" ht="15.75">
      <c r="A574" s="29"/>
      <c r="B574" s="29"/>
      <c r="C574" s="29"/>
      <c r="D574" s="29"/>
      <c r="E574" s="29"/>
      <c r="F574" s="29"/>
    </row>
    <row r="575" spans="1:6" s="30" customFormat="1" ht="15.75">
      <c r="A575" s="29"/>
      <c r="B575" s="29"/>
      <c r="C575" s="29"/>
      <c r="D575" s="29"/>
      <c r="E575" s="29"/>
      <c r="F575" s="29"/>
    </row>
    <row r="576" spans="1:6" s="30" customFormat="1" ht="15.75">
      <c r="A576" s="29"/>
      <c r="B576" s="29"/>
      <c r="C576" s="29"/>
      <c r="D576" s="29"/>
      <c r="E576" s="29"/>
      <c r="F576" s="29"/>
    </row>
    <row r="577" spans="1:6" s="30" customFormat="1" ht="15.75">
      <c r="A577" s="29"/>
      <c r="B577" s="29"/>
      <c r="C577" s="29"/>
      <c r="D577" s="29"/>
      <c r="E577" s="29"/>
      <c r="F577" s="29"/>
    </row>
    <row r="578" spans="1:6" s="30" customFormat="1" ht="15.75">
      <c r="A578" s="29"/>
      <c r="B578" s="29"/>
      <c r="C578" s="29"/>
      <c r="D578" s="29"/>
      <c r="E578" s="29"/>
      <c r="F578" s="29"/>
    </row>
    <row r="579" spans="1:6" s="30" customFormat="1" ht="15.75">
      <c r="A579" s="29"/>
      <c r="B579" s="29"/>
      <c r="C579" s="29"/>
      <c r="D579" s="29"/>
      <c r="E579" s="29"/>
      <c r="F579" s="29"/>
    </row>
    <row r="580" spans="1:6" s="30" customFormat="1" ht="15.75">
      <c r="A580" s="29"/>
      <c r="B580" s="29"/>
      <c r="C580" s="29"/>
      <c r="D580" s="29"/>
      <c r="E580" s="29"/>
      <c r="F580" s="29"/>
    </row>
    <row r="581" spans="1:6" s="30" customFormat="1" ht="15.75">
      <c r="A581" s="29"/>
      <c r="B581" s="29"/>
      <c r="C581" s="29"/>
      <c r="D581" s="29"/>
      <c r="E581" s="29"/>
      <c r="F581" s="29"/>
    </row>
    <row r="582" spans="1:6" s="30" customFormat="1" ht="15.75">
      <c r="A582" s="29"/>
      <c r="B582" s="29"/>
      <c r="C582" s="29"/>
      <c r="D582" s="29"/>
      <c r="E582" s="29"/>
      <c r="F582" s="29"/>
    </row>
    <row r="583" spans="1:6" s="30" customFormat="1" ht="15.75">
      <c r="A583" s="29"/>
      <c r="B583" s="29"/>
      <c r="C583" s="29"/>
      <c r="D583" s="29"/>
      <c r="E583" s="29"/>
      <c r="F583" s="29"/>
    </row>
    <row r="584" spans="1:6" s="30" customFormat="1" ht="15.75">
      <c r="A584" s="29"/>
      <c r="B584" s="29"/>
      <c r="C584" s="29"/>
      <c r="D584" s="29"/>
      <c r="E584" s="29"/>
      <c r="F584" s="29"/>
    </row>
    <row r="585" spans="1:6" s="30" customFormat="1" ht="15.75">
      <c r="A585" s="29"/>
      <c r="B585" s="29"/>
      <c r="C585" s="29"/>
      <c r="D585" s="29"/>
      <c r="E585" s="29"/>
      <c r="F585" s="29"/>
    </row>
    <row r="586" spans="1:6" s="30" customFormat="1" ht="15.75">
      <c r="A586" s="29"/>
      <c r="B586" s="29"/>
      <c r="C586" s="29"/>
      <c r="D586" s="29"/>
      <c r="E586" s="29"/>
      <c r="F586" s="29"/>
    </row>
    <row r="587" spans="1:6" s="30" customFormat="1" ht="15.75">
      <c r="A587" s="29"/>
      <c r="B587" s="29"/>
      <c r="C587" s="29"/>
      <c r="D587" s="29"/>
      <c r="E587" s="29"/>
      <c r="F587" s="29"/>
    </row>
    <row r="588" spans="1:6" s="30" customFormat="1" ht="15.75">
      <c r="A588" s="29"/>
      <c r="B588" s="29"/>
      <c r="C588" s="29"/>
      <c r="D588" s="29"/>
      <c r="E588" s="29"/>
      <c r="F588" s="29"/>
    </row>
    <row r="589" spans="1:6" s="30" customFormat="1" ht="15.75">
      <c r="A589" s="29"/>
      <c r="B589" s="29"/>
      <c r="C589" s="29"/>
      <c r="D589" s="29"/>
      <c r="E589" s="29"/>
      <c r="F589" s="29"/>
    </row>
    <row r="590" spans="1:6" s="30" customFormat="1" ht="15.75">
      <c r="A590" s="29"/>
      <c r="B590" s="29"/>
      <c r="C590" s="29"/>
      <c r="D590" s="29"/>
      <c r="E590" s="29"/>
      <c r="F590" s="29"/>
    </row>
    <row r="591" spans="1:6" s="30" customFormat="1" ht="15.75">
      <c r="A591" s="29"/>
      <c r="B591" s="29"/>
      <c r="C591" s="29"/>
      <c r="D591" s="29"/>
      <c r="E591" s="29"/>
      <c r="F591" s="29"/>
    </row>
    <row r="592" spans="1:6" s="30" customFormat="1" ht="15.75">
      <c r="A592" s="29"/>
      <c r="B592" s="29"/>
      <c r="C592" s="29"/>
      <c r="D592" s="29"/>
      <c r="E592" s="29"/>
      <c r="F592" s="29"/>
    </row>
    <row r="593" spans="1:6" s="30" customFormat="1" ht="15.75">
      <c r="A593" s="29"/>
      <c r="B593" s="29"/>
      <c r="C593" s="29"/>
      <c r="D593" s="29"/>
      <c r="E593" s="29"/>
      <c r="F593" s="29"/>
    </row>
    <row r="594" spans="1:6" s="30" customFormat="1" ht="15.75">
      <c r="A594" s="29"/>
      <c r="B594" s="29"/>
      <c r="C594" s="29"/>
      <c r="D594" s="29"/>
      <c r="E594" s="29"/>
      <c r="F594" s="29"/>
    </row>
    <row r="595" spans="1:6" s="30" customFormat="1" ht="15.75">
      <c r="A595" s="29"/>
      <c r="B595" s="29"/>
      <c r="C595" s="29"/>
      <c r="D595" s="29"/>
      <c r="E595" s="29"/>
      <c r="F595" s="29"/>
    </row>
    <row r="596" spans="1:6" s="30" customFormat="1" ht="15.75">
      <c r="A596" s="29"/>
      <c r="B596" s="29"/>
      <c r="C596" s="29"/>
      <c r="D596" s="29"/>
      <c r="E596" s="29"/>
      <c r="F596" s="29"/>
    </row>
    <row r="597" spans="1:6" s="30" customFormat="1" ht="15.75">
      <c r="A597" s="29"/>
      <c r="B597" s="29"/>
      <c r="C597" s="29"/>
      <c r="D597" s="29"/>
      <c r="E597" s="29"/>
      <c r="F597" s="29"/>
    </row>
    <row r="598" spans="1:6" s="30" customFormat="1" ht="15.75">
      <c r="A598" s="29"/>
      <c r="B598" s="29"/>
      <c r="C598" s="29"/>
      <c r="D598" s="29"/>
      <c r="E598" s="29"/>
      <c r="F598" s="29"/>
    </row>
    <row r="599" spans="1:6" s="30" customFormat="1" ht="15.75">
      <c r="A599" s="29"/>
      <c r="B599" s="29"/>
      <c r="C599" s="29"/>
      <c r="D599" s="29"/>
      <c r="E599" s="29"/>
      <c r="F599" s="29"/>
    </row>
    <row r="600" spans="1:6" s="30" customFormat="1" ht="15.75">
      <c r="A600" s="29"/>
      <c r="B600" s="29"/>
      <c r="C600" s="29"/>
      <c r="D600" s="29"/>
      <c r="E600" s="29"/>
      <c r="F600" s="29"/>
    </row>
    <row r="601" spans="1:6" s="30" customFormat="1" ht="15.75">
      <c r="A601" s="29"/>
      <c r="B601" s="29"/>
      <c r="C601" s="29"/>
      <c r="D601" s="29"/>
      <c r="E601" s="29"/>
      <c r="F601" s="29"/>
    </row>
    <row r="602" spans="1:6" s="30" customFormat="1" ht="15.75">
      <c r="A602" s="29"/>
      <c r="B602" s="29"/>
      <c r="C602" s="29"/>
      <c r="D602" s="29"/>
      <c r="E602" s="29"/>
      <c r="F602" s="29"/>
    </row>
    <row r="603" spans="1:6" s="30" customFormat="1" ht="15.75">
      <c r="A603" s="29"/>
      <c r="B603" s="29"/>
      <c r="C603" s="29"/>
      <c r="D603" s="29"/>
      <c r="E603" s="29"/>
      <c r="F603" s="29"/>
    </row>
    <row r="604" spans="1:6" s="30" customFormat="1" ht="15.75">
      <c r="A604" s="29"/>
      <c r="B604" s="29"/>
      <c r="C604" s="29"/>
      <c r="D604" s="29"/>
      <c r="E604" s="29"/>
      <c r="F604" s="29"/>
    </row>
    <row r="605" spans="1:6" s="30" customFormat="1" ht="15.75">
      <c r="A605" s="29"/>
      <c r="B605" s="29"/>
      <c r="C605" s="29"/>
      <c r="D605" s="29"/>
      <c r="E605" s="29"/>
      <c r="F605" s="29"/>
    </row>
    <row r="606" spans="1:6" s="30" customFormat="1" ht="15.75">
      <c r="A606" s="29"/>
      <c r="B606" s="29"/>
      <c r="C606" s="29"/>
      <c r="D606" s="29"/>
      <c r="E606" s="29"/>
      <c r="F606" s="29"/>
    </row>
    <row r="607" spans="1:6" s="30" customFormat="1" ht="15.75">
      <c r="A607" s="29"/>
      <c r="B607" s="29"/>
      <c r="C607" s="29"/>
      <c r="D607" s="29"/>
      <c r="E607" s="29"/>
      <c r="F607" s="29"/>
    </row>
    <row r="608" spans="1:6" s="30" customFormat="1" ht="15.75">
      <c r="A608" s="29"/>
      <c r="B608" s="29"/>
      <c r="C608" s="29"/>
      <c r="D608" s="29"/>
      <c r="E608" s="29"/>
      <c r="F608" s="29"/>
    </row>
    <row r="609" spans="1:6" s="30" customFormat="1" ht="15.75">
      <c r="A609" s="29"/>
      <c r="B609" s="29"/>
      <c r="C609" s="29"/>
      <c r="D609" s="29"/>
      <c r="E609" s="29"/>
      <c r="F609" s="29"/>
    </row>
    <row r="610" spans="1:6" s="30" customFormat="1" ht="15.75">
      <c r="A610" s="29"/>
      <c r="B610" s="29"/>
      <c r="C610" s="29"/>
      <c r="D610" s="29"/>
      <c r="E610" s="29"/>
      <c r="F610" s="29"/>
    </row>
    <row r="611" spans="1:6" s="30" customFormat="1" ht="15.75">
      <c r="A611" s="29"/>
      <c r="B611" s="29"/>
      <c r="C611" s="29"/>
      <c r="D611" s="29"/>
      <c r="E611" s="29"/>
      <c r="F611" s="29"/>
    </row>
    <row r="612" spans="1:6" s="30" customFormat="1" ht="15.75">
      <c r="A612" s="29"/>
      <c r="B612" s="29"/>
      <c r="C612" s="29"/>
      <c r="D612" s="29"/>
      <c r="E612" s="29"/>
      <c r="F612" s="29"/>
    </row>
    <row r="613" spans="1:6" s="30" customFormat="1" ht="15.75">
      <c r="A613" s="29"/>
      <c r="B613" s="29"/>
      <c r="C613" s="29"/>
      <c r="D613" s="29"/>
      <c r="E613" s="29"/>
      <c r="F613" s="29"/>
    </row>
    <row r="614" spans="1:6" s="30" customFormat="1" ht="15.75">
      <c r="A614" s="29"/>
      <c r="B614" s="29"/>
      <c r="C614" s="29"/>
      <c r="D614" s="29"/>
      <c r="E614" s="29"/>
      <c r="F614" s="29"/>
    </row>
    <row r="615" spans="1:6" s="30" customFormat="1" ht="15.75">
      <c r="A615" s="29"/>
      <c r="B615" s="29"/>
      <c r="C615" s="29"/>
      <c r="D615" s="29"/>
      <c r="E615" s="29"/>
      <c r="F615" s="29"/>
    </row>
    <row r="616" spans="1:6" s="30" customFormat="1" ht="15.75">
      <c r="A616" s="29"/>
      <c r="B616" s="29"/>
      <c r="C616" s="29"/>
      <c r="D616" s="29"/>
      <c r="E616" s="29"/>
      <c r="F616" s="29"/>
    </row>
    <row r="617" spans="1:6" s="30" customFormat="1" ht="15.75">
      <c r="A617" s="29"/>
      <c r="B617" s="29"/>
      <c r="C617" s="29"/>
      <c r="D617" s="29"/>
      <c r="E617" s="29"/>
      <c r="F617" s="29"/>
    </row>
    <row r="618" spans="1:6" s="30" customFormat="1" ht="15.75">
      <c r="A618" s="29"/>
      <c r="B618" s="29"/>
      <c r="C618" s="29"/>
      <c r="D618" s="29"/>
      <c r="E618" s="29"/>
      <c r="F618" s="29"/>
    </row>
    <row r="619" spans="1:6" s="30" customFormat="1" ht="15.75">
      <c r="A619" s="29"/>
      <c r="B619" s="29"/>
      <c r="C619" s="29"/>
      <c r="D619" s="29"/>
      <c r="E619" s="29"/>
      <c r="F619" s="29"/>
    </row>
    <row r="620" spans="1:6" s="30" customFormat="1" ht="15.75">
      <c r="A620" s="29"/>
      <c r="B620" s="29"/>
      <c r="C620" s="29"/>
      <c r="D620" s="29"/>
      <c r="E620" s="29"/>
      <c r="F620" s="29"/>
    </row>
    <row r="621" spans="1:6" s="30" customFormat="1" ht="15.75">
      <c r="A621" s="29"/>
      <c r="B621" s="29"/>
      <c r="C621" s="29"/>
      <c r="D621" s="29"/>
      <c r="E621" s="29"/>
      <c r="F621" s="29"/>
    </row>
    <row r="622" spans="1:6" s="30" customFormat="1" ht="15.75">
      <c r="A622" s="29"/>
      <c r="B622" s="29"/>
      <c r="C622" s="29"/>
      <c r="D622" s="29"/>
      <c r="E622" s="29"/>
      <c r="F622" s="29"/>
    </row>
    <row r="623" spans="1:6" s="30" customFormat="1" ht="15.75">
      <c r="A623" s="29"/>
      <c r="B623" s="29"/>
      <c r="C623" s="29"/>
      <c r="D623" s="29"/>
      <c r="E623" s="29"/>
      <c r="F623" s="29"/>
    </row>
    <row r="624" spans="1:6" s="30" customFormat="1" ht="15.75">
      <c r="A624" s="29"/>
      <c r="B624" s="29"/>
      <c r="C624" s="29"/>
      <c r="D624" s="29"/>
      <c r="E624" s="29"/>
      <c r="F624" s="29"/>
    </row>
    <row r="625" spans="1:6" s="30" customFormat="1" ht="15.75">
      <c r="A625" s="29"/>
      <c r="B625" s="29"/>
      <c r="C625" s="29"/>
      <c r="D625" s="29"/>
      <c r="E625" s="29"/>
      <c r="F625" s="29"/>
    </row>
    <row r="626" spans="1:6" s="30" customFormat="1" ht="15.75">
      <c r="A626" s="29"/>
      <c r="B626" s="29"/>
      <c r="C626" s="29"/>
      <c r="D626" s="29"/>
      <c r="E626" s="29"/>
      <c r="F626" s="29"/>
    </row>
    <row r="627" spans="1:6" s="30" customFormat="1" ht="15.75">
      <c r="A627" s="29"/>
      <c r="B627" s="29"/>
      <c r="C627" s="29"/>
      <c r="D627" s="29"/>
      <c r="E627" s="29"/>
      <c r="F627" s="29"/>
    </row>
    <row r="628" spans="1:6" s="30" customFormat="1" ht="15.75">
      <c r="A628" s="29"/>
      <c r="B628" s="29"/>
      <c r="C628" s="29"/>
      <c r="D628" s="29"/>
      <c r="E628" s="29"/>
      <c r="F628" s="29"/>
    </row>
    <row r="629" spans="1:6" s="30" customFormat="1" ht="15.75">
      <c r="A629" s="29"/>
      <c r="B629" s="29"/>
      <c r="C629" s="29"/>
      <c r="D629" s="29"/>
      <c r="E629" s="29"/>
      <c r="F629" s="29"/>
    </row>
    <row r="630" spans="1:6" s="30" customFormat="1" ht="15.75">
      <c r="A630" s="29"/>
      <c r="B630" s="29"/>
      <c r="C630" s="29"/>
      <c r="D630" s="29"/>
      <c r="E630" s="29"/>
      <c r="F630" s="29"/>
    </row>
    <row r="631" spans="1:6" s="30" customFormat="1" ht="15.75">
      <c r="A631" s="29"/>
      <c r="B631" s="29"/>
      <c r="C631" s="29"/>
      <c r="D631" s="29"/>
      <c r="E631" s="29"/>
      <c r="F631" s="29"/>
    </row>
    <row r="632" spans="1:6" s="30" customFormat="1" ht="15.75">
      <c r="A632" s="29"/>
      <c r="B632" s="29"/>
      <c r="C632" s="29"/>
      <c r="D632" s="29"/>
      <c r="E632" s="29"/>
      <c r="F632" s="29"/>
    </row>
    <row r="633" spans="1:6" s="30" customFormat="1" ht="15.75">
      <c r="A633" s="29"/>
      <c r="B633" s="29"/>
      <c r="C633" s="29"/>
      <c r="D633" s="29"/>
      <c r="E633" s="29"/>
      <c r="F633" s="29"/>
    </row>
    <row r="634" spans="1:6" s="30" customFormat="1" ht="15.75">
      <c r="A634" s="29"/>
      <c r="B634" s="29"/>
      <c r="C634" s="29"/>
      <c r="D634" s="29"/>
      <c r="E634" s="29"/>
      <c r="F634" s="29"/>
    </row>
    <row r="635" spans="1:6" s="30" customFormat="1" ht="15.75">
      <c r="A635" s="29"/>
      <c r="B635" s="29"/>
      <c r="C635" s="29"/>
      <c r="D635" s="29"/>
      <c r="E635" s="29"/>
      <c r="F635" s="29"/>
    </row>
    <row r="636" spans="1:6" s="30" customFormat="1" ht="15.75">
      <c r="A636" s="29"/>
      <c r="B636" s="29"/>
      <c r="C636" s="29"/>
      <c r="D636" s="29"/>
      <c r="E636" s="29"/>
      <c r="F636" s="29"/>
    </row>
    <row r="637" spans="1:6" s="30" customFormat="1" ht="15.75">
      <c r="A637" s="29"/>
      <c r="B637" s="29"/>
      <c r="C637" s="29"/>
      <c r="D637" s="29"/>
      <c r="E637" s="29"/>
      <c r="F637" s="29"/>
    </row>
    <row r="638" spans="1:6" s="30" customFormat="1" ht="15.75">
      <c r="A638" s="29"/>
      <c r="B638" s="29"/>
      <c r="C638" s="29"/>
      <c r="D638" s="29"/>
      <c r="E638" s="29"/>
      <c r="F638" s="29"/>
    </row>
    <row r="639" spans="1:6" s="30" customFormat="1" ht="15.75">
      <c r="A639" s="29"/>
      <c r="B639" s="29"/>
      <c r="C639" s="29"/>
      <c r="D639" s="29"/>
      <c r="E639" s="29"/>
      <c r="F639" s="29"/>
    </row>
    <row r="640" spans="1:6" s="30" customFormat="1" ht="15.75">
      <c r="A640" s="29"/>
      <c r="B640" s="29"/>
      <c r="C640" s="29"/>
      <c r="D640" s="29"/>
      <c r="E640" s="29"/>
      <c r="F640" s="29"/>
    </row>
    <row r="641" spans="1:6" s="30" customFormat="1" ht="15.75">
      <c r="A641" s="29"/>
      <c r="B641" s="29"/>
      <c r="C641" s="29"/>
      <c r="D641" s="29"/>
      <c r="E641" s="29"/>
      <c r="F641" s="29"/>
    </row>
    <row r="642" spans="1:6" s="30" customFormat="1" ht="15.75">
      <c r="A642" s="29"/>
      <c r="B642" s="29"/>
      <c r="C642" s="29"/>
      <c r="D642" s="29"/>
      <c r="E642" s="29"/>
      <c r="F642" s="29"/>
    </row>
    <row r="643" spans="1:6" s="30" customFormat="1" ht="15.75">
      <c r="A643" s="29"/>
      <c r="B643" s="29"/>
      <c r="C643" s="29"/>
      <c r="D643" s="29"/>
      <c r="E643" s="29"/>
      <c r="F643" s="29"/>
    </row>
    <row r="644" spans="1:6" s="30" customFormat="1" ht="15.75">
      <c r="A644" s="29"/>
      <c r="B644" s="29"/>
      <c r="C644" s="29"/>
      <c r="D644" s="29"/>
      <c r="E644" s="29"/>
      <c r="F644" s="29"/>
    </row>
    <row r="645" spans="1:6" s="30" customFormat="1" ht="15.75">
      <c r="A645" s="29"/>
      <c r="B645" s="29"/>
      <c r="C645" s="29"/>
      <c r="D645" s="29"/>
      <c r="E645" s="29"/>
      <c r="F645" s="29"/>
    </row>
    <row r="646" spans="1:6" s="30" customFormat="1" ht="15.75">
      <c r="A646" s="29"/>
      <c r="B646" s="29"/>
      <c r="C646" s="29"/>
      <c r="D646" s="29"/>
      <c r="E646" s="29"/>
      <c r="F646" s="29"/>
    </row>
    <row r="647" spans="1:6" s="30" customFormat="1" ht="15.75">
      <c r="A647" s="29"/>
      <c r="B647" s="29"/>
      <c r="C647" s="29"/>
      <c r="D647" s="29"/>
      <c r="E647" s="29"/>
      <c r="F647" s="29"/>
    </row>
    <row r="648" spans="1:6" s="30" customFormat="1" ht="15.75">
      <c r="A648" s="29"/>
      <c r="B648" s="29"/>
      <c r="C648" s="29"/>
      <c r="D648" s="29"/>
      <c r="E648" s="29"/>
      <c r="F648" s="29"/>
    </row>
    <row r="649" spans="1:6" s="30" customFormat="1" ht="15.75">
      <c r="A649" s="29"/>
      <c r="B649" s="29"/>
      <c r="C649" s="29"/>
      <c r="D649" s="29"/>
      <c r="E649" s="29"/>
      <c r="F649" s="29"/>
    </row>
    <row r="650" spans="1:6" s="30" customFormat="1" ht="15.75">
      <c r="A650" s="29"/>
      <c r="B650" s="29"/>
      <c r="C650" s="29"/>
      <c r="D650" s="29"/>
      <c r="E650" s="29"/>
      <c r="F650" s="29"/>
    </row>
    <row r="651" spans="1:6" s="30" customFormat="1" ht="15.75">
      <c r="A651" s="29"/>
      <c r="B651" s="29"/>
      <c r="C651" s="29"/>
      <c r="D651" s="29"/>
      <c r="E651" s="29"/>
      <c r="F651" s="29"/>
    </row>
    <row r="652" spans="1:6" s="30" customFormat="1" ht="15.75">
      <c r="A652" s="29"/>
      <c r="B652" s="29"/>
      <c r="C652" s="29"/>
      <c r="D652" s="29"/>
      <c r="E652" s="29"/>
      <c r="F652" s="29"/>
    </row>
    <row r="653" spans="1:6" s="30" customFormat="1" ht="15.75">
      <c r="A653" s="29"/>
      <c r="B653" s="29"/>
      <c r="C653" s="29"/>
      <c r="D653" s="29"/>
      <c r="E653" s="29"/>
      <c r="F653" s="29"/>
    </row>
    <row r="654" spans="1:6" s="30" customFormat="1" ht="15.75">
      <c r="A654" s="29"/>
      <c r="B654" s="29"/>
      <c r="C654" s="29"/>
      <c r="D654" s="29"/>
      <c r="E654" s="29"/>
      <c r="F654" s="29"/>
    </row>
    <row r="655" spans="1:6" s="30" customFormat="1" ht="15.75">
      <c r="A655" s="29"/>
      <c r="B655" s="29"/>
      <c r="C655" s="29"/>
      <c r="D655" s="29"/>
      <c r="E655" s="29"/>
      <c r="F655" s="29"/>
    </row>
    <row r="656" spans="1:6" s="30" customFormat="1" ht="15.75">
      <c r="A656" s="29"/>
      <c r="B656" s="29"/>
      <c r="C656" s="29"/>
      <c r="D656" s="29"/>
      <c r="E656" s="29"/>
      <c r="F656" s="29"/>
    </row>
    <row r="657" spans="1:6" s="30" customFormat="1" ht="15.75">
      <c r="A657" s="29"/>
      <c r="B657" s="29"/>
      <c r="C657" s="29"/>
      <c r="D657" s="29"/>
      <c r="E657" s="29"/>
      <c r="F657" s="29"/>
    </row>
    <row r="658" spans="1:6" s="30" customFormat="1" ht="15.75">
      <c r="A658" s="29"/>
      <c r="B658" s="29"/>
      <c r="C658" s="29"/>
      <c r="D658" s="29"/>
      <c r="E658" s="29"/>
      <c r="F658" s="29"/>
    </row>
    <row r="659" spans="1:6" s="30" customFormat="1" ht="15.75">
      <c r="A659" s="29"/>
      <c r="B659" s="29"/>
      <c r="C659" s="29"/>
      <c r="D659" s="29"/>
      <c r="E659" s="29"/>
      <c r="F659" s="29"/>
    </row>
    <row r="660" spans="1:6" s="30" customFormat="1" ht="15.75">
      <c r="A660" s="29"/>
      <c r="B660" s="29"/>
      <c r="C660" s="29"/>
      <c r="D660" s="29"/>
      <c r="E660" s="29"/>
      <c r="F660" s="29"/>
    </row>
    <row r="661" spans="1:6" s="30" customFormat="1" ht="15.75">
      <c r="A661" s="29"/>
      <c r="B661" s="29"/>
      <c r="C661" s="29"/>
      <c r="D661" s="29"/>
      <c r="E661" s="29"/>
      <c r="F661" s="29"/>
    </row>
    <row r="662" spans="1:6" s="30" customFormat="1" ht="15.75">
      <c r="A662" s="29"/>
      <c r="B662" s="29"/>
      <c r="C662" s="29"/>
      <c r="D662" s="29"/>
      <c r="E662" s="29"/>
      <c r="F662" s="29"/>
    </row>
    <row r="663" spans="1:6" s="30" customFormat="1" ht="15.75">
      <c r="A663" s="29"/>
      <c r="B663" s="29"/>
      <c r="C663" s="29"/>
      <c r="D663" s="29"/>
      <c r="E663" s="29"/>
      <c r="F663" s="29"/>
    </row>
    <row r="664" spans="1:6" s="30" customFormat="1" ht="15.75">
      <c r="A664" s="29"/>
      <c r="B664" s="29"/>
      <c r="C664" s="29"/>
      <c r="D664" s="29"/>
      <c r="E664" s="29"/>
      <c r="F664" s="29"/>
    </row>
    <row r="665" spans="1:6" s="30" customFormat="1" ht="15.75">
      <c r="A665" s="29"/>
      <c r="B665" s="29"/>
      <c r="C665" s="29"/>
      <c r="D665" s="29"/>
      <c r="E665" s="29"/>
      <c r="F665" s="29"/>
    </row>
    <row r="666" spans="1:6" s="30" customFormat="1" ht="15.75">
      <c r="A666" s="29"/>
      <c r="B666" s="29"/>
      <c r="C666" s="29"/>
      <c r="D666" s="29"/>
      <c r="E666" s="29"/>
      <c r="F666" s="29"/>
    </row>
    <row r="667" spans="1:6" s="30" customFormat="1" ht="15.75">
      <c r="A667" s="29"/>
      <c r="B667" s="29"/>
      <c r="C667" s="29"/>
      <c r="D667" s="29"/>
      <c r="E667" s="29"/>
      <c r="F667" s="29"/>
    </row>
    <row r="668" spans="1:6" s="30" customFormat="1" ht="15.75">
      <c r="A668" s="29"/>
      <c r="B668" s="29"/>
      <c r="C668" s="29"/>
      <c r="D668" s="29"/>
      <c r="E668" s="29"/>
      <c r="F668" s="29"/>
    </row>
    <row r="669" spans="1:6" s="30" customFormat="1" ht="15.75">
      <c r="A669" s="29"/>
      <c r="B669" s="29"/>
      <c r="C669" s="29"/>
      <c r="D669" s="29"/>
      <c r="E669" s="29"/>
      <c r="F669" s="29"/>
    </row>
    <row r="670" spans="1:6" s="30" customFormat="1" ht="15.75">
      <c r="A670" s="29"/>
      <c r="B670" s="29"/>
      <c r="C670" s="29"/>
      <c r="D670" s="29"/>
      <c r="E670" s="29"/>
      <c r="F670" s="29"/>
    </row>
    <row r="671" spans="1:6" s="30" customFormat="1" ht="15.75">
      <c r="A671" s="29"/>
      <c r="B671" s="29"/>
      <c r="C671" s="29"/>
      <c r="D671" s="29"/>
      <c r="E671" s="29"/>
      <c r="F671" s="29"/>
    </row>
    <row r="672" spans="1:6" s="30" customFormat="1" ht="15.75">
      <c r="A672" s="29"/>
      <c r="B672" s="29"/>
      <c r="C672" s="29"/>
      <c r="D672" s="29"/>
      <c r="E672" s="29"/>
      <c r="F672" s="29"/>
    </row>
    <row r="673" spans="1:6" s="30" customFormat="1" ht="15.75">
      <c r="A673" s="29"/>
      <c r="B673" s="29"/>
      <c r="C673" s="29"/>
      <c r="D673" s="29"/>
      <c r="E673" s="29"/>
      <c r="F673" s="29"/>
    </row>
    <row r="674" spans="1:6" s="30" customFormat="1" ht="15.75">
      <c r="A674" s="29"/>
      <c r="B674" s="29"/>
      <c r="C674" s="29"/>
      <c r="D674" s="29"/>
      <c r="E674" s="29"/>
      <c r="F674" s="29"/>
    </row>
    <row r="675" spans="1:6" s="30" customFormat="1" ht="15.75">
      <c r="A675" s="29"/>
      <c r="B675" s="29"/>
      <c r="C675" s="29"/>
      <c r="D675" s="29"/>
      <c r="E675" s="29"/>
      <c r="F675" s="29"/>
    </row>
    <row r="676" spans="1:6" s="30" customFormat="1" ht="15.75">
      <c r="A676" s="29"/>
      <c r="B676" s="29"/>
      <c r="C676" s="29"/>
      <c r="D676" s="29"/>
      <c r="E676" s="29"/>
      <c r="F676" s="29"/>
    </row>
    <row r="677" spans="1:6" s="30" customFormat="1" ht="15.75">
      <c r="A677" s="29"/>
      <c r="B677" s="29"/>
      <c r="C677" s="29"/>
      <c r="D677" s="29"/>
      <c r="E677" s="29"/>
      <c r="F677" s="29"/>
    </row>
    <row r="678" spans="1:6" s="30" customFormat="1" ht="15.75">
      <c r="A678" s="29"/>
      <c r="B678" s="29"/>
      <c r="C678" s="29"/>
      <c r="D678" s="29"/>
      <c r="E678" s="29"/>
      <c r="F678" s="29"/>
    </row>
    <row r="679" spans="1:6" s="30" customFormat="1" ht="15.75">
      <c r="A679" s="29"/>
      <c r="B679" s="29"/>
      <c r="C679" s="29"/>
      <c r="D679" s="29"/>
      <c r="E679" s="29"/>
      <c r="F679" s="29"/>
    </row>
    <row r="680" spans="1:6" s="30" customFormat="1" ht="15.75">
      <c r="A680" s="29"/>
      <c r="B680" s="29"/>
      <c r="C680" s="29"/>
      <c r="D680" s="29"/>
      <c r="E680" s="29"/>
      <c r="F680" s="29"/>
    </row>
    <row r="681" spans="1:6" s="30" customFormat="1" ht="15.75">
      <c r="A681" s="29"/>
      <c r="B681" s="29"/>
      <c r="C681" s="29"/>
      <c r="D681" s="29"/>
      <c r="E681" s="29"/>
      <c r="F681" s="29"/>
    </row>
    <row r="682" spans="1:6" s="30" customFormat="1" ht="15.75">
      <c r="A682" s="29"/>
      <c r="B682" s="29"/>
      <c r="C682" s="29"/>
      <c r="D682" s="29"/>
      <c r="E682" s="29"/>
      <c r="F682" s="29"/>
    </row>
    <row r="683" spans="1:6" s="30" customFormat="1" ht="15.75">
      <c r="A683" s="29"/>
      <c r="B683" s="29"/>
      <c r="C683" s="29"/>
      <c r="D683" s="29"/>
      <c r="E683" s="29"/>
      <c r="F683" s="29"/>
    </row>
    <row r="684" spans="1:6" s="30" customFormat="1" ht="15.75">
      <c r="A684" s="29"/>
      <c r="B684" s="29"/>
      <c r="C684" s="29"/>
      <c r="D684" s="29"/>
      <c r="E684" s="29"/>
      <c r="F684" s="29"/>
    </row>
    <row r="685" spans="1:6" s="30" customFormat="1" ht="15.75">
      <c r="A685" s="29"/>
      <c r="B685" s="29"/>
      <c r="C685" s="29"/>
      <c r="D685" s="29"/>
      <c r="E685" s="29"/>
      <c r="F685" s="29"/>
    </row>
    <row r="686" spans="1:6" s="30" customFormat="1" ht="15.75">
      <c r="A686" s="29"/>
      <c r="B686" s="29"/>
      <c r="C686" s="29"/>
      <c r="D686" s="29"/>
      <c r="E686" s="29"/>
      <c r="F686" s="29"/>
    </row>
    <row r="687" spans="1:6" s="30" customFormat="1" ht="15.75">
      <c r="A687" s="29"/>
      <c r="B687" s="29"/>
      <c r="C687" s="29"/>
      <c r="D687" s="29"/>
      <c r="E687" s="29"/>
      <c r="F687" s="29"/>
    </row>
    <row r="688" spans="1:6" s="30" customFormat="1" ht="15.75">
      <c r="A688" s="29"/>
      <c r="B688" s="29"/>
      <c r="C688" s="29"/>
      <c r="D688" s="29"/>
      <c r="E688" s="29"/>
      <c r="F688" s="29"/>
    </row>
    <row r="689" spans="1:6" s="30" customFormat="1" ht="15.75">
      <c r="A689" s="29"/>
      <c r="B689" s="29"/>
      <c r="C689" s="29"/>
      <c r="D689" s="29"/>
      <c r="E689" s="29"/>
      <c r="F689" s="29"/>
    </row>
    <row r="690" spans="1:6" s="30" customFormat="1" ht="15.75">
      <c r="A690" s="29"/>
      <c r="B690" s="29"/>
      <c r="C690" s="29"/>
      <c r="D690" s="29"/>
      <c r="E690" s="29"/>
      <c r="F690" s="29"/>
    </row>
    <row r="691" spans="1:6" s="30" customFormat="1" ht="15.75">
      <c r="A691" s="29"/>
      <c r="B691" s="29"/>
      <c r="C691" s="29"/>
      <c r="D691" s="29"/>
      <c r="E691" s="29"/>
      <c r="F691" s="29"/>
    </row>
    <row r="692" spans="1:6" s="30" customFormat="1" ht="15.75">
      <c r="A692" s="29"/>
      <c r="B692" s="29"/>
      <c r="C692" s="29"/>
      <c r="D692" s="29"/>
      <c r="E692" s="29"/>
      <c r="F692" s="29"/>
    </row>
    <row r="693" spans="1:6" s="30" customFormat="1" ht="15.75">
      <c r="A693" s="29"/>
      <c r="B693" s="29"/>
      <c r="C693" s="29"/>
      <c r="D693" s="29"/>
      <c r="E693" s="29"/>
      <c r="F693" s="29"/>
    </row>
    <row r="694" spans="1:6" s="30" customFormat="1" ht="15.75">
      <c r="A694" s="29"/>
      <c r="B694" s="29"/>
      <c r="C694" s="29"/>
      <c r="D694" s="29"/>
      <c r="E694" s="29"/>
      <c r="F694" s="29"/>
    </row>
    <row r="695" spans="1:6" s="30" customFormat="1" ht="15.75">
      <c r="A695" s="29"/>
      <c r="B695" s="29"/>
      <c r="C695" s="29"/>
      <c r="D695" s="29"/>
      <c r="E695" s="29"/>
      <c r="F695" s="29"/>
    </row>
    <row r="696" spans="1:6" s="30" customFormat="1" ht="15.75">
      <c r="A696" s="29"/>
      <c r="B696" s="29"/>
      <c r="C696" s="29"/>
      <c r="D696" s="29"/>
      <c r="E696" s="29"/>
      <c r="F696" s="29"/>
    </row>
    <row r="697" spans="1:6" s="30" customFormat="1" ht="15.75">
      <c r="A697" s="29"/>
      <c r="B697" s="29"/>
      <c r="C697" s="29"/>
      <c r="D697" s="29"/>
      <c r="E697" s="29"/>
      <c r="F697" s="29"/>
    </row>
    <row r="698" spans="1:6" s="30" customFormat="1" ht="15.75">
      <c r="A698" s="29"/>
      <c r="B698" s="29"/>
      <c r="C698" s="29"/>
      <c r="D698" s="29"/>
      <c r="E698" s="29"/>
      <c r="F698" s="29"/>
    </row>
    <row r="699" spans="1:6" s="30" customFormat="1" ht="15.75">
      <c r="A699" s="29"/>
      <c r="B699" s="29"/>
      <c r="C699" s="29"/>
      <c r="D699" s="29"/>
      <c r="E699" s="29"/>
      <c r="F699" s="29"/>
    </row>
    <row r="700" spans="1:6" s="30" customFormat="1" ht="15.75">
      <c r="A700" s="29"/>
      <c r="B700" s="29"/>
      <c r="C700" s="29"/>
      <c r="D700" s="29"/>
      <c r="E700" s="29"/>
      <c r="F700" s="29"/>
    </row>
    <row r="701" spans="1:6" s="30" customFormat="1" ht="15.75">
      <c r="A701" s="29"/>
      <c r="B701" s="29"/>
      <c r="C701" s="29"/>
      <c r="D701" s="29"/>
      <c r="E701" s="29"/>
      <c r="F701" s="29"/>
    </row>
    <row r="702" spans="1:6" s="30" customFormat="1" ht="15.75">
      <c r="A702" s="29"/>
      <c r="B702" s="29"/>
      <c r="C702" s="29"/>
      <c r="D702" s="29"/>
      <c r="E702" s="29"/>
      <c r="F702" s="29"/>
    </row>
    <row r="703" spans="1:6" s="30" customFormat="1" ht="15.75">
      <c r="A703" s="29"/>
      <c r="B703" s="29"/>
      <c r="C703" s="29"/>
      <c r="D703" s="29"/>
      <c r="E703" s="29"/>
      <c r="F703" s="29"/>
    </row>
    <row r="704" spans="1:6" s="30" customFormat="1" ht="15.75">
      <c r="A704" s="29"/>
      <c r="B704" s="29"/>
      <c r="C704" s="29"/>
      <c r="D704" s="29"/>
      <c r="E704" s="29"/>
      <c r="F704" s="29"/>
    </row>
    <row r="705" spans="1:6" s="30" customFormat="1" ht="15.75">
      <c r="A705" s="29"/>
      <c r="B705" s="29"/>
      <c r="C705" s="29"/>
      <c r="D705" s="29"/>
      <c r="E705" s="29"/>
      <c r="F705" s="29"/>
    </row>
    <row r="706" spans="1:6" s="30" customFormat="1" ht="15.75">
      <c r="A706" s="29"/>
      <c r="B706" s="29"/>
      <c r="C706" s="29"/>
      <c r="D706" s="29"/>
      <c r="E706" s="29"/>
      <c r="F706" s="29"/>
    </row>
    <row r="707" spans="1:6" s="30" customFormat="1" ht="15.75">
      <c r="A707" s="29"/>
      <c r="B707" s="29"/>
      <c r="C707" s="29"/>
      <c r="D707" s="29"/>
      <c r="E707" s="29"/>
      <c r="F707" s="29"/>
    </row>
    <row r="708" spans="1:6" s="30" customFormat="1" ht="15.75">
      <c r="A708" s="29"/>
      <c r="B708" s="29"/>
      <c r="C708" s="29"/>
      <c r="D708" s="29"/>
      <c r="E708" s="29"/>
      <c r="F708" s="29"/>
    </row>
    <row r="709" spans="1:6" s="30" customFormat="1" ht="15.75">
      <c r="A709" s="29"/>
      <c r="B709" s="29"/>
      <c r="C709" s="29"/>
      <c r="D709" s="29"/>
      <c r="E709" s="29"/>
      <c r="F709" s="29"/>
    </row>
    <row r="710" spans="1:6" s="30" customFormat="1" ht="15.75">
      <c r="A710" s="29"/>
      <c r="B710" s="29"/>
      <c r="C710" s="29"/>
      <c r="D710" s="29"/>
      <c r="E710" s="29"/>
      <c r="F710" s="29"/>
    </row>
    <row r="711" spans="1:6" s="30" customFormat="1" ht="15.75">
      <c r="A711" s="29"/>
      <c r="B711" s="29"/>
      <c r="C711" s="29"/>
      <c r="D711" s="29"/>
      <c r="E711" s="29"/>
      <c r="F711" s="29"/>
    </row>
    <row r="712" spans="1:6" s="30" customFormat="1" ht="15.75">
      <c r="A712" s="29"/>
      <c r="B712" s="29"/>
      <c r="C712" s="29"/>
      <c r="D712" s="29"/>
      <c r="E712" s="29"/>
      <c r="F712" s="29"/>
    </row>
    <row r="713" spans="1:6" s="30" customFormat="1" ht="15.75">
      <c r="A713" s="29"/>
      <c r="B713" s="29"/>
      <c r="C713" s="29"/>
      <c r="D713" s="29"/>
      <c r="E713" s="29"/>
      <c r="F713" s="29"/>
    </row>
    <row r="714" spans="1:6" s="30" customFormat="1" ht="15.75">
      <c r="A714" s="29"/>
      <c r="B714" s="29"/>
      <c r="C714" s="29"/>
      <c r="D714" s="29"/>
      <c r="E714" s="29"/>
      <c r="F714" s="29"/>
    </row>
    <row r="715" spans="1:6" s="30" customFormat="1" ht="15.75">
      <c r="A715" s="29"/>
      <c r="B715" s="29"/>
      <c r="C715" s="29"/>
      <c r="D715" s="29"/>
      <c r="E715" s="29"/>
      <c r="F715" s="29"/>
    </row>
    <row r="716" spans="1:6" s="30" customFormat="1" ht="15.75">
      <c r="A716" s="29"/>
      <c r="B716" s="29"/>
      <c r="C716" s="29"/>
      <c r="D716" s="29"/>
      <c r="E716" s="29"/>
      <c r="F716" s="29"/>
    </row>
    <row r="717" spans="1:6" s="30" customFormat="1" ht="15.75">
      <c r="A717" s="29"/>
      <c r="B717" s="29"/>
      <c r="C717" s="29"/>
      <c r="D717" s="29"/>
      <c r="E717" s="29"/>
      <c r="F717" s="29"/>
    </row>
    <row r="718" spans="1:6" s="30" customFormat="1" ht="15.75">
      <c r="A718" s="29"/>
      <c r="B718" s="29"/>
      <c r="C718" s="29"/>
      <c r="D718" s="29"/>
      <c r="E718" s="29"/>
      <c r="F718" s="29"/>
    </row>
    <row r="719" spans="1:6" s="30" customFormat="1" ht="15.75">
      <c r="A719" s="29"/>
      <c r="B719" s="29"/>
      <c r="C719" s="29"/>
      <c r="D719" s="29"/>
      <c r="E719" s="29"/>
      <c r="F719" s="29"/>
    </row>
    <row r="720" spans="1:6" s="30" customFormat="1" ht="15.75">
      <c r="A720" s="29"/>
      <c r="B720" s="29"/>
      <c r="C720" s="29"/>
      <c r="D720" s="29"/>
      <c r="E720" s="29"/>
      <c r="F720" s="29"/>
    </row>
    <row r="721" spans="1:6" s="30" customFormat="1" ht="15.75">
      <c r="A721" s="29"/>
      <c r="B721" s="29"/>
      <c r="C721" s="29"/>
      <c r="D721" s="29"/>
      <c r="E721" s="29"/>
      <c r="F721" s="29"/>
    </row>
    <row r="722" spans="1:6" s="30" customFormat="1" ht="15.75">
      <c r="A722" s="29"/>
      <c r="B722" s="29"/>
      <c r="C722" s="29"/>
      <c r="D722" s="29"/>
      <c r="E722" s="29"/>
      <c r="F722" s="29"/>
    </row>
    <row r="723" spans="1:6" s="30" customFormat="1" ht="15.75">
      <c r="A723" s="29"/>
      <c r="B723" s="29"/>
      <c r="C723" s="29"/>
      <c r="D723" s="29"/>
      <c r="E723" s="29"/>
      <c r="F723" s="29"/>
    </row>
    <row r="724" spans="1:6" s="30" customFormat="1" ht="15.75">
      <c r="A724" s="29"/>
      <c r="B724" s="29"/>
      <c r="C724" s="29"/>
      <c r="D724" s="29"/>
      <c r="E724" s="29"/>
      <c r="F724" s="29"/>
    </row>
    <row r="725" spans="1:6" s="30" customFormat="1" ht="15.75">
      <c r="A725" s="29"/>
      <c r="B725" s="29"/>
      <c r="C725" s="29"/>
      <c r="D725" s="29"/>
      <c r="E725" s="29"/>
      <c r="F725" s="29"/>
    </row>
    <row r="726" spans="1:6" s="30" customFormat="1" ht="15.75">
      <c r="A726" s="29"/>
      <c r="B726" s="29"/>
      <c r="C726" s="29"/>
      <c r="D726" s="29"/>
      <c r="E726" s="29"/>
      <c r="F726" s="29"/>
    </row>
    <row r="727" spans="1:6" s="30" customFormat="1" ht="15.75">
      <c r="A727" s="29"/>
      <c r="B727" s="29"/>
      <c r="C727" s="29"/>
      <c r="D727" s="29"/>
      <c r="E727" s="29"/>
      <c r="F727" s="29"/>
    </row>
    <row r="728" spans="1:6" s="30" customFormat="1" ht="15.75">
      <c r="A728" s="29"/>
      <c r="B728" s="29"/>
      <c r="C728" s="29"/>
      <c r="D728" s="29"/>
      <c r="E728" s="29"/>
      <c r="F728" s="29"/>
    </row>
    <row r="729" spans="1:6" s="30" customFormat="1" ht="15.75">
      <c r="A729" s="29"/>
      <c r="B729" s="29"/>
      <c r="C729" s="29"/>
      <c r="D729" s="29"/>
      <c r="E729" s="29"/>
      <c r="F729" s="29"/>
    </row>
    <row r="730" spans="1:6" s="30" customFormat="1" ht="15.75">
      <c r="A730" s="29"/>
      <c r="B730" s="29"/>
      <c r="C730" s="29"/>
      <c r="D730" s="29"/>
      <c r="E730" s="29"/>
      <c r="F730" s="29"/>
    </row>
    <row r="731" spans="1:6" s="30" customFormat="1" ht="15.75">
      <c r="A731" s="29"/>
      <c r="B731" s="29"/>
      <c r="C731" s="29"/>
      <c r="D731" s="29"/>
      <c r="E731" s="29"/>
      <c r="F731" s="29"/>
    </row>
    <row r="732" spans="1:6" s="30" customFormat="1" ht="15.75">
      <c r="A732" s="29"/>
      <c r="B732" s="29"/>
      <c r="C732" s="29"/>
      <c r="D732" s="29"/>
      <c r="E732" s="29"/>
      <c r="F732" s="29"/>
    </row>
    <row r="733" spans="1:6" s="30" customFormat="1" ht="15.75">
      <c r="A733" s="29"/>
      <c r="B733" s="29"/>
      <c r="C733" s="29"/>
      <c r="D733" s="29"/>
      <c r="E733" s="29"/>
      <c r="F733" s="29"/>
    </row>
    <row r="734" spans="1:6" s="30" customFormat="1" ht="15.75">
      <c r="A734" s="29"/>
      <c r="B734" s="29"/>
      <c r="C734" s="29"/>
      <c r="D734" s="29"/>
      <c r="E734" s="29"/>
      <c r="F734" s="29"/>
    </row>
    <row r="735" spans="1:6" s="30" customFormat="1" ht="15.75">
      <c r="A735" s="29"/>
      <c r="B735" s="29"/>
      <c r="C735" s="29"/>
      <c r="D735" s="29"/>
      <c r="E735" s="29"/>
      <c r="F735" s="29"/>
    </row>
    <row r="736" spans="1:6" s="30" customFormat="1" ht="15.75">
      <c r="A736" s="29"/>
      <c r="B736" s="29"/>
      <c r="C736" s="29"/>
      <c r="D736" s="29"/>
      <c r="E736" s="29"/>
      <c r="F736" s="29"/>
    </row>
    <row r="737" spans="1:6" s="30" customFormat="1" ht="15.75">
      <c r="A737" s="29"/>
      <c r="B737" s="29"/>
      <c r="C737" s="29"/>
      <c r="D737" s="29"/>
      <c r="E737" s="29"/>
      <c r="F737" s="29"/>
    </row>
    <row r="738" spans="1:6" s="30" customFormat="1" ht="15.75">
      <c r="A738" s="29"/>
      <c r="B738" s="29"/>
      <c r="C738" s="29"/>
      <c r="D738" s="29"/>
      <c r="E738" s="29"/>
      <c r="F738" s="29"/>
    </row>
    <row r="739" spans="1:6" s="30" customFormat="1" ht="15.75">
      <c r="A739" s="29"/>
      <c r="B739" s="29"/>
      <c r="C739" s="29"/>
      <c r="D739" s="29"/>
      <c r="E739" s="29"/>
      <c r="F739" s="29"/>
    </row>
    <row r="740" spans="1:6" s="30" customFormat="1" ht="15.75">
      <c r="A740" s="29"/>
      <c r="B740" s="29"/>
      <c r="C740" s="29"/>
      <c r="D740" s="29"/>
      <c r="E740" s="29"/>
      <c r="F740" s="29"/>
    </row>
    <row r="741" spans="1:6" s="30" customFormat="1" ht="15.75">
      <c r="A741" s="29"/>
      <c r="B741" s="29"/>
      <c r="C741" s="29"/>
      <c r="D741" s="29"/>
      <c r="E741" s="29"/>
      <c r="F741" s="29"/>
    </row>
    <row r="742" spans="1:6" s="30" customFormat="1" ht="15.75">
      <c r="A742" s="29"/>
      <c r="B742" s="29"/>
      <c r="C742" s="29"/>
      <c r="D742" s="29"/>
      <c r="E742" s="29"/>
      <c r="F742" s="29"/>
    </row>
    <row r="743" spans="1:6" s="30" customFormat="1" ht="15.75">
      <c r="A743" s="29"/>
      <c r="B743" s="29"/>
      <c r="C743" s="29"/>
      <c r="D743" s="29"/>
      <c r="E743" s="29"/>
      <c r="F743" s="29"/>
    </row>
    <row r="744" spans="1:6" s="30" customFormat="1" ht="15.75">
      <c r="A744" s="29"/>
      <c r="B744" s="29"/>
      <c r="C744" s="29"/>
      <c r="D744" s="29"/>
      <c r="E744" s="29"/>
      <c r="F744" s="29"/>
    </row>
    <row r="745" spans="1:6" s="30" customFormat="1" ht="15.75">
      <c r="A745" s="29"/>
      <c r="B745" s="29"/>
      <c r="C745" s="29"/>
      <c r="D745" s="29"/>
      <c r="E745" s="29"/>
      <c r="F745" s="29"/>
    </row>
    <row r="746" spans="1:6" s="30" customFormat="1" ht="15.75">
      <c r="A746" s="29"/>
      <c r="B746" s="29"/>
      <c r="C746" s="29"/>
      <c r="D746" s="29"/>
      <c r="E746" s="29"/>
      <c r="F746" s="29"/>
    </row>
    <row r="747" spans="1:6" s="30" customFormat="1" ht="15.75">
      <c r="A747" s="29"/>
      <c r="B747" s="29"/>
      <c r="C747" s="29"/>
      <c r="D747" s="29"/>
      <c r="E747" s="29"/>
      <c r="F747" s="29"/>
    </row>
    <row r="748" spans="1:6" s="30" customFormat="1" ht="15.75">
      <c r="A748" s="29"/>
      <c r="B748" s="29"/>
      <c r="C748" s="29"/>
      <c r="D748" s="29"/>
      <c r="E748" s="29"/>
      <c r="F748" s="29"/>
    </row>
    <row r="749" spans="1:6" s="30" customFormat="1" ht="15.75">
      <c r="A749" s="29"/>
      <c r="B749" s="29"/>
      <c r="C749" s="29"/>
      <c r="D749" s="29"/>
      <c r="E749" s="29"/>
      <c r="F749" s="29"/>
    </row>
    <row r="750" spans="1:6" s="30" customFormat="1" ht="15.75">
      <c r="A750" s="29"/>
      <c r="B750" s="29"/>
      <c r="C750" s="29"/>
      <c r="D750" s="29"/>
      <c r="E750" s="29"/>
      <c r="F750" s="29"/>
    </row>
    <row r="751" spans="1:6" s="30" customFormat="1" ht="15.75">
      <c r="A751" s="29"/>
      <c r="B751" s="29"/>
      <c r="C751" s="29"/>
      <c r="D751" s="29"/>
      <c r="E751" s="29"/>
      <c r="F751" s="29"/>
    </row>
    <row r="752" spans="1:6" s="30" customFormat="1" ht="15.75">
      <c r="A752" s="29"/>
      <c r="B752" s="29"/>
      <c r="C752" s="29"/>
      <c r="D752" s="29"/>
      <c r="E752" s="29"/>
      <c r="F752" s="29"/>
    </row>
    <row r="753" spans="1:6" s="30" customFormat="1" ht="15.75">
      <c r="A753" s="29"/>
      <c r="B753" s="29"/>
      <c r="C753" s="29"/>
      <c r="D753" s="29"/>
      <c r="E753" s="29"/>
      <c r="F753" s="29"/>
    </row>
    <row r="754" spans="1:6" s="30" customFormat="1" ht="15.75">
      <c r="A754" s="29"/>
      <c r="B754" s="29"/>
      <c r="C754" s="29"/>
      <c r="D754" s="29"/>
      <c r="E754" s="29"/>
      <c r="F754" s="29"/>
    </row>
    <row r="755" spans="1:6" s="30" customFormat="1" ht="15.75">
      <c r="A755" s="29"/>
      <c r="B755" s="29"/>
      <c r="C755" s="29"/>
      <c r="D755" s="29"/>
      <c r="E755" s="29"/>
      <c r="F755" s="29"/>
    </row>
    <row r="756" spans="1:6" s="30" customFormat="1" ht="15.75">
      <c r="A756" s="29"/>
      <c r="B756" s="29"/>
      <c r="C756" s="29"/>
      <c r="D756" s="29"/>
      <c r="E756" s="29"/>
      <c r="F756" s="29"/>
    </row>
    <row r="757" spans="1:6" s="30" customFormat="1" ht="15.75">
      <c r="A757" s="29"/>
      <c r="B757" s="29"/>
      <c r="C757" s="29"/>
      <c r="D757" s="29"/>
      <c r="E757" s="29"/>
      <c r="F757" s="29"/>
    </row>
    <row r="758" spans="1:6" s="30" customFormat="1" ht="15.75">
      <c r="A758" s="29"/>
      <c r="B758" s="29"/>
      <c r="C758" s="29"/>
      <c r="D758" s="29"/>
      <c r="E758" s="29"/>
      <c r="F758" s="29"/>
    </row>
    <row r="759" spans="1:6" s="30" customFormat="1" ht="15.75">
      <c r="A759" s="29"/>
      <c r="B759" s="29"/>
      <c r="C759" s="29"/>
      <c r="D759" s="29"/>
      <c r="E759" s="29"/>
      <c r="F759" s="29"/>
    </row>
    <row r="760" spans="1:6" s="30" customFormat="1" ht="15.75">
      <c r="A760" s="29"/>
      <c r="B760" s="29"/>
      <c r="C760" s="29"/>
      <c r="D760" s="29"/>
      <c r="E760" s="29"/>
      <c r="F760" s="29"/>
    </row>
    <row r="761" spans="1:6" s="30" customFormat="1" ht="15.75">
      <c r="A761" s="29"/>
      <c r="B761" s="29"/>
      <c r="C761" s="29"/>
      <c r="D761" s="29"/>
      <c r="E761" s="29"/>
      <c r="F761" s="29"/>
    </row>
    <row r="762" spans="1:6" s="30" customFormat="1" ht="15.75">
      <c r="A762" s="29"/>
      <c r="B762" s="29"/>
      <c r="C762" s="29"/>
      <c r="D762" s="29"/>
      <c r="E762" s="29"/>
      <c r="F762" s="29"/>
    </row>
    <row r="763" spans="1:6" s="30" customFormat="1" ht="15.75">
      <c r="A763" s="29"/>
      <c r="B763" s="29"/>
      <c r="C763" s="29"/>
      <c r="D763" s="29"/>
      <c r="E763" s="29"/>
      <c r="F763" s="29"/>
    </row>
    <row r="764" spans="1:6" s="30" customFormat="1" ht="15.75">
      <c r="A764" s="29"/>
      <c r="B764" s="29"/>
      <c r="C764" s="29"/>
      <c r="D764" s="29"/>
      <c r="E764" s="29"/>
      <c r="F764" s="29"/>
    </row>
    <row r="765" spans="1:6" s="30" customFormat="1" ht="15.75">
      <c r="A765" s="29"/>
      <c r="B765" s="29"/>
      <c r="C765" s="29"/>
      <c r="D765" s="29"/>
      <c r="E765" s="29"/>
      <c r="F765" s="29"/>
    </row>
    <row r="766" spans="1:6" s="30" customFormat="1" ht="15.75">
      <c r="A766" s="29"/>
      <c r="B766" s="29"/>
      <c r="C766" s="29"/>
      <c r="D766" s="29"/>
      <c r="E766" s="29"/>
      <c r="F766" s="29"/>
    </row>
    <row r="767" spans="1:6" s="30" customFormat="1" ht="15.75">
      <c r="A767" s="29"/>
      <c r="B767" s="29"/>
      <c r="C767" s="29"/>
      <c r="D767" s="29"/>
      <c r="E767" s="29"/>
      <c r="F767" s="29"/>
    </row>
    <row r="768" spans="1:6" s="30" customFormat="1" ht="15.75">
      <c r="A768" s="29"/>
      <c r="B768" s="29"/>
      <c r="C768" s="29"/>
      <c r="D768" s="29"/>
      <c r="E768" s="29"/>
      <c r="F768" s="29"/>
    </row>
    <row r="769" spans="1:6" s="30" customFormat="1" ht="15.75">
      <c r="A769" s="29"/>
      <c r="B769" s="29"/>
      <c r="C769" s="29"/>
      <c r="D769" s="29"/>
      <c r="E769" s="29"/>
      <c r="F769" s="29"/>
    </row>
    <row r="770" spans="1:6" s="30" customFormat="1" ht="15.75">
      <c r="A770" s="29"/>
      <c r="B770" s="29"/>
      <c r="C770" s="29"/>
      <c r="D770" s="29"/>
      <c r="E770" s="29"/>
      <c r="F770" s="29"/>
    </row>
    <row r="771" spans="1:6" s="30" customFormat="1" ht="15.75">
      <c r="A771" s="29"/>
      <c r="B771" s="29"/>
      <c r="C771" s="29"/>
      <c r="D771" s="29"/>
      <c r="E771" s="29"/>
      <c r="F771" s="29"/>
    </row>
    <row r="772" spans="1:6" s="30" customFormat="1" ht="15.75">
      <c r="A772" s="29"/>
      <c r="B772" s="29"/>
      <c r="C772" s="29"/>
      <c r="D772" s="29"/>
      <c r="E772" s="29"/>
      <c r="F772" s="29"/>
    </row>
    <row r="773" spans="1:6" s="30" customFormat="1" ht="15.75">
      <c r="A773" s="29"/>
      <c r="B773" s="29"/>
      <c r="C773" s="29"/>
      <c r="D773" s="29"/>
      <c r="E773" s="29"/>
      <c r="F773" s="29"/>
    </row>
    <row r="774" spans="1:6" s="30" customFormat="1" ht="15.75">
      <c r="A774" s="29"/>
      <c r="B774" s="29"/>
      <c r="C774" s="29"/>
      <c r="D774" s="29"/>
      <c r="E774" s="29"/>
      <c r="F774" s="29"/>
    </row>
    <row r="775" spans="1:6" s="30" customFormat="1" ht="15.75">
      <c r="A775" s="29"/>
      <c r="B775" s="29"/>
      <c r="C775" s="29"/>
      <c r="D775" s="29"/>
      <c r="E775" s="29"/>
      <c r="F775" s="29"/>
    </row>
    <row r="776" spans="1:6" s="30" customFormat="1" ht="15.75">
      <c r="A776" s="29"/>
      <c r="B776" s="29"/>
      <c r="C776" s="29"/>
      <c r="D776" s="29"/>
      <c r="E776" s="29"/>
      <c r="F776" s="29"/>
    </row>
    <row r="777" spans="1:6" s="30" customFormat="1" ht="15.75">
      <c r="A777" s="29"/>
      <c r="B777" s="29"/>
      <c r="C777" s="29"/>
      <c r="D777" s="29"/>
      <c r="E777" s="29"/>
      <c r="F777" s="29"/>
    </row>
    <row r="778" spans="1:6" s="30" customFormat="1" ht="15.75">
      <c r="A778" s="29"/>
      <c r="B778" s="29"/>
      <c r="C778" s="29"/>
      <c r="D778" s="29"/>
      <c r="E778" s="29"/>
      <c r="F778" s="29"/>
    </row>
    <row r="779" spans="1:6" s="30" customFormat="1" ht="15.75">
      <c r="A779" s="29"/>
      <c r="B779" s="29"/>
      <c r="C779" s="29"/>
      <c r="D779" s="29"/>
      <c r="E779" s="29"/>
      <c r="F779" s="29"/>
    </row>
    <row r="780" spans="1:6" s="30" customFormat="1" ht="15.75">
      <c r="A780" s="29"/>
      <c r="B780" s="29"/>
      <c r="C780" s="29"/>
      <c r="D780" s="29"/>
      <c r="E780" s="29"/>
      <c r="F780" s="29"/>
    </row>
    <row r="781" spans="1:6" s="30" customFormat="1" ht="15.75">
      <c r="A781" s="29"/>
      <c r="B781" s="29"/>
      <c r="C781" s="29"/>
      <c r="D781" s="29"/>
      <c r="E781" s="29"/>
      <c r="F781" s="29"/>
    </row>
    <row r="782" spans="1:6" s="30" customFormat="1" ht="15.75">
      <c r="A782" s="29"/>
      <c r="B782" s="29"/>
      <c r="C782" s="29"/>
      <c r="D782" s="29"/>
      <c r="E782" s="29"/>
      <c r="F782" s="29"/>
    </row>
    <row r="783" spans="1:6" s="30" customFormat="1" ht="15.75">
      <c r="A783" s="29"/>
      <c r="B783" s="29"/>
      <c r="C783" s="29"/>
      <c r="D783" s="29"/>
      <c r="E783" s="29"/>
      <c r="F783" s="29"/>
    </row>
    <row r="784" spans="1:6" s="30" customFormat="1" ht="15.75">
      <c r="A784" s="29"/>
      <c r="B784" s="29"/>
      <c r="C784" s="29"/>
      <c r="D784" s="29"/>
      <c r="E784" s="29"/>
      <c r="F784" s="29"/>
    </row>
    <row r="785" spans="1:6" s="30" customFormat="1" ht="15.75">
      <c r="A785" s="29"/>
      <c r="B785" s="29"/>
      <c r="C785" s="29"/>
      <c r="D785" s="29"/>
      <c r="E785" s="29"/>
      <c r="F785" s="29"/>
    </row>
    <row r="786" spans="1:6" s="30" customFormat="1" ht="15.75">
      <c r="A786" s="29"/>
      <c r="B786" s="29"/>
      <c r="C786" s="29"/>
      <c r="D786" s="29"/>
      <c r="E786" s="29"/>
      <c r="F786" s="29"/>
    </row>
    <row r="787" spans="1:6" s="30" customFormat="1" ht="15.75">
      <c r="A787" s="29"/>
      <c r="B787" s="29"/>
      <c r="C787" s="29"/>
      <c r="D787" s="29"/>
      <c r="E787" s="29"/>
      <c r="F787" s="29"/>
    </row>
    <row r="788" spans="1:6" s="30" customFormat="1" ht="15.75">
      <c r="A788" s="29"/>
      <c r="B788" s="29"/>
      <c r="C788" s="29"/>
      <c r="D788" s="29"/>
      <c r="E788" s="29"/>
      <c r="F788" s="29"/>
    </row>
    <row r="789" spans="1:6" s="30" customFormat="1" ht="15.75">
      <c r="A789" s="29"/>
      <c r="B789" s="29"/>
      <c r="C789" s="29"/>
      <c r="D789" s="29"/>
      <c r="E789" s="29"/>
      <c r="F789" s="29"/>
    </row>
    <row r="790" spans="1:6" s="30" customFormat="1" ht="15.75">
      <c r="A790" s="29"/>
      <c r="B790" s="29"/>
      <c r="C790" s="29"/>
      <c r="D790" s="29"/>
      <c r="E790" s="29"/>
      <c r="F790" s="29"/>
    </row>
    <row r="791" spans="1:6" s="30" customFormat="1" ht="15.75">
      <c r="A791" s="29"/>
      <c r="B791" s="29"/>
      <c r="C791" s="29"/>
      <c r="D791" s="29"/>
      <c r="E791" s="29"/>
      <c r="F791" s="29"/>
    </row>
    <row r="792" spans="1:6" s="30" customFormat="1" ht="15.75">
      <c r="A792" s="29"/>
      <c r="B792" s="29"/>
      <c r="C792" s="29"/>
      <c r="D792" s="29"/>
      <c r="E792" s="29"/>
      <c r="F792" s="29"/>
    </row>
    <row r="793" spans="1:6" s="30" customFormat="1" ht="15.75">
      <c r="A793" s="29"/>
      <c r="B793" s="29"/>
      <c r="C793" s="29"/>
      <c r="D793" s="29"/>
      <c r="E793" s="29"/>
      <c r="F793" s="29"/>
    </row>
    <row r="794" spans="1:6" s="30" customFormat="1" ht="15.75">
      <c r="A794" s="29"/>
      <c r="B794" s="29"/>
      <c r="C794" s="29"/>
      <c r="D794" s="29"/>
      <c r="E794" s="29"/>
      <c r="F794" s="29"/>
    </row>
    <row r="795" spans="1:6" s="30" customFormat="1" ht="15.75">
      <c r="A795" s="29"/>
      <c r="B795" s="29"/>
      <c r="C795" s="29"/>
      <c r="D795" s="29"/>
      <c r="E795" s="29"/>
      <c r="F795" s="29"/>
    </row>
    <row r="796" spans="1:6" s="30" customFormat="1" ht="15.75">
      <c r="A796" s="29"/>
      <c r="B796" s="29"/>
      <c r="C796" s="29"/>
      <c r="D796" s="29"/>
      <c r="E796" s="29"/>
      <c r="F796" s="29"/>
    </row>
    <row r="797" spans="1:6" s="30" customFormat="1" ht="15.75">
      <c r="A797" s="29"/>
      <c r="B797" s="29"/>
      <c r="C797" s="29"/>
      <c r="D797" s="29"/>
      <c r="E797" s="29"/>
      <c r="F797" s="29"/>
    </row>
    <row r="798" spans="1:6" s="30" customFormat="1" ht="15.75">
      <c r="A798" s="29"/>
      <c r="B798" s="29"/>
      <c r="C798" s="29"/>
      <c r="D798" s="29"/>
      <c r="E798" s="29"/>
      <c r="F798" s="29"/>
    </row>
    <row r="799" spans="1:6" s="30" customFormat="1" ht="15.75">
      <c r="A799" s="29"/>
      <c r="B799" s="29"/>
      <c r="C799" s="29"/>
      <c r="D799" s="29"/>
      <c r="E799" s="29"/>
      <c r="F799" s="29"/>
    </row>
    <row r="800" spans="1:6" s="30" customFormat="1" ht="15.75">
      <c r="A800" s="29"/>
      <c r="B800" s="29"/>
      <c r="C800" s="29"/>
      <c r="D800" s="29"/>
      <c r="E800" s="29"/>
      <c r="F800" s="29"/>
    </row>
    <row r="801" spans="1:6" s="30" customFormat="1" ht="15.75">
      <c r="A801" s="29"/>
      <c r="B801" s="29"/>
      <c r="C801" s="29"/>
      <c r="D801" s="29"/>
      <c r="E801" s="29"/>
      <c r="F801" s="29"/>
    </row>
    <row r="802" spans="1:6" s="30" customFormat="1" ht="15.75">
      <c r="A802" s="29"/>
      <c r="B802" s="29"/>
      <c r="C802" s="29"/>
      <c r="D802" s="29"/>
      <c r="E802" s="29"/>
      <c r="F802" s="29"/>
    </row>
    <row r="803" spans="1:6" s="30" customFormat="1" ht="15.75">
      <c r="A803" s="29"/>
      <c r="B803" s="29"/>
      <c r="C803" s="29"/>
      <c r="D803" s="29"/>
      <c r="E803" s="29"/>
      <c r="F803" s="29"/>
    </row>
    <row r="804" spans="1:6" s="30" customFormat="1" ht="15.75">
      <c r="A804" s="29"/>
      <c r="B804" s="29"/>
      <c r="C804" s="29"/>
      <c r="D804" s="29"/>
      <c r="E804" s="29"/>
      <c r="F804" s="29"/>
    </row>
    <row r="805" spans="1:6" s="30" customFormat="1" ht="15.75">
      <c r="A805" s="29"/>
      <c r="B805" s="29"/>
      <c r="C805" s="29"/>
      <c r="D805" s="29"/>
      <c r="E805" s="29"/>
      <c r="F805" s="29"/>
    </row>
    <row r="806" spans="1:6" s="30" customFormat="1" ht="15.75">
      <c r="A806" s="29"/>
      <c r="B806" s="29"/>
      <c r="C806" s="29"/>
      <c r="D806" s="29"/>
      <c r="E806" s="29"/>
      <c r="F806" s="29"/>
    </row>
    <row r="807" spans="1:6" s="30" customFormat="1" ht="15.75">
      <c r="A807" s="29"/>
      <c r="B807" s="29"/>
      <c r="C807" s="29"/>
      <c r="D807" s="29"/>
      <c r="E807" s="29"/>
      <c r="F807" s="29"/>
    </row>
    <row r="808" spans="1:6" s="30" customFormat="1" ht="15.75">
      <c r="A808" s="29"/>
      <c r="B808" s="29"/>
      <c r="C808" s="29"/>
      <c r="D808" s="29"/>
      <c r="E808" s="29"/>
      <c r="F808" s="29"/>
    </row>
    <row r="809" spans="1:6" s="30" customFormat="1" ht="15.75">
      <c r="A809" s="29"/>
      <c r="B809" s="29"/>
      <c r="C809" s="29"/>
      <c r="D809" s="29"/>
      <c r="E809" s="29"/>
      <c r="F809" s="29"/>
    </row>
    <row r="810" spans="1:6" s="30" customFormat="1" ht="15.75">
      <c r="A810" s="29"/>
      <c r="B810" s="29"/>
      <c r="C810" s="29"/>
      <c r="D810" s="29"/>
      <c r="E810" s="29"/>
      <c r="F810" s="29"/>
    </row>
    <row r="811" spans="1:6" s="30" customFormat="1" ht="15.75">
      <c r="A811" s="29"/>
      <c r="B811" s="29"/>
      <c r="C811" s="29"/>
      <c r="D811" s="29"/>
      <c r="E811" s="29"/>
      <c r="F811" s="29"/>
    </row>
    <row r="812" spans="1:6" s="30" customFormat="1" ht="15.75">
      <c r="A812" s="29"/>
      <c r="B812" s="29"/>
      <c r="C812" s="29"/>
      <c r="D812" s="29"/>
      <c r="E812" s="29"/>
      <c r="F812" s="29"/>
    </row>
    <row r="813" spans="1:6" s="30" customFormat="1" ht="15.75">
      <c r="A813" s="29"/>
      <c r="B813" s="29"/>
      <c r="C813" s="29"/>
      <c r="D813" s="29"/>
      <c r="E813" s="29"/>
      <c r="F813" s="29"/>
    </row>
    <row r="814" spans="1:6" s="30" customFormat="1" ht="15.75">
      <c r="A814" s="29"/>
      <c r="B814" s="29"/>
      <c r="C814" s="29"/>
      <c r="D814" s="29"/>
      <c r="E814" s="29"/>
      <c r="F814" s="29"/>
    </row>
    <row r="815" spans="1:6" s="30" customFormat="1" ht="15.75">
      <c r="A815" s="29"/>
      <c r="B815" s="29"/>
      <c r="C815" s="29"/>
      <c r="D815" s="29"/>
      <c r="E815" s="29"/>
      <c r="F815" s="29"/>
    </row>
    <row r="816" spans="1:6" s="30" customFormat="1" ht="15.75">
      <c r="A816" s="29"/>
      <c r="B816" s="29"/>
      <c r="C816" s="29"/>
      <c r="D816" s="29"/>
      <c r="E816" s="29"/>
      <c r="F816" s="29"/>
    </row>
    <row r="817" spans="1:6" s="30" customFormat="1" ht="15.75">
      <c r="A817" s="29"/>
      <c r="B817" s="29"/>
      <c r="C817" s="29"/>
      <c r="D817" s="29"/>
      <c r="E817" s="29"/>
      <c r="F817" s="29"/>
    </row>
    <row r="818" spans="1:6" s="30" customFormat="1" ht="15.75">
      <c r="A818" s="29"/>
      <c r="B818" s="29"/>
      <c r="C818" s="29"/>
      <c r="D818" s="29"/>
      <c r="E818" s="29"/>
      <c r="F818" s="29"/>
    </row>
    <row r="819" spans="1:6" s="30" customFormat="1" ht="15.75">
      <c r="A819" s="29"/>
      <c r="B819" s="29"/>
      <c r="C819" s="29"/>
      <c r="D819" s="29"/>
      <c r="E819" s="29"/>
      <c r="F819" s="29"/>
    </row>
    <row r="820" spans="1:6" s="30" customFormat="1" ht="15.75">
      <c r="A820" s="29"/>
      <c r="B820" s="29"/>
      <c r="C820" s="29"/>
      <c r="D820" s="29"/>
      <c r="E820" s="29"/>
      <c r="F820" s="29"/>
    </row>
    <row r="821" spans="1:6" s="30" customFormat="1" ht="15.75">
      <c r="A821" s="29"/>
      <c r="B821" s="29"/>
      <c r="C821" s="29"/>
      <c r="D821" s="29"/>
      <c r="E821" s="29"/>
      <c r="F821" s="29"/>
    </row>
    <row r="822" spans="1:6" s="30" customFormat="1" ht="15.75">
      <c r="A822" s="29"/>
      <c r="B822" s="29"/>
      <c r="C822" s="29"/>
      <c r="D822" s="29"/>
      <c r="E822" s="29"/>
      <c r="F822" s="29"/>
    </row>
    <row r="823" spans="1:6" s="30" customFormat="1" ht="15.75">
      <c r="A823" s="29"/>
      <c r="B823" s="29"/>
      <c r="C823" s="29"/>
      <c r="D823" s="29"/>
      <c r="E823" s="29"/>
      <c r="F823" s="29"/>
    </row>
    <row r="824" spans="1:6" s="30" customFormat="1" ht="15.75">
      <c r="A824" s="29"/>
      <c r="B824" s="29"/>
      <c r="C824" s="29"/>
      <c r="D824" s="29"/>
      <c r="E824" s="29"/>
      <c r="F824" s="29"/>
    </row>
    <row r="825" spans="1:6" s="30" customFormat="1" ht="15.75">
      <c r="A825" s="29"/>
      <c r="B825" s="29"/>
      <c r="C825" s="29"/>
      <c r="D825" s="29"/>
      <c r="E825" s="29"/>
      <c r="F825" s="29"/>
    </row>
    <row r="826" spans="1:6" s="30" customFormat="1" ht="15.75">
      <c r="A826" s="29"/>
      <c r="B826" s="29"/>
      <c r="C826" s="29"/>
      <c r="D826" s="29"/>
      <c r="E826" s="29"/>
      <c r="F826" s="29"/>
    </row>
    <row r="827" spans="1:6" s="30" customFormat="1" ht="15.75">
      <c r="A827" s="29"/>
      <c r="B827" s="29"/>
      <c r="C827" s="29"/>
      <c r="D827" s="29"/>
      <c r="E827" s="29"/>
      <c r="F827" s="29"/>
    </row>
    <row r="828" spans="1:6" s="30" customFormat="1" ht="15.75">
      <c r="A828" s="29"/>
      <c r="B828" s="29"/>
      <c r="C828" s="29"/>
      <c r="D828" s="29"/>
      <c r="E828" s="29"/>
      <c r="F828" s="29"/>
    </row>
    <row r="829" spans="1:6" s="30" customFormat="1" ht="15.75">
      <c r="A829" s="29"/>
      <c r="B829" s="29"/>
      <c r="C829" s="29"/>
      <c r="D829" s="29"/>
      <c r="E829" s="29"/>
      <c r="F829" s="29"/>
    </row>
    <row r="830" spans="1:6" s="30" customFormat="1" ht="15.75">
      <c r="A830" s="29"/>
      <c r="B830" s="29"/>
      <c r="C830" s="29"/>
      <c r="D830" s="29"/>
      <c r="E830" s="29"/>
      <c r="F830" s="29"/>
    </row>
    <row r="831" spans="1:6" s="30" customFormat="1" ht="15.75">
      <c r="A831" s="29"/>
      <c r="B831" s="29"/>
      <c r="C831" s="29"/>
      <c r="D831" s="29"/>
      <c r="E831" s="29"/>
      <c r="F831" s="29"/>
    </row>
    <row r="832" spans="1:6" s="30" customFormat="1" ht="15.75">
      <c r="A832" s="29"/>
      <c r="B832" s="29"/>
      <c r="C832" s="29"/>
      <c r="D832" s="29"/>
      <c r="E832" s="29"/>
      <c r="F832" s="29"/>
    </row>
    <row r="833" spans="1:6" s="30" customFormat="1" ht="15.75">
      <c r="A833" s="29"/>
      <c r="B833" s="29"/>
      <c r="C833" s="29"/>
      <c r="D833" s="29"/>
      <c r="E833" s="29"/>
      <c r="F833" s="29"/>
    </row>
    <row r="834" spans="1:6" s="30" customFormat="1" ht="15.75">
      <c r="A834" s="29"/>
      <c r="B834" s="29"/>
      <c r="C834" s="29"/>
      <c r="D834" s="29"/>
      <c r="E834" s="29"/>
      <c r="F834" s="29"/>
    </row>
    <row r="835" spans="1:6" s="30" customFormat="1" ht="15.75">
      <c r="A835" s="29"/>
      <c r="B835" s="29"/>
      <c r="C835" s="29"/>
      <c r="D835" s="29"/>
      <c r="E835" s="29"/>
      <c r="F835" s="29"/>
    </row>
    <row r="836" spans="1:6" s="30" customFormat="1" ht="15.75">
      <c r="A836" s="29"/>
      <c r="B836" s="29"/>
      <c r="C836" s="29"/>
      <c r="D836" s="29"/>
      <c r="E836" s="29"/>
      <c r="F836" s="29"/>
    </row>
    <row r="837" spans="1:6" s="30" customFormat="1" ht="15.75">
      <c r="A837" s="29"/>
      <c r="B837" s="29"/>
      <c r="C837" s="29"/>
      <c r="D837" s="29"/>
      <c r="E837" s="29"/>
      <c r="F837" s="29"/>
    </row>
    <row r="838" spans="1:6" s="30" customFormat="1" ht="15.75">
      <c r="A838" s="29"/>
      <c r="B838" s="29"/>
      <c r="C838" s="29"/>
      <c r="D838" s="29"/>
      <c r="E838" s="29"/>
      <c r="F838" s="29"/>
    </row>
    <row r="839" spans="1:6" s="30" customFormat="1" ht="15.75">
      <c r="A839" s="29"/>
      <c r="B839" s="29"/>
      <c r="C839" s="29"/>
      <c r="D839" s="29"/>
      <c r="E839" s="29"/>
      <c r="F839" s="29"/>
    </row>
    <row r="840" spans="1:6" s="30" customFormat="1" ht="15.75">
      <c r="A840" s="29"/>
      <c r="B840" s="29"/>
      <c r="C840" s="29"/>
      <c r="D840" s="29"/>
      <c r="E840" s="29"/>
      <c r="F840" s="29"/>
    </row>
    <row r="841" spans="1:6" s="30" customFormat="1" ht="15.75">
      <c r="A841" s="29"/>
      <c r="B841" s="29"/>
      <c r="C841" s="29"/>
      <c r="D841" s="29"/>
      <c r="E841" s="29"/>
      <c r="F841" s="29"/>
    </row>
    <row r="842" spans="1:6" s="30" customFormat="1" ht="15.75">
      <c r="A842" s="29"/>
      <c r="B842" s="29"/>
      <c r="C842" s="29"/>
      <c r="D842" s="29"/>
      <c r="E842" s="29"/>
      <c r="F842" s="29"/>
    </row>
    <row r="843" spans="1:6" s="30" customFormat="1" ht="15.75">
      <c r="A843" s="29"/>
      <c r="B843" s="29"/>
      <c r="C843" s="29"/>
      <c r="D843" s="29"/>
      <c r="E843" s="29"/>
      <c r="F843" s="29"/>
    </row>
    <row r="844" spans="1:6" s="30" customFormat="1" ht="15.75">
      <c r="A844" s="29"/>
      <c r="B844" s="29"/>
      <c r="C844" s="29"/>
      <c r="D844" s="29"/>
      <c r="E844" s="29"/>
      <c r="F844" s="29"/>
    </row>
    <row r="845" spans="1:6" s="30" customFormat="1" ht="15.75">
      <c r="A845" s="29"/>
      <c r="B845" s="29"/>
      <c r="C845" s="29"/>
      <c r="D845" s="29"/>
      <c r="E845" s="29"/>
      <c r="F845" s="29"/>
    </row>
    <row r="846" spans="1:6" s="30" customFormat="1" ht="15.75">
      <c r="A846" s="29"/>
      <c r="B846" s="29"/>
      <c r="C846" s="29"/>
      <c r="D846" s="29"/>
      <c r="E846" s="29"/>
      <c r="F846" s="29"/>
    </row>
    <row r="847" spans="1:6" s="30" customFormat="1" ht="15.75">
      <c r="A847" s="29"/>
      <c r="B847" s="29"/>
      <c r="C847" s="29"/>
      <c r="D847" s="29"/>
      <c r="E847" s="29"/>
      <c r="F847" s="29"/>
    </row>
    <row r="848" spans="1:6" s="30" customFormat="1" ht="15.75">
      <c r="A848" s="29"/>
      <c r="B848" s="29"/>
      <c r="C848" s="29"/>
      <c r="D848" s="29"/>
      <c r="E848" s="29"/>
      <c r="F848" s="29"/>
    </row>
    <row r="849" spans="1:6" s="30" customFormat="1" ht="15.75">
      <c r="A849" s="29"/>
      <c r="B849" s="29"/>
      <c r="C849" s="29"/>
      <c r="D849" s="29"/>
      <c r="E849" s="29"/>
      <c r="F849" s="29"/>
    </row>
    <row r="850" spans="1:6" s="30" customFormat="1" ht="15.75">
      <c r="A850" s="29"/>
      <c r="B850" s="29"/>
      <c r="C850" s="29"/>
      <c r="D850" s="29"/>
      <c r="E850" s="29"/>
      <c r="F850" s="29"/>
    </row>
    <row r="851" spans="1:6" s="30" customFormat="1" ht="15.75">
      <c r="A851" s="29"/>
      <c r="B851" s="29"/>
      <c r="C851" s="29"/>
      <c r="D851" s="29"/>
      <c r="E851" s="29"/>
      <c r="F851" s="29"/>
    </row>
    <row r="852" spans="1:6" s="30" customFormat="1" ht="15.75">
      <c r="A852" s="29"/>
      <c r="B852" s="29"/>
      <c r="C852" s="29"/>
      <c r="D852" s="29"/>
      <c r="E852" s="29"/>
      <c r="F852" s="29"/>
    </row>
    <row r="853" spans="1:6" s="30" customFormat="1" ht="15.75">
      <c r="A853" s="29"/>
      <c r="B853" s="29"/>
      <c r="C853" s="29"/>
      <c r="D853" s="29"/>
      <c r="E853" s="29"/>
      <c r="F853" s="29"/>
    </row>
    <row r="854" spans="1:6" s="30" customFormat="1" ht="15.75">
      <c r="A854" s="29"/>
      <c r="B854" s="29"/>
      <c r="C854" s="29"/>
      <c r="D854" s="29"/>
      <c r="E854" s="29"/>
      <c r="F854" s="29"/>
    </row>
    <row r="855" spans="1:6" s="30" customFormat="1" ht="15.75">
      <c r="A855" s="29"/>
      <c r="B855" s="29"/>
      <c r="C855" s="29"/>
      <c r="D855" s="29"/>
      <c r="E855" s="29"/>
      <c r="F855" s="29"/>
    </row>
    <row r="856" spans="1:6" s="30" customFormat="1" ht="15.75">
      <c r="A856" s="29"/>
      <c r="B856" s="29"/>
      <c r="C856" s="29"/>
      <c r="D856" s="29"/>
      <c r="E856" s="29"/>
      <c r="F856" s="29"/>
    </row>
    <row r="857" spans="1:6" s="30" customFormat="1" ht="15.75">
      <c r="A857" s="29"/>
      <c r="B857" s="29"/>
      <c r="C857" s="29"/>
      <c r="D857" s="29"/>
      <c r="E857" s="29"/>
      <c r="F857" s="29"/>
    </row>
    <row r="858" spans="1:6" s="30" customFormat="1" ht="15.75">
      <c r="A858" s="29"/>
      <c r="B858" s="29"/>
      <c r="C858" s="29"/>
      <c r="D858" s="29"/>
      <c r="E858" s="29"/>
      <c r="F858" s="29"/>
    </row>
    <row r="859" spans="1:6" s="30" customFormat="1" ht="15.75">
      <c r="A859" s="29"/>
      <c r="B859" s="29"/>
      <c r="C859" s="29"/>
      <c r="D859" s="29"/>
      <c r="E859" s="29"/>
      <c r="F859" s="29"/>
    </row>
    <row r="860" spans="1:6" s="30" customFormat="1" ht="15.75">
      <c r="A860" s="29"/>
      <c r="B860" s="29"/>
      <c r="C860" s="29"/>
      <c r="D860" s="29"/>
      <c r="E860" s="29"/>
      <c r="F860" s="29"/>
    </row>
    <row r="861" spans="1:6" s="30" customFormat="1" ht="15.75">
      <c r="A861" s="29"/>
      <c r="B861" s="29"/>
      <c r="C861" s="29"/>
      <c r="D861" s="29"/>
      <c r="E861" s="29"/>
      <c r="F861" s="29"/>
    </row>
    <row r="862" spans="1:6" s="30" customFormat="1" ht="15.75">
      <c r="A862" s="29"/>
      <c r="B862" s="29"/>
      <c r="C862" s="29"/>
      <c r="D862" s="29"/>
      <c r="E862" s="29"/>
      <c r="F862" s="29"/>
    </row>
    <row r="863" spans="1:6" s="30" customFormat="1" ht="15.75">
      <c r="A863" s="29"/>
      <c r="B863" s="29"/>
      <c r="C863" s="29"/>
      <c r="D863" s="29"/>
      <c r="E863" s="29"/>
      <c r="F863" s="29"/>
    </row>
    <row r="864" spans="1:6" s="30" customFormat="1" ht="15.75">
      <c r="A864" s="29"/>
      <c r="B864" s="29"/>
      <c r="C864" s="29"/>
      <c r="D864" s="29"/>
      <c r="E864" s="29"/>
      <c r="F864" s="29"/>
    </row>
    <row r="865" spans="1:6" s="30" customFormat="1" ht="15.75">
      <c r="A865" s="29"/>
      <c r="B865" s="29"/>
      <c r="C865" s="29"/>
      <c r="D865" s="29"/>
      <c r="E865" s="29"/>
      <c r="F865" s="29"/>
    </row>
    <row r="866" spans="1:6" s="30" customFormat="1" ht="15.75">
      <c r="A866" s="29"/>
      <c r="B866" s="29"/>
      <c r="C866" s="29"/>
      <c r="D866" s="29"/>
      <c r="E866" s="29"/>
      <c r="F866" s="29"/>
    </row>
    <row r="867" spans="1:6" s="30" customFormat="1" ht="15.75">
      <c r="A867" s="29"/>
      <c r="B867" s="29"/>
      <c r="C867" s="29"/>
      <c r="D867" s="29"/>
      <c r="E867" s="29"/>
      <c r="F867" s="29"/>
    </row>
    <row r="868" spans="1:6" s="30" customFormat="1" ht="15.75">
      <c r="A868" s="29"/>
      <c r="B868" s="29"/>
      <c r="C868" s="29"/>
      <c r="D868" s="29"/>
      <c r="E868" s="29"/>
      <c r="F868" s="29"/>
    </row>
    <row r="869" spans="1:6" s="30" customFormat="1" ht="15.75">
      <c r="A869" s="29"/>
      <c r="B869" s="29"/>
      <c r="C869" s="29"/>
      <c r="D869" s="29"/>
      <c r="E869" s="29"/>
      <c r="F869" s="29"/>
    </row>
    <row r="870" spans="1:6" s="30" customFormat="1" ht="15.75">
      <c r="A870" s="29"/>
      <c r="B870" s="29"/>
      <c r="C870" s="29"/>
      <c r="D870" s="29"/>
      <c r="E870" s="29"/>
      <c r="F870" s="29"/>
    </row>
    <row r="871" spans="1:6" s="30" customFormat="1" ht="15.75">
      <c r="A871" s="29"/>
      <c r="B871" s="29"/>
      <c r="C871" s="29"/>
      <c r="D871" s="29"/>
      <c r="E871" s="29"/>
      <c r="F871" s="29"/>
    </row>
    <row r="872" spans="1:6" s="30" customFormat="1" ht="15.75">
      <c r="A872" s="29"/>
      <c r="B872" s="29"/>
      <c r="C872" s="29"/>
      <c r="D872" s="29"/>
      <c r="E872" s="29"/>
      <c r="F872" s="29"/>
    </row>
    <row r="873" spans="1:6" s="30" customFormat="1" ht="15.75">
      <c r="A873" s="29"/>
      <c r="B873" s="29"/>
      <c r="C873" s="29"/>
      <c r="D873" s="29"/>
      <c r="E873" s="29"/>
      <c r="F873" s="29"/>
    </row>
    <row r="874" spans="1:6" s="30" customFormat="1" ht="15.75">
      <c r="A874" s="29"/>
      <c r="B874" s="29"/>
      <c r="C874" s="29"/>
      <c r="D874" s="29"/>
      <c r="E874" s="29"/>
      <c r="F874" s="29"/>
    </row>
    <row r="875" spans="1:6" s="30" customFormat="1" ht="15.75">
      <c r="A875" s="29"/>
      <c r="B875" s="29"/>
      <c r="C875" s="29"/>
      <c r="D875" s="29"/>
      <c r="E875" s="29"/>
      <c r="F875" s="29"/>
    </row>
  </sheetData>
  <sheetProtection/>
  <mergeCells count="1">
    <mergeCell ref="B4:F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27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9" sqref="F39"/>
    </sheetView>
  </sheetViews>
  <sheetFormatPr defaultColWidth="11.5546875" defaultRowHeight="15.75"/>
  <cols>
    <col min="1" max="1" width="17.88671875" style="13" customWidth="1"/>
    <col min="2" max="5" width="13.6640625" style="13" customWidth="1"/>
    <col min="6" max="6" width="16.10546875" style="13" customWidth="1"/>
  </cols>
  <sheetData>
    <row r="1" spans="1:6" s="30" customFormat="1" ht="15.75">
      <c r="A1" s="28" t="s">
        <v>35</v>
      </c>
      <c r="B1" s="29"/>
      <c r="C1" s="29"/>
      <c r="D1" s="29"/>
      <c r="E1" s="29"/>
      <c r="F1" s="29"/>
    </row>
    <row r="2" spans="1:6" s="30" customFormat="1" ht="15.75">
      <c r="A2" s="48"/>
      <c r="B2" s="29"/>
      <c r="C2" s="29"/>
      <c r="D2" s="29"/>
      <c r="E2" s="29"/>
      <c r="F2" s="29"/>
    </row>
    <row r="3" spans="1:6" ht="15.75">
      <c r="A3" s="19"/>
      <c r="B3" s="19"/>
      <c r="C3" s="19"/>
      <c r="D3" s="19"/>
      <c r="E3" s="19"/>
      <c r="F3" s="17" t="s">
        <v>14</v>
      </c>
    </row>
    <row r="4" spans="1:7" s="27" customFormat="1" ht="15.75">
      <c r="A4" s="20"/>
      <c r="B4" s="63" t="s">
        <v>15</v>
      </c>
      <c r="C4" s="63"/>
      <c r="D4" s="63"/>
      <c r="E4" s="63"/>
      <c r="F4" s="64"/>
      <c r="G4" s="11"/>
    </row>
    <row r="5" spans="1:7" ht="18.75">
      <c r="A5" s="21"/>
      <c r="B5" s="22"/>
      <c r="C5" s="22"/>
      <c r="D5" s="22"/>
      <c r="E5" s="22"/>
      <c r="F5" s="23"/>
      <c r="G5" s="18"/>
    </row>
    <row r="6" spans="1:6" s="27" customFormat="1" ht="69.75" customHeight="1">
      <c r="A6" s="54" t="s">
        <v>39</v>
      </c>
      <c r="B6" s="25" t="s">
        <v>16</v>
      </c>
      <c r="C6" s="26" t="s">
        <v>17</v>
      </c>
      <c r="D6" s="26" t="s">
        <v>18</v>
      </c>
      <c r="E6" s="26" t="s">
        <v>37</v>
      </c>
      <c r="F6" s="26" t="s">
        <v>19</v>
      </c>
    </row>
    <row r="7" spans="1:6" s="30" customFormat="1" ht="15.75">
      <c r="A7" s="37" t="s">
        <v>0</v>
      </c>
      <c r="B7" s="49">
        <v>58186.1</v>
      </c>
      <c r="C7" s="50">
        <v>25982.4</v>
      </c>
      <c r="D7" s="50">
        <v>84168.5</v>
      </c>
      <c r="E7" s="50">
        <v>-32203.699999999997</v>
      </c>
      <c r="F7" s="50">
        <v>0.44653963747355474</v>
      </c>
    </row>
    <row r="8" spans="1:6" s="30" customFormat="1" ht="15.75">
      <c r="A8" s="37" t="s">
        <v>1</v>
      </c>
      <c r="B8" s="49">
        <v>37331.7</v>
      </c>
      <c r="C8" s="50">
        <v>11372.9</v>
      </c>
      <c r="D8" s="50">
        <v>48704.6</v>
      </c>
      <c r="E8" s="50">
        <v>-25958.799999999996</v>
      </c>
      <c r="F8" s="50">
        <v>0.3046445782002963</v>
      </c>
    </row>
    <row r="9" spans="1:6" s="30" customFormat="1" ht="15.75">
      <c r="A9" s="37" t="s">
        <v>2</v>
      </c>
      <c r="B9" s="49">
        <v>43249.3</v>
      </c>
      <c r="C9" s="50">
        <v>30767.2</v>
      </c>
      <c r="D9" s="50">
        <v>74016.5</v>
      </c>
      <c r="E9" s="50">
        <v>-12482.100000000002</v>
      </c>
      <c r="F9" s="50">
        <v>0.7113918606775138</v>
      </c>
    </row>
    <row r="10" spans="1:6" s="30" customFormat="1" ht="15.75">
      <c r="A10" s="37" t="s">
        <v>3</v>
      </c>
      <c r="B10" s="34">
        <v>70274.6</v>
      </c>
      <c r="C10" s="51">
        <v>28634.8</v>
      </c>
      <c r="D10" s="51">
        <v>98909.40000000001</v>
      </c>
      <c r="E10" s="51">
        <v>-41639.8</v>
      </c>
      <c r="F10" s="51">
        <v>0.4074701243408002</v>
      </c>
    </row>
    <row r="11" spans="1:6" s="30" customFormat="1" ht="15.75">
      <c r="A11" s="37" t="s">
        <v>4</v>
      </c>
      <c r="B11" s="34">
        <v>66307.3</v>
      </c>
      <c r="C11" s="51">
        <v>30970.8</v>
      </c>
      <c r="D11" s="51">
        <v>97278.1</v>
      </c>
      <c r="E11" s="51">
        <v>-35336.5</v>
      </c>
      <c r="F11" s="51">
        <v>0.46707979362754926</v>
      </c>
    </row>
    <row r="12" spans="1:6" s="30" customFormat="1" ht="15.75">
      <c r="A12" s="37" t="s">
        <v>40</v>
      </c>
      <c r="B12" s="34">
        <v>106059.3</v>
      </c>
      <c r="C12" s="51">
        <v>35222.99999999999</v>
      </c>
      <c r="D12" s="51">
        <v>141282.3</v>
      </c>
      <c r="E12" s="51">
        <v>-70836.30000000002</v>
      </c>
      <c r="F12" s="51">
        <v>0.33210666108488357</v>
      </c>
    </row>
    <row r="13" spans="1:6" s="30" customFormat="1" ht="15.75">
      <c r="A13" s="37" t="s">
        <v>41</v>
      </c>
      <c r="B13" s="34">
        <v>115254.30000000002</v>
      </c>
      <c r="C13" s="51">
        <v>31978.1</v>
      </c>
      <c r="D13" s="51">
        <v>147232.40000000002</v>
      </c>
      <c r="E13" s="51">
        <v>-83276.20000000001</v>
      </c>
      <c r="F13" s="51">
        <v>0.2774568931484551</v>
      </c>
    </row>
    <row r="14" spans="1:6" s="30" customFormat="1" ht="15.75">
      <c r="A14" s="37" t="s">
        <v>42</v>
      </c>
      <c r="B14" s="34">
        <v>121027.9</v>
      </c>
      <c r="C14" s="51">
        <v>28868.100000000002</v>
      </c>
      <c r="D14" s="51">
        <v>149896</v>
      </c>
      <c r="E14" s="51">
        <v>-92159.79999999999</v>
      </c>
      <c r="F14" s="51">
        <v>0.23852434025542874</v>
      </c>
    </row>
    <row r="15" spans="1:6" s="30" customFormat="1" ht="15.75">
      <c r="A15" s="37" t="s">
        <v>43</v>
      </c>
      <c r="B15" s="34">
        <v>169742.8</v>
      </c>
      <c r="C15" s="51">
        <v>40628.700000000004</v>
      </c>
      <c r="D15" s="51">
        <v>210371.5</v>
      </c>
      <c r="E15" s="51">
        <v>-129114.09999999998</v>
      </c>
      <c r="F15" s="51">
        <v>0.2393544821930592</v>
      </c>
    </row>
    <row r="16" spans="1:6" s="30" customFormat="1" ht="15.75">
      <c r="A16" s="37" t="s">
        <v>44</v>
      </c>
      <c r="B16" s="34">
        <v>193605.19999999998</v>
      </c>
      <c r="C16" s="51">
        <v>53378.52005087931</v>
      </c>
      <c r="D16" s="51">
        <v>246983.7200508793</v>
      </c>
      <c r="E16" s="51">
        <v>-140226.67994912068</v>
      </c>
      <c r="F16" s="51">
        <v>0.27570809074797226</v>
      </c>
    </row>
    <row r="17" spans="1:6" s="30" customFormat="1" ht="15.75">
      <c r="A17" s="37" t="s">
        <v>45</v>
      </c>
      <c r="B17" s="34">
        <v>289124</v>
      </c>
      <c r="C17" s="51">
        <v>65761.81825428637</v>
      </c>
      <c r="D17" s="51">
        <v>354885.81825428637</v>
      </c>
      <c r="E17" s="51">
        <v>-223362.18174571363</v>
      </c>
      <c r="F17" s="51">
        <v>0.22745195229135723</v>
      </c>
    </row>
    <row r="18" spans="1:6" s="30" customFormat="1" ht="15.75">
      <c r="A18" s="37" t="s">
        <v>46</v>
      </c>
      <c r="B18" s="34">
        <v>442511.1000000001</v>
      </c>
      <c r="C18" s="51">
        <v>59892.89520423861</v>
      </c>
      <c r="D18" s="51">
        <v>502403.9952042387</v>
      </c>
      <c r="E18" s="51">
        <v>-382618.2047957615</v>
      </c>
      <c r="F18" s="51">
        <v>0.13534778043813725</v>
      </c>
    </row>
    <row r="19" spans="1:6" s="30" customFormat="1" ht="15.75">
      <c r="A19" s="37" t="s">
        <v>47</v>
      </c>
      <c r="B19" s="34">
        <v>346100.2</v>
      </c>
      <c r="C19" s="51">
        <v>63653.1413593637</v>
      </c>
      <c r="D19" s="51">
        <v>409753.3413593637</v>
      </c>
      <c r="E19" s="51">
        <v>-282447.0586406363</v>
      </c>
      <c r="F19" s="51">
        <v>0.18391535560905106</v>
      </c>
    </row>
    <row r="20" spans="1:6" s="30" customFormat="1" ht="15.75">
      <c r="A20" s="37" t="s">
        <v>48</v>
      </c>
      <c r="B20" s="49">
        <v>477295.4</v>
      </c>
      <c r="C20" s="50">
        <v>82581.23099449115</v>
      </c>
      <c r="D20" s="50">
        <v>559876.6309944912</v>
      </c>
      <c r="E20" s="50">
        <v>-394714.1690055089</v>
      </c>
      <c r="F20" s="50">
        <v>0.173019121899124</v>
      </c>
    </row>
    <row r="21" spans="1:6" s="30" customFormat="1" ht="15.75">
      <c r="A21" s="37" t="s">
        <v>49</v>
      </c>
      <c r="B21" s="49">
        <v>494342</v>
      </c>
      <c r="C21" s="50">
        <v>84161.50901899999</v>
      </c>
      <c r="D21" s="50">
        <v>578503.509019</v>
      </c>
      <c r="E21" s="50">
        <v>-410180.490981</v>
      </c>
      <c r="F21" s="50">
        <v>0.17024956208252584</v>
      </c>
    </row>
    <row r="22" spans="1:6" s="30" customFormat="1" ht="15.75">
      <c r="A22" s="37" t="s">
        <v>50</v>
      </c>
      <c r="B22" s="49">
        <v>626271.2779890001</v>
      </c>
      <c r="C22" s="50">
        <v>124596.48399699999</v>
      </c>
      <c r="D22" s="50">
        <v>750867.7619860001</v>
      </c>
      <c r="E22" s="50">
        <v>-501674.7939920001</v>
      </c>
      <c r="F22" s="50">
        <v>0.19894970179230928</v>
      </c>
    </row>
    <row r="23" spans="1:6" s="30" customFormat="1" ht="15.75">
      <c r="A23" s="37" t="s">
        <v>51</v>
      </c>
      <c r="B23" s="34">
        <v>952852.396519976</v>
      </c>
      <c r="C23" s="51">
        <v>156350.42671228142</v>
      </c>
      <c r="D23" s="51">
        <v>1109202.8232322573</v>
      </c>
      <c r="E23" s="51">
        <v>-796501.9698076945</v>
      </c>
      <c r="F23" s="51">
        <v>0.1640867224381312</v>
      </c>
    </row>
    <row r="24" spans="1:6" s="30" customFormat="1" ht="15.75">
      <c r="A24" s="37" t="s">
        <v>52</v>
      </c>
      <c r="B24" s="34">
        <v>1084053.6052448119</v>
      </c>
      <c r="C24" s="51">
        <v>194303.54287149603</v>
      </c>
      <c r="D24" s="51">
        <v>1278357.1481163078</v>
      </c>
      <c r="E24" s="51">
        <v>-889750.0623733158</v>
      </c>
      <c r="F24" s="51">
        <v>0.17923794721167544</v>
      </c>
    </row>
    <row r="25" spans="1:6" s="30" customFormat="1" ht="15.75">
      <c r="A25" s="37" t="s">
        <v>53</v>
      </c>
      <c r="B25" s="34">
        <v>1261189.471725255</v>
      </c>
      <c r="C25" s="51">
        <v>146257.0941660977</v>
      </c>
      <c r="D25" s="51">
        <v>1407446.5658913527</v>
      </c>
      <c r="E25" s="51">
        <v>-1114932.3775591573</v>
      </c>
      <c r="F25" s="51">
        <v>0.1159675825441391</v>
      </c>
    </row>
    <row r="26" spans="1:6" s="30" customFormat="1" ht="15.75">
      <c r="A26" s="37" t="s">
        <v>54</v>
      </c>
      <c r="B26" s="34">
        <v>1188985.955502028</v>
      </c>
      <c r="C26" s="51">
        <v>203843.56709993762</v>
      </c>
      <c r="D26" s="51">
        <v>1392829.5226019658</v>
      </c>
      <c r="E26" s="51">
        <v>-985142.3884020905</v>
      </c>
      <c r="F26" s="51">
        <v>0.1714432085229033</v>
      </c>
    </row>
    <row r="27" spans="1:6" s="30" customFormat="1" ht="15.75">
      <c r="A27" s="37" t="s">
        <v>55</v>
      </c>
      <c r="B27" s="34">
        <v>1345221.4036938143</v>
      </c>
      <c r="C27" s="51">
        <v>189945.6284233918</v>
      </c>
      <c r="D27" s="51">
        <v>1535167.0321172061</v>
      </c>
      <c r="E27" s="51">
        <v>-1155275.7752704225</v>
      </c>
      <c r="F27" s="51">
        <v>0.141200272239071</v>
      </c>
    </row>
    <row r="28" spans="1:6" s="30" customFormat="1" ht="15.75">
      <c r="A28" s="37" t="s">
        <v>56</v>
      </c>
      <c r="B28" s="34">
        <v>1019595.6</v>
      </c>
      <c r="C28" s="51">
        <v>206309.48494593776</v>
      </c>
      <c r="D28" s="51">
        <v>1225905.0849459376</v>
      </c>
      <c r="E28" s="51">
        <v>-813286.1150540622</v>
      </c>
      <c r="F28" s="51">
        <v>0.20234442454041363</v>
      </c>
    </row>
    <row r="29" spans="1:6" s="30" customFormat="1" ht="15.75">
      <c r="A29" s="37" t="s">
        <v>9</v>
      </c>
      <c r="B29" s="34">
        <v>1307187.6651575</v>
      </c>
      <c r="C29" s="51">
        <v>298500.1</v>
      </c>
      <c r="D29" s="51">
        <v>1605687.7651574998</v>
      </c>
      <c r="E29" s="51">
        <v>-1008687.5651575</v>
      </c>
      <c r="F29" s="51">
        <v>0.22835290445005416</v>
      </c>
    </row>
    <row r="30" spans="1:6" s="30" customFormat="1" ht="15.75">
      <c r="A30" s="37" t="s">
        <v>57</v>
      </c>
      <c r="B30" s="34">
        <v>1414662</v>
      </c>
      <c r="C30" s="34">
        <v>321255.5</v>
      </c>
      <c r="D30" s="34">
        <v>1735917.6</v>
      </c>
      <c r="E30" s="34">
        <v>-1093406.7</v>
      </c>
      <c r="F30" s="51">
        <v>0.22708993384992315</v>
      </c>
    </row>
    <row r="31" spans="1:6" s="30" customFormat="1" ht="15.75">
      <c r="A31" s="37" t="s">
        <v>59</v>
      </c>
      <c r="B31" s="34">
        <v>1638427.445422535</v>
      </c>
      <c r="C31" s="51">
        <v>332169.9797038804</v>
      </c>
      <c r="D31" s="51">
        <v>1970597.4251264154</v>
      </c>
      <c r="E31" s="51">
        <v>-1306257.4657186542</v>
      </c>
      <c r="F31" s="51">
        <v>0.2027370700069156</v>
      </c>
    </row>
    <row r="32" spans="1:6" s="30" customFormat="1" ht="15.75">
      <c r="A32" s="37" t="s">
        <v>60</v>
      </c>
      <c r="B32" s="34">
        <v>1741908.0008966401</v>
      </c>
      <c r="C32" s="34">
        <v>310993.23113137996</v>
      </c>
      <c r="D32" s="34">
        <v>2052901.23202802</v>
      </c>
      <c r="E32" s="34">
        <v>-1430914.7697652604</v>
      </c>
      <c r="F32" s="34">
        <v>0.1785359680139809</v>
      </c>
    </row>
    <row r="33" spans="1:6" s="30" customFormat="1" ht="15.75">
      <c r="A33" s="37" t="s">
        <v>61</v>
      </c>
      <c r="B33" s="51">
        <v>2035263.750452</v>
      </c>
      <c r="C33" s="51">
        <v>326247.130238528</v>
      </c>
      <c r="D33" s="51">
        <v>2361540.571616</v>
      </c>
      <c r="E33" s="51">
        <v>-1708986.929288</v>
      </c>
      <c r="F33" s="51">
        <v>0.6397488641519162</v>
      </c>
    </row>
    <row r="34" spans="1:6" s="30" customFormat="1" ht="15.75">
      <c r="A34" s="37" t="s">
        <v>64</v>
      </c>
      <c r="B34" s="51">
        <v>2455564.151627</v>
      </c>
      <c r="C34" s="51">
        <v>405990.00842349295</v>
      </c>
      <c r="D34" s="51">
        <v>2861554.160050493</v>
      </c>
      <c r="E34" s="51">
        <v>-2049574.1432035072</v>
      </c>
      <c r="F34" s="51">
        <v>1.1337959949011989</v>
      </c>
    </row>
    <row r="35" spans="1:6" s="30" customFormat="1" ht="15.75">
      <c r="A35" s="52"/>
      <c r="B35" s="52"/>
      <c r="C35" s="52"/>
      <c r="D35" s="52"/>
      <c r="E35" s="52"/>
      <c r="F35" s="47"/>
    </row>
    <row r="36" spans="1:6" s="30" customFormat="1" ht="15.75">
      <c r="A36" s="36" t="s">
        <v>36</v>
      </c>
      <c r="B36" s="37"/>
      <c r="C36" s="37"/>
      <c r="D36" s="37"/>
      <c r="E36" s="37"/>
      <c r="F36" s="29"/>
    </row>
    <row r="37" spans="1:6" s="30" customFormat="1" ht="15.75">
      <c r="A37" s="36"/>
      <c r="B37" s="37"/>
      <c r="C37" s="37"/>
      <c r="D37" s="37"/>
      <c r="E37" s="37"/>
      <c r="F37" s="29"/>
    </row>
    <row r="38" spans="1:6" s="30" customFormat="1" ht="15.75">
      <c r="A38" s="29"/>
      <c r="B38" s="29"/>
      <c r="C38" s="29"/>
      <c r="D38" s="29"/>
      <c r="E38" s="29"/>
      <c r="F38" s="29"/>
    </row>
    <row r="39" spans="1:6" s="30" customFormat="1" ht="15.75">
      <c r="A39" s="29"/>
      <c r="B39" s="29"/>
      <c r="C39" s="29"/>
      <c r="D39" s="29"/>
      <c r="E39" s="29"/>
      <c r="F39" s="29"/>
    </row>
    <row r="40" spans="1:6" s="30" customFormat="1" ht="15.75">
      <c r="A40" s="29"/>
      <c r="B40" s="29"/>
      <c r="C40" s="29"/>
      <c r="D40" s="29"/>
      <c r="E40" s="29"/>
      <c r="F40" s="29"/>
    </row>
    <row r="41" spans="1:6" s="30" customFormat="1" ht="15.75">
      <c r="A41" s="29"/>
      <c r="B41" s="29"/>
      <c r="C41" s="29"/>
      <c r="D41" s="29"/>
      <c r="E41" s="29"/>
      <c r="F41" s="29"/>
    </row>
    <row r="42" spans="1:6" s="30" customFormat="1" ht="15.75">
      <c r="A42" s="29"/>
      <c r="B42" s="29"/>
      <c r="C42" s="29"/>
      <c r="D42" s="29"/>
      <c r="E42" s="29"/>
      <c r="F42" s="29"/>
    </row>
    <row r="43" spans="1:6" s="30" customFormat="1" ht="15.75">
      <c r="A43" s="29"/>
      <c r="B43" s="29"/>
      <c r="C43" s="29"/>
      <c r="D43" s="29"/>
      <c r="E43" s="29"/>
      <c r="F43" s="29"/>
    </row>
    <row r="44" spans="1:6" s="30" customFormat="1" ht="15.75">
      <c r="A44" s="29"/>
      <c r="B44" s="29"/>
      <c r="C44" s="29"/>
      <c r="D44" s="29"/>
      <c r="E44" s="29"/>
      <c r="F44" s="29"/>
    </row>
    <row r="45" spans="1:6" s="30" customFormat="1" ht="15.75">
      <c r="A45" s="29"/>
      <c r="B45" s="29"/>
      <c r="C45" s="29"/>
      <c r="D45" s="29"/>
      <c r="E45" s="29"/>
      <c r="F45" s="29"/>
    </row>
    <row r="46" spans="1:6" s="30" customFormat="1" ht="15.75">
      <c r="A46" s="29"/>
      <c r="B46" s="29"/>
      <c r="C46" s="29"/>
      <c r="D46" s="29"/>
      <c r="E46" s="29"/>
      <c r="F46" s="29"/>
    </row>
    <row r="47" spans="1:6" s="30" customFormat="1" ht="15.75">
      <c r="A47" s="29"/>
      <c r="B47" s="29"/>
      <c r="C47" s="29"/>
      <c r="D47" s="29"/>
      <c r="E47" s="29"/>
      <c r="F47" s="29"/>
    </row>
    <row r="48" spans="1:6" s="30" customFormat="1" ht="15.75">
      <c r="A48" s="29"/>
      <c r="B48" s="29"/>
      <c r="C48" s="29"/>
      <c r="D48" s="29"/>
      <c r="E48" s="29"/>
      <c r="F48" s="29"/>
    </row>
    <row r="49" spans="1:6" s="30" customFormat="1" ht="15.75">
      <c r="A49" s="29"/>
      <c r="B49" s="29"/>
      <c r="C49" s="29"/>
      <c r="D49" s="29"/>
      <c r="E49" s="29"/>
      <c r="F49" s="29"/>
    </row>
    <row r="50" spans="1:6" s="30" customFormat="1" ht="15.75">
      <c r="A50" s="29"/>
      <c r="B50" s="29"/>
      <c r="C50" s="29"/>
      <c r="D50" s="29"/>
      <c r="E50" s="29"/>
      <c r="F50" s="29"/>
    </row>
    <row r="51" spans="1:6" s="30" customFormat="1" ht="15.75">
      <c r="A51" s="29"/>
      <c r="B51" s="29"/>
      <c r="C51" s="29"/>
      <c r="D51" s="29"/>
      <c r="E51" s="29"/>
      <c r="F51" s="29"/>
    </row>
    <row r="52" spans="1:6" s="30" customFormat="1" ht="15.75">
      <c r="A52" s="29"/>
      <c r="B52" s="29"/>
      <c r="C52" s="29"/>
      <c r="D52" s="29"/>
      <c r="E52" s="29"/>
      <c r="F52" s="29"/>
    </row>
    <row r="53" spans="1:6" s="30" customFormat="1" ht="15.75">
      <c r="A53" s="29"/>
      <c r="B53" s="29"/>
      <c r="C53" s="29"/>
      <c r="D53" s="29"/>
      <c r="E53" s="29"/>
      <c r="F53" s="29"/>
    </row>
    <row r="54" spans="1:6" s="30" customFormat="1" ht="15.75">
      <c r="A54" s="29"/>
      <c r="B54" s="29"/>
      <c r="C54" s="29"/>
      <c r="D54" s="29"/>
      <c r="E54" s="29"/>
      <c r="F54" s="29"/>
    </row>
    <row r="55" spans="1:6" s="30" customFormat="1" ht="15.75">
      <c r="A55" s="29"/>
      <c r="B55" s="29"/>
      <c r="C55" s="29"/>
      <c r="D55" s="29"/>
      <c r="E55" s="29"/>
      <c r="F55" s="29"/>
    </row>
    <row r="56" spans="1:6" s="30" customFormat="1" ht="15.75">
      <c r="A56" s="29"/>
      <c r="B56" s="29"/>
      <c r="C56" s="29"/>
      <c r="D56" s="29"/>
      <c r="E56" s="29"/>
      <c r="F56" s="29"/>
    </row>
    <row r="57" spans="1:6" s="30" customFormat="1" ht="15.75">
      <c r="A57" s="29"/>
      <c r="B57" s="29"/>
      <c r="C57" s="29"/>
      <c r="D57" s="29"/>
      <c r="E57" s="29"/>
      <c r="F57" s="29"/>
    </row>
    <row r="58" spans="1:6" s="30" customFormat="1" ht="15.75">
      <c r="A58" s="29"/>
      <c r="B58" s="29"/>
      <c r="C58" s="29"/>
      <c r="D58" s="29"/>
      <c r="E58" s="29"/>
      <c r="F58" s="29"/>
    </row>
    <row r="59" spans="1:6" s="30" customFormat="1" ht="15.75">
      <c r="A59" s="29"/>
      <c r="B59" s="29"/>
      <c r="C59" s="29"/>
      <c r="D59" s="29"/>
      <c r="E59" s="29"/>
      <c r="F59" s="29"/>
    </row>
    <row r="60" spans="1:6" s="30" customFormat="1" ht="15.75">
      <c r="A60" s="29"/>
      <c r="B60" s="29"/>
      <c r="C60" s="29"/>
      <c r="D60" s="29"/>
      <c r="E60" s="29"/>
      <c r="F60" s="29"/>
    </row>
    <row r="61" spans="1:6" s="30" customFormat="1" ht="15.75">
      <c r="A61" s="29"/>
      <c r="B61" s="29"/>
      <c r="C61" s="29"/>
      <c r="D61" s="29"/>
      <c r="E61" s="29"/>
      <c r="F61" s="29"/>
    </row>
    <row r="62" spans="1:6" s="30" customFormat="1" ht="15.75">
      <c r="A62" s="29"/>
      <c r="B62" s="29"/>
      <c r="C62" s="29"/>
      <c r="D62" s="29"/>
      <c r="E62" s="29"/>
      <c r="F62" s="29"/>
    </row>
    <row r="63" spans="1:6" s="30" customFormat="1" ht="15.75">
      <c r="A63" s="29"/>
      <c r="B63" s="29"/>
      <c r="C63" s="29"/>
      <c r="D63" s="29"/>
      <c r="E63" s="29"/>
      <c r="F63" s="29"/>
    </row>
    <row r="64" spans="1:6" s="30" customFormat="1" ht="15.75">
      <c r="A64" s="29"/>
      <c r="B64" s="29"/>
      <c r="C64" s="29"/>
      <c r="D64" s="29"/>
      <c r="E64" s="29"/>
      <c r="F64" s="29"/>
    </row>
    <row r="65" spans="1:6" s="30" customFormat="1" ht="15.75">
      <c r="A65" s="29"/>
      <c r="B65" s="29"/>
      <c r="C65" s="29"/>
      <c r="D65" s="29"/>
      <c r="E65" s="29"/>
      <c r="F65" s="29"/>
    </row>
    <row r="66" spans="1:6" s="30" customFormat="1" ht="15.75">
      <c r="A66" s="29"/>
      <c r="B66" s="29"/>
      <c r="C66" s="29"/>
      <c r="D66" s="29"/>
      <c r="E66" s="29"/>
      <c r="F66" s="29"/>
    </row>
    <row r="67" spans="1:6" s="30" customFormat="1" ht="15.75">
      <c r="A67" s="29"/>
      <c r="B67" s="29"/>
      <c r="C67" s="29"/>
      <c r="D67" s="29"/>
      <c r="E67" s="29"/>
      <c r="F67" s="29"/>
    </row>
    <row r="68" spans="1:6" s="30" customFormat="1" ht="15.75">
      <c r="A68" s="29"/>
      <c r="B68" s="29"/>
      <c r="C68" s="29"/>
      <c r="D68" s="29"/>
      <c r="E68" s="29"/>
      <c r="F68" s="29"/>
    </row>
    <row r="69" spans="1:6" s="30" customFormat="1" ht="15.75">
      <c r="A69" s="29"/>
      <c r="B69" s="29"/>
      <c r="C69" s="29"/>
      <c r="D69" s="29"/>
      <c r="E69" s="29"/>
      <c r="F69" s="29"/>
    </row>
    <row r="70" spans="1:6" s="30" customFormat="1" ht="15.75">
      <c r="A70" s="29"/>
      <c r="B70" s="29"/>
      <c r="C70" s="29"/>
      <c r="D70" s="29"/>
      <c r="E70" s="29"/>
      <c r="F70" s="29"/>
    </row>
    <row r="71" spans="1:6" s="30" customFormat="1" ht="15.75">
      <c r="A71" s="29"/>
      <c r="B71" s="29"/>
      <c r="C71" s="29"/>
      <c r="D71" s="29"/>
      <c r="E71" s="29"/>
      <c r="F71" s="29"/>
    </row>
    <row r="72" spans="1:6" s="30" customFormat="1" ht="15.75">
      <c r="A72" s="29"/>
      <c r="B72" s="29"/>
      <c r="C72" s="29"/>
      <c r="D72" s="29"/>
      <c r="E72" s="29"/>
      <c r="F72" s="29"/>
    </row>
    <row r="73" spans="1:6" s="30" customFormat="1" ht="15.75">
      <c r="A73" s="29"/>
      <c r="B73" s="29"/>
      <c r="C73" s="29"/>
      <c r="D73" s="29"/>
      <c r="E73" s="29"/>
      <c r="F73" s="29"/>
    </row>
    <row r="74" spans="1:6" s="30" customFormat="1" ht="15.75">
      <c r="A74" s="29"/>
      <c r="B74" s="29"/>
      <c r="C74" s="29"/>
      <c r="D74" s="29"/>
      <c r="E74" s="29"/>
      <c r="F74" s="29"/>
    </row>
    <row r="75" spans="1:6" s="30" customFormat="1" ht="15.75">
      <c r="A75" s="29"/>
      <c r="B75" s="29"/>
      <c r="C75" s="29"/>
      <c r="D75" s="29"/>
      <c r="E75" s="29"/>
      <c r="F75" s="29"/>
    </row>
    <row r="76" spans="1:6" s="30" customFormat="1" ht="15.75">
      <c r="A76" s="29"/>
      <c r="B76" s="29"/>
      <c r="C76" s="29"/>
      <c r="D76" s="29"/>
      <c r="E76" s="29"/>
      <c r="F76" s="29"/>
    </row>
    <row r="77" spans="1:6" s="30" customFormat="1" ht="15.75">
      <c r="A77" s="29"/>
      <c r="B77" s="29"/>
      <c r="C77" s="29"/>
      <c r="D77" s="29"/>
      <c r="E77" s="29"/>
      <c r="F77" s="29"/>
    </row>
    <row r="78" spans="1:6" s="30" customFormat="1" ht="15.75">
      <c r="A78" s="29"/>
      <c r="B78" s="29"/>
      <c r="C78" s="29"/>
      <c r="D78" s="29"/>
      <c r="E78" s="29"/>
      <c r="F78" s="29"/>
    </row>
    <row r="79" spans="1:6" s="30" customFormat="1" ht="15.75">
      <c r="A79" s="29"/>
      <c r="B79" s="29"/>
      <c r="C79" s="29"/>
      <c r="D79" s="29"/>
      <c r="E79" s="29"/>
      <c r="F79" s="29"/>
    </row>
    <row r="80" spans="1:6" s="30" customFormat="1" ht="15.75">
      <c r="A80" s="29"/>
      <c r="B80" s="29"/>
      <c r="C80" s="29"/>
      <c r="D80" s="29"/>
      <c r="E80" s="29"/>
      <c r="F80" s="29"/>
    </row>
    <row r="81" spans="1:6" s="30" customFormat="1" ht="15.75">
      <c r="A81" s="29"/>
      <c r="B81" s="29"/>
      <c r="C81" s="29"/>
      <c r="D81" s="29"/>
      <c r="E81" s="29"/>
      <c r="F81" s="29"/>
    </row>
    <row r="82" spans="1:6" s="30" customFormat="1" ht="15.75">
      <c r="A82" s="29"/>
      <c r="B82" s="29"/>
      <c r="C82" s="29"/>
      <c r="D82" s="29"/>
      <c r="E82" s="29"/>
      <c r="F82" s="29"/>
    </row>
    <row r="83" spans="1:6" s="30" customFormat="1" ht="15.75">
      <c r="A83" s="29"/>
      <c r="B83" s="29"/>
      <c r="C83" s="29"/>
      <c r="D83" s="29"/>
      <c r="E83" s="29"/>
      <c r="F83" s="29"/>
    </row>
    <row r="84" spans="1:6" s="30" customFormat="1" ht="15.75">
      <c r="A84" s="29"/>
      <c r="B84" s="29"/>
      <c r="C84" s="29"/>
      <c r="D84" s="29"/>
      <c r="E84" s="29"/>
      <c r="F84" s="29"/>
    </row>
    <row r="85" spans="1:6" s="30" customFormat="1" ht="15.75">
      <c r="A85" s="29"/>
      <c r="B85" s="29"/>
      <c r="C85" s="29"/>
      <c r="D85" s="29"/>
      <c r="E85" s="29"/>
      <c r="F85" s="29"/>
    </row>
    <row r="86" spans="1:6" s="30" customFormat="1" ht="15.75">
      <c r="A86" s="29"/>
      <c r="B86" s="29"/>
      <c r="C86" s="29"/>
      <c r="D86" s="29"/>
      <c r="E86" s="29"/>
      <c r="F86" s="29"/>
    </row>
    <row r="87" spans="1:6" s="30" customFormat="1" ht="15.75">
      <c r="A87" s="29"/>
      <c r="B87" s="29"/>
      <c r="C87" s="29"/>
      <c r="D87" s="29"/>
      <c r="E87" s="29"/>
      <c r="F87" s="29"/>
    </row>
    <row r="88" spans="1:6" s="30" customFormat="1" ht="15.75">
      <c r="A88" s="29"/>
      <c r="B88" s="29"/>
      <c r="C88" s="29"/>
      <c r="D88" s="29"/>
      <c r="E88" s="29"/>
      <c r="F88" s="29"/>
    </row>
    <row r="89" spans="1:6" s="30" customFormat="1" ht="15.75">
      <c r="A89" s="29"/>
      <c r="B89" s="29"/>
      <c r="C89" s="29"/>
      <c r="D89" s="29"/>
      <c r="E89" s="29"/>
      <c r="F89" s="29"/>
    </row>
    <row r="90" spans="1:6" s="30" customFormat="1" ht="15.75">
      <c r="A90" s="29"/>
      <c r="B90" s="29"/>
      <c r="C90" s="29"/>
      <c r="D90" s="29"/>
      <c r="E90" s="29"/>
      <c r="F90" s="29"/>
    </row>
    <row r="91" spans="1:6" s="30" customFormat="1" ht="15.75">
      <c r="A91" s="29"/>
      <c r="B91" s="29"/>
      <c r="C91" s="29"/>
      <c r="D91" s="29"/>
      <c r="E91" s="29"/>
      <c r="F91" s="29"/>
    </row>
    <row r="92" spans="1:6" s="30" customFormat="1" ht="15.75">
      <c r="A92" s="29"/>
      <c r="B92" s="29"/>
      <c r="C92" s="29"/>
      <c r="D92" s="29"/>
      <c r="E92" s="29"/>
      <c r="F92" s="29"/>
    </row>
    <row r="93" spans="1:6" s="30" customFormat="1" ht="15.75">
      <c r="A93" s="29"/>
      <c r="B93" s="29"/>
      <c r="C93" s="29"/>
      <c r="D93" s="29"/>
      <c r="E93" s="29"/>
      <c r="F93" s="29"/>
    </row>
    <row r="94" spans="1:6" s="30" customFormat="1" ht="15.75">
      <c r="A94" s="29"/>
      <c r="B94" s="29"/>
      <c r="C94" s="29"/>
      <c r="D94" s="29"/>
      <c r="E94" s="29"/>
      <c r="F94" s="29"/>
    </row>
    <row r="95" spans="1:6" s="30" customFormat="1" ht="15.75">
      <c r="A95" s="29"/>
      <c r="B95" s="29"/>
      <c r="C95" s="29"/>
      <c r="D95" s="29"/>
      <c r="E95" s="29"/>
      <c r="F95" s="29"/>
    </row>
    <row r="96" spans="1:6" s="30" customFormat="1" ht="15.75">
      <c r="A96" s="29"/>
      <c r="B96" s="29"/>
      <c r="C96" s="29"/>
      <c r="D96" s="29"/>
      <c r="E96" s="29"/>
      <c r="F96" s="29"/>
    </row>
    <row r="97" spans="1:6" s="30" customFormat="1" ht="15.75">
      <c r="A97" s="29"/>
      <c r="B97" s="29"/>
      <c r="C97" s="29"/>
      <c r="D97" s="29"/>
      <c r="E97" s="29"/>
      <c r="F97" s="29"/>
    </row>
    <row r="98" spans="1:6" s="30" customFormat="1" ht="15.75">
      <c r="A98" s="29"/>
      <c r="B98" s="29"/>
      <c r="C98" s="29"/>
      <c r="D98" s="29"/>
      <c r="E98" s="29"/>
      <c r="F98" s="29"/>
    </row>
    <row r="99" spans="1:6" s="30" customFormat="1" ht="15.75">
      <c r="A99" s="29"/>
      <c r="B99" s="29"/>
      <c r="C99" s="29"/>
      <c r="D99" s="29"/>
      <c r="E99" s="29"/>
      <c r="F99" s="29"/>
    </row>
    <row r="100" spans="1:6" s="30" customFormat="1" ht="15.75">
      <c r="A100" s="29"/>
      <c r="B100" s="29"/>
      <c r="C100" s="29"/>
      <c r="D100" s="29"/>
      <c r="E100" s="29"/>
      <c r="F100" s="29"/>
    </row>
    <row r="101" spans="1:6" s="30" customFormat="1" ht="15.75">
      <c r="A101" s="29"/>
      <c r="B101" s="29"/>
      <c r="C101" s="29"/>
      <c r="D101" s="29"/>
      <c r="E101" s="29"/>
      <c r="F101" s="29"/>
    </row>
    <row r="102" spans="1:6" s="30" customFormat="1" ht="15.75">
      <c r="A102" s="29"/>
      <c r="B102" s="29"/>
      <c r="C102" s="29"/>
      <c r="D102" s="29"/>
      <c r="E102" s="29"/>
      <c r="F102" s="29"/>
    </row>
    <row r="103" spans="1:6" s="30" customFormat="1" ht="15.75">
      <c r="A103" s="29"/>
      <c r="B103" s="29"/>
      <c r="C103" s="29"/>
      <c r="D103" s="29"/>
      <c r="E103" s="29"/>
      <c r="F103" s="29"/>
    </row>
    <row r="104" spans="1:6" s="30" customFormat="1" ht="15.75">
      <c r="A104" s="29"/>
      <c r="B104" s="29"/>
      <c r="C104" s="29"/>
      <c r="D104" s="29"/>
      <c r="E104" s="29"/>
      <c r="F104" s="29"/>
    </row>
    <row r="105" spans="1:6" s="30" customFormat="1" ht="15.75">
      <c r="A105" s="29"/>
      <c r="B105" s="29"/>
      <c r="C105" s="29"/>
      <c r="D105" s="29"/>
      <c r="E105" s="29"/>
      <c r="F105" s="29"/>
    </row>
    <row r="106" spans="1:6" s="30" customFormat="1" ht="15.75">
      <c r="A106" s="29"/>
      <c r="B106" s="29"/>
      <c r="C106" s="29"/>
      <c r="D106" s="29"/>
      <c r="E106" s="29"/>
      <c r="F106" s="29"/>
    </row>
    <row r="107" spans="1:6" s="30" customFormat="1" ht="15.75">
      <c r="A107" s="29"/>
      <c r="B107" s="29"/>
      <c r="C107" s="29"/>
      <c r="D107" s="29"/>
      <c r="E107" s="29"/>
      <c r="F107" s="29"/>
    </row>
    <row r="108" spans="1:6" s="30" customFormat="1" ht="15.75">
      <c r="A108" s="29"/>
      <c r="B108" s="29"/>
      <c r="C108" s="29"/>
      <c r="D108" s="29"/>
      <c r="E108" s="29"/>
      <c r="F108" s="29"/>
    </row>
    <row r="109" spans="1:6" s="30" customFormat="1" ht="15.75">
      <c r="A109" s="29"/>
      <c r="B109" s="29"/>
      <c r="C109" s="29"/>
      <c r="D109" s="29"/>
      <c r="E109" s="29"/>
      <c r="F109" s="29"/>
    </row>
    <row r="110" spans="1:6" s="30" customFormat="1" ht="15.75">
      <c r="A110" s="29"/>
      <c r="B110" s="29"/>
      <c r="C110" s="29"/>
      <c r="D110" s="29"/>
      <c r="E110" s="29"/>
      <c r="F110" s="29"/>
    </row>
    <row r="111" spans="1:6" s="30" customFormat="1" ht="15.75">
      <c r="A111" s="29"/>
      <c r="B111" s="29"/>
      <c r="C111" s="29"/>
      <c r="D111" s="29"/>
      <c r="E111" s="29"/>
      <c r="F111" s="29"/>
    </row>
    <row r="112" spans="1:6" s="30" customFormat="1" ht="15.75">
      <c r="A112" s="29"/>
      <c r="B112" s="29"/>
      <c r="C112" s="29"/>
      <c r="D112" s="29"/>
      <c r="E112" s="29"/>
      <c r="F112" s="29"/>
    </row>
    <row r="113" spans="1:6" s="30" customFormat="1" ht="15.75">
      <c r="A113" s="29"/>
      <c r="B113" s="29"/>
      <c r="C113" s="29"/>
      <c r="D113" s="29"/>
      <c r="E113" s="29"/>
      <c r="F113" s="29"/>
    </row>
    <row r="114" spans="1:6" s="30" customFormat="1" ht="15.75">
      <c r="A114" s="29"/>
      <c r="B114" s="29"/>
      <c r="C114" s="29"/>
      <c r="D114" s="29"/>
      <c r="E114" s="29"/>
      <c r="F114" s="29"/>
    </row>
    <row r="115" spans="1:6" s="30" customFormat="1" ht="15.75">
      <c r="A115" s="29"/>
      <c r="B115" s="29"/>
      <c r="C115" s="29"/>
      <c r="D115" s="29"/>
      <c r="E115" s="29"/>
      <c r="F115" s="29"/>
    </row>
    <row r="116" spans="1:6" s="30" customFormat="1" ht="15.75">
      <c r="A116" s="29"/>
      <c r="B116" s="29"/>
      <c r="C116" s="29"/>
      <c r="D116" s="29"/>
      <c r="E116" s="29"/>
      <c r="F116" s="29"/>
    </row>
    <row r="117" spans="1:6" s="30" customFormat="1" ht="15.75">
      <c r="A117" s="29"/>
      <c r="B117" s="29"/>
      <c r="C117" s="29"/>
      <c r="D117" s="29"/>
      <c r="E117" s="29"/>
      <c r="F117" s="29"/>
    </row>
    <row r="118" spans="1:6" s="30" customFormat="1" ht="15.75">
      <c r="A118" s="29"/>
      <c r="B118" s="29"/>
      <c r="C118" s="29"/>
      <c r="D118" s="29"/>
      <c r="E118" s="29"/>
      <c r="F118" s="29"/>
    </row>
    <row r="119" spans="1:6" s="30" customFormat="1" ht="15.75">
      <c r="A119" s="29"/>
      <c r="B119" s="29"/>
      <c r="C119" s="29"/>
      <c r="D119" s="29"/>
      <c r="E119" s="29"/>
      <c r="F119" s="29"/>
    </row>
    <row r="120" spans="1:6" s="30" customFormat="1" ht="15.75">
      <c r="A120" s="29"/>
      <c r="B120" s="29"/>
      <c r="C120" s="29"/>
      <c r="D120" s="29"/>
      <c r="E120" s="29"/>
      <c r="F120" s="29"/>
    </row>
    <row r="121" spans="1:6" s="30" customFormat="1" ht="15.75">
      <c r="A121" s="29"/>
      <c r="B121" s="29"/>
      <c r="C121" s="29"/>
      <c r="D121" s="29"/>
      <c r="E121" s="29"/>
      <c r="F121" s="29"/>
    </row>
    <row r="122" spans="1:6" s="30" customFormat="1" ht="15.75">
      <c r="A122" s="29"/>
      <c r="B122" s="29"/>
      <c r="C122" s="29"/>
      <c r="D122" s="29"/>
      <c r="E122" s="29"/>
      <c r="F122" s="29"/>
    </row>
    <row r="123" spans="1:6" s="30" customFormat="1" ht="15.75">
      <c r="A123" s="29"/>
      <c r="B123" s="29"/>
      <c r="C123" s="29"/>
      <c r="D123" s="29"/>
      <c r="E123" s="29"/>
      <c r="F123" s="29"/>
    </row>
    <row r="124" spans="1:6" s="30" customFormat="1" ht="15.75">
      <c r="A124" s="29"/>
      <c r="B124" s="29"/>
      <c r="C124" s="29"/>
      <c r="D124" s="29"/>
      <c r="E124" s="29"/>
      <c r="F124" s="29"/>
    </row>
    <row r="125" spans="1:6" s="30" customFormat="1" ht="15.75">
      <c r="A125" s="29"/>
      <c r="B125" s="29"/>
      <c r="C125" s="29"/>
      <c r="D125" s="29"/>
      <c r="E125" s="29"/>
      <c r="F125" s="29"/>
    </row>
    <row r="126" spans="1:6" s="30" customFormat="1" ht="15.75">
      <c r="A126" s="29"/>
      <c r="B126" s="29"/>
      <c r="C126" s="29"/>
      <c r="D126" s="29"/>
      <c r="E126" s="29"/>
      <c r="F126" s="29"/>
    </row>
    <row r="127" spans="1:6" s="30" customFormat="1" ht="15.75">
      <c r="A127" s="29"/>
      <c r="B127" s="29"/>
      <c r="C127" s="29"/>
      <c r="D127" s="29"/>
      <c r="E127" s="29"/>
      <c r="F127" s="29"/>
    </row>
  </sheetData>
  <sheetProtection/>
  <mergeCells count="1">
    <mergeCell ref="B4:F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NDAYIRUKIYE Darcy</cp:lastModifiedBy>
  <cp:lastPrinted>2016-12-19T12:45:55Z</cp:lastPrinted>
  <dcterms:created xsi:type="dcterms:W3CDTF">2000-07-14T14:03:56Z</dcterms:created>
  <dcterms:modified xsi:type="dcterms:W3CDTF">2023-02-09T12:30:52Z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