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p1\JLBNet\BDP\Tableux du site web de la BRB\2021\mars_2021\mars_2021\Français\"/>
    </mc:Choice>
  </mc:AlternateContent>
  <bookViews>
    <workbookView xWindow="0" yWindow="0" windowWidth="24000" windowHeight="9600"/>
  </bookViews>
  <sheets>
    <sheet name="Table_de_matière" sheetId="2" r:id="rId1"/>
    <sheet name="Mensuelle" sheetId="3" r:id="rId2"/>
    <sheet name="Trimestrielle" sheetId="4" r:id="rId3"/>
    <sheet name="Annuelle" sheetId="5" r:id="rId4"/>
  </sheets>
  <definedNames>
    <definedName name="_xlnm._FilterDatabase" localSheetId="1" hidden="1">Mensuelle!$A$10:$HO$63</definedName>
    <definedName name="Date_Paie">#REF!</definedName>
    <definedName name="Date_Paiement">DATE(YEAR(Début_Prêt),MONTH(Début_Prêt)+Payment_Number,DAY(Début_Prêt))</definedName>
    <definedName name="Début_Prêt">#REF!</definedName>
    <definedName name="Dernière_Ligne">IF(Valeurs_Entrées,Ligne_EnTête+Nbre_de_Paiements,Ligne_EnTête)</definedName>
    <definedName name="Données">#REF!</definedName>
    <definedName name="Durée_Prêt">#REF!</definedName>
    <definedName name="Ent">#REF!</definedName>
    <definedName name="Impression_Entière">#REF!</definedName>
    <definedName name="Intérêt_Total">#REF!</definedName>
    <definedName name="Intérêts_Cumulés">#REF!</definedName>
    <definedName name="Ligne_EnTête">ROW(#REF!)</definedName>
    <definedName name="Montant_Prêt">#REF!</definedName>
    <definedName name="Nbre_de_Paiements">MATCH(0.01,Solde_Final,-1)+1</definedName>
    <definedName name="Nbre_Pmt">#REF!</definedName>
    <definedName name="Nbre_Pmt_Par_An">#REF!</definedName>
    <definedName name="Pmt_Mensuel_Programmé">#REF!</definedName>
    <definedName name="Pmt_Programmé">#REF!</definedName>
    <definedName name="Pmt_Supplémentaire">#REF!</definedName>
    <definedName name="Pmt_Total">#REF!</definedName>
    <definedName name="Pmts_Supplémentaires_Programmés">#REF!</definedName>
    <definedName name="Princ">#REF!</definedName>
    <definedName name="Réinit_Zone_Impression">OFFSET(Impression_Entière,0,0,Dernière_Ligne)</definedName>
    <definedName name="Solde_Départ">#REF!</definedName>
    <definedName name="Solde_Final">#REF!</definedName>
    <definedName name="Taux_Intérêt">#REF!</definedName>
    <definedName name="Taux_Intérêt_Programmé">#REF!</definedName>
    <definedName name="Valeurs_Entrées">IF(Montant_Prêt*Taux_Intérêt*Durée_Prêt*Début_Prêt&gt;0,1,0)</definedName>
  </definedNames>
  <calcPr calcId="152511"/>
</workbook>
</file>

<file path=xl/calcChain.xml><?xml version="1.0" encoding="utf-8"?>
<calcChain xmlns="http://schemas.openxmlformats.org/spreadsheetml/2006/main">
  <c r="D10" i="5" l="1"/>
  <c r="E10" i="5"/>
  <c r="F10" i="5"/>
  <c r="H10" i="5"/>
  <c r="J10" i="5"/>
  <c r="K10" i="5"/>
  <c r="N10" i="5"/>
  <c r="P10" i="5"/>
  <c r="Q10" i="5"/>
  <c r="R10" i="5"/>
  <c r="C11" i="5"/>
  <c r="C10" i="5" s="1"/>
  <c r="D11" i="5"/>
  <c r="E11" i="5"/>
  <c r="F11" i="5"/>
  <c r="G11" i="5"/>
  <c r="G10" i="5" s="1"/>
  <c r="H11" i="5"/>
  <c r="I11" i="5"/>
  <c r="I10" i="5" s="1"/>
  <c r="J11" i="5"/>
  <c r="K11" i="5"/>
  <c r="L11" i="5"/>
  <c r="L10" i="5" s="1"/>
  <c r="M11" i="5"/>
  <c r="M10" i="5" s="1"/>
  <c r="N11" i="5"/>
  <c r="O11" i="5"/>
  <c r="O10" i="5" s="1"/>
  <c r="P11" i="5"/>
  <c r="Q11" i="5"/>
  <c r="R11" i="5"/>
  <c r="B10" i="5"/>
  <c r="B11" i="5"/>
  <c r="K25" i="5"/>
  <c r="L25" i="5"/>
  <c r="M25" i="5"/>
  <c r="N25" i="5"/>
  <c r="O25" i="5"/>
  <c r="P25" i="5"/>
  <c r="Q25" i="5"/>
  <c r="R25" i="5"/>
  <c r="B25" i="5"/>
  <c r="C25" i="5"/>
  <c r="D25" i="5"/>
  <c r="E25" i="5"/>
  <c r="F25" i="5"/>
  <c r="G25" i="5"/>
  <c r="H25" i="5"/>
  <c r="I25" i="5"/>
  <c r="BT11" i="4"/>
  <c r="BT10" i="4" s="1"/>
  <c r="BT65" i="4" s="1"/>
  <c r="AG65" i="4"/>
  <c r="AH65" i="4"/>
  <c r="AI65" i="4"/>
  <c r="AJ65" i="4"/>
  <c r="AK65" i="4"/>
  <c r="AL65" i="4"/>
  <c r="AM65" i="4"/>
  <c r="AN65" i="4"/>
  <c r="AO65" i="4"/>
  <c r="AP65" i="4"/>
  <c r="AQ65" i="4"/>
  <c r="AR65" i="4"/>
  <c r="AS65" i="4"/>
  <c r="AT65" i="4"/>
  <c r="AU65" i="4"/>
  <c r="AV65" i="4"/>
  <c r="AW65" i="4"/>
  <c r="AX65" i="4"/>
  <c r="AY65" i="4"/>
  <c r="AZ65" i="4"/>
  <c r="BA65" i="4"/>
  <c r="BB65" i="4"/>
  <c r="BC65" i="4"/>
  <c r="BD65" i="4"/>
  <c r="BE65" i="4"/>
  <c r="BF65" i="4"/>
  <c r="BG65" i="4"/>
  <c r="BH65" i="4"/>
  <c r="BI65" i="4"/>
  <c r="BJ65" i="4"/>
  <c r="BK65" i="4"/>
  <c r="BL65" i="4"/>
  <c r="BM65" i="4"/>
  <c r="BN65" i="4"/>
  <c r="BO65" i="4"/>
  <c r="BP65" i="4"/>
  <c r="BQ65" i="4"/>
  <c r="BR65" i="4"/>
  <c r="BS65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B65" i="4"/>
  <c r="D10" i="4"/>
  <c r="E10" i="4"/>
  <c r="H10" i="4"/>
  <c r="K10" i="4"/>
  <c r="L10" i="4"/>
  <c r="M10" i="4"/>
  <c r="P10" i="4"/>
  <c r="Q10" i="4"/>
  <c r="T10" i="4"/>
  <c r="W10" i="4"/>
  <c r="X10" i="4"/>
  <c r="Y10" i="4"/>
  <c r="AB10" i="4"/>
  <c r="AC10" i="4"/>
  <c r="AF10" i="4"/>
  <c r="AI10" i="4"/>
  <c r="AJ10" i="4"/>
  <c r="AK10" i="4"/>
  <c r="AN10" i="4"/>
  <c r="AO10" i="4"/>
  <c r="AR10" i="4"/>
  <c r="AU10" i="4"/>
  <c r="AV10" i="4"/>
  <c r="AW10" i="4"/>
  <c r="AZ10" i="4"/>
  <c r="BA10" i="4"/>
  <c r="BD10" i="4"/>
  <c r="BG10" i="4"/>
  <c r="BH10" i="4"/>
  <c r="BI10" i="4"/>
  <c r="BL10" i="4"/>
  <c r="BM10" i="4"/>
  <c r="BP10" i="4"/>
  <c r="BS10" i="4"/>
  <c r="C11" i="4"/>
  <c r="C10" i="4" s="1"/>
  <c r="D11" i="4"/>
  <c r="E11" i="4"/>
  <c r="F11" i="4"/>
  <c r="F10" i="4" s="1"/>
  <c r="G11" i="4"/>
  <c r="G10" i="4" s="1"/>
  <c r="H11" i="4"/>
  <c r="I11" i="4"/>
  <c r="I10" i="4" s="1"/>
  <c r="J11" i="4"/>
  <c r="J10" i="4" s="1"/>
  <c r="K11" i="4"/>
  <c r="L11" i="4"/>
  <c r="M11" i="4"/>
  <c r="N11" i="4"/>
  <c r="N10" i="4" s="1"/>
  <c r="O11" i="4"/>
  <c r="O10" i="4" s="1"/>
  <c r="P11" i="4"/>
  <c r="Q11" i="4"/>
  <c r="R11" i="4"/>
  <c r="R10" i="4" s="1"/>
  <c r="S11" i="4"/>
  <c r="S10" i="4" s="1"/>
  <c r="T11" i="4"/>
  <c r="U11" i="4"/>
  <c r="U10" i="4" s="1"/>
  <c r="V11" i="4"/>
  <c r="V10" i="4" s="1"/>
  <c r="W11" i="4"/>
  <c r="X11" i="4"/>
  <c r="Y11" i="4"/>
  <c r="Z11" i="4"/>
  <c r="Z10" i="4" s="1"/>
  <c r="AA11" i="4"/>
  <c r="AA10" i="4" s="1"/>
  <c r="AB11" i="4"/>
  <c r="AC11" i="4"/>
  <c r="AD11" i="4"/>
  <c r="AD10" i="4" s="1"/>
  <c r="AE11" i="4"/>
  <c r="AE10" i="4" s="1"/>
  <c r="AF11" i="4"/>
  <c r="AG11" i="4"/>
  <c r="AG10" i="4" s="1"/>
  <c r="AH11" i="4"/>
  <c r="AH10" i="4" s="1"/>
  <c r="AI11" i="4"/>
  <c r="AJ11" i="4"/>
  <c r="AK11" i="4"/>
  <c r="AL11" i="4"/>
  <c r="AL10" i="4" s="1"/>
  <c r="AM11" i="4"/>
  <c r="AM10" i="4" s="1"/>
  <c r="AN11" i="4"/>
  <c r="AO11" i="4"/>
  <c r="AP11" i="4"/>
  <c r="AP10" i="4" s="1"/>
  <c r="AQ11" i="4"/>
  <c r="AQ10" i="4" s="1"/>
  <c r="AR11" i="4"/>
  <c r="AS11" i="4"/>
  <c r="AS10" i="4" s="1"/>
  <c r="AT11" i="4"/>
  <c r="AT10" i="4" s="1"/>
  <c r="AU11" i="4"/>
  <c r="AV11" i="4"/>
  <c r="AW11" i="4"/>
  <c r="AX11" i="4"/>
  <c r="AX10" i="4" s="1"/>
  <c r="AY11" i="4"/>
  <c r="AY10" i="4" s="1"/>
  <c r="AZ11" i="4"/>
  <c r="BA11" i="4"/>
  <c r="BB11" i="4"/>
  <c r="BB10" i="4" s="1"/>
  <c r="BC11" i="4"/>
  <c r="BC10" i="4" s="1"/>
  <c r="BD11" i="4"/>
  <c r="BE11" i="4"/>
  <c r="BE10" i="4" s="1"/>
  <c r="BF11" i="4"/>
  <c r="BF10" i="4" s="1"/>
  <c r="BG11" i="4"/>
  <c r="BH11" i="4"/>
  <c r="BI11" i="4"/>
  <c r="BJ11" i="4"/>
  <c r="BJ10" i="4" s="1"/>
  <c r="BK11" i="4"/>
  <c r="BK10" i="4" s="1"/>
  <c r="BL11" i="4"/>
  <c r="BM11" i="4"/>
  <c r="BN11" i="4"/>
  <c r="BN10" i="4" s="1"/>
  <c r="BO11" i="4"/>
  <c r="BO10" i="4" s="1"/>
  <c r="BP11" i="4"/>
  <c r="BQ11" i="4"/>
  <c r="BQ10" i="4" s="1"/>
  <c r="BR11" i="4"/>
  <c r="BR10" i="4" s="1"/>
  <c r="BS11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B25" i="4"/>
  <c r="BC25" i="4"/>
  <c r="BD25" i="4"/>
  <c r="BE25" i="4"/>
  <c r="BF25" i="4"/>
  <c r="BG25" i="4"/>
  <c r="BH25" i="4"/>
  <c r="BI25" i="4"/>
  <c r="BJ25" i="4"/>
  <c r="BK25" i="4"/>
  <c r="BL25" i="4"/>
  <c r="BM25" i="4"/>
  <c r="BN25" i="4"/>
  <c r="BO25" i="4"/>
  <c r="BP25" i="4"/>
  <c r="BQ25" i="4"/>
  <c r="BR25" i="4"/>
  <c r="BS25" i="4"/>
  <c r="BT25" i="4"/>
  <c r="B11" i="4"/>
  <c r="J25" i="5"/>
  <c r="B11" i="3" l="1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DC25" i="3"/>
  <c r="DD25" i="3"/>
  <c r="DE25" i="3"/>
  <c r="DF25" i="3"/>
  <c r="DG25" i="3"/>
  <c r="DH25" i="3"/>
  <c r="DI25" i="3"/>
  <c r="DJ25" i="3"/>
  <c r="DK25" i="3"/>
  <c r="DL25" i="3"/>
  <c r="DM25" i="3"/>
  <c r="DN25" i="3"/>
  <c r="DO25" i="3"/>
  <c r="DP25" i="3"/>
  <c r="DQ25" i="3"/>
  <c r="DR25" i="3"/>
  <c r="DS25" i="3"/>
  <c r="DT25" i="3"/>
  <c r="DU25" i="3"/>
  <c r="DV25" i="3"/>
  <c r="DW25" i="3"/>
  <c r="DX25" i="3"/>
  <c r="DY25" i="3"/>
  <c r="DZ25" i="3"/>
  <c r="EA25" i="3"/>
  <c r="EB25" i="3"/>
  <c r="EC25" i="3"/>
  <c r="ED25" i="3"/>
  <c r="EE25" i="3"/>
  <c r="EF25" i="3"/>
  <c r="EG25" i="3"/>
  <c r="EH25" i="3"/>
  <c r="EI25" i="3"/>
  <c r="EJ25" i="3"/>
  <c r="EK25" i="3"/>
  <c r="EL25" i="3"/>
  <c r="EM25" i="3"/>
  <c r="EN25" i="3"/>
  <c r="EO25" i="3"/>
  <c r="EP25" i="3"/>
  <c r="EQ25" i="3"/>
  <c r="ER25" i="3"/>
  <c r="ES25" i="3"/>
  <c r="ET25" i="3"/>
  <c r="EU25" i="3"/>
  <c r="EV25" i="3"/>
  <c r="EW25" i="3"/>
  <c r="EX25" i="3"/>
  <c r="EY25" i="3"/>
  <c r="EZ25" i="3"/>
  <c r="FA25" i="3"/>
  <c r="FB25" i="3"/>
  <c r="FC25" i="3"/>
  <c r="FD25" i="3"/>
  <c r="FE25" i="3"/>
  <c r="FF25" i="3"/>
  <c r="FG25" i="3"/>
  <c r="FH25" i="3"/>
  <c r="FI25" i="3"/>
  <c r="FJ25" i="3"/>
  <c r="FK25" i="3"/>
  <c r="FL25" i="3"/>
  <c r="FM25" i="3"/>
  <c r="FN25" i="3"/>
  <c r="FO25" i="3"/>
  <c r="FP25" i="3"/>
  <c r="FQ25" i="3"/>
  <c r="FR25" i="3"/>
  <c r="FS25" i="3"/>
  <c r="FT25" i="3"/>
  <c r="FU25" i="3"/>
  <c r="FV25" i="3"/>
  <c r="FW25" i="3"/>
  <c r="FX25" i="3"/>
  <c r="FY25" i="3"/>
  <c r="FZ25" i="3"/>
  <c r="GA25" i="3"/>
  <c r="GB25" i="3"/>
  <c r="GC25" i="3"/>
  <c r="GD25" i="3"/>
  <c r="GE25" i="3"/>
  <c r="GF25" i="3"/>
  <c r="GG25" i="3"/>
  <c r="GH25" i="3"/>
  <c r="GI25" i="3"/>
  <c r="GJ25" i="3"/>
  <c r="GK25" i="3"/>
  <c r="GL25" i="3"/>
  <c r="GM25" i="3"/>
  <c r="GN25" i="3"/>
  <c r="GO25" i="3"/>
  <c r="GP25" i="3"/>
  <c r="GQ25" i="3"/>
  <c r="GR25" i="3"/>
  <c r="GS25" i="3"/>
  <c r="GT25" i="3"/>
  <c r="GU25" i="3"/>
  <c r="GV25" i="3"/>
  <c r="GW25" i="3"/>
  <c r="GX25" i="3"/>
  <c r="GY25" i="3"/>
  <c r="GZ25" i="3"/>
  <c r="HA25" i="3"/>
  <c r="HB25" i="3"/>
  <c r="HC25" i="3"/>
  <c r="HD25" i="3"/>
  <c r="HE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B25" i="3"/>
  <c r="B25" i="4" l="1"/>
  <c r="B10" i="4" s="1"/>
  <c r="G10" i="3"/>
  <c r="H10" i="3"/>
  <c r="J10" i="3"/>
  <c r="M10" i="3"/>
  <c r="S10" i="3"/>
  <c r="T10" i="3"/>
  <c r="V10" i="3"/>
  <c r="Y10" i="3"/>
  <c r="AE10" i="3"/>
  <c r="AF10" i="3"/>
  <c r="AH10" i="3"/>
  <c r="AK10" i="3"/>
  <c r="AQ10" i="3"/>
  <c r="AR10" i="3"/>
  <c r="AT10" i="3"/>
  <c r="AW10" i="3"/>
  <c r="AX10" i="3"/>
  <c r="BC10" i="3"/>
  <c r="BD10" i="3"/>
  <c r="BF10" i="3"/>
  <c r="BI10" i="3"/>
  <c r="BJ10" i="3"/>
  <c r="BO10" i="3"/>
  <c r="BP10" i="3"/>
  <c r="BR10" i="3"/>
  <c r="BU10" i="3"/>
  <c r="BV10" i="3"/>
  <c r="CA10" i="3"/>
  <c r="CB10" i="3"/>
  <c r="CD10" i="3"/>
  <c r="CG10" i="3"/>
  <c r="CH10" i="3"/>
  <c r="CM10" i="3"/>
  <c r="CN10" i="3"/>
  <c r="CP10" i="3"/>
  <c r="CS10" i="3"/>
  <c r="CT10" i="3"/>
  <c r="CY10" i="3"/>
  <c r="CZ10" i="3"/>
  <c r="DB10" i="3"/>
  <c r="DE10" i="3"/>
  <c r="DF10" i="3"/>
  <c r="DK10" i="3"/>
  <c r="DL10" i="3"/>
  <c r="DN10" i="3"/>
  <c r="DQ10" i="3"/>
  <c r="DR10" i="3"/>
  <c r="DW10" i="3"/>
  <c r="DX10" i="3"/>
  <c r="DZ10" i="3"/>
  <c r="EC10" i="3"/>
  <c r="ED10" i="3"/>
  <c r="EI10" i="3"/>
  <c r="EJ10" i="3"/>
  <c r="EL10" i="3"/>
  <c r="EO10" i="3"/>
  <c r="EP10" i="3"/>
  <c r="EU10" i="3"/>
  <c r="EV10" i="3"/>
  <c r="EX10" i="3"/>
  <c r="FA10" i="3"/>
  <c r="FB10" i="3"/>
  <c r="FG10" i="3"/>
  <c r="FH10" i="3"/>
  <c r="FJ10" i="3"/>
  <c r="FM10" i="3"/>
  <c r="FN10" i="3"/>
  <c r="FS10" i="3"/>
  <c r="FT10" i="3"/>
  <c r="FV10" i="3"/>
  <c r="FY10" i="3"/>
  <c r="FZ10" i="3"/>
  <c r="GE10" i="3"/>
  <c r="GF10" i="3"/>
  <c r="GH10" i="3"/>
  <c r="GK10" i="3"/>
  <c r="GL10" i="3"/>
  <c r="GQ10" i="3"/>
  <c r="GR10" i="3"/>
  <c r="F10" i="3" l="1"/>
  <c r="AL10" i="3"/>
  <c r="Z10" i="3"/>
  <c r="N10" i="3"/>
  <c r="GJ10" i="3"/>
  <c r="FX10" i="3"/>
  <c r="FL10" i="3"/>
  <c r="EZ10" i="3"/>
  <c r="EN10" i="3"/>
  <c r="EB10" i="3"/>
  <c r="DP10" i="3"/>
  <c r="DD10" i="3"/>
  <c r="CR10" i="3"/>
  <c r="CF10" i="3"/>
  <c r="BT10" i="3"/>
  <c r="BH10" i="3"/>
  <c r="AV10" i="3"/>
  <c r="AJ10" i="3"/>
  <c r="X10" i="3"/>
  <c r="L10" i="3"/>
  <c r="B10" i="3"/>
  <c r="GI10" i="3"/>
  <c r="FW10" i="3"/>
  <c r="FK10" i="3"/>
  <c r="EY10" i="3"/>
  <c r="EM10" i="3"/>
  <c r="EA10" i="3"/>
  <c r="DO10" i="3"/>
  <c r="DC10" i="3"/>
  <c r="CQ10" i="3"/>
  <c r="CE10" i="3"/>
  <c r="BS10" i="3"/>
  <c r="BG10" i="3"/>
  <c r="AU10" i="3"/>
  <c r="AI10" i="3"/>
  <c r="W10" i="3"/>
  <c r="K10" i="3"/>
  <c r="GV10" i="3"/>
  <c r="GT10" i="3"/>
  <c r="BB10" i="3"/>
  <c r="GP10" i="3"/>
  <c r="GD10" i="3"/>
  <c r="FR10" i="3"/>
  <c r="FF10" i="3"/>
  <c r="ET10" i="3"/>
  <c r="EH10" i="3"/>
  <c r="DV10" i="3"/>
  <c r="DJ10" i="3"/>
  <c r="CX10" i="3"/>
  <c r="CL10" i="3"/>
  <c r="BZ10" i="3"/>
  <c r="BN10" i="3"/>
  <c r="AP10" i="3"/>
  <c r="AD10" i="3"/>
  <c r="R10" i="3"/>
  <c r="GU10" i="3"/>
  <c r="GS10" i="3"/>
  <c r="GG10" i="3"/>
  <c r="FU10" i="3"/>
  <c r="FI10" i="3"/>
  <c r="EW10" i="3"/>
  <c r="EK10" i="3"/>
  <c r="DY10" i="3"/>
  <c r="DM10" i="3"/>
  <c r="DA10" i="3"/>
  <c r="CO10" i="3"/>
  <c r="CC10" i="3"/>
  <c r="BQ10" i="3"/>
  <c r="BE10" i="3"/>
  <c r="AS10" i="3"/>
  <c r="AG10" i="3"/>
  <c r="U10" i="3"/>
  <c r="I10" i="3"/>
  <c r="GO10" i="3"/>
  <c r="GC10" i="3"/>
  <c r="FQ10" i="3"/>
  <c r="FE10" i="3"/>
  <c r="ES10" i="3"/>
  <c r="EG10" i="3"/>
  <c r="DU10" i="3"/>
  <c r="DI10" i="3"/>
  <c r="CW10" i="3"/>
  <c r="CK10" i="3"/>
  <c r="BY10" i="3"/>
  <c r="BM10" i="3"/>
  <c r="BA10" i="3"/>
  <c r="AO10" i="3"/>
  <c r="AC10" i="3"/>
  <c r="Q10" i="3"/>
  <c r="E10" i="3"/>
  <c r="GN10" i="3"/>
  <c r="GB10" i="3"/>
  <c r="FP10" i="3"/>
  <c r="FD10" i="3"/>
  <c r="ER10" i="3"/>
  <c r="EF10" i="3"/>
  <c r="DT10" i="3"/>
  <c r="DH10" i="3"/>
  <c r="CV10" i="3"/>
  <c r="CJ10" i="3"/>
  <c r="BX10" i="3"/>
  <c r="BL10" i="3"/>
  <c r="AZ10" i="3"/>
  <c r="AN10" i="3"/>
  <c r="AB10" i="3"/>
  <c r="P10" i="3"/>
  <c r="D10" i="3"/>
  <c r="GM10" i="3"/>
  <c r="GA10" i="3"/>
  <c r="FO10" i="3"/>
  <c r="FC10" i="3"/>
  <c r="EQ10" i="3"/>
  <c r="EE10" i="3"/>
  <c r="DS10" i="3"/>
  <c r="DG10" i="3"/>
  <c r="CU10" i="3"/>
  <c r="CI10" i="3"/>
  <c r="BW10" i="3"/>
  <c r="BK10" i="3"/>
  <c r="AY10" i="3"/>
  <c r="AM10" i="3"/>
  <c r="AA10" i="3"/>
  <c r="O10" i="3"/>
  <c r="C10" i="3"/>
  <c r="AY65" i="3" l="1"/>
  <c r="AZ65" i="3"/>
  <c r="BA65" i="3"/>
  <c r="BB65" i="3"/>
  <c r="BC65" i="3"/>
  <c r="BD65" i="3"/>
  <c r="BE65" i="3"/>
  <c r="BF65" i="3"/>
  <c r="BG65" i="3"/>
  <c r="BH65" i="3"/>
  <c r="BI65" i="3"/>
  <c r="AX65" i="3"/>
  <c r="H65" i="5" l="1"/>
  <c r="BW65" i="3"/>
  <c r="BX65" i="3"/>
  <c r="BY65" i="3"/>
  <c r="BZ65" i="3"/>
  <c r="CA65" i="3"/>
  <c r="CB65" i="3"/>
  <c r="CC65" i="3"/>
  <c r="CD65" i="3"/>
  <c r="CE65" i="3"/>
  <c r="CF65" i="3"/>
  <c r="CG65" i="3"/>
  <c r="BV65" i="3"/>
</calcChain>
</file>

<file path=xl/comments1.xml><?xml version="1.0" encoding="utf-8"?>
<comments xmlns="http://schemas.openxmlformats.org/spreadsheetml/2006/main">
  <authors>
    <author>NIZIGIYIMANA Ferdinand</author>
  </authors>
  <commentList>
    <comment ref="L63" authorId="0" shapeId="0">
      <text>
        <r>
          <rPr>
            <b/>
            <sz val="9"/>
            <color indexed="81"/>
            <rFont val="Tahoma"/>
            <family val="2"/>
          </rPr>
          <t>NIZIGIYIMANA Ferdinand:</t>
        </r>
        <r>
          <rPr>
            <sz val="9"/>
            <color indexed="81"/>
            <rFont val="Tahoma"/>
            <family val="2"/>
          </rPr>
          <t xml:space="preserve">
valeur ajustéé</t>
        </r>
      </text>
    </comment>
  </commentList>
</comments>
</file>

<file path=xl/sharedStrings.xml><?xml version="1.0" encoding="utf-8"?>
<sst xmlns="http://schemas.openxmlformats.org/spreadsheetml/2006/main" count="238" uniqueCount="91">
  <si>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</si>
  <si>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</si>
  <si>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</si>
  <si>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</si>
  <si>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</si>
  <si>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</si>
  <si>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</si>
  <si>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</si>
  <si>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</si>
  <si>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</si>
  <si>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</si>
  <si>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</si>
  <si>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</si>
  <si>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</si>
  <si>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</si>
  <si>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</si>
  <si>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</si>
  <si>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</si>
  <si>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</si>
  <si>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</si>
  <si>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</si>
  <si>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</si>
  <si>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</si>
  <si>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</si>
  <si>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</si>
  <si>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</si>
  <si>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</si>
  <si>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</si>
  <si>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</si>
  <si>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</si>
  <si>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</si>
  <si>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</si>
  <si>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</si>
  <si>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</si>
  <si>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</si>
  <si>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</si>
  <si>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</si>
  <si>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</si>
  <si>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</si>
  <si>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</si>
  <si>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</si>
  <si>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</si>
  <si>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</si>
  <si>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</si>
  <si>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</si>
  <si>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</si>
  <si>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</si>
  <si>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</si>
  <si>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</si>
  <si>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</si>
  <si>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</si>
  <si>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</si>
  <si>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>Cliquez dans cette feuille pour voir les données</t>
  </si>
  <si>
    <t>Nom des Feuilles</t>
  </si>
  <si>
    <t>Decription des données</t>
  </si>
  <si>
    <t>Fréquence</t>
  </si>
  <si>
    <t>Dernière date de publication</t>
  </si>
  <si>
    <t>Mensuelle</t>
  </si>
  <si>
    <t>Trimestrielle</t>
  </si>
  <si>
    <t>Annuelle</t>
  </si>
  <si>
    <t>Date de Publication</t>
  </si>
  <si>
    <t>Dernière date de Publication</t>
  </si>
  <si>
    <t>http://www.brb.bi/?q=fr/content/balance-des-paiements</t>
  </si>
  <si>
    <t xml:space="preserve">                                Période</t>
  </si>
  <si>
    <t xml:space="preserve">                                      Période</t>
  </si>
  <si>
    <t xml:space="preserve">     Pays de destination</t>
  </si>
  <si>
    <t>IMPORTATIONS  PAR PAYS DE PROVINANCE  (en MBIF)</t>
  </si>
  <si>
    <t>-</t>
  </si>
  <si>
    <t>…</t>
  </si>
  <si>
    <t xml:space="preserve">    Turquie</t>
  </si>
  <si>
    <t xml:space="preserve"> VI. PAYS NON SPECIFIES</t>
  </si>
  <si>
    <t>(1)  : République Démocratique du Congo</t>
  </si>
  <si>
    <t>0-</t>
  </si>
  <si>
    <t xml:space="preserve">     R.D.C. (1)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</si>
  <si>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</si>
  <si>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</si>
  <si>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</si>
  <si>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</si>
  <si>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IV.5</t>
  </si>
  <si>
    <r>
      <t xml:space="preserve">     R.D.C. </t>
    </r>
    <r>
      <rPr>
        <vertAlign val="superscript"/>
        <sz val="12"/>
        <rFont val="Garamond"/>
        <family val="1"/>
      </rPr>
      <t>(1)</t>
    </r>
  </si>
  <si>
    <t>Importations par pays de provinance en Valeur</t>
  </si>
  <si>
    <t xml:space="preserve">Importations  par pays de provinance  </t>
  </si>
  <si>
    <t>Importations par pays de provinance.xls</t>
  </si>
  <si>
    <t>Table des matières</t>
  </si>
  <si>
    <r>
      <t>Source  :</t>
    </r>
    <r>
      <rPr>
        <sz val="12"/>
        <rFont val="Garamond"/>
        <family val="1"/>
      </rPr>
      <t xml:space="preserve"> OBR</t>
    </r>
  </si>
  <si>
    <r>
      <t xml:space="preserve">Source  : </t>
    </r>
    <r>
      <rPr>
        <sz val="12"/>
        <rFont val="Garamond"/>
        <family val="1"/>
      </rPr>
      <t>OBR</t>
    </r>
  </si>
  <si>
    <t>Retour à la table de matière</t>
  </si>
  <si>
    <t>Nom du fichier Excel</t>
  </si>
  <si>
    <t>Disponible à partir de la page Web</t>
  </si>
  <si>
    <t>Egypte</t>
  </si>
  <si>
    <t>T2-2021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</si>
</sst>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9]dd\-mmm\-yy;@"/>
    <numFmt numFmtId="165" formatCode="0.0_)"/>
    <numFmt numFmtId="166" formatCode="0.0"/>
    <numFmt numFmtId="167" formatCode="#,##0.0"/>
    <numFmt numFmtId="168" formatCode="_-* #,##0.0\ _€_-;\-* #,##0.0\ _€_-;_-* &quot;-&quot;??\ _€_-;_-@_-"/>
    <numFmt numFmtId="169" formatCode="_-* #,##0.0\ _€_-;\-* #,##0.0\ _€_-;_-* &quot;-&quot;?\ _€_-;_-@_-"/>
    <numFmt numFmtId="170" formatCode="[$-40C]mmmm\-yy;@"/>
    <numFmt numFmtId="171" formatCode="#,##0.0;[Red]#,##0.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theme="1"/>
      <name val="Garamond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indexed="12"/>
      <name val="Garamond"/>
      <family val="1"/>
    </font>
    <font>
      <b/>
      <sz val="12"/>
      <name val="Garamond"/>
      <family val="1"/>
    </font>
    <font>
      <sz val="12"/>
      <name val="Garamond"/>
      <family val="1"/>
    </font>
    <font>
      <vertAlign val="superscript"/>
      <sz val="12"/>
      <name val="Garamond"/>
      <family val="1"/>
    </font>
    <font>
      <sz val="11"/>
      <color theme="1"/>
      <name val="Calibri"/>
      <family val="2"/>
      <scheme val="minor"/>
    </font>
    <font>
      <sz val="16"/>
      <color theme="1"/>
      <name val="Garamond"/>
      <family val="1"/>
    </font>
    <font>
      <u/>
      <sz val="11"/>
      <color rgb="FF7030A0"/>
      <name val="Garamond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0" fontId="24" fillId="0" borderId="0"/>
    <xf numFmtId="44" fontId="25" fillId="0" borderId="0" applyFont="0" applyFill="0" applyBorder="0" applyAlignment="0" applyProtection="0"/>
    <xf numFmtId="0" fontId="26" fillId="9" borderId="0" applyNumberFormat="0" applyBorder="0" applyAlignment="0" applyProtection="0"/>
    <xf numFmtId="0" fontId="27" fillId="7" borderId="19" applyNumberFormat="0" applyAlignment="0" applyProtection="0"/>
    <xf numFmtId="0" fontId="28" fillId="8" borderId="19" applyNumberFormat="0" applyAlignment="0" applyProtection="0"/>
  </cellStyleXfs>
  <cellXfs count="146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1" xfId="0" applyFont="1" applyFill="1" applyBorder="1"/>
    <xf numFmtId="0" fontId="2" fillId="4" borderId="0" xfId="0" applyFont="1" applyFill="1"/>
    <xf numFmtId="0" fontId="6" fillId="4" borderId="12" xfId="0" applyFont="1" applyFill="1" applyBorder="1"/>
    <xf numFmtId="0" fontId="2" fillId="4" borderId="12" xfId="0" applyFont="1" applyFill="1" applyBorder="1"/>
    <xf numFmtId="164" fontId="2" fillId="0" borderId="0" xfId="0" applyNumberFormat="1" applyFont="1" applyAlignment="1">
      <alignment horizontal="left"/>
    </xf>
    <xf numFmtId="165" fontId="5" fillId="0" borderId="0" xfId="1" applyNumberFormat="1" applyAlignment="1" applyProtection="1"/>
    <xf numFmtId="0" fontId="0" fillId="0" borderId="0" xfId="0" applyFont="1"/>
    <xf numFmtId="0" fontId="0" fillId="0" borderId="0" xfId="0" applyBorder="1"/>
    <xf numFmtId="0" fontId="0" fillId="2" borderId="0" xfId="0" applyFill="1"/>
    <xf numFmtId="0" fontId="8" fillId="0" borderId="0" xfId="0" applyFont="1" applyAlignment="1">
      <alignment horizontal="justify" vertical="center"/>
    </xf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/>
    <xf numFmtId="167" fontId="13" fillId="0" borderId="0" xfId="0" applyNumberFormat="1" applyFont="1" applyFill="1"/>
    <xf numFmtId="167" fontId="12" fillId="0" borderId="0" xfId="0" applyNumberFormat="1" applyFont="1" applyFill="1"/>
    <xf numFmtId="0" fontId="7" fillId="0" borderId="0" xfId="0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6" borderId="7" xfId="0" applyFont="1" applyFill="1" applyBorder="1" applyAlignment="1">
      <alignment vertical="center"/>
    </xf>
    <xf numFmtId="0" fontId="2" fillId="5" borderId="1" xfId="0" applyFont="1" applyFill="1" applyBorder="1"/>
    <xf numFmtId="0" fontId="7" fillId="5" borderId="9" xfId="0" applyFont="1" applyFill="1" applyBorder="1"/>
    <xf numFmtId="17" fontId="7" fillId="5" borderId="4" xfId="0" applyNumberFormat="1" applyFont="1" applyFill="1" applyBorder="1"/>
    <xf numFmtId="17" fontId="7" fillId="5" borderId="10" xfId="0" applyNumberFormat="1" applyFont="1" applyFill="1" applyBorder="1"/>
    <xf numFmtId="0" fontId="2" fillId="2" borderId="0" xfId="0" applyFont="1" applyFill="1"/>
    <xf numFmtId="0" fontId="2" fillId="6" borderId="3" xfId="0" applyFont="1" applyFill="1" applyBorder="1"/>
    <xf numFmtId="166" fontId="2" fillId="6" borderId="3" xfId="0" applyNumberFormat="1" applyFont="1" applyFill="1" applyBorder="1"/>
    <xf numFmtId="0" fontId="7" fillId="6" borderId="15" xfId="0" applyFont="1" applyFill="1" applyBorder="1" applyAlignment="1">
      <alignment horizontal="right"/>
    </xf>
    <xf numFmtId="0" fontId="2" fillId="6" borderId="0" xfId="0" applyFont="1" applyFill="1" applyBorder="1"/>
    <xf numFmtId="0" fontId="7" fillId="6" borderId="0" xfId="0" applyFont="1" applyFill="1" applyBorder="1" applyAlignment="1">
      <alignment vertical="center"/>
    </xf>
    <xf numFmtId="0" fontId="2" fillId="6" borderId="14" xfId="0" applyFont="1" applyFill="1" applyBorder="1"/>
    <xf numFmtId="0" fontId="2" fillId="6" borderId="6" xfId="0" applyFont="1" applyFill="1" applyBorder="1"/>
    <xf numFmtId="0" fontId="2" fillId="6" borderId="7" xfId="0" applyFont="1" applyFill="1" applyBorder="1"/>
    <xf numFmtId="0" fontId="7" fillId="5" borderId="1" xfId="0" applyFont="1" applyFill="1" applyBorder="1"/>
    <xf numFmtId="0" fontId="2" fillId="5" borderId="9" xfId="0" applyFont="1" applyFill="1" applyBorder="1"/>
    <xf numFmtId="0" fontId="2" fillId="2" borderId="1" xfId="0" applyFont="1" applyFill="1" applyBorder="1"/>
    <xf numFmtId="0" fontId="7" fillId="6" borderId="3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9" xfId="0" applyFont="1" applyFill="1" applyBorder="1"/>
    <xf numFmtId="0" fontId="2" fillId="5" borderId="2" xfId="0" applyFont="1" applyFill="1" applyBorder="1"/>
    <xf numFmtId="0" fontId="7" fillId="5" borderId="8" xfId="0" applyFont="1" applyFill="1" applyBorder="1"/>
    <xf numFmtId="0" fontId="7" fillId="5" borderId="5" xfId="0" applyFont="1" applyFill="1" applyBorder="1"/>
    <xf numFmtId="0" fontId="7" fillId="5" borderId="4" xfId="0" applyFont="1" applyFill="1" applyBorder="1"/>
    <xf numFmtId="0" fontId="7" fillId="6" borderId="8" xfId="0" applyFont="1" applyFill="1" applyBorder="1" applyAlignment="1">
      <alignment vertical="center"/>
    </xf>
    <xf numFmtId="165" fontId="14" fillId="0" borderId="0" xfId="1" applyNumberFormat="1" applyFont="1" applyFill="1" applyAlignment="1" applyProtection="1"/>
    <xf numFmtId="0" fontId="2" fillId="0" borderId="0" xfId="0" applyFont="1" applyFill="1"/>
    <xf numFmtId="0" fontId="0" fillId="0" borderId="0" xfId="0" applyFill="1"/>
    <xf numFmtId="167" fontId="15" fillId="0" borderId="8" xfId="0" applyNumberFormat="1" applyFont="1" applyFill="1" applyBorder="1" applyAlignment="1">
      <alignment horizontal="left"/>
    </xf>
    <xf numFmtId="167" fontId="15" fillId="0" borderId="9" xfId="0" applyNumberFormat="1" applyFont="1" applyFill="1" applyBorder="1" applyAlignment="1" applyProtection="1">
      <alignment horizontal="right"/>
    </xf>
    <xf numFmtId="167" fontId="16" fillId="0" borderId="8" xfId="0" applyNumberFormat="1" applyFont="1" applyFill="1" applyBorder="1" applyAlignment="1">
      <alignment horizontal="left"/>
    </xf>
    <xf numFmtId="167" fontId="16" fillId="0" borderId="9" xfId="0" applyNumberFormat="1" applyFont="1" applyFill="1" applyBorder="1" applyAlignment="1">
      <alignment horizontal="right"/>
    </xf>
    <xf numFmtId="167" fontId="15" fillId="0" borderId="9" xfId="0" applyNumberFormat="1" applyFont="1" applyFill="1" applyBorder="1" applyAlignment="1">
      <alignment horizontal="right"/>
    </xf>
    <xf numFmtId="167" fontId="16" fillId="0" borderId="9" xfId="0" applyNumberFormat="1" applyFont="1" applyFill="1" applyBorder="1" applyAlignment="1" applyProtection="1">
      <alignment horizontal="right"/>
    </xf>
    <xf numFmtId="167" fontId="15" fillId="0" borderId="4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 applyProtection="1">
      <alignment horizontal="right"/>
    </xf>
    <xf numFmtId="167" fontId="16" fillId="0" borderId="2" xfId="0" quotePrefix="1" applyNumberFormat="1" applyFont="1" applyFill="1" applyBorder="1" applyAlignment="1">
      <alignment horizontal="left"/>
    </xf>
    <xf numFmtId="167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167" fontId="16" fillId="0" borderId="0" xfId="0" applyNumberFormat="1" applyFont="1" applyFill="1" applyBorder="1"/>
    <xf numFmtId="167" fontId="15" fillId="0" borderId="0" xfId="0" applyNumberFormat="1" applyFont="1" applyFill="1" applyBorder="1" applyAlignment="1">
      <alignment horizontal="left"/>
    </xf>
    <xf numFmtId="167" fontId="15" fillId="0" borderId="0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right"/>
    </xf>
    <xf numFmtId="0" fontId="16" fillId="0" borderId="6" xfId="0" applyFont="1" applyFill="1" applyBorder="1"/>
    <xf numFmtId="167" fontId="16" fillId="0" borderId="6" xfId="0" applyNumberFormat="1" applyFont="1" applyFill="1" applyBorder="1"/>
    <xf numFmtId="167" fontId="2" fillId="0" borderId="0" xfId="0" applyNumberFormat="1" applyFont="1" applyFill="1"/>
    <xf numFmtId="0" fontId="14" fillId="0" borderId="0" xfId="1" applyFont="1" applyFill="1" applyAlignment="1" applyProtection="1"/>
    <xf numFmtId="166" fontId="2" fillId="0" borderId="0" xfId="0" applyNumberFormat="1" applyFont="1" applyFill="1"/>
    <xf numFmtId="0" fontId="2" fillId="0" borderId="8" xfId="0" applyFont="1" applyFill="1" applyBorder="1"/>
    <xf numFmtId="0" fontId="2" fillId="0" borderId="9" xfId="0" applyFont="1" applyFill="1" applyBorder="1"/>
    <xf numFmtId="166" fontId="7" fillId="0" borderId="9" xfId="0" applyNumberFormat="1" applyFont="1" applyFill="1" applyBorder="1"/>
    <xf numFmtId="167" fontId="7" fillId="0" borderId="9" xfId="0" applyNumberFormat="1" applyFont="1" applyFill="1" applyBorder="1"/>
    <xf numFmtId="0" fontId="1" fillId="0" borderId="0" xfId="0" applyFont="1" applyFill="1"/>
    <xf numFmtId="166" fontId="2" fillId="0" borderId="9" xfId="0" applyNumberFormat="1" applyFont="1" applyFill="1" applyBorder="1"/>
    <xf numFmtId="167" fontId="2" fillId="0" borderId="9" xfId="0" applyNumberFormat="1" applyFont="1" applyFill="1" applyBorder="1"/>
    <xf numFmtId="0" fontId="0" fillId="0" borderId="0" xfId="0" applyFont="1" applyFill="1"/>
    <xf numFmtId="166" fontId="2" fillId="0" borderId="4" xfId="0" applyNumberFormat="1" applyFont="1" applyFill="1" applyBorder="1"/>
    <xf numFmtId="167" fontId="2" fillId="0" borderId="4" xfId="0" applyNumberFormat="1" applyFont="1" applyFill="1" applyBorder="1"/>
    <xf numFmtId="0" fontId="15" fillId="0" borderId="7" xfId="0" applyFont="1" applyFill="1" applyBorder="1" applyAlignment="1">
      <alignment horizontal="left"/>
    </xf>
    <xf numFmtId="0" fontId="12" fillId="0" borderId="0" xfId="0" applyFont="1" applyFill="1"/>
    <xf numFmtId="0" fontId="2" fillId="0" borderId="3" xfId="0" applyFont="1" applyFill="1" applyBorder="1"/>
    <xf numFmtId="0" fontId="2" fillId="0" borderId="0" xfId="0" applyFont="1" applyFill="1" applyBorder="1"/>
    <xf numFmtId="166" fontId="2" fillId="0" borderId="0" xfId="0" applyNumberFormat="1" applyFont="1" applyFill="1" applyBorder="1"/>
    <xf numFmtId="166" fontId="2" fillId="0" borderId="14" xfId="0" applyNumberFormat="1" applyFont="1" applyFill="1" applyBorder="1"/>
    <xf numFmtId="167" fontId="15" fillId="0" borderId="5" xfId="0" quotePrefix="1" applyNumberFormat="1" applyFont="1" applyFill="1" applyBorder="1" applyAlignment="1">
      <alignment horizontal="left"/>
    </xf>
    <xf numFmtId="0" fontId="7" fillId="0" borderId="6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8" fontId="2" fillId="0" borderId="0" xfId="2" applyNumberFormat="1" applyFont="1" applyFill="1"/>
    <xf numFmtId="169" fontId="2" fillId="0" borderId="0" xfId="0" applyNumberFormat="1" applyFont="1" applyFill="1"/>
    <xf numFmtId="0" fontId="7" fillId="0" borderId="0" xfId="0" applyFont="1" applyFill="1" applyBorder="1" applyAlignment="1">
      <alignment vertical="center"/>
    </xf>
    <xf numFmtId="0" fontId="15" fillId="0" borderId="0" xfId="0" applyFont="1" applyFill="1"/>
    <xf numFmtId="167" fontId="15" fillId="0" borderId="9" xfId="0" applyNumberFormat="1" applyFont="1" applyFill="1" applyBorder="1"/>
    <xf numFmtId="167" fontId="16" fillId="0" borderId="9" xfId="0" applyNumberFormat="1" applyFont="1" applyFill="1" applyBorder="1"/>
    <xf numFmtId="167" fontId="15" fillId="0" borderId="4" xfId="0" applyNumberFormat="1" applyFont="1" applyFill="1" applyBorder="1"/>
    <xf numFmtId="0" fontId="13" fillId="0" borderId="0" xfId="0" applyFont="1" applyFill="1"/>
    <xf numFmtId="167" fontId="7" fillId="0" borderId="10" xfId="0" applyNumberFormat="1" applyFont="1" applyFill="1" applyBorder="1"/>
    <xf numFmtId="166" fontId="7" fillId="0" borderId="14" xfId="0" applyNumberFormat="1" applyFont="1" applyFill="1" applyBorder="1"/>
    <xf numFmtId="0" fontId="0" fillId="0" borderId="0" xfId="0" applyFill="1" applyBorder="1"/>
    <xf numFmtId="0" fontId="11" fillId="0" borderId="0" xfId="0" applyFont="1" applyFill="1"/>
    <xf numFmtId="0" fontId="10" fillId="0" borderId="0" xfId="0" applyFont="1" applyFill="1"/>
    <xf numFmtId="0" fontId="19" fillId="0" borderId="0" xfId="0" applyFont="1"/>
    <xf numFmtId="167" fontId="15" fillId="0" borderId="6" xfId="0" quotePrefix="1" applyNumberFormat="1" applyFont="1" applyFill="1" applyBorder="1" applyAlignment="1">
      <alignment horizontal="left"/>
    </xf>
    <xf numFmtId="167" fontId="15" fillId="0" borderId="6" xfId="0" applyNumberFormat="1" applyFont="1" applyFill="1" applyBorder="1" applyAlignment="1">
      <alignment horizontal="center"/>
    </xf>
    <xf numFmtId="167" fontId="15" fillId="0" borderId="6" xfId="0" applyNumberFormat="1" applyFont="1" applyFill="1" applyBorder="1" applyAlignment="1" applyProtection="1">
      <alignment horizontal="right"/>
    </xf>
    <xf numFmtId="167" fontId="15" fillId="0" borderId="7" xfId="0" applyNumberFormat="1" applyFont="1" applyFill="1" applyBorder="1" applyAlignment="1" applyProtection="1">
      <alignment horizontal="right"/>
    </xf>
    <xf numFmtId="0" fontId="20" fillId="4" borderId="0" xfId="1" applyFont="1" applyFill="1" applyAlignment="1" applyProtection="1"/>
    <xf numFmtId="167" fontId="2" fillId="0" borderId="3" xfId="0" applyNumberFormat="1" applyFont="1" applyFill="1" applyBorder="1"/>
    <xf numFmtId="167" fontId="16" fillId="0" borderId="0" xfId="0" applyNumberFormat="1" applyFont="1" applyFill="1" applyBorder="1" applyAlignment="1">
      <alignment horizontal="right"/>
    </xf>
    <xf numFmtId="171" fontId="15" fillId="0" borderId="9" xfId="0" applyNumberFormat="1" applyFont="1" applyFill="1" applyBorder="1" applyAlignment="1">
      <alignment horizontal="right"/>
    </xf>
    <xf numFmtId="171" fontId="7" fillId="0" borderId="9" xfId="0" applyNumberFormat="1" applyFont="1" applyFill="1" applyBorder="1"/>
    <xf numFmtId="171" fontId="15" fillId="0" borderId="9" xfId="0" applyNumberFormat="1" applyFont="1" applyFill="1" applyBorder="1"/>
    <xf numFmtId="0" fontId="4" fillId="3" borderId="18" xfId="0" applyFont="1" applyFill="1" applyBorder="1"/>
    <xf numFmtId="170" fontId="2" fillId="4" borderId="14" xfId="0" applyNumberFormat="1" applyFont="1" applyFill="1" applyBorder="1" applyAlignment="1">
      <alignment horizontal="right"/>
    </xf>
    <xf numFmtId="49" fontId="2" fillId="4" borderId="14" xfId="0" applyNumberFormat="1" applyFont="1" applyFill="1" applyBorder="1" applyAlignment="1">
      <alignment horizontal="right"/>
    </xf>
    <xf numFmtId="0" fontId="2" fillId="4" borderId="14" xfId="0" quotePrefix="1" applyNumberFormat="1" applyFont="1" applyFill="1" applyBorder="1" applyAlignment="1">
      <alignment horizontal="right"/>
    </xf>
    <xf numFmtId="0" fontId="2" fillId="4" borderId="7" xfId="0" applyFont="1" applyFill="1" applyBorder="1"/>
    <xf numFmtId="0" fontId="7" fillId="6" borderId="14" xfId="0" applyFont="1" applyFill="1" applyBorder="1" applyAlignment="1">
      <alignment horizontal="right" vertical="center"/>
    </xf>
    <xf numFmtId="0" fontId="7" fillId="6" borderId="15" xfId="0" applyFont="1" applyFill="1" applyBorder="1" applyAlignment="1">
      <alignment vertical="center"/>
    </xf>
    <xf numFmtId="0" fontId="2" fillId="6" borderId="15" xfId="0" applyFont="1" applyFill="1" applyBorder="1"/>
    <xf numFmtId="167" fontId="16" fillId="0" borderId="14" xfId="0" applyNumberFormat="1" applyFont="1" applyFill="1" applyBorder="1" applyAlignment="1">
      <alignment horizontal="center"/>
    </xf>
    <xf numFmtId="167" fontId="23" fillId="0" borderId="9" xfId="0" applyNumberFormat="1" applyFont="1" applyFill="1" applyBorder="1"/>
    <xf numFmtId="167" fontId="16" fillId="0" borderId="8" xfId="0" applyNumberFormat="1" applyFont="1" applyFill="1" applyBorder="1" applyAlignment="1">
      <alignment horizontal="left" indent="2"/>
    </xf>
    <xf numFmtId="167" fontId="16" fillId="0" borderId="15" xfId="0" applyNumberFormat="1" applyFont="1" applyFill="1" applyBorder="1"/>
    <xf numFmtId="166" fontId="2" fillId="0" borderId="15" xfId="0" applyNumberFormat="1" applyFont="1" applyFill="1" applyBorder="1"/>
    <xf numFmtId="167" fontId="7" fillId="0" borderId="6" xfId="0" applyNumberFormat="1" applyFont="1" applyFill="1" applyBorder="1"/>
    <xf numFmtId="0" fontId="7" fillId="5" borderId="3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</cellXfs>
  <cellStyles count="8">
    <cellStyle name="20 % - Accent3 2" xfId="5"/>
    <cellStyle name="Calcul 2" xfId="7"/>
    <cellStyle name="Entrée 2" xfId="6"/>
    <cellStyle name="Lien hypertexte" xfId="1" builtinId="8"/>
    <cellStyle name="Milliers" xfId="2" builtinId="3"/>
    <cellStyle name="Monétaire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0</xdr:row>
      <xdr:rowOff>104775</xdr:rowOff>
    </xdr:from>
    <xdr:to>
      <xdr:col>1</xdr:col>
      <xdr:colOff>1247775</xdr:colOff>
      <xdr:row>2</xdr:row>
      <xdr:rowOff>171450</xdr:rowOff>
    </xdr:to>
    <xdr:pic>
      <xdr:nvPicPr>
        <xdr:cNvPr id="2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04775"/>
          <a:ext cx="5429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0</xdr:rowOff>
    </xdr:from>
    <xdr:to>
      <xdr:col>0</xdr:col>
      <xdr:colOff>2028825</xdr:colOff>
      <xdr:row>7</xdr:row>
      <xdr:rowOff>190500</xdr:rowOff>
    </xdr:to>
    <xdr:cxnSp macro="">
      <xdr:nvCxnSpPr>
        <xdr:cNvPr id="2" name="Connecteur droit 1"/>
        <xdr:cNvCxnSpPr/>
      </xdr:nvCxnSpPr>
      <xdr:spPr>
        <a:xfrm>
          <a:off x="28575" y="1171575"/>
          <a:ext cx="2000250" cy="600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9050" y="1190625"/>
          <a:ext cx="177165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5</xdr:row>
      <xdr:rowOff>28575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>
          <a:off x="1543050" y="1171575"/>
          <a:ext cx="1771650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balance-des-paieme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2:E263"/>
  <sheetViews>
    <sheetView tabSelected="1" workbookViewId="0">
      <pane xSplit="2" ySplit="23" topLeftCell="C27" activePane="bottomRight" state="frozen"/>
      <selection pane="topRight" activeCell="C1" sqref="C1"/>
      <selection pane="bottomLeft" activeCell="A24" sqref="A24"/>
      <selection pane="bottomRight" activeCell="E27" sqref="E27"/>
    </sheetView>
  </sheetViews>
  <sheetFormatPr baseColWidth="10" defaultColWidth="11.42578125" defaultRowHeight="15.75" x14ac:dyDescent="0.25"/>
  <cols>
    <col min="1" max="1" width="5.42578125" style="1" customWidth="1"/>
    <col min="2" max="2" width="58.140625" style="1" customWidth="1"/>
    <col min="3" max="3" width="59.28515625" style="1" bestFit="1" customWidth="1"/>
    <col min="4" max="4" width="22" style="1" bestFit="1" customWidth="1"/>
    <col min="5" max="5" width="44.140625" style="1" customWidth="1"/>
    <col min="6" max="256" width="11.42578125" style="1"/>
    <col min="257" max="257" width="5.42578125" style="1" customWidth="1"/>
    <col min="258" max="258" width="88.28515625" style="1" bestFit="1" customWidth="1"/>
    <col min="259" max="259" width="59.28515625" style="1" bestFit="1" customWidth="1"/>
    <col min="260" max="260" width="22" style="1" bestFit="1" customWidth="1"/>
    <col min="261" max="261" width="20.42578125" style="1" customWidth="1"/>
    <col min="262" max="512" width="11.42578125" style="1"/>
    <col min="513" max="513" width="5.42578125" style="1" customWidth="1"/>
    <col min="514" max="514" width="88.28515625" style="1" bestFit="1" customWidth="1"/>
    <col min="515" max="515" width="59.28515625" style="1" bestFit="1" customWidth="1"/>
    <col min="516" max="516" width="22" style="1" bestFit="1" customWidth="1"/>
    <col min="517" max="517" width="20.42578125" style="1" customWidth="1"/>
    <col min="518" max="768" width="11.42578125" style="1"/>
    <col min="769" max="769" width="5.42578125" style="1" customWidth="1"/>
    <col min="770" max="770" width="88.28515625" style="1" bestFit="1" customWidth="1"/>
    <col min="771" max="771" width="59.28515625" style="1" bestFit="1" customWidth="1"/>
    <col min="772" max="772" width="22" style="1" bestFit="1" customWidth="1"/>
    <col min="773" max="773" width="20.42578125" style="1" customWidth="1"/>
    <col min="774" max="1024" width="11.42578125" style="1"/>
    <col min="1025" max="1025" width="5.42578125" style="1" customWidth="1"/>
    <col min="1026" max="1026" width="88.28515625" style="1" bestFit="1" customWidth="1"/>
    <col min="1027" max="1027" width="59.28515625" style="1" bestFit="1" customWidth="1"/>
    <col min="1028" max="1028" width="22" style="1" bestFit="1" customWidth="1"/>
    <col min="1029" max="1029" width="20.42578125" style="1" customWidth="1"/>
    <col min="1030" max="1280" width="11.42578125" style="1"/>
    <col min="1281" max="1281" width="5.42578125" style="1" customWidth="1"/>
    <col min="1282" max="1282" width="88.28515625" style="1" bestFit="1" customWidth="1"/>
    <col min="1283" max="1283" width="59.28515625" style="1" bestFit="1" customWidth="1"/>
    <col min="1284" max="1284" width="22" style="1" bestFit="1" customWidth="1"/>
    <col min="1285" max="1285" width="20.42578125" style="1" customWidth="1"/>
    <col min="1286" max="1536" width="11.42578125" style="1"/>
    <col min="1537" max="1537" width="5.42578125" style="1" customWidth="1"/>
    <col min="1538" max="1538" width="88.28515625" style="1" bestFit="1" customWidth="1"/>
    <col min="1539" max="1539" width="59.28515625" style="1" bestFit="1" customWidth="1"/>
    <col min="1540" max="1540" width="22" style="1" bestFit="1" customWidth="1"/>
    <col min="1541" max="1541" width="20.42578125" style="1" customWidth="1"/>
    <col min="1542" max="1792" width="11.42578125" style="1"/>
    <col min="1793" max="1793" width="5.42578125" style="1" customWidth="1"/>
    <col min="1794" max="1794" width="88.28515625" style="1" bestFit="1" customWidth="1"/>
    <col min="1795" max="1795" width="59.28515625" style="1" bestFit="1" customWidth="1"/>
    <col min="1796" max="1796" width="22" style="1" bestFit="1" customWidth="1"/>
    <col min="1797" max="1797" width="20.42578125" style="1" customWidth="1"/>
    <col min="1798" max="2048" width="11.42578125" style="1"/>
    <col min="2049" max="2049" width="5.42578125" style="1" customWidth="1"/>
    <col min="2050" max="2050" width="88.28515625" style="1" bestFit="1" customWidth="1"/>
    <col min="2051" max="2051" width="59.28515625" style="1" bestFit="1" customWidth="1"/>
    <col min="2052" max="2052" width="22" style="1" bestFit="1" customWidth="1"/>
    <col min="2053" max="2053" width="20.42578125" style="1" customWidth="1"/>
    <col min="2054" max="2304" width="11.42578125" style="1"/>
    <col min="2305" max="2305" width="5.42578125" style="1" customWidth="1"/>
    <col min="2306" max="2306" width="88.28515625" style="1" bestFit="1" customWidth="1"/>
    <col min="2307" max="2307" width="59.28515625" style="1" bestFit="1" customWidth="1"/>
    <col min="2308" max="2308" width="22" style="1" bestFit="1" customWidth="1"/>
    <col min="2309" max="2309" width="20.42578125" style="1" customWidth="1"/>
    <col min="2310" max="2560" width="11.42578125" style="1"/>
    <col min="2561" max="2561" width="5.42578125" style="1" customWidth="1"/>
    <col min="2562" max="2562" width="88.28515625" style="1" bestFit="1" customWidth="1"/>
    <col min="2563" max="2563" width="59.28515625" style="1" bestFit="1" customWidth="1"/>
    <col min="2564" max="2564" width="22" style="1" bestFit="1" customWidth="1"/>
    <col min="2565" max="2565" width="20.42578125" style="1" customWidth="1"/>
    <col min="2566" max="2816" width="11.42578125" style="1"/>
    <col min="2817" max="2817" width="5.42578125" style="1" customWidth="1"/>
    <col min="2818" max="2818" width="88.28515625" style="1" bestFit="1" customWidth="1"/>
    <col min="2819" max="2819" width="59.28515625" style="1" bestFit="1" customWidth="1"/>
    <col min="2820" max="2820" width="22" style="1" bestFit="1" customWidth="1"/>
    <col min="2821" max="2821" width="20.42578125" style="1" customWidth="1"/>
    <col min="2822" max="3072" width="11.42578125" style="1"/>
    <col min="3073" max="3073" width="5.42578125" style="1" customWidth="1"/>
    <col min="3074" max="3074" width="88.28515625" style="1" bestFit="1" customWidth="1"/>
    <col min="3075" max="3075" width="59.28515625" style="1" bestFit="1" customWidth="1"/>
    <col min="3076" max="3076" width="22" style="1" bestFit="1" customWidth="1"/>
    <col min="3077" max="3077" width="20.42578125" style="1" customWidth="1"/>
    <col min="3078" max="3328" width="11.42578125" style="1"/>
    <col min="3329" max="3329" width="5.42578125" style="1" customWidth="1"/>
    <col min="3330" max="3330" width="88.28515625" style="1" bestFit="1" customWidth="1"/>
    <col min="3331" max="3331" width="59.28515625" style="1" bestFit="1" customWidth="1"/>
    <col min="3332" max="3332" width="22" style="1" bestFit="1" customWidth="1"/>
    <col min="3333" max="3333" width="20.42578125" style="1" customWidth="1"/>
    <col min="3334" max="3584" width="11.42578125" style="1"/>
    <col min="3585" max="3585" width="5.42578125" style="1" customWidth="1"/>
    <col min="3586" max="3586" width="88.28515625" style="1" bestFit="1" customWidth="1"/>
    <col min="3587" max="3587" width="59.28515625" style="1" bestFit="1" customWidth="1"/>
    <col min="3588" max="3588" width="22" style="1" bestFit="1" customWidth="1"/>
    <col min="3589" max="3589" width="20.42578125" style="1" customWidth="1"/>
    <col min="3590" max="3840" width="11.42578125" style="1"/>
    <col min="3841" max="3841" width="5.42578125" style="1" customWidth="1"/>
    <col min="3842" max="3842" width="88.28515625" style="1" bestFit="1" customWidth="1"/>
    <col min="3843" max="3843" width="59.28515625" style="1" bestFit="1" customWidth="1"/>
    <col min="3844" max="3844" width="22" style="1" bestFit="1" customWidth="1"/>
    <col min="3845" max="3845" width="20.42578125" style="1" customWidth="1"/>
    <col min="3846" max="4096" width="11.42578125" style="1"/>
    <col min="4097" max="4097" width="5.42578125" style="1" customWidth="1"/>
    <col min="4098" max="4098" width="88.28515625" style="1" bestFit="1" customWidth="1"/>
    <col min="4099" max="4099" width="59.28515625" style="1" bestFit="1" customWidth="1"/>
    <col min="4100" max="4100" width="22" style="1" bestFit="1" customWidth="1"/>
    <col min="4101" max="4101" width="20.42578125" style="1" customWidth="1"/>
    <col min="4102" max="4352" width="11.42578125" style="1"/>
    <col min="4353" max="4353" width="5.42578125" style="1" customWidth="1"/>
    <col min="4354" max="4354" width="88.28515625" style="1" bestFit="1" customWidth="1"/>
    <col min="4355" max="4355" width="59.28515625" style="1" bestFit="1" customWidth="1"/>
    <col min="4356" max="4356" width="22" style="1" bestFit="1" customWidth="1"/>
    <col min="4357" max="4357" width="20.42578125" style="1" customWidth="1"/>
    <col min="4358" max="4608" width="11.42578125" style="1"/>
    <col min="4609" max="4609" width="5.42578125" style="1" customWidth="1"/>
    <col min="4610" max="4610" width="88.28515625" style="1" bestFit="1" customWidth="1"/>
    <col min="4611" max="4611" width="59.28515625" style="1" bestFit="1" customWidth="1"/>
    <col min="4612" max="4612" width="22" style="1" bestFit="1" customWidth="1"/>
    <col min="4613" max="4613" width="20.42578125" style="1" customWidth="1"/>
    <col min="4614" max="4864" width="11.42578125" style="1"/>
    <col min="4865" max="4865" width="5.42578125" style="1" customWidth="1"/>
    <col min="4866" max="4866" width="88.28515625" style="1" bestFit="1" customWidth="1"/>
    <col min="4867" max="4867" width="59.28515625" style="1" bestFit="1" customWidth="1"/>
    <col min="4868" max="4868" width="22" style="1" bestFit="1" customWidth="1"/>
    <col min="4869" max="4869" width="20.42578125" style="1" customWidth="1"/>
    <col min="4870" max="5120" width="11.42578125" style="1"/>
    <col min="5121" max="5121" width="5.42578125" style="1" customWidth="1"/>
    <col min="5122" max="5122" width="88.28515625" style="1" bestFit="1" customWidth="1"/>
    <col min="5123" max="5123" width="59.28515625" style="1" bestFit="1" customWidth="1"/>
    <col min="5124" max="5124" width="22" style="1" bestFit="1" customWidth="1"/>
    <col min="5125" max="5125" width="20.42578125" style="1" customWidth="1"/>
    <col min="5126" max="5376" width="11.42578125" style="1"/>
    <col min="5377" max="5377" width="5.42578125" style="1" customWidth="1"/>
    <col min="5378" max="5378" width="88.28515625" style="1" bestFit="1" customWidth="1"/>
    <col min="5379" max="5379" width="59.28515625" style="1" bestFit="1" customWidth="1"/>
    <col min="5380" max="5380" width="22" style="1" bestFit="1" customWidth="1"/>
    <col min="5381" max="5381" width="20.42578125" style="1" customWidth="1"/>
    <col min="5382" max="5632" width="11.42578125" style="1"/>
    <col min="5633" max="5633" width="5.42578125" style="1" customWidth="1"/>
    <col min="5634" max="5634" width="88.28515625" style="1" bestFit="1" customWidth="1"/>
    <col min="5635" max="5635" width="59.28515625" style="1" bestFit="1" customWidth="1"/>
    <col min="5636" max="5636" width="22" style="1" bestFit="1" customWidth="1"/>
    <col min="5637" max="5637" width="20.42578125" style="1" customWidth="1"/>
    <col min="5638" max="5888" width="11.42578125" style="1"/>
    <col min="5889" max="5889" width="5.42578125" style="1" customWidth="1"/>
    <col min="5890" max="5890" width="88.28515625" style="1" bestFit="1" customWidth="1"/>
    <col min="5891" max="5891" width="59.28515625" style="1" bestFit="1" customWidth="1"/>
    <col min="5892" max="5892" width="22" style="1" bestFit="1" customWidth="1"/>
    <col min="5893" max="5893" width="20.42578125" style="1" customWidth="1"/>
    <col min="5894" max="6144" width="11.42578125" style="1"/>
    <col min="6145" max="6145" width="5.42578125" style="1" customWidth="1"/>
    <col min="6146" max="6146" width="88.28515625" style="1" bestFit="1" customWidth="1"/>
    <col min="6147" max="6147" width="59.28515625" style="1" bestFit="1" customWidth="1"/>
    <col min="6148" max="6148" width="22" style="1" bestFit="1" customWidth="1"/>
    <col min="6149" max="6149" width="20.42578125" style="1" customWidth="1"/>
    <col min="6150" max="6400" width="11.42578125" style="1"/>
    <col min="6401" max="6401" width="5.42578125" style="1" customWidth="1"/>
    <col min="6402" max="6402" width="88.28515625" style="1" bestFit="1" customWidth="1"/>
    <col min="6403" max="6403" width="59.28515625" style="1" bestFit="1" customWidth="1"/>
    <col min="6404" max="6404" width="22" style="1" bestFit="1" customWidth="1"/>
    <col min="6405" max="6405" width="20.42578125" style="1" customWidth="1"/>
    <col min="6406" max="6656" width="11.42578125" style="1"/>
    <col min="6657" max="6657" width="5.42578125" style="1" customWidth="1"/>
    <col min="6658" max="6658" width="88.28515625" style="1" bestFit="1" customWidth="1"/>
    <col min="6659" max="6659" width="59.28515625" style="1" bestFit="1" customWidth="1"/>
    <col min="6660" max="6660" width="22" style="1" bestFit="1" customWidth="1"/>
    <col min="6661" max="6661" width="20.42578125" style="1" customWidth="1"/>
    <col min="6662" max="6912" width="11.42578125" style="1"/>
    <col min="6913" max="6913" width="5.42578125" style="1" customWidth="1"/>
    <col min="6914" max="6914" width="88.28515625" style="1" bestFit="1" customWidth="1"/>
    <col min="6915" max="6915" width="59.28515625" style="1" bestFit="1" customWidth="1"/>
    <col min="6916" max="6916" width="22" style="1" bestFit="1" customWidth="1"/>
    <col min="6917" max="6917" width="20.42578125" style="1" customWidth="1"/>
    <col min="6918" max="7168" width="11.42578125" style="1"/>
    <col min="7169" max="7169" width="5.42578125" style="1" customWidth="1"/>
    <col min="7170" max="7170" width="88.28515625" style="1" bestFit="1" customWidth="1"/>
    <col min="7171" max="7171" width="59.28515625" style="1" bestFit="1" customWidth="1"/>
    <col min="7172" max="7172" width="22" style="1" bestFit="1" customWidth="1"/>
    <col min="7173" max="7173" width="20.42578125" style="1" customWidth="1"/>
    <col min="7174" max="7424" width="11.42578125" style="1"/>
    <col min="7425" max="7425" width="5.42578125" style="1" customWidth="1"/>
    <col min="7426" max="7426" width="88.28515625" style="1" bestFit="1" customWidth="1"/>
    <col min="7427" max="7427" width="59.28515625" style="1" bestFit="1" customWidth="1"/>
    <col min="7428" max="7428" width="22" style="1" bestFit="1" customWidth="1"/>
    <col min="7429" max="7429" width="20.42578125" style="1" customWidth="1"/>
    <col min="7430" max="7680" width="11.42578125" style="1"/>
    <col min="7681" max="7681" width="5.42578125" style="1" customWidth="1"/>
    <col min="7682" max="7682" width="88.28515625" style="1" bestFit="1" customWidth="1"/>
    <col min="7683" max="7683" width="59.28515625" style="1" bestFit="1" customWidth="1"/>
    <col min="7684" max="7684" width="22" style="1" bestFit="1" customWidth="1"/>
    <col min="7685" max="7685" width="20.42578125" style="1" customWidth="1"/>
    <col min="7686" max="7936" width="11.42578125" style="1"/>
    <col min="7937" max="7937" width="5.42578125" style="1" customWidth="1"/>
    <col min="7938" max="7938" width="88.28515625" style="1" bestFit="1" customWidth="1"/>
    <col min="7939" max="7939" width="59.28515625" style="1" bestFit="1" customWidth="1"/>
    <col min="7940" max="7940" width="22" style="1" bestFit="1" customWidth="1"/>
    <col min="7941" max="7941" width="20.42578125" style="1" customWidth="1"/>
    <col min="7942" max="8192" width="11.42578125" style="1"/>
    <col min="8193" max="8193" width="5.42578125" style="1" customWidth="1"/>
    <col min="8194" max="8194" width="88.28515625" style="1" bestFit="1" customWidth="1"/>
    <col min="8195" max="8195" width="59.28515625" style="1" bestFit="1" customWidth="1"/>
    <col min="8196" max="8196" width="22" style="1" bestFit="1" customWidth="1"/>
    <col min="8197" max="8197" width="20.42578125" style="1" customWidth="1"/>
    <col min="8198" max="8448" width="11.42578125" style="1"/>
    <col min="8449" max="8449" width="5.42578125" style="1" customWidth="1"/>
    <col min="8450" max="8450" width="88.28515625" style="1" bestFit="1" customWidth="1"/>
    <col min="8451" max="8451" width="59.28515625" style="1" bestFit="1" customWidth="1"/>
    <col min="8452" max="8452" width="22" style="1" bestFit="1" customWidth="1"/>
    <col min="8453" max="8453" width="20.42578125" style="1" customWidth="1"/>
    <col min="8454" max="8704" width="11.42578125" style="1"/>
    <col min="8705" max="8705" width="5.42578125" style="1" customWidth="1"/>
    <col min="8706" max="8706" width="88.28515625" style="1" bestFit="1" customWidth="1"/>
    <col min="8707" max="8707" width="59.28515625" style="1" bestFit="1" customWidth="1"/>
    <col min="8708" max="8708" width="22" style="1" bestFit="1" customWidth="1"/>
    <col min="8709" max="8709" width="20.42578125" style="1" customWidth="1"/>
    <col min="8710" max="8960" width="11.42578125" style="1"/>
    <col min="8961" max="8961" width="5.42578125" style="1" customWidth="1"/>
    <col min="8962" max="8962" width="88.28515625" style="1" bestFit="1" customWidth="1"/>
    <col min="8963" max="8963" width="59.28515625" style="1" bestFit="1" customWidth="1"/>
    <col min="8964" max="8964" width="22" style="1" bestFit="1" customWidth="1"/>
    <col min="8965" max="8965" width="20.42578125" style="1" customWidth="1"/>
    <col min="8966" max="9216" width="11.42578125" style="1"/>
    <col min="9217" max="9217" width="5.42578125" style="1" customWidth="1"/>
    <col min="9218" max="9218" width="88.28515625" style="1" bestFit="1" customWidth="1"/>
    <col min="9219" max="9219" width="59.28515625" style="1" bestFit="1" customWidth="1"/>
    <col min="9220" max="9220" width="22" style="1" bestFit="1" customWidth="1"/>
    <col min="9221" max="9221" width="20.42578125" style="1" customWidth="1"/>
    <col min="9222" max="9472" width="11.42578125" style="1"/>
    <col min="9473" max="9473" width="5.42578125" style="1" customWidth="1"/>
    <col min="9474" max="9474" width="88.28515625" style="1" bestFit="1" customWidth="1"/>
    <col min="9475" max="9475" width="59.28515625" style="1" bestFit="1" customWidth="1"/>
    <col min="9476" max="9476" width="22" style="1" bestFit="1" customWidth="1"/>
    <col min="9477" max="9477" width="20.42578125" style="1" customWidth="1"/>
    <col min="9478" max="9728" width="11.42578125" style="1"/>
    <col min="9729" max="9729" width="5.42578125" style="1" customWidth="1"/>
    <col min="9730" max="9730" width="88.28515625" style="1" bestFit="1" customWidth="1"/>
    <col min="9731" max="9731" width="59.28515625" style="1" bestFit="1" customWidth="1"/>
    <col min="9732" max="9732" width="22" style="1" bestFit="1" customWidth="1"/>
    <col min="9733" max="9733" width="20.42578125" style="1" customWidth="1"/>
    <col min="9734" max="9984" width="11.42578125" style="1"/>
    <col min="9985" max="9985" width="5.42578125" style="1" customWidth="1"/>
    <col min="9986" max="9986" width="88.28515625" style="1" bestFit="1" customWidth="1"/>
    <col min="9987" max="9987" width="59.28515625" style="1" bestFit="1" customWidth="1"/>
    <col min="9988" max="9988" width="22" style="1" bestFit="1" customWidth="1"/>
    <col min="9989" max="9989" width="20.42578125" style="1" customWidth="1"/>
    <col min="9990" max="10240" width="11.42578125" style="1"/>
    <col min="10241" max="10241" width="5.42578125" style="1" customWidth="1"/>
    <col min="10242" max="10242" width="88.28515625" style="1" bestFit="1" customWidth="1"/>
    <col min="10243" max="10243" width="59.28515625" style="1" bestFit="1" customWidth="1"/>
    <col min="10244" max="10244" width="22" style="1" bestFit="1" customWidth="1"/>
    <col min="10245" max="10245" width="20.42578125" style="1" customWidth="1"/>
    <col min="10246" max="10496" width="11.42578125" style="1"/>
    <col min="10497" max="10497" width="5.42578125" style="1" customWidth="1"/>
    <col min="10498" max="10498" width="88.28515625" style="1" bestFit="1" customWidth="1"/>
    <col min="10499" max="10499" width="59.28515625" style="1" bestFit="1" customWidth="1"/>
    <col min="10500" max="10500" width="22" style="1" bestFit="1" customWidth="1"/>
    <col min="10501" max="10501" width="20.42578125" style="1" customWidth="1"/>
    <col min="10502" max="10752" width="11.42578125" style="1"/>
    <col min="10753" max="10753" width="5.42578125" style="1" customWidth="1"/>
    <col min="10754" max="10754" width="88.28515625" style="1" bestFit="1" customWidth="1"/>
    <col min="10755" max="10755" width="59.28515625" style="1" bestFit="1" customWidth="1"/>
    <col min="10756" max="10756" width="22" style="1" bestFit="1" customWidth="1"/>
    <col min="10757" max="10757" width="20.42578125" style="1" customWidth="1"/>
    <col min="10758" max="11008" width="11.42578125" style="1"/>
    <col min="11009" max="11009" width="5.42578125" style="1" customWidth="1"/>
    <col min="11010" max="11010" width="88.28515625" style="1" bestFit="1" customWidth="1"/>
    <col min="11011" max="11011" width="59.28515625" style="1" bestFit="1" customWidth="1"/>
    <col min="11012" max="11012" width="22" style="1" bestFit="1" customWidth="1"/>
    <col min="11013" max="11013" width="20.42578125" style="1" customWidth="1"/>
    <col min="11014" max="11264" width="11.42578125" style="1"/>
    <col min="11265" max="11265" width="5.42578125" style="1" customWidth="1"/>
    <col min="11266" max="11266" width="88.28515625" style="1" bestFit="1" customWidth="1"/>
    <col min="11267" max="11267" width="59.28515625" style="1" bestFit="1" customWidth="1"/>
    <col min="11268" max="11268" width="22" style="1" bestFit="1" customWidth="1"/>
    <col min="11269" max="11269" width="20.42578125" style="1" customWidth="1"/>
    <col min="11270" max="11520" width="11.42578125" style="1"/>
    <col min="11521" max="11521" width="5.42578125" style="1" customWidth="1"/>
    <col min="11522" max="11522" width="88.28515625" style="1" bestFit="1" customWidth="1"/>
    <col min="11523" max="11523" width="59.28515625" style="1" bestFit="1" customWidth="1"/>
    <col min="11524" max="11524" width="22" style="1" bestFit="1" customWidth="1"/>
    <col min="11525" max="11525" width="20.42578125" style="1" customWidth="1"/>
    <col min="11526" max="11776" width="11.42578125" style="1"/>
    <col min="11777" max="11777" width="5.42578125" style="1" customWidth="1"/>
    <col min="11778" max="11778" width="88.28515625" style="1" bestFit="1" customWidth="1"/>
    <col min="11779" max="11779" width="59.28515625" style="1" bestFit="1" customWidth="1"/>
    <col min="11780" max="11780" width="22" style="1" bestFit="1" customWidth="1"/>
    <col min="11781" max="11781" width="20.42578125" style="1" customWidth="1"/>
    <col min="11782" max="12032" width="11.42578125" style="1"/>
    <col min="12033" max="12033" width="5.42578125" style="1" customWidth="1"/>
    <col min="12034" max="12034" width="88.28515625" style="1" bestFit="1" customWidth="1"/>
    <col min="12035" max="12035" width="59.28515625" style="1" bestFit="1" customWidth="1"/>
    <col min="12036" max="12036" width="22" style="1" bestFit="1" customWidth="1"/>
    <col min="12037" max="12037" width="20.42578125" style="1" customWidth="1"/>
    <col min="12038" max="12288" width="11.42578125" style="1"/>
    <col min="12289" max="12289" width="5.42578125" style="1" customWidth="1"/>
    <col min="12290" max="12290" width="88.28515625" style="1" bestFit="1" customWidth="1"/>
    <col min="12291" max="12291" width="59.28515625" style="1" bestFit="1" customWidth="1"/>
    <col min="12292" max="12292" width="22" style="1" bestFit="1" customWidth="1"/>
    <col min="12293" max="12293" width="20.42578125" style="1" customWidth="1"/>
    <col min="12294" max="12544" width="11.42578125" style="1"/>
    <col min="12545" max="12545" width="5.42578125" style="1" customWidth="1"/>
    <col min="12546" max="12546" width="88.28515625" style="1" bestFit="1" customWidth="1"/>
    <col min="12547" max="12547" width="59.28515625" style="1" bestFit="1" customWidth="1"/>
    <col min="12548" max="12548" width="22" style="1" bestFit="1" customWidth="1"/>
    <col min="12549" max="12549" width="20.42578125" style="1" customWidth="1"/>
    <col min="12550" max="12800" width="11.42578125" style="1"/>
    <col min="12801" max="12801" width="5.42578125" style="1" customWidth="1"/>
    <col min="12802" max="12802" width="88.28515625" style="1" bestFit="1" customWidth="1"/>
    <col min="12803" max="12803" width="59.28515625" style="1" bestFit="1" customWidth="1"/>
    <col min="12804" max="12804" width="22" style="1" bestFit="1" customWidth="1"/>
    <col min="12805" max="12805" width="20.42578125" style="1" customWidth="1"/>
    <col min="12806" max="13056" width="11.42578125" style="1"/>
    <col min="13057" max="13057" width="5.42578125" style="1" customWidth="1"/>
    <col min="13058" max="13058" width="88.28515625" style="1" bestFit="1" customWidth="1"/>
    <col min="13059" max="13059" width="59.28515625" style="1" bestFit="1" customWidth="1"/>
    <col min="13060" max="13060" width="22" style="1" bestFit="1" customWidth="1"/>
    <col min="13061" max="13061" width="20.42578125" style="1" customWidth="1"/>
    <col min="13062" max="13312" width="11.42578125" style="1"/>
    <col min="13313" max="13313" width="5.42578125" style="1" customWidth="1"/>
    <col min="13314" max="13314" width="88.28515625" style="1" bestFit="1" customWidth="1"/>
    <col min="13315" max="13315" width="59.28515625" style="1" bestFit="1" customWidth="1"/>
    <col min="13316" max="13316" width="22" style="1" bestFit="1" customWidth="1"/>
    <col min="13317" max="13317" width="20.42578125" style="1" customWidth="1"/>
    <col min="13318" max="13568" width="11.42578125" style="1"/>
    <col min="13569" max="13569" width="5.42578125" style="1" customWidth="1"/>
    <col min="13570" max="13570" width="88.28515625" style="1" bestFit="1" customWidth="1"/>
    <col min="13571" max="13571" width="59.28515625" style="1" bestFit="1" customWidth="1"/>
    <col min="13572" max="13572" width="22" style="1" bestFit="1" customWidth="1"/>
    <col min="13573" max="13573" width="20.42578125" style="1" customWidth="1"/>
    <col min="13574" max="13824" width="11.42578125" style="1"/>
    <col min="13825" max="13825" width="5.42578125" style="1" customWidth="1"/>
    <col min="13826" max="13826" width="88.28515625" style="1" bestFit="1" customWidth="1"/>
    <col min="13827" max="13827" width="59.28515625" style="1" bestFit="1" customWidth="1"/>
    <col min="13828" max="13828" width="22" style="1" bestFit="1" customWidth="1"/>
    <col min="13829" max="13829" width="20.42578125" style="1" customWidth="1"/>
    <col min="13830" max="14080" width="11.42578125" style="1"/>
    <col min="14081" max="14081" width="5.42578125" style="1" customWidth="1"/>
    <col min="14082" max="14082" width="88.28515625" style="1" bestFit="1" customWidth="1"/>
    <col min="14083" max="14083" width="59.28515625" style="1" bestFit="1" customWidth="1"/>
    <col min="14084" max="14084" width="22" style="1" bestFit="1" customWidth="1"/>
    <col min="14085" max="14085" width="20.42578125" style="1" customWidth="1"/>
    <col min="14086" max="14336" width="11.42578125" style="1"/>
    <col min="14337" max="14337" width="5.42578125" style="1" customWidth="1"/>
    <col min="14338" max="14338" width="88.28515625" style="1" bestFit="1" customWidth="1"/>
    <col min="14339" max="14339" width="59.28515625" style="1" bestFit="1" customWidth="1"/>
    <col min="14340" max="14340" width="22" style="1" bestFit="1" customWidth="1"/>
    <col min="14341" max="14341" width="20.42578125" style="1" customWidth="1"/>
    <col min="14342" max="14592" width="11.42578125" style="1"/>
    <col min="14593" max="14593" width="5.42578125" style="1" customWidth="1"/>
    <col min="14594" max="14594" width="88.28515625" style="1" bestFit="1" customWidth="1"/>
    <col min="14595" max="14595" width="59.28515625" style="1" bestFit="1" customWidth="1"/>
    <col min="14596" max="14596" width="22" style="1" bestFit="1" customWidth="1"/>
    <col min="14597" max="14597" width="20.42578125" style="1" customWidth="1"/>
    <col min="14598" max="14848" width="11.42578125" style="1"/>
    <col min="14849" max="14849" width="5.42578125" style="1" customWidth="1"/>
    <col min="14850" max="14850" width="88.28515625" style="1" bestFit="1" customWidth="1"/>
    <col min="14851" max="14851" width="59.28515625" style="1" bestFit="1" customWidth="1"/>
    <col min="14852" max="14852" width="22" style="1" bestFit="1" customWidth="1"/>
    <col min="14853" max="14853" width="20.42578125" style="1" customWidth="1"/>
    <col min="14854" max="15104" width="11.42578125" style="1"/>
    <col min="15105" max="15105" width="5.42578125" style="1" customWidth="1"/>
    <col min="15106" max="15106" width="88.28515625" style="1" bestFit="1" customWidth="1"/>
    <col min="15107" max="15107" width="59.28515625" style="1" bestFit="1" customWidth="1"/>
    <col min="15108" max="15108" width="22" style="1" bestFit="1" customWidth="1"/>
    <col min="15109" max="15109" width="20.42578125" style="1" customWidth="1"/>
    <col min="15110" max="15360" width="11.42578125" style="1"/>
    <col min="15361" max="15361" width="5.42578125" style="1" customWidth="1"/>
    <col min="15362" max="15362" width="88.28515625" style="1" bestFit="1" customWidth="1"/>
    <col min="15363" max="15363" width="59.28515625" style="1" bestFit="1" customWidth="1"/>
    <col min="15364" max="15364" width="22" style="1" bestFit="1" customWidth="1"/>
    <col min="15365" max="15365" width="20.42578125" style="1" customWidth="1"/>
    <col min="15366" max="15616" width="11.42578125" style="1"/>
    <col min="15617" max="15617" width="5.42578125" style="1" customWidth="1"/>
    <col min="15618" max="15618" width="88.28515625" style="1" bestFit="1" customWidth="1"/>
    <col min="15619" max="15619" width="59.28515625" style="1" bestFit="1" customWidth="1"/>
    <col min="15620" max="15620" width="22" style="1" bestFit="1" customWidth="1"/>
    <col min="15621" max="15621" width="20.42578125" style="1" customWidth="1"/>
    <col min="15622" max="15872" width="11.42578125" style="1"/>
    <col min="15873" max="15873" width="5.42578125" style="1" customWidth="1"/>
    <col min="15874" max="15874" width="88.28515625" style="1" bestFit="1" customWidth="1"/>
    <col min="15875" max="15875" width="59.28515625" style="1" bestFit="1" customWidth="1"/>
    <col min="15876" max="15876" width="22" style="1" bestFit="1" customWidth="1"/>
    <col min="15877" max="15877" width="20.42578125" style="1" customWidth="1"/>
    <col min="15878" max="16128" width="11.42578125" style="1"/>
    <col min="16129" max="16129" width="5.42578125" style="1" customWidth="1"/>
    <col min="16130" max="16130" width="88.28515625" style="1" bestFit="1" customWidth="1"/>
    <col min="16131" max="16131" width="59.28515625" style="1" bestFit="1" customWidth="1"/>
    <col min="16132" max="16132" width="22" style="1" bestFit="1" customWidth="1"/>
    <col min="16133" max="16133" width="20.42578125" style="1" customWidth="1"/>
    <col min="16134" max="16384" width="11.42578125" style="1"/>
  </cols>
  <sheetData>
    <row r="2" spans="2:5" x14ac:dyDescent="0.25">
      <c r="B2" s="12" t="s">
        <v>74</v>
      </c>
    </row>
    <row r="3" spans="2:5" x14ac:dyDescent="0.25">
      <c r="B3" s="12" t="s">
        <v>75</v>
      </c>
      <c r="C3"/>
    </row>
    <row r="4" spans="2:5" x14ac:dyDescent="0.25">
      <c r="B4" s="12" t="s">
        <v>76</v>
      </c>
    </row>
    <row r="5" spans="2:5" x14ac:dyDescent="0.25">
      <c r="B5" s="12" t="s">
        <v>77</v>
      </c>
    </row>
    <row r="7" spans="2:5" ht="21" x14ac:dyDescent="0.35">
      <c r="B7" s="104" t="s">
        <v>83</v>
      </c>
    </row>
    <row r="8" spans="2:5" ht="18.75" x14ac:dyDescent="0.3">
      <c r="B8" s="2" t="s">
        <v>81</v>
      </c>
    </row>
    <row r="10" spans="2:5" x14ac:dyDescent="0.25">
      <c r="B10" s="1" t="s">
        <v>52</v>
      </c>
    </row>
    <row r="11" spans="2:5" ht="16.5" thickBot="1" x14ac:dyDescent="0.3">
      <c r="B11" s="3" t="s">
        <v>53</v>
      </c>
      <c r="C11" s="3" t="s">
        <v>54</v>
      </c>
      <c r="D11" s="3" t="s">
        <v>55</v>
      </c>
      <c r="E11" s="115" t="s">
        <v>56</v>
      </c>
    </row>
    <row r="12" spans="2:5" x14ac:dyDescent="0.25">
      <c r="B12" s="109" t="s">
        <v>57</v>
      </c>
      <c r="C12" s="4" t="s">
        <v>80</v>
      </c>
      <c r="D12" s="4" t="s">
        <v>57</v>
      </c>
      <c r="E12" s="116">
        <v>44348</v>
      </c>
    </row>
    <row r="13" spans="2:5" x14ac:dyDescent="0.25">
      <c r="B13" s="109" t="s">
        <v>58</v>
      </c>
      <c r="C13" s="4" t="s">
        <v>80</v>
      </c>
      <c r="D13" s="4" t="s">
        <v>58</v>
      </c>
      <c r="E13" s="117" t="s">
        <v>90</v>
      </c>
    </row>
    <row r="14" spans="2:5" x14ac:dyDescent="0.25">
      <c r="B14" s="109" t="s">
        <v>59</v>
      </c>
      <c r="C14" s="4" t="s">
        <v>80</v>
      </c>
      <c r="D14" s="4" t="s">
        <v>59</v>
      </c>
      <c r="E14" s="118">
        <v>2020</v>
      </c>
    </row>
    <row r="15" spans="2:5" ht="16.5" thickBot="1" x14ac:dyDescent="0.3">
      <c r="B15" s="5"/>
      <c r="C15" s="6"/>
      <c r="D15" s="6"/>
      <c r="E15" s="119"/>
    </row>
    <row r="17" spans="2:3" x14ac:dyDescent="0.25">
      <c r="B17" s="1" t="s">
        <v>60</v>
      </c>
      <c r="C17" s="7"/>
    </row>
    <row r="18" spans="2:3" x14ac:dyDescent="0.25">
      <c r="B18" s="1" t="s">
        <v>61</v>
      </c>
      <c r="C18" s="7"/>
    </row>
    <row r="20" spans="2:3" x14ac:dyDescent="0.25">
      <c r="B20" s="1" t="s">
        <v>87</v>
      </c>
      <c r="C20" s="1" t="s">
        <v>82</v>
      </c>
    </row>
    <row r="21" spans="2:3" x14ac:dyDescent="0.25">
      <c r="B21" s="1" t="s">
        <v>88</v>
      </c>
      <c r="C21" s="8" t="s">
        <v>62</v>
      </c>
    </row>
    <row r="24" spans="2:3" x14ac:dyDescent="0.25">
      <c r="B24"/>
      <c r="C24"/>
    </row>
    <row r="25" spans="2:3" x14ac:dyDescent="0.25">
      <c r="B25"/>
      <c r="C25"/>
    </row>
    <row r="26" spans="2:3" x14ac:dyDescent="0.25">
      <c r="B26"/>
      <c r="C26"/>
    </row>
    <row r="27" spans="2:3" x14ac:dyDescent="0.25">
      <c r="B27"/>
      <c r="C27"/>
    </row>
    <row r="28" spans="2:3" x14ac:dyDescent="0.25">
      <c r="B28"/>
      <c r="C28"/>
    </row>
    <row r="29" spans="2:3" x14ac:dyDescent="0.25">
      <c r="B29"/>
      <c r="C29"/>
    </row>
    <row r="30" spans="2:3" x14ac:dyDescent="0.25">
      <c r="B30"/>
      <c r="C30"/>
    </row>
    <row r="31" spans="2:3" x14ac:dyDescent="0.25">
      <c r="B31"/>
      <c r="C31"/>
    </row>
    <row r="32" spans="2:3" x14ac:dyDescent="0.25">
      <c r="B32"/>
      <c r="C32"/>
    </row>
    <row r="33" spans="2:3" x14ac:dyDescent="0.25">
      <c r="B33"/>
      <c r="C33"/>
    </row>
    <row r="34" spans="2:3" x14ac:dyDescent="0.25">
      <c r="B34"/>
      <c r="C34"/>
    </row>
    <row r="35" spans="2:3" x14ac:dyDescent="0.25">
      <c r="B35"/>
      <c r="C35"/>
    </row>
    <row r="36" spans="2:3" x14ac:dyDescent="0.25">
      <c r="B36"/>
      <c r="C36"/>
    </row>
    <row r="37" spans="2:3" x14ac:dyDescent="0.25">
      <c r="B37"/>
      <c r="C37"/>
    </row>
    <row r="38" spans="2:3" x14ac:dyDescent="0.25">
      <c r="B38"/>
      <c r="C38"/>
    </row>
    <row r="39" spans="2:3" x14ac:dyDescent="0.25">
      <c r="B39"/>
      <c r="C39"/>
    </row>
    <row r="40" spans="2:3" x14ac:dyDescent="0.25">
      <c r="B40"/>
      <c r="C40"/>
    </row>
    <row r="41" spans="2:3" x14ac:dyDescent="0.25">
      <c r="B41"/>
      <c r="C41"/>
    </row>
    <row r="42" spans="2:3" x14ac:dyDescent="0.25">
      <c r="B42"/>
      <c r="C42"/>
    </row>
    <row r="43" spans="2:3" x14ac:dyDescent="0.25">
      <c r="B43"/>
      <c r="C43"/>
    </row>
    <row r="44" spans="2:3" x14ac:dyDescent="0.25">
      <c r="B44"/>
      <c r="C44"/>
    </row>
    <row r="45" spans="2:3" x14ac:dyDescent="0.25">
      <c r="B45"/>
      <c r="C45"/>
    </row>
    <row r="46" spans="2:3" x14ac:dyDescent="0.25">
      <c r="B46"/>
      <c r="C46"/>
    </row>
    <row r="47" spans="2:3" x14ac:dyDescent="0.25">
      <c r="B47"/>
      <c r="C47"/>
    </row>
    <row r="48" spans="2:3" x14ac:dyDescent="0.25">
      <c r="B48"/>
      <c r="C48"/>
    </row>
    <row r="49" spans="2:3" x14ac:dyDescent="0.25">
      <c r="B49"/>
      <c r="C49"/>
    </row>
    <row r="50" spans="2:3" x14ac:dyDescent="0.25">
      <c r="B50"/>
      <c r="C50"/>
    </row>
    <row r="51" spans="2:3" x14ac:dyDescent="0.25">
      <c r="B51"/>
      <c r="C51"/>
    </row>
    <row r="52" spans="2:3" x14ac:dyDescent="0.25">
      <c r="B52"/>
      <c r="C52"/>
    </row>
    <row r="53" spans="2:3" x14ac:dyDescent="0.25">
      <c r="B53"/>
      <c r="C53"/>
    </row>
    <row r="54" spans="2:3" x14ac:dyDescent="0.25">
      <c r="B54"/>
      <c r="C54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  <row r="263" spans="2:3" x14ac:dyDescent="0.25">
      <c r="B263"/>
      <c r="C263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1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IK645"/>
  <sheetViews>
    <sheetView topLeftCell="GW1" zoomScale="96" zoomScaleNormal="96" workbookViewId="0">
      <selection activeCell="GZ28" sqref="GZ28"/>
    </sheetView>
  </sheetViews>
  <sheetFormatPr baseColWidth="10" defaultColWidth="11.42578125" defaultRowHeight="15.75" x14ac:dyDescent="0.25"/>
  <cols>
    <col min="1" max="1" width="30.85546875" style="26" customWidth="1"/>
    <col min="2" max="13" width="11.42578125" style="26" customWidth="1"/>
    <col min="14" max="25" width="12.5703125" style="26" customWidth="1"/>
    <col min="26" max="205" width="11.42578125" style="26" customWidth="1"/>
    <col min="206" max="223" width="11.42578125" style="26"/>
    <col min="224" max="245" width="11.42578125" style="48"/>
  </cols>
  <sheetData>
    <row r="1" spans="1:245" s="48" customFormat="1" x14ac:dyDescent="0.25">
      <c r="A1" s="46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</row>
    <row r="2" spans="1:245" s="48" customFormat="1" x14ac:dyDescent="0.25">
      <c r="A2" s="4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8"/>
      <c r="BU2" s="68"/>
      <c r="BV2" s="68"/>
      <c r="BW2" s="68"/>
      <c r="BX2" s="68"/>
      <c r="BY2" s="68"/>
      <c r="BZ2" s="68"/>
      <c r="CA2" s="68"/>
      <c r="CB2" s="68"/>
      <c r="CC2" s="68"/>
      <c r="CD2" s="68"/>
      <c r="CE2" s="68"/>
      <c r="CF2" s="68"/>
      <c r="CG2" s="68"/>
      <c r="CH2" s="68"/>
      <c r="CI2" s="68"/>
      <c r="CJ2" s="68"/>
      <c r="CK2" s="68"/>
      <c r="CL2" s="68"/>
      <c r="CM2" s="68"/>
      <c r="CN2" s="68"/>
      <c r="CO2" s="68"/>
      <c r="CP2" s="68"/>
      <c r="CQ2" s="68"/>
      <c r="CR2" s="68"/>
      <c r="CS2" s="68"/>
      <c r="CT2" s="68"/>
      <c r="CU2" s="68"/>
      <c r="CV2" s="68"/>
      <c r="CW2" s="68"/>
      <c r="CX2" s="68"/>
      <c r="CY2" s="68"/>
      <c r="CZ2" s="68"/>
      <c r="DA2" s="68"/>
      <c r="DB2" s="68"/>
      <c r="DC2" s="68"/>
      <c r="DD2" s="68"/>
      <c r="DE2" s="68"/>
      <c r="DF2" s="68"/>
      <c r="DG2" s="68"/>
      <c r="DH2" s="68"/>
      <c r="DI2" s="68"/>
      <c r="DJ2" s="68"/>
      <c r="DK2" s="68"/>
      <c r="DL2" s="68"/>
      <c r="DM2" s="68"/>
      <c r="DN2" s="68"/>
      <c r="DO2" s="68"/>
      <c r="DP2" s="68"/>
      <c r="DQ2" s="68"/>
      <c r="DR2" s="68"/>
      <c r="DS2" s="68"/>
      <c r="DT2" s="68"/>
      <c r="DU2" s="68"/>
      <c r="DV2" s="68"/>
      <c r="DW2" s="68"/>
      <c r="DX2" s="68"/>
      <c r="DY2" s="68"/>
      <c r="DZ2" s="68"/>
      <c r="EA2" s="68"/>
      <c r="EB2" s="68"/>
      <c r="EC2" s="68"/>
      <c r="ED2" s="68"/>
      <c r="EE2" s="68"/>
      <c r="EF2" s="68"/>
      <c r="EG2" s="68"/>
      <c r="EH2" s="68"/>
      <c r="EI2" s="68"/>
      <c r="EJ2" s="68"/>
      <c r="EK2" s="68"/>
      <c r="EL2" s="68"/>
      <c r="EM2" s="68"/>
      <c r="EN2" s="68"/>
      <c r="EO2" s="68"/>
      <c r="EP2" s="68"/>
      <c r="EQ2" s="68"/>
      <c r="ER2" s="68"/>
      <c r="ES2" s="68"/>
      <c r="ET2" s="68"/>
      <c r="EU2" s="68"/>
      <c r="EV2" s="68"/>
      <c r="EW2" s="68"/>
      <c r="EX2" s="68"/>
      <c r="EY2" s="68"/>
      <c r="EZ2" s="68"/>
      <c r="FA2" s="68"/>
      <c r="FB2" s="68"/>
      <c r="FC2" s="68"/>
      <c r="FD2" s="68"/>
      <c r="FE2" s="68"/>
      <c r="FF2" s="68"/>
      <c r="FG2" s="68"/>
      <c r="FH2" s="68"/>
      <c r="FI2" s="68"/>
      <c r="FJ2" s="68"/>
      <c r="FK2" s="68"/>
      <c r="FL2" s="68"/>
      <c r="FM2" s="68"/>
      <c r="FN2" s="68"/>
      <c r="FO2" s="68"/>
      <c r="FP2" s="68"/>
      <c r="FQ2" s="68"/>
      <c r="FR2" s="68"/>
      <c r="FS2" s="68"/>
      <c r="FT2" s="68"/>
      <c r="FU2" s="68"/>
      <c r="FV2" s="68"/>
      <c r="FW2" s="68"/>
      <c r="FX2" s="68"/>
      <c r="FY2" s="68"/>
      <c r="FZ2" s="68"/>
      <c r="GA2" s="68"/>
      <c r="GB2" s="68"/>
      <c r="GC2" s="68"/>
      <c r="GD2" s="68"/>
      <c r="GE2" s="68"/>
      <c r="GF2" s="68"/>
      <c r="GG2" s="68"/>
      <c r="GH2" s="68"/>
      <c r="GI2" s="68"/>
      <c r="GJ2" s="68"/>
      <c r="GK2" s="68"/>
      <c r="GL2" s="68"/>
      <c r="GM2" s="68"/>
      <c r="GN2" s="68"/>
      <c r="GO2" s="68"/>
      <c r="GP2" s="68"/>
      <c r="GQ2" s="68"/>
      <c r="GR2" s="68"/>
      <c r="GS2" s="68"/>
      <c r="GT2" s="68"/>
      <c r="GU2" s="68"/>
      <c r="GV2" s="68"/>
      <c r="GW2" s="68"/>
      <c r="GX2" s="68"/>
      <c r="GY2" s="68"/>
      <c r="GZ2" s="68"/>
      <c r="HA2" s="68"/>
      <c r="HB2" s="68"/>
      <c r="HC2" s="68"/>
      <c r="HD2" s="68"/>
      <c r="HE2" s="68"/>
      <c r="HF2" s="68"/>
      <c r="HG2" s="68"/>
      <c r="HH2" s="68"/>
      <c r="HI2" s="68"/>
      <c r="HJ2" s="68"/>
      <c r="HK2" s="68"/>
      <c r="HL2" s="68"/>
      <c r="HM2" s="68"/>
      <c r="HN2" s="68"/>
      <c r="HO2" s="68"/>
    </row>
    <row r="3" spans="1:245" s="10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121"/>
      <c r="HP3" s="101"/>
      <c r="HQ3" s="101"/>
      <c r="HR3" s="101"/>
      <c r="HS3" s="101"/>
      <c r="HT3" s="101"/>
      <c r="HU3" s="101"/>
      <c r="HV3" s="101"/>
      <c r="HW3" s="101"/>
      <c r="HX3" s="101"/>
      <c r="HY3" s="101"/>
      <c r="HZ3" s="101"/>
      <c r="IA3" s="101"/>
      <c r="IB3" s="101"/>
      <c r="IC3" s="101"/>
      <c r="ID3" s="101"/>
      <c r="IE3" s="101"/>
      <c r="IF3" s="101"/>
      <c r="IG3" s="101"/>
      <c r="IH3" s="101"/>
      <c r="II3" s="101"/>
      <c r="IJ3" s="101"/>
      <c r="IK3" s="101"/>
    </row>
    <row r="4" spans="1:245" s="19" customFormat="1" ht="15" customHeight="1" x14ac:dyDescent="0.25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120" t="s">
        <v>78</v>
      </c>
      <c r="HP4" s="93"/>
      <c r="HQ4" s="93"/>
      <c r="HR4" s="93"/>
      <c r="HS4" s="93"/>
      <c r="HT4" s="93"/>
      <c r="HU4" s="93"/>
      <c r="HV4" s="93"/>
      <c r="HW4" s="93"/>
      <c r="HX4" s="93"/>
      <c r="HY4" s="93"/>
      <c r="HZ4" s="93"/>
      <c r="IA4" s="93"/>
      <c r="IB4" s="93"/>
      <c r="IC4" s="93"/>
      <c r="ID4" s="93"/>
      <c r="IE4" s="93"/>
      <c r="IF4" s="93"/>
      <c r="IG4" s="93"/>
      <c r="IH4" s="93"/>
      <c r="II4" s="93"/>
      <c r="IJ4" s="93"/>
      <c r="IK4" s="93"/>
    </row>
    <row r="5" spans="1:245" s="19" customFormat="1" ht="1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1"/>
      <c r="HP5" s="93"/>
      <c r="HQ5" s="93"/>
      <c r="HR5" s="93"/>
      <c r="HS5" s="93"/>
      <c r="HT5" s="93"/>
      <c r="HU5" s="93"/>
      <c r="HV5" s="93"/>
      <c r="HW5" s="93"/>
      <c r="HX5" s="93"/>
      <c r="HY5" s="93"/>
      <c r="HZ5" s="93"/>
      <c r="IA5" s="93"/>
      <c r="IB5" s="93"/>
      <c r="IC5" s="93"/>
      <c r="ID5" s="93"/>
      <c r="IE5" s="93"/>
      <c r="IF5" s="93"/>
      <c r="IG5" s="93"/>
      <c r="IH5" s="93"/>
      <c r="II5" s="93"/>
      <c r="IJ5" s="93"/>
      <c r="IK5" s="93"/>
    </row>
    <row r="6" spans="1:245" s="14" customFormat="1" ht="18.75" x14ac:dyDescent="0.3">
      <c r="A6" s="35" t="s">
        <v>63</v>
      </c>
      <c r="B6" s="132">
        <v>2003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3"/>
      <c r="N6" s="132">
        <v>2004</v>
      </c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3"/>
      <c r="Z6" s="131">
        <v>2005</v>
      </c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3"/>
      <c r="AL6" s="131">
        <v>2006</v>
      </c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3"/>
      <c r="AX6" s="131">
        <v>2007</v>
      </c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3"/>
      <c r="BJ6" s="131">
        <v>2008</v>
      </c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3"/>
      <c r="BV6" s="131">
        <v>2009</v>
      </c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3"/>
      <c r="CH6" s="131">
        <v>2010</v>
      </c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3"/>
      <c r="CT6" s="131">
        <v>2011</v>
      </c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3"/>
      <c r="DF6" s="131">
        <v>2012</v>
      </c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3"/>
      <c r="DR6" s="131">
        <v>2013</v>
      </c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3"/>
      <c r="ED6" s="131">
        <v>2014</v>
      </c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3"/>
      <c r="EP6" s="131">
        <v>2015</v>
      </c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3"/>
      <c r="FB6" s="131">
        <v>2016</v>
      </c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3"/>
      <c r="FN6" s="131">
        <v>2017</v>
      </c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3"/>
      <c r="FZ6" s="131">
        <v>2018</v>
      </c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3"/>
      <c r="GL6" s="131">
        <v>2019</v>
      </c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3"/>
      <c r="GX6" s="131">
        <v>2020</v>
      </c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3"/>
      <c r="HJ6" s="129"/>
      <c r="HK6" s="129"/>
      <c r="HL6" s="129"/>
      <c r="HM6" s="131">
        <v>2021</v>
      </c>
      <c r="HN6" s="132"/>
      <c r="HO6" s="13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</row>
    <row r="7" spans="1:245" s="14" customFormat="1" ht="18.75" x14ac:dyDescent="0.3">
      <c r="A7" s="36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6"/>
      <c r="Z7" s="134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6"/>
      <c r="AL7" s="134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6"/>
      <c r="AX7" s="134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6"/>
      <c r="BJ7" s="134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6"/>
      <c r="BV7" s="134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6"/>
      <c r="CH7" s="134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6"/>
      <c r="CT7" s="134"/>
      <c r="CU7" s="135"/>
      <c r="CV7" s="135"/>
      <c r="CW7" s="135"/>
      <c r="CX7" s="135"/>
      <c r="CY7" s="135"/>
      <c r="CZ7" s="135"/>
      <c r="DA7" s="135"/>
      <c r="DB7" s="135"/>
      <c r="DC7" s="135"/>
      <c r="DD7" s="135"/>
      <c r="DE7" s="136"/>
      <c r="DF7" s="134"/>
      <c r="DG7" s="135"/>
      <c r="DH7" s="135"/>
      <c r="DI7" s="135"/>
      <c r="DJ7" s="135"/>
      <c r="DK7" s="135"/>
      <c r="DL7" s="135"/>
      <c r="DM7" s="135"/>
      <c r="DN7" s="135"/>
      <c r="DO7" s="135"/>
      <c r="DP7" s="135"/>
      <c r="DQ7" s="136"/>
      <c r="DR7" s="134"/>
      <c r="DS7" s="135"/>
      <c r="DT7" s="135"/>
      <c r="DU7" s="135"/>
      <c r="DV7" s="135"/>
      <c r="DW7" s="135"/>
      <c r="DX7" s="135"/>
      <c r="DY7" s="135"/>
      <c r="DZ7" s="135"/>
      <c r="EA7" s="135"/>
      <c r="EB7" s="135"/>
      <c r="EC7" s="136"/>
      <c r="ED7" s="134"/>
      <c r="EE7" s="135"/>
      <c r="EF7" s="135"/>
      <c r="EG7" s="135"/>
      <c r="EH7" s="135"/>
      <c r="EI7" s="135"/>
      <c r="EJ7" s="135"/>
      <c r="EK7" s="135"/>
      <c r="EL7" s="135"/>
      <c r="EM7" s="135"/>
      <c r="EN7" s="135"/>
      <c r="EO7" s="136"/>
      <c r="EP7" s="134"/>
      <c r="EQ7" s="135"/>
      <c r="ER7" s="135"/>
      <c r="ES7" s="135"/>
      <c r="ET7" s="135"/>
      <c r="EU7" s="135"/>
      <c r="EV7" s="135"/>
      <c r="EW7" s="135"/>
      <c r="EX7" s="135"/>
      <c r="EY7" s="135"/>
      <c r="EZ7" s="135"/>
      <c r="FA7" s="136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6"/>
      <c r="FN7" s="137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9"/>
      <c r="FZ7" s="134"/>
      <c r="GA7" s="135"/>
      <c r="GB7" s="135"/>
      <c r="GC7" s="135"/>
      <c r="GD7" s="135"/>
      <c r="GE7" s="135"/>
      <c r="GF7" s="135"/>
      <c r="GG7" s="135"/>
      <c r="GH7" s="135"/>
      <c r="GI7" s="135"/>
      <c r="GJ7" s="135"/>
      <c r="GK7" s="136"/>
      <c r="GL7" s="134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6"/>
      <c r="GX7" s="134"/>
      <c r="GY7" s="135"/>
      <c r="GZ7" s="135"/>
      <c r="HA7" s="135"/>
      <c r="HB7" s="135"/>
      <c r="HC7" s="135"/>
      <c r="HD7" s="135"/>
      <c r="HE7" s="135"/>
      <c r="HF7" s="135"/>
      <c r="HG7" s="135"/>
      <c r="HH7" s="135"/>
      <c r="HI7" s="136"/>
      <c r="HJ7" s="130"/>
      <c r="HK7" s="130"/>
      <c r="HL7" s="130"/>
      <c r="HM7" s="134"/>
      <c r="HN7" s="135"/>
      <c r="HO7" s="135"/>
      <c r="HP7" s="102"/>
      <c r="HQ7" s="102"/>
      <c r="HR7" s="102"/>
      <c r="HS7" s="102"/>
      <c r="HT7" s="102"/>
      <c r="HU7" s="102"/>
      <c r="HV7" s="102"/>
      <c r="HW7" s="102"/>
      <c r="HX7" s="102"/>
      <c r="HY7" s="102"/>
      <c r="HZ7" s="102"/>
      <c r="IA7" s="102"/>
      <c r="IB7" s="102"/>
      <c r="IC7" s="102"/>
      <c r="ID7" s="102"/>
      <c r="IE7" s="102"/>
      <c r="IF7" s="102"/>
      <c r="IG7" s="102"/>
      <c r="IH7" s="102"/>
      <c r="II7" s="102"/>
      <c r="IJ7" s="102"/>
      <c r="IK7" s="102"/>
    </row>
    <row r="8" spans="1:245" s="16" customFormat="1" ht="18.75" x14ac:dyDescent="0.3">
      <c r="A8" s="24" t="s">
        <v>65</v>
      </c>
      <c r="B8" s="25">
        <v>37622</v>
      </c>
      <c r="C8" s="25">
        <v>37653</v>
      </c>
      <c r="D8" s="25">
        <v>37681</v>
      </c>
      <c r="E8" s="25">
        <v>37712</v>
      </c>
      <c r="F8" s="25">
        <v>37742</v>
      </c>
      <c r="G8" s="25">
        <v>37773</v>
      </c>
      <c r="H8" s="25">
        <v>37803</v>
      </c>
      <c r="I8" s="25">
        <v>37834</v>
      </c>
      <c r="J8" s="25">
        <v>37865</v>
      </c>
      <c r="K8" s="25">
        <v>37895</v>
      </c>
      <c r="L8" s="25">
        <v>37926</v>
      </c>
      <c r="M8" s="25">
        <v>37956</v>
      </c>
      <c r="N8" s="25">
        <v>37987</v>
      </c>
      <c r="O8" s="25">
        <v>38018</v>
      </c>
      <c r="P8" s="25">
        <v>38047</v>
      </c>
      <c r="Q8" s="25">
        <v>38078</v>
      </c>
      <c r="R8" s="25">
        <v>38108</v>
      </c>
      <c r="S8" s="25">
        <v>38139</v>
      </c>
      <c r="T8" s="25">
        <v>38169</v>
      </c>
      <c r="U8" s="25">
        <v>38200</v>
      </c>
      <c r="V8" s="25">
        <v>38231</v>
      </c>
      <c r="W8" s="25">
        <v>38261</v>
      </c>
      <c r="X8" s="25">
        <v>38292</v>
      </c>
      <c r="Y8" s="25">
        <v>38322</v>
      </c>
      <c r="Z8" s="25">
        <v>38353</v>
      </c>
      <c r="AA8" s="25">
        <v>38384</v>
      </c>
      <c r="AB8" s="25">
        <v>38412</v>
      </c>
      <c r="AC8" s="25">
        <v>38443</v>
      </c>
      <c r="AD8" s="25">
        <v>38473</v>
      </c>
      <c r="AE8" s="25">
        <v>38504</v>
      </c>
      <c r="AF8" s="25">
        <v>38534</v>
      </c>
      <c r="AG8" s="25">
        <v>38565</v>
      </c>
      <c r="AH8" s="25">
        <v>38596</v>
      </c>
      <c r="AI8" s="25">
        <v>38626</v>
      </c>
      <c r="AJ8" s="25">
        <v>38657</v>
      </c>
      <c r="AK8" s="25">
        <v>38687</v>
      </c>
      <c r="AL8" s="25">
        <v>38718</v>
      </c>
      <c r="AM8" s="25">
        <v>38749</v>
      </c>
      <c r="AN8" s="25">
        <v>38777</v>
      </c>
      <c r="AO8" s="25">
        <v>38808</v>
      </c>
      <c r="AP8" s="25">
        <v>38838</v>
      </c>
      <c r="AQ8" s="25">
        <v>38869</v>
      </c>
      <c r="AR8" s="25">
        <v>38899</v>
      </c>
      <c r="AS8" s="25">
        <v>38930</v>
      </c>
      <c r="AT8" s="25">
        <v>38961</v>
      </c>
      <c r="AU8" s="25">
        <v>38991</v>
      </c>
      <c r="AV8" s="25">
        <v>39022</v>
      </c>
      <c r="AW8" s="25">
        <v>39052</v>
      </c>
      <c r="AX8" s="25">
        <v>39083</v>
      </c>
      <c r="AY8" s="25">
        <v>39114</v>
      </c>
      <c r="AZ8" s="25">
        <v>39142</v>
      </c>
      <c r="BA8" s="25">
        <v>39173</v>
      </c>
      <c r="BB8" s="25">
        <v>39203</v>
      </c>
      <c r="BC8" s="25">
        <v>39234</v>
      </c>
      <c r="BD8" s="25">
        <v>39264</v>
      </c>
      <c r="BE8" s="25">
        <v>39295</v>
      </c>
      <c r="BF8" s="25">
        <v>39326</v>
      </c>
      <c r="BG8" s="25">
        <v>39356</v>
      </c>
      <c r="BH8" s="25">
        <v>39387</v>
      </c>
      <c r="BI8" s="25">
        <v>39417</v>
      </c>
      <c r="BJ8" s="25">
        <v>39448</v>
      </c>
      <c r="BK8" s="25">
        <v>39479</v>
      </c>
      <c r="BL8" s="25">
        <v>39508</v>
      </c>
      <c r="BM8" s="25">
        <v>39539</v>
      </c>
      <c r="BN8" s="25">
        <v>39569</v>
      </c>
      <c r="BO8" s="25">
        <v>39600</v>
      </c>
      <c r="BP8" s="25">
        <v>39630</v>
      </c>
      <c r="BQ8" s="25">
        <v>39661</v>
      </c>
      <c r="BR8" s="25">
        <v>39692</v>
      </c>
      <c r="BS8" s="25">
        <v>39722</v>
      </c>
      <c r="BT8" s="25">
        <v>39753</v>
      </c>
      <c r="BU8" s="25">
        <v>39783</v>
      </c>
      <c r="BV8" s="25">
        <v>39814</v>
      </c>
      <c r="BW8" s="25">
        <v>39845</v>
      </c>
      <c r="BX8" s="25">
        <v>39873</v>
      </c>
      <c r="BY8" s="25">
        <v>39904</v>
      </c>
      <c r="BZ8" s="25">
        <v>39934</v>
      </c>
      <c r="CA8" s="25">
        <v>39965</v>
      </c>
      <c r="CB8" s="25">
        <v>39995</v>
      </c>
      <c r="CC8" s="25">
        <v>40026</v>
      </c>
      <c r="CD8" s="25">
        <v>40057</v>
      </c>
      <c r="CE8" s="25">
        <v>40087</v>
      </c>
      <c r="CF8" s="25">
        <v>40118</v>
      </c>
      <c r="CG8" s="25">
        <v>40148</v>
      </c>
      <c r="CH8" s="25">
        <v>40179</v>
      </c>
      <c r="CI8" s="25">
        <v>40210</v>
      </c>
      <c r="CJ8" s="25">
        <v>40238</v>
      </c>
      <c r="CK8" s="25">
        <v>40269</v>
      </c>
      <c r="CL8" s="25">
        <v>40299</v>
      </c>
      <c r="CM8" s="25">
        <v>40330</v>
      </c>
      <c r="CN8" s="25">
        <v>40360</v>
      </c>
      <c r="CO8" s="25">
        <v>40391</v>
      </c>
      <c r="CP8" s="25">
        <v>40422</v>
      </c>
      <c r="CQ8" s="25">
        <v>40452</v>
      </c>
      <c r="CR8" s="25">
        <v>40483</v>
      </c>
      <c r="CS8" s="25">
        <v>40513</v>
      </c>
      <c r="CT8" s="25">
        <v>40544</v>
      </c>
      <c r="CU8" s="25">
        <v>40575</v>
      </c>
      <c r="CV8" s="25">
        <v>40603</v>
      </c>
      <c r="CW8" s="25">
        <v>40634</v>
      </c>
      <c r="CX8" s="25">
        <v>40664</v>
      </c>
      <c r="CY8" s="25">
        <v>40695</v>
      </c>
      <c r="CZ8" s="25">
        <v>40725</v>
      </c>
      <c r="DA8" s="25">
        <v>40756</v>
      </c>
      <c r="DB8" s="25">
        <v>40787</v>
      </c>
      <c r="DC8" s="25">
        <v>40817</v>
      </c>
      <c r="DD8" s="25">
        <v>40848</v>
      </c>
      <c r="DE8" s="25">
        <v>40878</v>
      </c>
      <c r="DF8" s="25">
        <v>40909</v>
      </c>
      <c r="DG8" s="25">
        <v>40940</v>
      </c>
      <c r="DH8" s="25">
        <v>40969</v>
      </c>
      <c r="DI8" s="25">
        <v>41000</v>
      </c>
      <c r="DJ8" s="25">
        <v>41030</v>
      </c>
      <c r="DK8" s="25">
        <v>41061</v>
      </c>
      <c r="DL8" s="25">
        <v>41091</v>
      </c>
      <c r="DM8" s="25">
        <v>41122</v>
      </c>
      <c r="DN8" s="25">
        <v>41153</v>
      </c>
      <c r="DO8" s="25">
        <v>41183</v>
      </c>
      <c r="DP8" s="25">
        <v>41214</v>
      </c>
      <c r="DQ8" s="25">
        <v>41244</v>
      </c>
      <c r="DR8" s="25">
        <v>41275</v>
      </c>
      <c r="DS8" s="25">
        <v>41306</v>
      </c>
      <c r="DT8" s="25">
        <v>41334</v>
      </c>
      <c r="DU8" s="25">
        <v>41365</v>
      </c>
      <c r="DV8" s="25">
        <v>41395</v>
      </c>
      <c r="DW8" s="25">
        <v>41426</v>
      </c>
      <c r="DX8" s="25">
        <v>41456</v>
      </c>
      <c r="DY8" s="25">
        <v>41487</v>
      </c>
      <c r="DZ8" s="25">
        <v>41518</v>
      </c>
      <c r="EA8" s="25">
        <v>41548</v>
      </c>
      <c r="EB8" s="25">
        <v>41579</v>
      </c>
      <c r="EC8" s="25">
        <v>41609</v>
      </c>
      <c r="ED8" s="25">
        <v>41640</v>
      </c>
      <c r="EE8" s="25">
        <v>41671</v>
      </c>
      <c r="EF8" s="25">
        <v>41699</v>
      </c>
      <c r="EG8" s="25">
        <v>41730</v>
      </c>
      <c r="EH8" s="25">
        <v>41760</v>
      </c>
      <c r="EI8" s="25">
        <v>41791</v>
      </c>
      <c r="EJ8" s="25">
        <v>41821</v>
      </c>
      <c r="EK8" s="25">
        <v>41852</v>
      </c>
      <c r="EL8" s="25">
        <v>41883</v>
      </c>
      <c r="EM8" s="25">
        <v>41913</v>
      </c>
      <c r="EN8" s="25">
        <v>41944</v>
      </c>
      <c r="EO8" s="25">
        <v>41974</v>
      </c>
      <c r="EP8" s="25">
        <v>42005</v>
      </c>
      <c r="EQ8" s="25">
        <v>42036</v>
      </c>
      <c r="ER8" s="25">
        <v>42064</v>
      </c>
      <c r="ES8" s="25">
        <v>42095</v>
      </c>
      <c r="ET8" s="25">
        <v>42125</v>
      </c>
      <c r="EU8" s="25">
        <v>42156</v>
      </c>
      <c r="EV8" s="25">
        <v>42186</v>
      </c>
      <c r="EW8" s="25">
        <v>42217</v>
      </c>
      <c r="EX8" s="25">
        <v>42248</v>
      </c>
      <c r="EY8" s="25">
        <v>42278</v>
      </c>
      <c r="EZ8" s="25">
        <v>42309</v>
      </c>
      <c r="FA8" s="25">
        <v>42339</v>
      </c>
      <c r="FB8" s="25">
        <v>42370</v>
      </c>
      <c r="FC8" s="25">
        <v>42401</v>
      </c>
      <c r="FD8" s="25">
        <v>42430</v>
      </c>
      <c r="FE8" s="25">
        <v>42461</v>
      </c>
      <c r="FF8" s="25">
        <v>42491</v>
      </c>
      <c r="FG8" s="25">
        <v>42522</v>
      </c>
      <c r="FH8" s="25">
        <v>42552</v>
      </c>
      <c r="FI8" s="25">
        <v>42583</v>
      </c>
      <c r="FJ8" s="25">
        <v>42614</v>
      </c>
      <c r="FK8" s="25">
        <v>42644</v>
      </c>
      <c r="FL8" s="25">
        <v>42675</v>
      </c>
      <c r="FM8" s="25">
        <v>42705</v>
      </c>
      <c r="FN8" s="25">
        <v>42736</v>
      </c>
      <c r="FO8" s="25">
        <v>42767</v>
      </c>
      <c r="FP8" s="25">
        <v>42795</v>
      </c>
      <c r="FQ8" s="25">
        <v>42826</v>
      </c>
      <c r="FR8" s="25">
        <v>42856</v>
      </c>
      <c r="FS8" s="25">
        <v>42887</v>
      </c>
      <c r="FT8" s="25">
        <v>42917</v>
      </c>
      <c r="FU8" s="25">
        <v>42948</v>
      </c>
      <c r="FV8" s="25">
        <v>42979</v>
      </c>
      <c r="FW8" s="25">
        <v>43009</v>
      </c>
      <c r="FX8" s="25">
        <v>43040</v>
      </c>
      <c r="FY8" s="25">
        <v>43070</v>
      </c>
      <c r="FZ8" s="25">
        <v>43101</v>
      </c>
      <c r="GA8" s="25">
        <v>43132</v>
      </c>
      <c r="GB8" s="25">
        <v>43160</v>
      </c>
      <c r="GC8" s="25">
        <v>43191</v>
      </c>
      <c r="GD8" s="25">
        <v>43221</v>
      </c>
      <c r="GE8" s="25">
        <v>43252</v>
      </c>
      <c r="GF8" s="25">
        <v>43282</v>
      </c>
      <c r="GG8" s="25">
        <v>43313</v>
      </c>
      <c r="GH8" s="25">
        <v>43344</v>
      </c>
      <c r="GI8" s="25">
        <v>43374</v>
      </c>
      <c r="GJ8" s="25">
        <v>43405</v>
      </c>
      <c r="GK8" s="25">
        <v>43435</v>
      </c>
      <c r="GL8" s="25">
        <v>43466</v>
      </c>
      <c r="GM8" s="25">
        <v>43497</v>
      </c>
      <c r="GN8" s="25">
        <v>43525</v>
      </c>
      <c r="GO8" s="25">
        <v>43556</v>
      </c>
      <c r="GP8" s="25">
        <v>43586</v>
      </c>
      <c r="GQ8" s="25">
        <v>43617</v>
      </c>
      <c r="GR8" s="25">
        <v>43647</v>
      </c>
      <c r="GS8" s="25">
        <v>43678</v>
      </c>
      <c r="GT8" s="25">
        <v>43709</v>
      </c>
      <c r="GU8" s="25">
        <v>43739</v>
      </c>
      <c r="GV8" s="25">
        <v>43770</v>
      </c>
      <c r="GW8" s="25">
        <v>43800</v>
      </c>
      <c r="GX8" s="25">
        <v>43831</v>
      </c>
      <c r="GY8" s="25">
        <v>43862</v>
      </c>
      <c r="GZ8" s="25">
        <v>43891</v>
      </c>
      <c r="HA8" s="25">
        <v>43922</v>
      </c>
      <c r="HB8" s="25">
        <v>43952</v>
      </c>
      <c r="HC8" s="25">
        <v>43983</v>
      </c>
      <c r="HD8" s="25">
        <v>44013</v>
      </c>
      <c r="HE8" s="25">
        <v>44044</v>
      </c>
      <c r="HF8" s="25">
        <v>44075</v>
      </c>
      <c r="HG8" s="25">
        <v>44105</v>
      </c>
      <c r="HH8" s="25">
        <v>44136</v>
      </c>
      <c r="HI8" s="25">
        <v>44166</v>
      </c>
      <c r="HJ8" s="25">
        <v>44197</v>
      </c>
      <c r="HK8" s="25">
        <v>44228</v>
      </c>
      <c r="HL8" s="25">
        <v>44256</v>
      </c>
      <c r="HM8" s="25">
        <v>44287</v>
      </c>
      <c r="HN8" s="25">
        <v>44317</v>
      </c>
      <c r="HO8" s="25">
        <v>44348</v>
      </c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</row>
    <row r="9" spans="1:245" s="9" customFormat="1" x14ac:dyDescent="0.25">
      <c r="A9" s="2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78"/>
      <c r="HQ9" s="78"/>
      <c r="HR9" s="78"/>
      <c r="HS9" s="78"/>
      <c r="HT9" s="78"/>
      <c r="HU9" s="78"/>
      <c r="HV9" s="78"/>
      <c r="HW9" s="78"/>
      <c r="HX9" s="78"/>
      <c r="HY9" s="78"/>
      <c r="HZ9" s="78"/>
      <c r="IA9" s="78"/>
      <c r="IB9" s="78"/>
      <c r="IC9" s="78"/>
      <c r="ID9" s="78"/>
      <c r="IE9" s="78"/>
      <c r="IF9" s="78"/>
      <c r="IG9" s="78"/>
      <c r="IH9" s="78"/>
      <c r="II9" s="78"/>
      <c r="IJ9" s="78"/>
      <c r="IK9" s="78"/>
    </row>
    <row r="10" spans="1:245" s="17" customFormat="1" x14ac:dyDescent="0.25">
      <c r="A10" s="49" t="s">
        <v>1</v>
      </c>
      <c r="B10" s="50">
        <f>B11+B25</f>
        <v>5083.1000000000004</v>
      </c>
      <c r="C10" s="50">
        <f t="shared" ref="C10:BN10" si="0">C11+C25</f>
        <v>4758.5</v>
      </c>
      <c r="D10" s="50">
        <f t="shared" si="0"/>
        <v>3856.8</v>
      </c>
      <c r="E10" s="50">
        <f t="shared" si="0"/>
        <v>5458.2</v>
      </c>
      <c r="F10" s="50">
        <f t="shared" si="0"/>
        <v>4056.7999999999997</v>
      </c>
      <c r="G10" s="50">
        <f t="shared" si="0"/>
        <v>4694.1000000000004</v>
      </c>
      <c r="H10" s="50">
        <f t="shared" si="0"/>
        <v>6500.7999999999993</v>
      </c>
      <c r="I10" s="50">
        <f t="shared" si="0"/>
        <v>4350.5999999999985</v>
      </c>
      <c r="J10" s="50">
        <f t="shared" si="0"/>
        <v>4653</v>
      </c>
      <c r="K10" s="50">
        <f t="shared" si="0"/>
        <v>4355.1000000000004</v>
      </c>
      <c r="L10" s="50">
        <f t="shared" si="0"/>
        <v>3922.3999999999996</v>
      </c>
      <c r="M10" s="50">
        <f t="shared" si="0"/>
        <v>3910.3</v>
      </c>
      <c r="N10" s="50">
        <f t="shared" si="0"/>
        <v>6071.9</v>
      </c>
      <c r="O10" s="50">
        <f t="shared" si="0"/>
        <v>4297.2</v>
      </c>
      <c r="P10" s="50">
        <f t="shared" si="0"/>
        <v>6852.9</v>
      </c>
      <c r="Q10" s="50">
        <f t="shared" si="0"/>
        <v>4233</v>
      </c>
      <c r="R10" s="50">
        <f t="shared" si="0"/>
        <v>3981</v>
      </c>
      <c r="S10" s="50">
        <f t="shared" si="0"/>
        <v>4519.4000000000005</v>
      </c>
      <c r="T10" s="50">
        <f t="shared" si="0"/>
        <v>5276.3</v>
      </c>
      <c r="U10" s="50">
        <f t="shared" si="0"/>
        <v>4405.3999999999996</v>
      </c>
      <c r="V10" s="50">
        <f t="shared" si="0"/>
        <v>6470.7000000000007</v>
      </c>
      <c r="W10" s="50">
        <f t="shared" si="0"/>
        <v>9115.8999999999978</v>
      </c>
      <c r="X10" s="50">
        <f t="shared" si="0"/>
        <v>4430.1999999999989</v>
      </c>
      <c r="Y10" s="50">
        <f t="shared" si="0"/>
        <v>7315</v>
      </c>
      <c r="Z10" s="50">
        <f t="shared" si="0"/>
        <v>8092.8</v>
      </c>
      <c r="AA10" s="50">
        <f t="shared" si="0"/>
        <v>5911.0999999999995</v>
      </c>
      <c r="AB10" s="50">
        <f t="shared" si="0"/>
        <v>5432.4000000000005</v>
      </c>
      <c r="AC10" s="50">
        <f t="shared" si="0"/>
        <v>14366.7</v>
      </c>
      <c r="AD10" s="50">
        <f t="shared" si="0"/>
        <v>7127.1</v>
      </c>
      <c r="AE10" s="50">
        <f t="shared" si="0"/>
        <v>8790.4</v>
      </c>
      <c r="AF10" s="50">
        <f t="shared" si="0"/>
        <v>5060.6000000000004</v>
      </c>
      <c r="AG10" s="50">
        <f t="shared" si="0"/>
        <v>9284.6000000000022</v>
      </c>
      <c r="AH10" s="50">
        <f t="shared" si="0"/>
        <v>13281.2</v>
      </c>
      <c r="AI10" s="50">
        <f t="shared" si="0"/>
        <v>10570.9</v>
      </c>
      <c r="AJ10" s="50">
        <f t="shared" si="0"/>
        <v>15210.699999999999</v>
      </c>
      <c r="AK10" s="50">
        <f t="shared" si="0"/>
        <v>6305.1999999999989</v>
      </c>
      <c r="AL10" s="50" t="e">
        <f t="shared" si="0"/>
        <v>#VALUE!</v>
      </c>
      <c r="AM10" s="50" t="e">
        <f t="shared" si="0"/>
        <v>#VALUE!</v>
      </c>
      <c r="AN10" s="50">
        <f t="shared" si="0"/>
        <v>25892.250000000004</v>
      </c>
      <c r="AO10" s="50">
        <f t="shared" si="0"/>
        <v>8963.2000000000007</v>
      </c>
      <c r="AP10" s="50">
        <f t="shared" si="0"/>
        <v>11935.600000000004</v>
      </c>
      <c r="AQ10" s="50">
        <f t="shared" si="0"/>
        <v>8178.0999999999985</v>
      </c>
      <c r="AR10" s="50">
        <f t="shared" si="0"/>
        <v>8110.54</v>
      </c>
      <c r="AS10" s="50">
        <f t="shared" si="0"/>
        <v>8834.4</v>
      </c>
      <c r="AT10" s="50">
        <f t="shared" si="0"/>
        <v>8631.0000000000036</v>
      </c>
      <c r="AU10" s="50">
        <f t="shared" si="0"/>
        <v>8297.9</v>
      </c>
      <c r="AV10" s="50">
        <f t="shared" si="0"/>
        <v>16800.100000000002</v>
      </c>
      <c r="AW10" s="50">
        <f t="shared" si="0"/>
        <v>26735.000000000004</v>
      </c>
      <c r="AX10" s="50">
        <f t="shared" si="0"/>
        <v>5846.55</v>
      </c>
      <c r="AY10" s="50">
        <f t="shared" si="0"/>
        <v>4914.8499999999995</v>
      </c>
      <c r="AZ10" s="50">
        <f t="shared" si="0"/>
        <v>11056.599999999991</v>
      </c>
      <c r="BA10" s="50">
        <f t="shared" si="0"/>
        <v>3651.800000000002</v>
      </c>
      <c r="BB10" s="50">
        <f t="shared" si="0"/>
        <v>7183.5999999999995</v>
      </c>
      <c r="BC10" s="50">
        <f t="shared" si="0"/>
        <v>11437.4</v>
      </c>
      <c r="BD10" s="50">
        <f t="shared" si="0"/>
        <v>7356.2999999999938</v>
      </c>
      <c r="BE10" s="50">
        <f t="shared" si="0"/>
        <v>6695.1999999999935</v>
      </c>
      <c r="BF10" s="50">
        <f t="shared" si="0"/>
        <v>8296.4000000000178</v>
      </c>
      <c r="BG10" s="50">
        <f t="shared" si="0"/>
        <v>7895.9999999999809</v>
      </c>
      <c r="BH10" s="50">
        <f t="shared" si="0"/>
        <v>10091.900000000003</v>
      </c>
      <c r="BI10" s="50">
        <f t="shared" si="0"/>
        <v>8488.4999999999964</v>
      </c>
      <c r="BJ10" s="50">
        <f t="shared" si="0"/>
        <v>14489.499999999987</v>
      </c>
      <c r="BK10" s="50">
        <f t="shared" si="0"/>
        <v>8148.9999999999973</v>
      </c>
      <c r="BL10" s="50">
        <f t="shared" si="0"/>
        <v>11083.749999999991</v>
      </c>
      <c r="BM10" s="50">
        <f t="shared" si="0"/>
        <v>28348.750000000015</v>
      </c>
      <c r="BN10" s="50">
        <f t="shared" si="0"/>
        <v>9440.0000000000055</v>
      </c>
      <c r="BO10" s="50">
        <f t="shared" ref="BO10:DZ10" si="1">BO11+BO25</f>
        <v>7831.00000000003</v>
      </c>
      <c r="BP10" s="50">
        <f t="shared" si="1"/>
        <v>5830.7999999999947</v>
      </c>
      <c r="BQ10" s="50">
        <f t="shared" si="1"/>
        <v>6850.3000000000111</v>
      </c>
      <c r="BR10" s="50">
        <f t="shared" si="1"/>
        <v>17642.999999999927</v>
      </c>
      <c r="BS10" s="50">
        <f t="shared" si="1"/>
        <v>9763.100000000024</v>
      </c>
      <c r="BT10" s="50">
        <f t="shared" si="1"/>
        <v>7545.1000000000495</v>
      </c>
      <c r="BU10" s="50">
        <f t="shared" si="1"/>
        <v>14037.099999999982</v>
      </c>
      <c r="BV10" s="50">
        <f t="shared" si="1"/>
        <v>15750.2</v>
      </c>
      <c r="BW10" s="50">
        <f t="shared" si="1"/>
        <v>13848.399999999998</v>
      </c>
      <c r="BX10" s="50">
        <f t="shared" si="1"/>
        <v>14271</v>
      </c>
      <c r="BY10" s="50">
        <f t="shared" si="1"/>
        <v>9910.5000000000036</v>
      </c>
      <c r="BZ10" s="50">
        <f t="shared" si="1"/>
        <v>8796.0999999999985</v>
      </c>
      <c r="CA10" s="50">
        <f t="shared" si="1"/>
        <v>14137.993631999998</v>
      </c>
      <c r="CB10" s="50">
        <f t="shared" si="1"/>
        <v>12928.574642999989</v>
      </c>
      <c r="CC10" s="50">
        <f t="shared" si="1"/>
        <v>8728.5999999999967</v>
      </c>
      <c r="CD10" s="50">
        <f t="shared" si="1"/>
        <v>13294.5</v>
      </c>
      <c r="CE10" s="50">
        <f t="shared" si="1"/>
        <v>7926.300000000002</v>
      </c>
      <c r="CF10" s="50">
        <f t="shared" si="1"/>
        <v>10595.699999999995</v>
      </c>
      <c r="CG10" s="50">
        <f t="shared" si="1"/>
        <v>7275.0249949999497</v>
      </c>
      <c r="CH10" s="50">
        <f t="shared" si="1"/>
        <v>10045.200000000003</v>
      </c>
      <c r="CI10" s="50">
        <f t="shared" si="1"/>
        <v>10213.6</v>
      </c>
      <c r="CJ10" s="50">
        <f t="shared" si="1"/>
        <v>10841.3</v>
      </c>
      <c r="CK10" s="50">
        <f t="shared" si="1"/>
        <v>8141.8999999999987</v>
      </c>
      <c r="CL10" s="50">
        <f t="shared" si="1"/>
        <v>5298.2659079999994</v>
      </c>
      <c r="CM10" s="50">
        <f t="shared" si="1"/>
        <v>7163.0716759999996</v>
      </c>
      <c r="CN10" s="50">
        <f t="shared" si="1"/>
        <v>7219.9</v>
      </c>
      <c r="CO10" s="50">
        <f t="shared" si="1"/>
        <v>17486.030000000006</v>
      </c>
      <c r="CP10" s="50">
        <f t="shared" si="1"/>
        <v>18098.555832999999</v>
      </c>
      <c r="CQ10" s="50">
        <f t="shared" si="1"/>
        <v>15481.864156</v>
      </c>
      <c r="CR10" s="50">
        <f t="shared" si="1"/>
        <v>12166.429999999998</v>
      </c>
      <c r="CS10" s="50">
        <f t="shared" si="1"/>
        <v>16033.55</v>
      </c>
      <c r="CT10" s="50">
        <f t="shared" si="1"/>
        <v>13354.1</v>
      </c>
      <c r="CU10" s="50">
        <f t="shared" si="1"/>
        <v>11802.500000000004</v>
      </c>
      <c r="CV10" s="50">
        <f t="shared" si="1"/>
        <v>10282.599999999999</v>
      </c>
      <c r="CW10" s="50">
        <f t="shared" si="1"/>
        <v>19506.844948999998</v>
      </c>
      <c r="CX10" s="50">
        <f t="shared" si="1"/>
        <v>33123.800000000003</v>
      </c>
      <c r="CY10" s="50">
        <f t="shared" si="1"/>
        <v>29365.300000000003</v>
      </c>
      <c r="CZ10" s="50">
        <f t="shared" si="1"/>
        <v>15400.999999999998</v>
      </c>
      <c r="DA10" s="50">
        <f t="shared" si="1"/>
        <v>27767.630546</v>
      </c>
      <c r="DB10" s="50">
        <f t="shared" si="1"/>
        <v>20400.321255999999</v>
      </c>
      <c r="DC10" s="50">
        <f t="shared" si="1"/>
        <v>18876.228014999997</v>
      </c>
      <c r="DD10" s="50">
        <f t="shared" si="1"/>
        <v>21245.899999999998</v>
      </c>
      <c r="DE10" s="50">
        <f t="shared" si="1"/>
        <v>25257.8</v>
      </c>
      <c r="DF10" s="50">
        <f t="shared" si="1"/>
        <v>24749.829406000004</v>
      </c>
      <c r="DG10" s="50">
        <f t="shared" si="1"/>
        <v>21439.632096999994</v>
      </c>
      <c r="DH10" s="50">
        <f t="shared" si="1"/>
        <v>10110.447527</v>
      </c>
      <c r="DI10" s="50">
        <f t="shared" si="1"/>
        <v>31220.460000000006</v>
      </c>
      <c r="DJ10" s="50">
        <f t="shared" si="1"/>
        <v>22821.561999999998</v>
      </c>
      <c r="DK10" s="50">
        <f t="shared" si="1"/>
        <v>22115</v>
      </c>
      <c r="DL10" s="50">
        <f t="shared" si="1"/>
        <v>37181.544235000001</v>
      </c>
      <c r="DM10" s="50">
        <f t="shared" si="1"/>
        <v>18723.49051900001</v>
      </c>
      <c r="DN10" s="50">
        <f t="shared" si="1"/>
        <v>20604.5</v>
      </c>
      <c r="DO10" s="50">
        <f t="shared" si="1"/>
        <v>22945.200594000002</v>
      </c>
      <c r="DP10" s="50">
        <f t="shared" si="1"/>
        <v>28471.308636000009</v>
      </c>
      <c r="DQ10" s="50">
        <f t="shared" si="1"/>
        <v>24140.46476599999</v>
      </c>
      <c r="DR10" s="50">
        <f t="shared" si="1"/>
        <v>20792.129854999999</v>
      </c>
      <c r="DS10" s="50">
        <f t="shared" si="1"/>
        <v>23263.568802999998</v>
      </c>
      <c r="DT10" s="50">
        <f t="shared" si="1"/>
        <v>51825.498732</v>
      </c>
      <c r="DU10" s="50">
        <f t="shared" si="1"/>
        <v>13475.362105523149</v>
      </c>
      <c r="DV10" s="50">
        <f t="shared" si="1"/>
        <v>20412.651329900003</v>
      </c>
      <c r="DW10" s="50">
        <f t="shared" si="1"/>
        <v>18535.3</v>
      </c>
      <c r="DX10" s="50">
        <f t="shared" si="1"/>
        <v>14824.598372739845</v>
      </c>
      <c r="DY10" s="50">
        <f t="shared" si="1"/>
        <v>13299.059975428921</v>
      </c>
      <c r="DZ10" s="50">
        <f t="shared" si="1"/>
        <v>24235.048369090804</v>
      </c>
      <c r="EA10" s="50">
        <f t="shared" ref="EA10:GL10" si="2">EA11+EA25</f>
        <v>25494.300000000003</v>
      </c>
      <c r="EB10" s="50">
        <f t="shared" si="2"/>
        <v>24131.76211778618</v>
      </c>
      <c r="EC10" s="50">
        <f t="shared" si="2"/>
        <v>23302.935678726732</v>
      </c>
      <c r="ED10" s="50">
        <f t="shared" si="2"/>
        <v>23214.062271214087</v>
      </c>
      <c r="EE10" s="50">
        <f t="shared" si="2"/>
        <v>21838.127436382776</v>
      </c>
      <c r="EF10" s="50">
        <f t="shared" si="2"/>
        <v>22083.708405833127</v>
      </c>
      <c r="EG10" s="50">
        <f t="shared" si="2"/>
        <v>21672.142848329997</v>
      </c>
      <c r="EH10" s="50">
        <f t="shared" si="2"/>
        <v>21739.21414683</v>
      </c>
      <c r="EI10" s="50">
        <f t="shared" si="2"/>
        <v>21625.985899810003</v>
      </c>
      <c r="EJ10" s="50">
        <f t="shared" si="2"/>
        <v>22034.762186310007</v>
      </c>
      <c r="EK10" s="50">
        <f t="shared" si="2"/>
        <v>19077.772552400002</v>
      </c>
      <c r="EL10" s="50">
        <f t="shared" si="2"/>
        <v>21333.110873499983</v>
      </c>
      <c r="EM10" s="50">
        <f t="shared" si="2"/>
        <v>23486.790379000002</v>
      </c>
      <c r="EN10" s="50">
        <f t="shared" si="2"/>
        <v>20755.326335999998</v>
      </c>
      <c r="EO10" s="50">
        <f t="shared" si="2"/>
        <v>20192.807274000003</v>
      </c>
      <c r="EP10" s="50">
        <f t="shared" si="2"/>
        <v>67339.18323499999</v>
      </c>
      <c r="EQ10" s="50">
        <f t="shared" si="2"/>
        <v>22125.273578999997</v>
      </c>
      <c r="ER10" s="50">
        <f t="shared" si="2"/>
        <v>33707.514450000002</v>
      </c>
      <c r="ES10" s="50">
        <f t="shared" si="2"/>
        <v>17805.584243999998</v>
      </c>
      <c r="ET10" s="50">
        <f t="shared" si="2"/>
        <v>12427.861594999998</v>
      </c>
      <c r="EU10" s="50">
        <f t="shared" si="2"/>
        <v>18330.464157000002</v>
      </c>
      <c r="EV10" s="50">
        <f t="shared" si="2"/>
        <v>28655.568204999996</v>
      </c>
      <c r="EW10" s="50">
        <f t="shared" si="2"/>
        <v>28846.062864000003</v>
      </c>
      <c r="EX10" s="50">
        <f t="shared" si="2"/>
        <v>11415.158471963327</v>
      </c>
      <c r="EY10" s="50">
        <f t="shared" si="2"/>
        <v>22806.005240000006</v>
      </c>
      <c r="EZ10" s="50">
        <f t="shared" si="2"/>
        <v>18451.458291999999</v>
      </c>
      <c r="FA10" s="50">
        <f t="shared" si="2"/>
        <v>18887.623869999999</v>
      </c>
      <c r="FB10" s="50">
        <f t="shared" si="2"/>
        <v>12523.832580999999</v>
      </c>
      <c r="FC10" s="50">
        <f t="shared" si="2"/>
        <v>19428.506073</v>
      </c>
      <c r="FD10" s="50">
        <f t="shared" si="2"/>
        <v>14477.319049000002</v>
      </c>
      <c r="FE10" s="50">
        <f t="shared" si="2"/>
        <v>14580.823387</v>
      </c>
      <c r="FF10" s="50">
        <f t="shared" si="2"/>
        <v>24854.508589999998</v>
      </c>
      <c r="FG10" s="50">
        <f t="shared" si="2"/>
        <v>26073.907875530298</v>
      </c>
      <c r="FH10" s="50">
        <f t="shared" si="2"/>
        <v>13318.265357000002</v>
      </c>
      <c r="FI10" s="50">
        <f t="shared" si="2"/>
        <v>15632.896752000001</v>
      </c>
      <c r="FJ10" s="50">
        <f t="shared" si="2"/>
        <v>30157.201821999999</v>
      </c>
      <c r="FK10" s="50">
        <f t="shared" si="2"/>
        <v>10639.225373000001</v>
      </c>
      <c r="FL10" s="50">
        <f t="shared" si="2"/>
        <v>12084.736228999998</v>
      </c>
      <c r="FM10" s="50">
        <f t="shared" si="2"/>
        <v>13640.832357000001</v>
      </c>
      <c r="FN10" s="50">
        <f t="shared" si="2"/>
        <v>16737.824206000001</v>
      </c>
      <c r="FO10" s="50">
        <f t="shared" si="2"/>
        <v>26636.818972000001</v>
      </c>
      <c r="FP10" s="50">
        <f t="shared" si="2"/>
        <v>18023.687779</v>
      </c>
      <c r="FQ10" s="50">
        <f t="shared" si="2"/>
        <v>15832.799962999999</v>
      </c>
      <c r="FR10" s="50">
        <f t="shared" si="2"/>
        <v>19098.077472000001</v>
      </c>
      <c r="FS10" s="50">
        <f t="shared" si="2"/>
        <v>18150.311493000001</v>
      </c>
      <c r="FT10" s="50">
        <f t="shared" si="2"/>
        <v>14022.11449</v>
      </c>
      <c r="FU10" s="50">
        <f t="shared" si="2"/>
        <v>17256.925996000002</v>
      </c>
      <c r="FV10" s="50">
        <f t="shared" si="2"/>
        <v>33950.018623999997</v>
      </c>
      <c r="FW10" s="50">
        <f t="shared" si="2"/>
        <v>20836.476869999999</v>
      </c>
      <c r="FX10" s="50">
        <f t="shared" si="2"/>
        <v>16327.678006999999</v>
      </c>
      <c r="FY10" s="50">
        <f t="shared" si="2"/>
        <v>24934.307523000003</v>
      </c>
      <c r="FZ10" s="50">
        <f t="shared" si="2"/>
        <v>24831.3</v>
      </c>
      <c r="GA10" s="50">
        <f t="shared" si="2"/>
        <v>16323.9</v>
      </c>
      <c r="GB10" s="50">
        <f t="shared" si="2"/>
        <v>21083.8</v>
      </c>
      <c r="GC10" s="50">
        <f t="shared" si="2"/>
        <v>18351.899999999998</v>
      </c>
      <c r="GD10" s="50">
        <f t="shared" si="2"/>
        <v>21865.4</v>
      </c>
      <c r="GE10" s="50">
        <f t="shared" si="2"/>
        <v>18292</v>
      </c>
      <c r="GF10" s="50">
        <f t="shared" si="2"/>
        <v>20924.599999999999</v>
      </c>
      <c r="GG10" s="50">
        <f t="shared" si="2"/>
        <v>27085.100000000002</v>
      </c>
      <c r="GH10" s="50">
        <f t="shared" si="2"/>
        <v>26794.899999999998</v>
      </c>
      <c r="GI10" s="50">
        <f t="shared" si="2"/>
        <v>21654.399999999998</v>
      </c>
      <c r="GJ10" s="50">
        <f t="shared" si="2"/>
        <v>23615.200000000001</v>
      </c>
      <c r="GK10" s="50">
        <f t="shared" si="2"/>
        <v>19745.999999999996</v>
      </c>
      <c r="GL10" s="50">
        <f t="shared" si="2"/>
        <v>28780.047172000002</v>
      </c>
      <c r="GM10" s="50">
        <f t="shared" ref="GM10:GS10" si="3">GM11+GM25</f>
        <v>22260.615869000001</v>
      </c>
      <c r="GN10" s="50">
        <f t="shared" si="3"/>
        <v>22337.980084000003</v>
      </c>
      <c r="GO10" s="50">
        <f t="shared" si="3"/>
        <v>24771.479147999995</v>
      </c>
      <c r="GP10" s="50">
        <f t="shared" si="3"/>
        <v>19549.478393000001</v>
      </c>
      <c r="GQ10" s="50">
        <f t="shared" si="3"/>
        <v>29667.276594000003</v>
      </c>
      <c r="GR10" s="50">
        <f t="shared" si="3"/>
        <v>31142.927034</v>
      </c>
      <c r="GS10" s="50">
        <f t="shared" si="3"/>
        <v>15863.73041</v>
      </c>
      <c r="GT10" s="50">
        <f t="shared" ref="GT10" si="4">GT11+GT25</f>
        <v>21242.134043999999</v>
      </c>
      <c r="GU10" s="50">
        <f t="shared" ref="GU10" si="5">GU11+GU25</f>
        <v>22991.726889825299</v>
      </c>
      <c r="GV10" s="50">
        <f t="shared" ref="GV10" si="6">GV11+GV25</f>
        <v>20307.683509999995</v>
      </c>
      <c r="GW10" s="50">
        <v>29437.945143000004</v>
      </c>
      <c r="GX10" s="50">
        <v>29437.945143000004</v>
      </c>
      <c r="GY10" s="50">
        <v>19605.847414</v>
      </c>
      <c r="GZ10" s="50">
        <v>18127.953718000001</v>
      </c>
      <c r="HA10" s="50">
        <v>16160.534296999998</v>
      </c>
      <c r="HB10" s="50">
        <v>21074.151795999998</v>
      </c>
      <c r="HC10" s="50">
        <v>58750.098696000001</v>
      </c>
      <c r="HD10" s="50">
        <v>21569.452265999997</v>
      </c>
      <c r="HE10" s="50">
        <v>17989.454072999997</v>
      </c>
      <c r="HF10" s="50">
        <v>36193.884337999996</v>
      </c>
      <c r="HG10" s="50">
        <v>19781.636911000001</v>
      </c>
      <c r="HH10" s="50">
        <v>19708.735980000001</v>
      </c>
      <c r="HI10" s="50">
        <v>24811.966484000004</v>
      </c>
      <c r="HJ10" s="50">
        <v>26426.441318999994</v>
      </c>
      <c r="HK10" s="50">
        <v>20871.252291999997</v>
      </c>
      <c r="HL10" s="50">
        <v>20534.587036999998</v>
      </c>
      <c r="HM10" s="50">
        <v>24250.830844</v>
      </c>
      <c r="HN10" s="50">
        <v>32266.473221999997</v>
      </c>
      <c r="HO10" s="50">
        <v>20531.564318999997</v>
      </c>
    </row>
    <row r="11" spans="1:245" s="17" customFormat="1" x14ac:dyDescent="0.25">
      <c r="A11" s="49" t="s">
        <v>2</v>
      </c>
      <c r="B11" s="50">
        <f t="shared" ref="B11:BM11" si="7">SUM(B12:B24)</f>
        <v>4844.3</v>
      </c>
      <c r="C11" s="50">
        <f t="shared" si="7"/>
        <v>4662</v>
      </c>
      <c r="D11" s="50">
        <f t="shared" si="7"/>
        <v>3653</v>
      </c>
      <c r="E11" s="50">
        <f t="shared" si="7"/>
        <v>4702.5</v>
      </c>
      <c r="F11" s="50">
        <f t="shared" si="7"/>
        <v>3855.6</v>
      </c>
      <c r="G11" s="50">
        <f t="shared" si="7"/>
        <v>4535.3</v>
      </c>
      <c r="H11" s="50">
        <f t="shared" si="7"/>
        <v>6396.2999999999993</v>
      </c>
      <c r="I11" s="50">
        <f t="shared" si="7"/>
        <v>4295.6999999999989</v>
      </c>
      <c r="J11" s="50">
        <f t="shared" si="7"/>
        <v>4216.3</v>
      </c>
      <c r="K11" s="50">
        <f t="shared" si="7"/>
        <v>4227.7000000000007</v>
      </c>
      <c r="L11" s="50">
        <f t="shared" si="7"/>
        <v>3756.2999999999997</v>
      </c>
      <c r="M11" s="50">
        <f t="shared" si="7"/>
        <v>3704.8</v>
      </c>
      <c r="N11" s="50">
        <f t="shared" si="7"/>
        <v>5882.5</v>
      </c>
      <c r="O11" s="50">
        <f t="shared" si="7"/>
        <v>4099</v>
      </c>
      <c r="P11" s="50">
        <f t="shared" si="7"/>
        <v>6666.0999999999995</v>
      </c>
      <c r="Q11" s="50">
        <f t="shared" si="7"/>
        <v>4022.4999999999995</v>
      </c>
      <c r="R11" s="50">
        <f t="shared" si="7"/>
        <v>3886.3</v>
      </c>
      <c r="S11" s="50">
        <f t="shared" si="7"/>
        <v>4400.2000000000007</v>
      </c>
      <c r="T11" s="50">
        <f t="shared" si="7"/>
        <v>4492.5</v>
      </c>
      <c r="U11" s="50">
        <f t="shared" si="7"/>
        <v>4154.8999999999996</v>
      </c>
      <c r="V11" s="50">
        <f t="shared" si="7"/>
        <v>6265.6</v>
      </c>
      <c r="W11" s="50">
        <f t="shared" si="7"/>
        <v>8941.9999999999982</v>
      </c>
      <c r="X11" s="50">
        <f t="shared" si="7"/>
        <v>4251.7999999999993</v>
      </c>
      <c r="Y11" s="50">
        <f t="shared" si="7"/>
        <v>6961.9</v>
      </c>
      <c r="Z11" s="50">
        <f t="shared" si="7"/>
        <v>7615.7</v>
      </c>
      <c r="AA11" s="50">
        <f t="shared" si="7"/>
        <v>5637.4</v>
      </c>
      <c r="AB11" s="50">
        <f t="shared" si="7"/>
        <v>4709.8</v>
      </c>
      <c r="AC11" s="50">
        <f t="shared" si="7"/>
        <v>13795.7</v>
      </c>
      <c r="AD11" s="50">
        <f t="shared" si="7"/>
        <v>6895.8</v>
      </c>
      <c r="AE11" s="50">
        <f t="shared" si="7"/>
        <v>8267.7999999999993</v>
      </c>
      <c r="AF11" s="50">
        <f t="shared" si="7"/>
        <v>4955</v>
      </c>
      <c r="AG11" s="50">
        <f t="shared" si="7"/>
        <v>8919.4000000000015</v>
      </c>
      <c r="AH11" s="50">
        <f t="shared" si="7"/>
        <v>12341.300000000001</v>
      </c>
      <c r="AI11" s="50">
        <f t="shared" si="7"/>
        <v>10460.5</v>
      </c>
      <c r="AJ11" s="50">
        <f t="shared" si="7"/>
        <v>15035.3</v>
      </c>
      <c r="AK11" s="50">
        <f t="shared" si="7"/>
        <v>5837.2999999999993</v>
      </c>
      <c r="AL11" s="50">
        <f t="shared" si="7"/>
        <v>13536.3</v>
      </c>
      <c r="AM11" s="50">
        <f t="shared" si="7"/>
        <v>16491.5</v>
      </c>
      <c r="AN11" s="50">
        <f t="shared" si="7"/>
        <v>25029.800000000003</v>
      </c>
      <c r="AO11" s="50">
        <f t="shared" si="7"/>
        <v>8762.8000000000011</v>
      </c>
      <c r="AP11" s="50">
        <f t="shared" si="7"/>
        <v>10751.900000000003</v>
      </c>
      <c r="AQ11" s="50">
        <f t="shared" si="7"/>
        <v>8038.7999999999984</v>
      </c>
      <c r="AR11" s="50">
        <f t="shared" si="7"/>
        <v>7262.8</v>
      </c>
      <c r="AS11" s="50">
        <f t="shared" si="7"/>
        <v>8690.1999999999989</v>
      </c>
      <c r="AT11" s="50">
        <f t="shared" si="7"/>
        <v>8358.8000000000029</v>
      </c>
      <c r="AU11" s="50">
        <f t="shared" si="7"/>
        <v>8070.9</v>
      </c>
      <c r="AV11" s="50">
        <f t="shared" si="7"/>
        <v>15876.400000000003</v>
      </c>
      <c r="AW11" s="50">
        <f t="shared" si="7"/>
        <v>6931.5000000000045</v>
      </c>
      <c r="AX11" s="50">
        <f t="shared" si="7"/>
        <v>5740.2</v>
      </c>
      <c r="AY11" s="50">
        <f t="shared" si="7"/>
        <v>4526.2999999999993</v>
      </c>
      <c r="AZ11" s="50">
        <f t="shared" si="7"/>
        <v>10129.599999999991</v>
      </c>
      <c r="BA11" s="50">
        <f t="shared" si="7"/>
        <v>3485.6000000000017</v>
      </c>
      <c r="BB11" s="50">
        <f t="shared" si="7"/>
        <v>6953.7999999999993</v>
      </c>
      <c r="BC11" s="50">
        <f t="shared" si="7"/>
        <v>11146.1</v>
      </c>
      <c r="BD11" s="50">
        <f t="shared" si="7"/>
        <v>6861.7999999999938</v>
      </c>
      <c r="BE11" s="50">
        <f t="shared" si="7"/>
        <v>6605.7999999999938</v>
      </c>
      <c r="BF11" s="50">
        <f t="shared" si="7"/>
        <v>7951.0000000000182</v>
      </c>
      <c r="BG11" s="50">
        <f t="shared" si="7"/>
        <v>7784.1999999999807</v>
      </c>
      <c r="BH11" s="50">
        <f t="shared" si="7"/>
        <v>9885.0000000000036</v>
      </c>
      <c r="BI11" s="50">
        <f t="shared" si="7"/>
        <v>8456.1999999999971</v>
      </c>
      <c r="BJ11" s="50">
        <f t="shared" si="7"/>
        <v>13869.599999999988</v>
      </c>
      <c r="BK11" s="50">
        <f t="shared" si="7"/>
        <v>8011.2499999999973</v>
      </c>
      <c r="BL11" s="50">
        <f t="shared" si="7"/>
        <v>10986.669999999991</v>
      </c>
      <c r="BM11" s="50">
        <f t="shared" si="7"/>
        <v>28062.650000000016</v>
      </c>
      <c r="BN11" s="50">
        <f t="shared" ref="BN11:DY11" si="8">SUM(BN12:BN24)</f>
        <v>9303.5000000000055</v>
      </c>
      <c r="BO11" s="50">
        <f t="shared" si="8"/>
        <v>7694.50000000003</v>
      </c>
      <c r="BP11" s="50">
        <f t="shared" si="8"/>
        <v>5811.3299999999945</v>
      </c>
      <c r="BQ11" s="50">
        <f t="shared" si="8"/>
        <v>6684.9000000000115</v>
      </c>
      <c r="BR11" s="50">
        <f t="shared" si="8"/>
        <v>17418.499999999927</v>
      </c>
      <c r="BS11" s="50">
        <f t="shared" si="8"/>
        <v>9710.100000000024</v>
      </c>
      <c r="BT11" s="50">
        <f t="shared" si="8"/>
        <v>7404.1000000000495</v>
      </c>
      <c r="BU11" s="50">
        <f t="shared" si="8"/>
        <v>13882.099999999982</v>
      </c>
      <c r="BV11" s="50">
        <f t="shared" si="8"/>
        <v>15649.400000000001</v>
      </c>
      <c r="BW11" s="50">
        <f t="shared" si="8"/>
        <v>12950.499999999998</v>
      </c>
      <c r="BX11" s="50">
        <f t="shared" si="8"/>
        <v>13815.7</v>
      </c>
      <c r="BY11" s="50">
        <f t="shared" si="8"/>
        <v>9510.5000000000036</v>
      </c>
      <c r="BZ11" s="50">
        <f t="shared" si="8"/>
        <v>8016.5999999999976</v>
      </c>
      <c r="CA11" s="50">
        <f t="shared" si="8"/>
        <v>13951.493631999998</v>
      </c>
      <c r="CB11" s="50">
        <f t="shared" si="8"/>
        <v>12688.974642999989</v>
      </c>
      <c r="CC11" s="50">
        <f t="shared" si="8"/>
        <v>8602.6999999999971</v>
      </c>
      <c r="CD11" s="50">
        <f t="shared" si="8"/>
        <v>13135.6</v>
      </c>
      <c r="CE11" s="50">
        <f t="shared" si="8"/>
        <v>7905.0000000000018</v>
      </c>
      <c r="CF11" s="50">
        <f t="shared" si="8"/>
        <v>10179.099999999995</v>
      </c>
      <c r="CG11" s="50">
        <f t="shared" si="8"/>
        <v>6679.0249949999497</v>
      </c>
      <c r="CH11" s="50">
        <f t="shared" si="8"/>
        <v>9266.1000000000022</v>
      </c>
      <c r="CI11" s="50">
        <f t="shared" si="8"/>
        <v>9998.1</v>
      </c>
      <c r="CJ11" s="50">
        <f t="shared" si="8"/>
        <v>10462.099999999999</v>
      </c>
      <c r="CK11" s="50">
        <f t="shared" si="8"/>
        <v>7187.1999999999989</v>
      </c>
      <c r="CL11" s="50">
        <f t="shared" si="8"/>
        <v>5249.941953999999</v>
      </c>
      <c r="CM11" s="50">
        <f t="shared" si="8"/>
        <v>6907.4647019999993</v>
      </c>
      <c r="CN11" s="50">
        <f t="shared" si="8"/>
        <v>6974.7</v>
      </c>
      <c r="CO11" s="50">
        <f t="shared" si="8"/>
        <v>16996.830000000005</v>
      </c>
      <c r="CP11" s="50">
        <f t="shared" si="8"/>
        <v>15797.023914999998</v>
      </c>
      <c r="CQ11" s="50">
        <f t="shared" si="8"/>
        <v>15169.630526999999</v>
      </c>
      <c r="CR11" s="50">
        <f t="shared" si="8"/>
        <v>10367.849999999999</v>
      </c>
      <c r="CS11" s="50">
        <f t="shared" si="8"/>
        <v>14824.949999999999</v>
      </c>
      <c r="CT11" s="50">
        <f t="shared" si="8"/>
        <v>12952.5</v>
      </c>
      <c r="CU11" s="50">
        <f t="shared" si="8"/>
        <v>10915.300000000003</v>
      </c>
      <c r="CV11" s="50">
        <f t="shared" si="8"/>
        <v>9193.5999999999985</v>
      </c>
      <c r="CW11" s="50">
        <f t="shared" si="8"/>
        <v>18930.248928999998</v>
      </c>
      <c r="CX11" s="50">
        <f t="shared" si="8"/>
        <v>32172.5</v>
      </c>
      <c r="CY11" s="50">
        <f t="shared" si="8"/>
        <v>27175.300000000003</v>
      </c>
      <c r="CZ11" s="50">
        <f t="shared" si="8"/>
        <v>14550.399999999998</v>
      </c>
      <c r="DA11" s="50">
        <f t="shared" si="8"/>
        <v>24021.435747</v>
      </c>
      <c r="DB11" s="50">
        <f t="shared" si="8"/>
        <v>19016.989570999998</v>
      </c>
      <c r="DC11" s="50">
        <f t="shared" si="8"/>
        <v>17856.781856999998</v>
      </c>
      <c r="DD11" s="50">
        <f t="shared" si="8"/>
        <v>19664.8</v>
      </c>
      <c r="DE11" s="50">
        <f t="shared" si="8"/>
        <v>23710.5</v>
      </c>
      <c r="DF11" s="50">
        <f t="shared" si="8"/>
        <v>21564.338685000002</v>
      </c>
      <c r="DG11" s="50">
        <f t="shared" si="8"/>
        <v>19524.720853999996</v>
      </c>
      <c r="DH11" s="50">
        <f t="shared" si="8"/>
        <v>9523.3117460000012</v>
      </c>
      <c r="DI11" s="50">
        <f t="shared" si="8"/>
        <v>22058.750000000004</v>
      </c>
      <c r="DJ11" s="50">
        <f t="shared" si="8"/>
        <v>17406.149999999998</v>
      </c>
      <c r="DK11" s="50">
        <f t="shared" si="8"/>
        <v>17086.8</v>
      </c>
      <c r="DL11" s="50">
        <f t="shared" si="8"/>
        <v>35139.787323000004</v>
      </c>
      <c r="DM11" s="50">
        <f t="shared" si="8"/>
        <v>14923.066884000011</v>
      </c>
      <c r="DN11" s="50">
        <f t="shared" si="8"/>
        <v>17206.900000000001</v>
      </c>
      <c r="DO11" s="50">
        <f t="shared" si="8"/>
        <v>19057.300152</v>
      </c>
      <c r="DP11" s="50">
        <f t="shared" si="8"/>
        <v>26102.999491999995</v>
      </c>
      <c r="DQ11" s="50">
        <f t="shared" si="8"/>
        <v>21296.864765999992</v>
      </c>
      <c r="DR11" s="50">
        <f t="shared" si="8"/>
        <v>16294.983055000001</v>
      </c>
      <c r="DS11" s="50">
        <f t="shared" si="8"/>
        <v>18495.723238999999</v>
      </c>
      <c r="DT11" s="50">
        <f t="shared" si="8"/>
        <v>48284.175133999997</v>
      </c>
      <c r="DU11" s="50">
        <f t="shared" si="8"/>
        <v>12933.04234352315</v>
      </c>
      <c r="DV11" s="50">
        <f t="shared" si="8"/>
        <v>20270.133661540003</v>
      </c>
      <c r="DW11" s="50">
        <f t="shared" si="8"/>
        <v>17808.5</v>
      </c>
      <c r="DX11" s="50">
        <f t="shared" si="8"/>
        <v>12684.495083065109</v>
      </c>
      <c r="DY11" s="50">
        <f t="shared" si="8"/>
        <v>12437.335617876348</v>
      </c>
      <c r="DZ11" s="50">
        <f t="shared" ref="DZ11:GK11" si="9">SUM(DZ12:DZ24)</f>
        <v>19799.20336552009</v>
      </c>
      <c r="EA11" s="50">
        <f t="shared" si="9"/>
        <v>23207.200000000004</v>
      </c>
      <c r="EB11" s="50">
        <f t="shared" si="9"/>
        <v>15764.420897940883</v>
      </c>
      <c r="EC11" s="50">
        <f t="shared" si="9"/>
        <v>20197.896546129265</v>
      </c>
      <c r="ED11" s="50">
        <f t="shared" si="9"/>
        <v>16512.745338252971</v>
      </c>
      <c r="EE11" s="50">
        <f t="shared" si="9"/>
        <v>16693.351824763238</v>
      </c>
      <c r="EF11" s="50">
        <f t="shared" si="9"/>
        <v>18663.389076669155</v>
      </c>
      <c r="EG11" s="50">
        <f t="shared" si="9"/>
        <v>19536.103823039997</v>
      </c>
      <c r="EH11" s="50">
        <f t="shared" si="9"/>
        <v>19307.273519949998</v>
      </c>
      <c r="EI11" s="50">
        <f t="shared" si="9"/>
        <v>12037.164461070002</v>
      </c>
      <c r="EJ11" s="50">
        <f t="shared" si="9"/>
        <v>20817.773780770007</v>
      </c>
      <c r="EK11" s="50">
        <f t="shared" si="9"/>
        <v>15556.42818488</v>
      </c>
      <c r="EL11" s="50">
        <f t="shared" si="9"/>
        <v>16349.454588809984</v>
      </c>
      <c r="EM11" s="50">
        <f t="shared" si="9"/>
        <v>20291.472067000002</v>
      </c>
      <c r="EN11" s="50">
        <f t="shared" si="9"/>
        <v>15088.266029999999</v>
      </c>
      <c r="EO11" s="50">
        <f t="shared" si="9"/>
        <v>16846.804158000003</v>
      </c>
      <c r="EP11" s="50">
        <f t="shared" si="9"/>
        <v>63568.213334999993</v>
      </c>
      <c r="EQ11" s="50">
        <f t="shared" si="9"/>
        <v>18225.771773999997</v>
      </c>
      <c r="ER11" s="50">
        <f t="shared" si="9"/>
        <v>31175.688891000002</v>
      </c>
      <c r="ES11" s="50">
        <f t="shared" si="9"/>
        <v>14943.892315999999</v>
      </c>
      <c r="ET11" s="50">
        <f t="shared" si="9"/>
        <v>11835.430956999999</v>
      </c>
      <c r="EU11" s="50">
        <f t="shared" si="9"/>
        <v>16473.450689000001</v>
      </c>
      <c r="EV11" s="50">
        <f t="shared" si="9"/>
        <v>26242.525607999996</v>
      </c>
      <c r="EW11" s="50">
        <f t="shared" si="9"/>
        <v>27744.537670000002</v>
      </c>
      <c r="EX11" s="50">
        <f t="shared" si="9"/>
        <v>11105.019625917326</v>
      </c>
      <c r="EY11" s="50">
        <f t="shared" si="9"/>
        <v>19441.360539000005</v>
      </c>
      <c r="EZ11" s="50">
        <f t="shared" si="9"/>
        <v>14155.50899</v>
      </c>
      <c r="FA11" s="50">
        <f t="shared" si="9"/>
        <v>14846.804612</v>
      </c>
      <c r="FB11" s="50">
        <f t="shared" si="9"/>
        <v>12065.130538999998</v>
      </c>
      <c r="FC11" s="50">
        <f t="shared" si="9"/>
        <v>18850.364247000001</v>
      </c>
      <c r="FD11" s="50">
        <f t="shared" si="9"/>
        <v>13017.895646000001</v>
      </c>
      <c r="FE11" s="50">
        <f t="shared" si="9"/>
        <v>13032.144795</v>
      </c>
      <c r="FF11" s="50">
        <f t="shared" si="9"/>
        <v>22199.127945999997</v>
      </c>
      <c r="FG11" s="50">
        <f t="shared" si="9"/>
        <v>23556.573355999997</v>
      </c>
      <c r="FH11" s="50">
        <f t="shared" si="9"/>
        <v>10951.651156000002</v>
      </c>
      <c r="FI11" s="50">
        <f t="shared" si="9"/>
        <v>13698.003771</v>
      </c>
      <c r="FJ11" s="50">
        <f t="shared" si="9"/>
        <v>27983.628112999999</v>
      </c>
      <c r="FK11" s="50">
        <f t="shared" si="9"/>
        <v>8695.0202360000003</v>
      </c>
      <c r="FL11" s="50">
        <f t="shared" si="9"/>
        <v>11033.492117999998</v>
      </c>
      <c r="FM11" s="50">
        <f t="shared" si="9"/>
        <v>11621.991750000001</v>
      </c>
      <c r="FN11" s="50">
        <f t="shared" si="9"/>
        <v>14925.392788000001</v>
      </c>
      <c r="FO11" s="50">
        <f t="shared" si="9"/>
        <v>24834.954706</v>
      </c>
      <c r="FP11" s="50">
        <f t="shared" si="9"/>
        <v>15744.337511999998</v>
      </c>
      <c r="FQ11" s="50">
        <f t="shared" si="9"/>
        <v>15401.971818</v>
      </c>
      <c r="FR11" s="50">
        <f t="shared" si="9"/>
        <v>16477.776621000001</v>
      </c>
      <c r="FS11" s="50">
        <f t="shared" si="9"/>
        <v>16341.270567</v>
      </c>
      <c r="FT11" s="50">
        <f t="shared" si="9"/>
        <v>11381.651464</v>
      </c>
      <c r="FU11" s="50">
        <f t="shared" si="9"/>
        <v>13920.805826000002</v>
      </c>
      <c r="FV11" s="50">
        <f t="shared" si="9"/>
        <v>31426.795486999999</v>
      </c>
      <c r="FW11" s="50">
        <f t="shared" si="9"/>
        <v>11542.459053999999</v>
      </c>
      <c r="FX11" s="50">
        <f t="shared" si="9"/>
        <v>10814.604468</v>
      </c>
      <c r="FY11" s="50">
        <f t="shared" si="9"/>
        <v>19523.517941000002</v>
      </c>
      <c r="FZ11" s="50">
        <f t="shared" si="9"/>
        <v>19993.599999999999</v>
      </c>
      <c r="GA11" s="50">
        <f t="shared" si="9"/>
        <v>14608.1</v>
      </c>
      <c r="GB11" s="50">
        <f t="shared" si="9"/>
        <v>12682.8</v>
      </c>
      <c r="GC11" s="50">
        <f t="shared" si="9"/>
        <v>14182.599999999999</v>
      </c>
      <c r="GD11" s="50">
        <f t="shared" si="9"/>
        <v>18120.5</v>
      </c>
      <c r="GE11" s="50">
        <f t="shared" si="9"/>
        <v>17580.400000000001</v>
      </c>
      <c r="GF11" s="50">
        <f t="shared" si="9"/>
        <v>18178.3</v>
      </c>
      <c r="GG11" s="50">
        <f t="shared" si="9"/>
        <v>16129.800000000001</v>
      </c>
      <c r="GH11" s="50">
        <f t="shared" si="9"/>
        <v>22984.699999999997</v>
      </c>
      <c r="GI11" s="50">
        <f t="shared" si="9"/>
        <v>19302.8</v>
      </c>
      <c r="GJ11" s="50">
        <f t="shared" si="9"/>
        <v>19077.900000000001</v>
      </c>
      <c r="GK11" s="50">
        <f t="shared" si="9"/>
        <v>14372.899999999998</v>
      </c>
      <c r="GL11" s="50">
        <f t="shared" ref="GL11:HE11" si="10">SUM(GL12:GL24)</f>
        <v>24576.068848000003</v>
      </c>
      <c r="GM11" s="50">
        <f t="shared" si="10"/>
        <v>12382.221414</v>
      </c>
      <c r="GN11" s="50">
        <f t="shared" si="10"/>
        <v>14719.861998</v>
      </c>
      <c r="GO11" s="50">
        <f t="shared" si="10"/>
        <v>23162.265127999995</v>
      </c>
      <c r="GP11" s="50">
        <f t="shared" si="10"/>
        <v>18539.03155</v>
      </c>
      <c r="GQ11" s="50">
        <f t="shared" si="10"/>
        <v>28556.269979000001</v>
      </c>
      <c r="GR11" s="50">
        <f t="shared" si="10"/>
        <v>29353.386295</v>
      </c>
      <c r="GS11" s="50">
        <f t="shared" si="10"/>
        <v>13762.584176</v>
      </c>
      <c r="GT11" s="50">
        <f t="shared" si="10"/>
        <v>16858.111936999998</v>
      </c>
      <c r="GU11" s="50">
        <f t="shared" si="10"/>
        <v>15037.773899825299</v>
      </c>
      <c r="GV11" s="50">
        <f t="shared" si="10"/>
        <v>19475.872614999997</v>
      </c>
      <c r="GW11" s="50">
        <f t="shared" si="10"/>
        <v>24470.833899000001</v>
      </c>
      <c r="GX11" s="50">
        <f t="shared" si="10"/>
        <v>24470.833899000001</v>
      </c>
      <c r="GY11" s="50">
        <f t="shared" si="10"/>
        <v>17139.166637000002</v>
      </c>
      <c r="GZ11" s="50">
        <f t="shared" si="10"/>
        <v>12887.145688999999</v>
      </c>
      <c r="HA11" s="50">
        <f t="shared" si="10"/>
        <v>9914.9118399999988</v>
      </c>
      <c r="HB11" s="50">
        <f t="shared" si="10"/>
        <v>17911.409052999996</v>
      </c>
      <c r="HC11" s="50">
        <f t="shared" si="10"/>
        <v>53652.661869000003</v>
      </c>
      <c r="HD11" s="50">
        <f t="shared" si="10"/>
        <v>19485.875640999999</v>
      </c>
      <c r="HE11" s="50">
        <f t="shared" si="10"/>
        <v>16666.310959999999</v>
      </c>
      <c r="HF11" s="50">
        <v>33064.015318999998</v>
      </c>
      <c r="HG11" s="50">
        <v>14518.271091999999</v>
      </c>
      <c r="HH11" s="50">
        <v>15386.945664000001</v>
      </c>
      <c r="HI11" s="50">
        <v>22684.613417000004</v>
      </c>
      <c r="HJ11" s="50">
        <v>24109.737916999995</v>
      </c>
      <c r="HK11" s="50">
        <v>18474.440560999999</v>
      </c>
      <c r="HL11" s="50">
        <v>20019.663965999996</v>
      </c>
      <c r="HM11" s="50">
        <v>19487.285309999999</v>
      </c>
      <c r="HN11" s="50">
        <v>29963.175960999997</v>
      </c>
      <c r="HO11" s="50">
        <v>19007.398175999999</v>
      </c>
    </row>
    <row r="12" spans="1:245" s="17" customFormat="1" x14ac:dyDescent="0.25">
      <c r="A12" s="51" t="s">
        <v>3</v>
      </c>
      <c r="B12" s="52">
        <v>344.6</v>
      </c>
      <c r="C12" s="52">
        <v>353.9</v>
      </c>
      <c r="D12" s="52">
        <v>355.2</v>
      </c>
      <c r="E12" s="52">
        <v>390.8</v>
      </c>
      <c r="F12" s="52">
        <v>1082.8</v>
      </c>
      <c r="G12" s="52">
        <v>279.5</v>
      </c>
      <c r="H12" s="52">
        <v>983.6</v>
      </c>
      <c r="I12" s="52">
        <v>361.7</v>
      </c>
      <c r="J12" s="52">
        <v>352.9</v>
      </c>
      <c r="K12" s="52">
        <v>695</v>
      </c>
      <c r="L12" s="52">
        <v>284.60000000000002</v>
      </c>
      <c r="M12" s="52">
        <v>360.9</v>
      </c>
      <c r="N12" s="52">
        <v>471.4</v>
      </c>
      <c r="O12" s="52">
        <v>620.9</v>
      </c>
      <c r="P12" s="52">
        <v>1005.2</v>
      </c>
      <c r="Q12" s="52">
        <v>285.60000000000002</v>
      </c>
      <c r="R12" s="52">
        <v>275.8</v>
      </c>
      <c r="S12" s="52">
        <v>89.9</v>
      </c>
      <c r="T12" s="52">
        <v>666.1</v>
      </c>
      <c r="U12" s="52">
        <v>1179.4000000000001</v>
      </c>
      <c r="V12" s="52">
        <v>322.2</v>
      </c>
      <c r="W12" s="52">
        <v>1277.4000000000001</v>
      </c>
      <c r="X12" s="52">
        <v>597.29999999999995</v>
      </c>
      <c r="Y12" s="52">
        <v>964</v>
      </c>
      <c r="Z12" s="52">
        <v>3200</v>
      </c>
      <c r="AA12" s="52">
        <v>662.9</v>
      </c>
      <c r="AB12" s="52">
        <v>511.5</v>
      </c>
      <c r="AC12" s="52">
        <v>5291.1</v>
      </c>
      <c r="AD12" s="52">
        <v>962.9</v>
      </c>
      <c r="AE12" s="52">
        <v>1677.1</v>
      </c>
      <c r="AF12" s="52">
        <v>396.6</v>
      </c>
      <c r="AG12" s="52">
        <v>590.70000000000005</v>
      </c>
      <c r="AH12" s="52">
        <v>438.1</v>
      </c>
      <c r="AI12" s="52">
        <v>776.3</v>
      </c>
      <c r="AJ12" s="52">
        <v>656.4</v>
      </c>
      <c r="AK12" s="52">
        <v>342.2</v>
      </c>
      <c r="AL12" s="52">
        <v>1065.2</v>
      </c>
      <c r="AM12" s="52">
        <v>1964.3</v>
      </c>
      <c r="AN12" s="52">
        <v>395.8</v>
      </c>
      <c r="AO12" s="52">
        <v>653</v>
      </c>
      <c r="AP12" s="52">
        <v>265.5</v>
      </c>
      <c r="AQ12" s="52">
        <v>905.9</v>
      </c>
      <c r="AR12" s="52">
        <v>441.8</v>
      </c>
      <c r="AS12" s="52">
        <v>1197.4000000000001</v>
      </c>
      <c r="AT12" s="52">
        <v>489.5</v>
      </c>
      <c r="AU12" s="52">
        <v>284</v>
      </c>
      <c r="AV12" s="52">
        <v>1268.0999999999999</v>
      </c>
      <c r="AW12" s="52">
        <v>1490.9</v>
      </c>
      <c r="AX12" s="52">
        <v>211.8</v>
      </c>
      <c r="AY12" s="52">
        <v>862.5</v>
      </c>
      <c r="AZ12" s="52">
        <v>522.29999999999995</v>
      </c>
      <c r="BA12" s="52">
        <v>1250.9000000000001</v>
      </c>
      <c r="BB12" s="52">
        <v>588.29999999999995</v>
      </c>
      <c r="BC12" s="52">
        <v>961.7</v>
      </c>
      <c r="BD12" s="52">
        <v>371.2</v>
      </c>
      <c r="BE12" s="52">
        <v>1607.5</v>
      </c>
      <c r="BF12" s="52">
        <v>742.7</v>
      </c>
      <c r="BG12" s="52">
        <v>389.40000000000055</v>
      </c>
      <c r="BH12" s="52">
        <v>1053.5</v>
      </c>
      <c r="BI12" s="52">
        <v>366.5</v>
      </c>
      <c r="BJ12" s="52">
        <v>252.7</v>
      </c>
      <c r="BK12" s="52">
        <v>713.8</v>
      </c>
      <c r="BL12" s="52">
        <v>161.29999999999995</v>
      </c>
      <c r="BM12" s="52">
        <v>17646.7</v>
      </c>
      <c r="BN12" s="52">
        <v>1358.5999999999985</v>
      </c>
      <c r="BO12" s="52">
        <v>406</v>
      </c>
      <c r="BP12" s="52">
        <v>233.40000000000146</v>
      </c>
      <c r="BQ12" s="52">
        <v>140.79999999999927</v>
      </c>
      <c r="BR12" s="52">
        <v>274.5</v>
      </c>
      <c r="BS12" s="52">
        <v>1060.9000000000015</v>
      </c>
      <c r="BT12" s="52">
        <v>911.5</v>
      </c>
      <c r="BU12" s="52">
        <v>740.09999999999854</v>
      </c>
      <c r="BV12" s="52">
        <v>598.5</v>
      </c>
      <c r="BW12" s="52">
        <v>964.40000000000009</v>
      </c>
      <c r="BX12" s="52">
        <v>2144.1</v>
      </c>
      <c r="BY12" s="52">
        <v>170.69999999999982</v>
      </c>
      <c r="BZ12" s="52">
        <v>639.5</v>
      </c>
      <c r="CA12" s="52">
        <v>495.10000000000036</v>
      </c>
      <c r="CB12" s="52">
        <v>502.69999999999982</v>
      </c>
      <c r="CC12" s="52">
        <v>393.69999999999982</v>
      </c>
      <c r="CD12" s="52">
        <v>364.90000000000055</v>
      </c>
      <c r="CE12" s="52">
        <v>480.5</v>
      </c>
      <c r="CF12" s="52">
        <v>422</v>
      </c>
      <c r="CG12" s="52">
        <v>273.89999999999964</v>
      </c>
      <c r="CH12" s="52">
        <v>246.2</v>
      </c>
      <c r="CI12" s="52">
        <v>643.5</v>
      </c>
      <c r="CJ12" s="52">
        <v>1223.4000000000001</v>
      </c>
      <c r="CK12" s="52">
        <v>551.79999999999995</v>
      </c>
      <c r="CL12" s="52">
        <v>550.884636</v>
      </c>
      <c r="CM12" s="52">
        <v>174.55642800000001</v>
      </c>
      <c r="CN12" s="52">
        <v>513.6</v>
      </c>
      <c r="CO12" s="52">
        <v>1241.8</v>
      </c>
      <c r="CP12" s="52">
        <v>247.02077</v>
      </c>
      <c r="CQ12" s="52">
        <v>1307.052647</v>
      </c>
      <c r="CR12" s="52">
        <v>482.5</v>
      </c>
      <c r="CS12" s="52">
        <v>741.5</v>
      </c>
      <c r="CT12" s="52">
        <v>289.5</v>
      </c>
      <c r="CU12" s="52">
        <v>1785.8</v>
      </c>
      <c r="CV12" s="52">
        <v>807.8</v>
      </c>
      <c r="CW12" s="52">
        <v>1191.149549</v>
      </c>
      <c r="CX12" s="52">
        <v>15435.6</v>
      </c>
      <c r="CY12" s="52">
        <v>2760.7</v>
      </c>
      <c r="CZ12" s="52">
        <v>767.6</v>
      </c>
      <c r="DA12" s="52">
        <v>479.038071</v>
      </c>
      <c r="DB12" s="52">
        <v>1295.870997</v>
      </c>
      <c r="DC12" s="52">
        <v>710.43739600000004</v>
      </c>
      <c r="DD12" s="52">
        <v>1228</v>
      </c>
      <c r="DE12" s="52">
        <v>3327.3</v>
      </c>
      <c r="DF12" s="52">
        <v>1022.715101</v>
      </c>
      <c r="DG12" s="52">
        <v>912.41501700000003</v>
      </c>
      <c r="DH12" s="52">
        <v>807.831005</v>
      </c>
      <c r="DI12" s="52">
        <v>2135</v>
      </c>
      <c r="DJ12" s="52">
        <v>1897.8</v>
      </c>
      <c r="DK12" s="52">
        <v>1537.8</v>
      </c>
      <c r="DL12" s="52">
        <v>1966.274136</v>
      </c>
      <c r="DM12" s="52">
        <v>1338.0552049999999</v>
      </c>
      <c r="DN12" s="52">
        <v>1205.4000000000001</v>
      </c>
      <c r="DO12" s="52">
        <v>585.74374299999999</v>
      </c>
      <c r="DP12" s="52">
        <v>2287.6399310000002</v>
      </c>
      <c r="DQ12" s="52">
        <v>6225.2</v>
      </c>
      <c r="DR12" s="52">
        <v>2774.1454910000002</v>
      </c>
      <c r="DS12" s="52">
        <v>3782.4827009999999</v>
      </c>
      <c r="DT12" s="52">
        <v>6398.5305269999999</v>
      </c>
      <c r="DU12" s="52">
        <v>1233.3503298000001</v>
      </c>
      <c r="DV12" s="52">
        <v>1647.2489970900001</v>
      </c>
      <c r="DW12" s="52">
        <v>2707.6</v>
      </c>
      <c r="DX12" s="52">
        <v>3517.6686062206277</v>
      </c>
      <c r="DY12" s="52">
        <v>2082.010349032555</v>
      </c>
      <c r="DZ12" s="52">
        <v>1336.7847318787378</v>
      </c>
      <c r="EA12" s="52">
        <v>2820.7</v>
      </c>
      <c r="EB12" s="52">
        <v>2944.3390222427502</v>
      </c>
      <c r="EC12" s="52">
        <v>1594.9799174851521</v>
      </c>
      <c r="ED12" s="52">
        <v>1683.9655581355012</v>
      </c>
      <c r="EE12" s="52">
        <v>690.96656102575776</v>
      </c>
      <c r="EF12" s="52">
        <v>1818.8888178878397</v>
      </c>
      <c r="EG12" s="52">
        <v>3042.3068375300008</v>
      </c>
      <c r="EH12" s="52">
        <v>989.66864654000017</v>
      </c>
      <c r="EI12" s="52">
        <v>1038.0591227999998</v>
      </c>
      <c r="EJ12" s="52">
        <v>1038.0658937399999</v>
      </c>
      <c r="EK12" s="52">
        <v>1456.1191246099997</v>
      </c>
      <c r="EL12" s="52">
        <v>3841.5850924499969</v>
      </c>
      <c r="EM12" s="52">
        <v>1812.9628250000001</v>
      </c>
      <c r="EN12" s="52">
        <v>2665.601287</v>
      </c>
      <c r="EO12" s="52">
        <v>944.38669300000004</v>
      </c>
      <c r="EP12" s="52">
        <v>13789.155323999999</v>
      </c>
      <c r="EQ12" s="52">
        <v>1325.9128390000001</v>
      </c>
      <c r="ER12" s="52">
        <v>8824.3541980000009</v>
      </c>
      <c r="ES12" s="52">
        <v>886.78694700000005</v>
      </c>
      <c r="ET12" s="52">
        <v>947.27630499999998</v>
      </c>
      <c r="EU12" s="52">
        <v>1569.3429819999999</v>
      </c>
      <c r="EV12" s="52">
        <v>1476.2446640000001</v>
      </c>
      <c r="EW12" s="52">
        <v>867.07201599999996</v>
      </c>
      <c r="EX12" s="52">
        <v>1236.0685492813268</v>
      </c>
      <c r="EY12" s="52">
        <v>1277.4328399999999</v>
      </c>
      <c r="EZ12" s="52">
        <v>2167.2468140000001</v>
      </c>
      <c r="FA12" s="52">
        <v>1302.527067</v>
      </c>
      <c r="FB12" s="52">
        <v>1080.229468</v>
      </c>
      <c r="FC12" s="52">
        <v>2453.226009</v>
      </c>
      <c r="FD12" s="52">
        <v>707.28247499999998</v>
      </c>
      <c r="FE12" s="52">
        <v>2071.6920420000001</v>
      </c>
      <c r="FF12" s="52">
        <v>2144.0346460000001</v>
      </c>
      <c r="FG12" s="52">
        <v>2237.5425300000002</v>
      </c>
      <c r="FH12" s="52">
        <v>1994.093627</v>
      </c>
      <c r="FI12" s="52">
        <v>3760.0837510000001</v>
      </c>
      <c r="FJ12" s="52">
        <v>1342.1890989999999</v>
      </c>
      <c r="FK12" s="52">
        <v>685.57421299999999</v>
      </c>
      <c r="FL12" s="52">
        <v>892.84138600000006</v>
      </c>
      <c r="FM12" s="52">
        <v>1198.934426</v>
      </c>
      <c r="FN12" s="52">
        <v>1878.809902</v>
      </c>
      <c r="FO12" s="52">
        <v>2773.5194769999998</v>
      </c>
      <c r="FP12" s="52">
        <v>1950.404016</v>
      </c>
      <c r="FQ12" s="52">
        <v>1767.8644380000001</v>
      </c>
      <c r="FR12" s="52">
        <v>2056.8345199999999</v>
      </c>
      <c r="FS12" s="52">
        <v>2301.4030939999998</v>
      </c>
      <c r="FT12" s="52">
        <v>1412.804492</v>
      </c>
      <c r="FU12" s="52">
        <v>3718.7904950000002</v>
      </c>
      <c r="FV12" s="52">
        <v>1491.5164709999999</v>
      </c>
      <c r="FW12" s="52">
        <v>1604.092911</v>
      </c>
      <c r="FX12" s="52">
        <v>1559.7468679999999</v>
      </c>
      <c r="FY12" s="52">
        <v>2440.2555459999999</v>
      </c>
      <c r="FZ12" s="52">
        <v>4050.9</v>
      </c>
      <c r="GA12" s="52">
        <v>2024.9</v>
      </c>
      <c r="GB12" s="52">
        <v>1504.6</v>
      </c>
      <c r="GC12" s="52">
        <v>1322.6</v>
      </c>
      <c r="GD12" s="52">
        <v>2392.8000000000002</v>
      </c>
      <c r="GE12" s="52">
        <v>1315.7</v>
      </c>
      <c r="GF12" s="52">
        <v>1334</v>
      </c>
      <c r="GG12" s="52">
        <v>1775</v>
      </c>
      <c r="GH12" s="52">
        <v>2162.6999999999998</v>
      </c>
      <c r="GI12" s="52">
        <v>1095.9000000000001</v>
      </c>
      <c r="GJ12" s="52">
        <v>1551</v>
      </c>
      <c r="GK12" s="52">
        <v>1832.4</v>
      </c>
      <c r="GL12" s="52">
        <v>3460.9490430000001</v>
      </c>
      <c r="GM12" s="52">
        <v>867.19047799999998</v>
      </c>
      <c r="GN12" s="52">
        <v>3126.2373819999998</v>
      </c>
      <c r="GO12" s="52">
        <v>3082.3580510000002</v>
      </c>
      <c r="GP12" s="52">
        <v>3906.226631</v>
      </c>
      <c r="GQ12" s="52">
        <v>11658.157475</v>
      </c>
      <c r="GR12" s="52">
        <v>7485.7108289999996</v>
      </c>
      <c r="GS12" s="52">
        <v>1827.718734</v>
      </c>
      <c r="GT12" s="52">
        <v>1733.1580530000001</v>
      </c>
      <c r="GU12" s="52">
        <v>2006.5429180000001</v>
      </c>
      <c r="GV12" s="52">
        <v>956.34622200000001</v>
      </c>
      <c r="GW12" s="52">
        <v>1624.7110399999999</v>
      </c>
      <c r="GX12" s="52">
        <v>1624.7110399999999</v>
      </c>
      <c r="GY12" s="52">
        <v>2696.6339189999999</v>
      </c>
      <c r="GZ12" s="52">
        <v>2131.3034499999999</v>
      </c>
      <c r="HA12" s="52">
        <v>1397.150449</v>
      </c>
      <c r="HB12" s="52">
        <v>720.13162599999998</v>
      </c>
      <c r="HC12" s="52">
        <v>1517.8489179999999</v>
      </c>
      <c r="HD12" s="52">
        <v>2614.9306310000002</v>
      </c>
      <c r="HE12" s="52">
        <v>2677.1832650000001</v>
      </c>
      <c r="HF12" s="52">
        <v>4149.6159749999997</v>
      </c>
      <c r="HG12" s="52">
        <v>1501.197177</v>
      </c>
      <c r="HH12" s="52">
        <v>1215.03638</v>
      </c>
      <c r="HI12" s="52">
        <v>1978.1550520000001</v>
      </c>
      <c r="HJ12" s="52">
        <v>1932.1841119999999</v>
      </c>
      <c r="HK12" s="52">
        <v>1552.2097209999999</v>
      </c>
      <c r="HL12" s="52">
        <v>2924.008566</v>
      </c>
      <c r="HM12" s="52">
        <v>1470.1077359999999</v>
      </c>
      <c r="HN12" s="52">
        <v>1878.5316789999999</v>
      </c>
      <c r="HO12" s="52">
        <v>930.71282399999996</v>
      </c>
    </row>
    <row r="13" spans="1:245" s="17" customFormat="1" x14ac:dyDescent="0.25">
      <c r="A13" s="51" t="s">
        <v>4</v>
      </c>
      <c r="B13" s="52">
        <v>2304.9</v>
      </c>
      <c r="C13" s="52">
        <v>2575.4</v>
      </c>
      <c r="D13" s="52">
        <v>1742.9</v>
      </c>
      <c r="E13" s="52">
        <v>2330.8000000000002</v>
      </c>
      <c r="F13" s="52">
        <v>2008.7</v>
      </c>
      <c r="G13" s="52">
        <v>1959.1</v>
      </c>
      <c r="H13" s="52">
        <v>3299.5</v>
      </c>
      <c r="I13" s="52">
        <v>2387.1</v>
      </c>
      <c r="J13" s="52">
        <v>2173.1</v>
      </c>
      <c r="K13" s="52">
        <v>1662.7</v>
      </c>
      <c r="L13" s="52">
        <v>1111.5</v>
      </c>
      <c r="M13" s="52">
        <v>1640.5</v>
      </c>
      <c r="N13" s="52">
        <v>2375.9</v>
      </c>
      <c r="O13" s="52">
        <v>1871.1</v>
      </c>
      <c r="P13" s="52">
        <v>2622.2</v>
      </c>
      <c r="Q13" s="52">
        <v>1845.5</v>
      </c>
      <c r="R13" s="52">
        <v>2263.3000000000002</v>
      </c>
      <c r="S13" s="52">
        <v>2641.5</v>
      </c>
      <c r="T13" s="52">
        <v>1329.2</v>
      </c>
      <c r="U13" s="52">
        <v>1678.8</v>
      </c>
      <c r="V13" s="52">
        <v>2810.4</v>
      </c>
      <c r="W13" s="52">
        <v>2378.6999999999998</v>
      </c>
      <c r="X13" s="52">
        <v>1711.1</v>
      </c>
      <c r="Y13" s="52">
        <v>2831.3</v>
      </c>
      <c r="Z13" s="52">
        <v>1486.4</v>
      </c>
      <c r="AA13" s="52">
        <v>1622.4</v>
      </c>
      <c r="AB13" s="52">
        <v>1855</v>
      </c>
      <c r="AC13" s="52">
        <v>3511.8</v>
      </c>
      <c r="AD13" s="52">
        <v>3166.3</v>
      </c>
      <c r="AE13" s="52">
        <v>2689</v>
      </c>
      <c r="AF13" s="52">
        <v>3351.9</v>
      </c>
      <c r="AG13" s="52">
        <v>4531.8999999999996</v>
      </c>
      <c r="AH13" s="52">
        <v>5261.9</v>
      </c>
      <c r="AI13" s="52">
        <v>2392.3000000000002</v>
      </c>
      <c r="AJ13" s="52">
        <v>2554.8000000000002</v>
      </c>
      <c r="AK13" s="52">
        <v>3027.7</v>
      </c>
      <c r="AL13" s="52">
        <v>2440.1999999999998</v>
      </c>
      <c r="AM13" s="52">
        <v>6803.2</v>
      </c>
      <c r="AN13" s="52">
        <v>4557.8</v>
      </c>
      <c r="AO13" s="52">
        <v>4027.5</v>
      </c>
      <c r="AP13" s="52">
        <v>6305.5</v>
      </c>
      <c r="AQ13" s="52">
        <v>4091.3</v>
      </c>
      <c r="AR13" s="52">
        <v>3949</v>
      </c>
      <c r="AS13" s="52">
        <v>2655.6</v>
      </c>
      <c r="AT13" s="52">
        <v>5157.6000000000004</v>
      </c>
      <c r="AU13" s="52">
        <v>5049.3999999999996</v>
      </c>
      <c r="AV13" s="52">
        <v>4129.6000000000004</v>
      </c>
      <c r="AW13" s="52">
        <v>2653.8</v>
      </c>
      <c r="AX13" s="52">
        <v>2971</v>
      </c>
      <c r="AY13" s="52">
        <v>1943.9</v>
      </c>
      <c r="AZ13" s="52">
        <v>3813.4999999999918</v>
      </c>
      <c r="BA13" s="52">
        <v>983.00000000000182</v>
      </c>
      <c r="BB13" s="52">
        <v>4164.3999999999996</v>
      </c>
      <c r="BC13" s="52">
        <v>7204.8</v>
      </c>
      <c r="BD13" s="52">
        <v>4759.5999999999931</v>
      </c>
      <c r="BE13" s="52">
        <v>3790.099999999994</v>
      </c>
      <c r="BF13" s="52">
        <v>4287.0000000000182</v>
      </c>
      <c r="BG13" s="52">
        <v>4118.0999999999813</v>
      </c>
      <c r="BH13" s="52">
        <v>4274.7000000000044</v>
      </c>
      <c r="BI13" s="52">
        <v>6069.9999999999982</v>
      </c>
      <c r="BJ13" s="52">
        <v>9493.9999999999854</v>
      </c>
      <c r="BK13" s="52">
        <v>4069.2499999999964</v>
      </c>
      <c r="BL13" s="52">
        <v>4326.4699999999903</v>
      </c>
      <c r="BM13" s="52">
        <v>8044.5500000000102</v>
      </c>
      <c r="BN13" s="52">
        <v>5304.6000000000058</v>
      </c>
      <c r="BO13" s="52">
        <v>3489.4000000000306</v>
      </c>
      <c r="BP13" s="52">
        <v>2821.8299999999945</v>
      </c>
      <c r="BQ13" s="52">
        <v>3395.7000000000116</v>
      </c>
      <c r="BR13" s="52">
        <v>3026.9999999999272</v>
      </c>
      <c r="BS13" s="52">
        <v>4637.8000000000247</v>
      </c>
      <c r="BT13" s="52">
        <v>3440.8000000000502</v>
      </c>
      <c r="BU13" s="52">
        <v>8975.099999999984</v>
      </c>
      <c r="BV13" s="52">
        <v>4623.6000000000004</v>
      </c>
      <c r="BW13" s="52">
        <v>4960.8999999999996</v>
      </c>
      <c r="BX13" s="52">
        <v>5191.3999999999996</v>
      </c>
      <c r="BY13" s="52">
        <v>3245.5000000000018</v>
      </c>
      <c r="BZ13" s="52">
        <v>4469.3999999999978</v>
      </c>
      <c r="CA13" s="52">
        <v>5242.8936319999993</v>
      </c>
      <c r="CB13" s="52">
        <v>4451.6746429999876</v>
      </c>
      <c r="CC13" s="52">
        <v>4843.5</v>
      </c>
      <c r="CD13" s="52">
        <v>4647.7999999999956</v>
      </c>
      <c r="CE13" s="52">
        <v>4938.4000000000015</v>
      </c>
      <c r="CF13" s="52">
        <v>6702.4039999999986</v>
      </c>
      <c r="CG13" s="52">
        <v>2879.0249949999525</v>
      </c>
      <c r="CH13" s="52">
        <v>4385.1000000000004</v>
      </c>
      <c r="CI13" s="52">
        <v>7191.5</v>
      </c>
      <c r="CJ13" s="52">
        <v>6221</v>
      </c>
      <c r="CK13" s="52">
        <v>3815.7</v>
      </c>
      <c r="CL13" s="52">
        <v>3263.6430340000002</v>
      </c>
      <c r="CM13" s="52">
        <v>4849.2084699999996</v>
      </c>
      <c r="CN13" s="52">
        <v>3849.9</v>
      </c>
      <c r="CO13" s="52">
        <v>5906.9000000000005</v>
      </c>
      <c r="CP13" s="52">
        <v>3892.7773849999999</v>
      </c>
      <c r="CQ13" s="52">
        <v>6018.7598609999995</v>
      </c>
      <c r="CR13" s="52">
        <v>4852.3999999999996</v>
      </c>
      <c r="CS13" s="52">
        <v>5720.4</v>
      </c>
      <c r="CT13" s="52">
        <v>5447.5</v>
      </c>
      <c r="CU13" s="52">
        <v>5490.7</v>
      </c>
      <c r="CV13" s="52">
        <v>5760.2</v>
      </c>
      <c r="CW13" s="52">
        <v>6928.3633410000002</v>
      </c>
      <c r="CX13" s="52">
        <v>6835.8</v>
      </c>
      <c r="CY13" s="52">
        <v>6166.6</v>
      </c>
      <c r="CZ13" s="52">
        <v>6344.3</v>
      </c>
      <c r="DA13" s="52">
        <v>6002.6315510000004</v>
      </c>
      <c r="DB13" s="52">
        <v>11279.723422999999</v>
      </c>
      <c r="DC13" s="52">
        <v>6879.7560290000001</v>
      </c>
      <c r="DD13" s="52">
        <v>9857.7999999999993</v>
      </c>
      <c r="DE13" s="52">
        <v>9589.7000000000007</v>
      </c>
      <c r="DF13" s="52">
        <v>11189.446572000001</v>
      </c>
      <c r="DG13" s="52">
        <v>9759.2690330000005</v>
      </c>
      <c r="DH13" s="52">
        <v>5760.2395710000001</v>
      </c>
      <c r="DI13" s="52">
        <v>7338.87</v>
      </c>
      <c r="DJ13" s="52">
        <v>5315</v>
      </c>
      <c r="DK13" s="52">
        <v>8827.1</v>
      </c>
      <c r="DL13" s="52">
        <v>19363.218204000001</v>
      </c>
      <c r="DM13" s="52">
        <v>5266.6188240000001</v>
      </c>
      <c r="DN13" s="52">
        <v>9695.5</v>
      </c>
      <c r="DO13" s="52">
        <v>8586.6493609999998</v>
      </c>
      <c r="DP13" s="52">
        <v>8922.2731139999996</v>
      </c>
      <c r="DQ13" s="52">
        <v>9236.7000000000007</v>
      </c>
      <c r="DR13" s="52">
        <v>8214.1000199999999</v>
      </c>
      <c r="DS13" s="52">
        <v>9019.8968239999995</v>
      </c>
      <c r="DT13" s="52">
        <v>23371.495254999998</v>
      </c>
      <c r="DU13" s="52">
        <v>7418.1111430000001</v>
      </c>
      <c r="DV13" s="52">
        <v>7227.5894310999984</v>
      </c>
      <c r="DW13" s="52">
        <v>5339.8</v>
      </c>
      <c r="DX13" s="52">
        <v>4885.4117710146684</v>
      </c>
      <c r="DY13" s="52">
        <v>5499.963373368686</v>
      </c>
      <c r="DZ13" s="52">
        <v>4016.4934769001729</v>
      </c>
      <c r="EA13" s="52">
        <v>9103.5</v>
      </c>
      <c r="EB13" s="52">
        <v>6243.4073557031297</v>
      </c>
      <c r="EC13" s="52">
        <v>8727.8852677478681</v>
      </c>
      <c r="ED13" s="52">
        <v>5459.0430217572202</v>
      </c>
      <c r="EE13" s="52">
        <v>10628.567252886869</v>
      </c>
      <c r="EF13" s="52">
        <v>6646.2641302837483</v>
      </c>
      <c r="EG13" s="52">
        <v>6672.4769344799943</v>
      </c>
      <c r="EH13" s="52">
        <v>7935.999447479996</v>
      </c>
      <c r="EI13" s="52">
        <v>3546.204984660003</v>
      </c>
      <c r="EJ13" s="52">
        <v>10588.236233570011</v>
      </c>
      <c r="EK13" s="52">
        <v>7218.743432479997</v>
      </c>
      <c r="EL13" s="52">
        <v>5838.4524081399904</v>
      </c>
      <c r="EM13" s="52">
        <v>5451.0497820000001</v>
      </c>
      <c r="EN13" s="52">
        <v>5781.5198339999997</v>
      </c>
      <c r="EO13" s="52">
        <v>5746.1863210000001</v>
      </c>
      <c r="EP13" s="52">
        <v>6740.7235149999997</v>
      </c>
      <c r="EQ13" s="52">
        <v>7580.880564</v>
      </c>
      <c r="ER13" s="52">
        <v>13315.025766000001</v>
      </c>
      <c r="ES13" s="52">
        <v>8323.1623569999992</v>
      </c>
      <c r="ET13" s="52">
        <v>4905.8476499999997</v>
      </c>
      <c r="EU13" s="52">
        <v>5743.085016</v>
      </c>
      <c r="EV13" s="52">
        <v>12562.832711999999</v>
      </c>
      <c r="EW13" s="52">
        <v>9327.3148209999999</v>
      </c>
      <c r="EX13" s="52">
        <v>3279.5777521452997</v>
      </c>
      <c r="EY13" s="52">
        <v>3816.5086630000001</v>
      </c>
      <c r="EZ13" s="52">
        <v>2226.2845900000002</v>
      </c>
      <c r="FA13" s="52">
        <v>4743.6356310000001</v>
      </c>
      <c r="FB13" s="52">
        <v>5238.4508609999993</v>
      </c>
      <c r="FC13" s="52">
        <v>2736.967635</v>
      </c>
      <c r="FD13" s="52">
        <v>5003.6219499999997</v>
      </c>
      <c r="FE13" s="52">
        <v>3087.1682879999998</v>
      </c>
      <c r="FF13" s="52">
        <v>5303.0654560000003</v>
      </c>
      <c r="FG13" s="52">
        <v>6102.5523210000001</v>
      </c>
      <c r="FH13" s="52">
        <v>3118.5209009999999</v>
      </c>
      <c r="FI13" s="52">
        <v>3329.3287479999999</v>
      </c>
      <c r="FJ13" s="52">
        <v>3892.9443059999999</v>
      </c>
      <c r="FK13" s="52">
        <v>2874.8160330000001</v>
      </c>
      <c r="FL13" s="52">
        <v>3364.2831890000002</v>
      </c>
      <c r="FM13" s="52">
        <v>2543.2489420000002</v>
      </c>
      <c r="FN13" s="52">
        <v>6530.0116150000003</v>
      </c>
      <c r="FO13" s="52">
        <v>3871.378604</v>
      </c>
      <c r="FP13" s="52">
        <v>4495.0655909999996</v>
      </c>
      <c r="FQ13" s="52">
        <v>7325.4877290000004</v>
      </c>
      <c r="FR13" s="52">
        <v>4514.926708</v>
      </c>
      <c r="FS13" s="52">
        <v>2877.7592850000001</v>
      </c>
      <c r="FT13" s="52">
        <v>2628.3420379999998</v>
      </c>
      <c r="FU13" s="52">
        <v>3813.229351</v>
      </c>
      <c r="FV13" s="52">
        <v>3622.294985</v>
      </c>
      <c r="FW13" s="52">
        <v>3640.7767960000001</v>
      </c>
      <c r="FX13" s="52">
        <v>3240.1003569999998</v>
      </c>
      <c r="FY13" s="52">
        <v>5036.2746239999997</v>
      </c>
      <c r="FZ13" s="52">
        <v>2716.6</v>
      </c>
      <c r="GA13" s="52">
        <v>1895.6</v>
      </c>
      <c r="GB13" s="52">
        <v>2782</v>
      </c>
      <c r="GC13" s="52">
        <v>3348.3</v>
      </c>
      <c r="GD13" s="52">
        <v>3900.5</v>
      </c>
      <c r="GE13" s="52">
        <v>3649.6</v>
      </c>
      <c r="GF13" s="52">
        <v>6838</v>
      </c>
      <c r="GG13" s="52">
        <v>4073.4</v>
      </c>
      <c r="GH13" s="52">
        <v>1963</v>
      </c>
      <c r="GI13" s="52">
        <v>8184</v>
      </c>
      <c r="GJ13" s="52">
        <v>5732.3</v>
      </c>
      <c r="GK13" s="52">
        <v>2775.6</v>
      </c>
      <c r="GL13" s="52">
        <v>4052.4814489999999</v>
      </c>
      <c r="GM13" s="52">
        <v>4876.0790939999997</v>
      </c>
      <c r="GN13" s="52">
        <v>3334.0832329999998</v>
      </c>
      <c r="GO13" s="52">
        <v>11821.493496999999</v>
      </c>
      <c r="GP13" s="52">
        <v>2881.2366910000001</v>
      </c>
      <c r="GQ13" s="52">
        <v>4451.3868279999997</v>
      </c>
      <c r="GR13" s="52">
        <v>8965.2878669999991</v>
      </c>
      <c r="GS13" s="52">
        <v>3621.559902</v>
      </c>
      <c r="GT13" s="52">
        <v>6722.5476909999998</v>
      </c>
      <c r="GU13" s="52">
        <v>4356.3991858252984</v>
      </c>
      <c r="GV13" s="52">
        <v>4275.5135319999999</v>
      </c>
      <c r="GW13" s="52">
        <v>4670.3298880000002</v>
      </c>
      <c r="GX13" s="52">
        <v>4670.3298880000002</v>
      </c>
      <c r="GY13" s="52">
        <v>6516.6198450000002</v>
      </c>
      <c r="GZ13" s="52">
        <v>3231.5771869999999</v>
      </c>
      <c r="HA13" s="52">
        <v>3762.008785</v>
      </c>
      <c r="HB13" s="52">
        <v>4763.7748860000002</v>
      </c>
      <c r="HC13" s="52">
        <v>33546.345481999997</v>
      </c>
      <c r="HD13" s="52">
        <v>4855.1271409999999</v>
      </c>
      <c r="HE13" s="52">
        <v>5473.8568740000001</v>
      </c>
      <c r="HF13" s="52">
        <v>10150.428426</v>
      </c>
      <c r="HG13" s="52">
        <v>3406.3548529999998</v>
      </c>
      <c r="HH13" s="52">
        <v>4526.594247</v>
      </c>
      <c r="HI13" s="52">
        <v>6734.081854</v>
      </c>
      <c r="HJ13" s="52">
        <v>3724.3621969999999</v>
      </c>
      <c r="HK13" s="52">
        <v>7573.3905990000003</v>
      </c>
      <c r="HL13" s="52">
        <v>6319.5976419999997</v>
      </c>
      <c r="HM13" s="52">
        <v>6718.5560750000004</v>
      </c>
      <c r="HN13" s="52">
        <v>5704.2327569999998</v>
      </c>
      <c r="HO13" s="52">
        <v>9988.0347120000006</v>
      </c>
    </row>
    <row r="14" spans="1:245" s="17" customFormat="1" x14ac:dyDescent="0.25">
      <c r="A14" s="51" t="s">
        <v>5</v>
      </c>
      <c r="B14" s="52">
        <v>513.6</v>
      </c>
      <c r="C14" s="52">
        <v>290.10000000000002</v>
      </c>
      <c r="D14" s="52">
        <v>191.5</v>
      </c>
      <c r="E14" s="52">
        <v>482.7</v>
      </c>
      <c r="F14" s="52">
        <v>10.4</v>
      </c>
      <c r="G14" s="52">
        <v>853.1</v>
      </c>
      <c r="H14" s="52">
        <v>96.7</v>
      </c>
      <c r="I14" s="52">
        <v>259</v>
      </c>
      <c r="J14" s="52">
        <v>679.9</v>
      </c>
      <c r="K14" s="52">
        <v>301.8</v>
      </c>
      <c r="L14" s="52">
        <v>417.3</v>
      </c>
      <c r="M14" s="52">
        <v>205.8</v>
      </c>
      <c r="N14" s="52">
        <v>159.6</v>
      </c>
      <c r="O14" s="52">
        <v>476.4</v>
      </c>
      <c r="P14" s="52">
        <v>703.2</v>
      </c>
      <c r="Q14" s="52">
        <v>0</v>
      </c>
      <c r="R14" s="52">
        <v>696</v>
      </c>
      <c r="S14" s="52">
        <v>260.39999999999998</v>
      </c>
      <c r="T14" s="52">
        <v>353.2</v>
      </c>
      <c r="U14" s="52">
        <v>356.7</v>
      </c>
      <c r="V14" s="52">
        <v>315.89999999999998</v>
      </c>
      <c r="W14" s="52">
        <v>240.1</v>
      </c>
      <c r="X14" s="52">
        <v>186.6</v>
      </c>
      <c r="Y14" s="52">
        <v>805.6</v>
      </c>
      <c r="Z14" s="52">
        <v>368.6</v>
      </c>
      <c r="AA14" s="52">
        <v>647.1</v>
      </c>
      <c r="AB14" s="52">
        <v>113.3</v>
      </c>
      <c r="AC14" s="52">
        <v>172.5</v>
      </c>
      <c r="AD14" s="52">
        <v>878.9</v>
      </c>
      <c r="AE14" s="52">
        <v>519.9</v>
      </c>
      <c r="AF14" s="52">
        <v>96.4</v>
      </c>
      <c r="AG14" s="52">
        <v>559</v>
      </c>
      <c r="AH14" s="52">
        <v>987.7</v>
      </c>
      <c r="AI14" s="52">
        <v>597.4</v>
      </c>
      <c r="AJ14" s="52">
        <v>320</v>
      </c>
      <c r="AK14" s="52">
        <v>93.9</v>
      </c>
      <c r="AL14" s="52">
        <v>166.1</v>
      </c>
      <c r="AM14" s="52">
        <v>149.1</v>
      </c>
      <c r="AN14" s="52">
        <v>53.2</v>
      </c>
      <c r="AO14" s="52">
        <v>566.1</v>
      </c>
      <c r="AP14" s="52">
        <v>763.1</v>
      </c>
      <c r="AQ14" s="52">
        <v>138.80000000000001</v>
      </c>
      <c r="AR14" s="52">
        <v>229</v>
      </c>
      <c r="AS14" s="52">
        <v>186</v>
      </c>
      <c r="AT14" s="52">
        <v>211.1</v>
      </c>
      <c r="AU14" s="52">
        <v>530</v>
      </c>
      <c r="AV14" s="52">
        <v>6863.5</v>
      </c>
      <c r="AW14" s="52">
        <v>34.700000000003456</v>
      </c>
      <c r="AX14" s="52">
        <v>199.5</v>
      </c>
      <c r="AY14" s="52">
        <v>37.299999999999997</v>
      </c>
      <c r="AZ14" s="52">
        <v>2474.5</v>
      </c>
      <c r="BA14" s="52">
        <v>0</v>
      </c>
      <c r="BB14" s="52">
        <v>448.4</v>
      </c>
      <c r="BC14" s="52">
        <v>318.89999999999998</v>
      </c>
      <c r="BD14" s="52">
        <v>118.1</v>
      </c>
      <c r="BE14" s="52">
        <v>8.1000000000003638</v>
      </c>
      <c r="BF14" s="52">
        <v>31.599999999999909</v>
      </c>
      <c r="BG14" s="52">
        <v>187.7</v>
      </c>
      <c r="BH14" s="52">
        <v>24.900000000000091</v>
      </c>
      <c r="BI14" s="52">
        <v>81</v>
      </c>
      <c r="BJ14" s="52">
        <v>177</v>
      </c>
      <c r="BK14" s="52">
        <v>306.60000000000002</v>
      </c>
      <c r="BL14" s="52">
        <v>2024.9</v>
      </c>
      <c r="BM14" s="52">
        <v>168.19999999999982</v>
      </c>
      <c r="BN14" s="52">
        <v>212.20000000000027</v>
      </c>
      <c r="BO14" s="52">
        <v>66.199999999999818</v>
      </c>
      <c r="BP14" s="52">
        <v>144.09999999999991</v>
      </c>
      <c r="BQ14" s="52">
        <v>136.70000000000027</v>
      </c>
      <c r="BR14" s="52">
        <v>995.79999999999973</v>
      </c>
      <c r="BS14" s="52">
        <v>119.69999999999982</v>
      </c>
      <c r="BT14" s="52">
        <v>41.800000000000182</v>
      </c>
      <c r="BU14" s="52">
        <v>199.60000000000036</v>
      </c>
      <c r="BV14" s="52">
        <v>76.400000000000006</v>
      </c>
      <c r="BW14" s="52">
        <v>689.4</v>
      </c>
      <c r="BX14" s="52">
        <v>307.70000000000005</v>
      </c>
      <c r="BY14" s="52">
        <v>148.29999999999995</v>
      </c>
      <c r="BZ14" s="52">
        <v>137.70000000000005</v>
      </c>
      <c r="CA14" s="52">
        <v>583.79999999999995</v>
      </c>
      <c r="CB14" s="52">
        <v>1254.3999999999999</v>
      </c>
      <c r="CC14" s="52">
        <v>340.10000000000036</v>
      </c>
      <c r="CD14" s="52">
        <v>5527.5999999999995</v>
      </c>
      <c r="CE14" s="52">
        <v>461.80000000000109</v>
      </c>
      <c r="CF14" s="52">
        <v>799.99599999999919</v>
      </c>
      <c r="CG14" s="52">
        <v>13.299999999999272</v>
      </c>
      <c r="CH14" s="52">
        <v>4</v>
      </c>
      <c r="CI14" s="52">
        <v>397.6</v>
      </c>
      <c r="CJ14" s="52">
        <v>49.7</v>
      </c>
      <c r="CK14" s="52">
        <v>29.7</v>
      </c>
      <c r="CL14" s="52">
        <v>295.29755399999999</v>
      </c>
      <c r="CM14" s="52">
        <v>193.640118</v>
      </c>
      <c r="CN14" s="52">
        <v>446.9</v>
      </c>
      <c r="CO14" s="52">
        <v>1023.1</v>
      </c>
      <c r="CP14" s="52">
        <v>3054.4377519999998</v>
      </c>
      <c r="CQ14" s="52">
        <v>185.82998799999999</v>
      </c>
      <c r="CR14" s="52">
        <v>160.6</v>
      </c>
      <c r="CS14" s="52">
        <v>1913</v>
      </c>
      <c r="CT14" s="52">
        <v>4189</v>
      </c>
      <c r="CU14" s="52">
        <v>282.3</v>
      </c>
      <c r="CV14" s="52">
        <v>32.200000000000003</v>
      </c>
      <c r="CW14" s="52">
        <v>26.330268</v>
      </c>
      <c r="CX14" s="52">
        <v>1396.1</v>
      </c>
      <c r="CY14" s="52">
        <v>6866.7</v>
      </c>
      <c r="CZ14" s="52">
        <v>1517.6</v>
      </c>
      <c r="DA14" s="52">
        <v>2392.6774070000001</v>
      </c>
      <c r="DB14" s="52">
        <v>526.94510600000001</v>
      </c>
      <c r="DC14" s="52">
        <v>3566.8090069999998</v>
      </c>
      <c r="DD14" s="52">
        <v>605.20000000000005</v>
      </c>
      <c r="DE14" s="52">
        <v>2008.6</v>
      </c>
      <c r="DF14" s="52">
        <v>2491.2110389999998</v>
      </c>
      <c r="DG14" s="52">
        <v>2001.81358</v>
      </c>
      <c r="DH14" s="52">
        <v>32.218145999999997</v>
      </c>
      <c r="DI14" s="52">
        <v>2767.44</v>
      </c>
      <c r="DJ14" s="52">
        <v>155.5</v>
      </c>
      <c r="DK14" s="52">
        <v>1789.6</v>
      </c>
      <c r="DL14" s="52">
        <v>615.79395299999999</v>
      </c>
      <c r="DM14" s="52">
        <v>447.33511099999998</v>
      </c>
      <c r="DN14" s="52">
        <v>100.8</v>
      </c>
      <c r="DO14" s="52">
        <v>1023.358896</v>
      </c>
      <c r="DP14" s="52">
        <v>628.51846899999998</v>
      </c>
      <c r="DQ14" s="52">
        <v>275.3</v>
      </c>
      <c r="DR14" s="52">
        <v>486.58256899999998</v>
      </c>
      <c r="DS14" s="52">
        <v>244.22122899999999</v>
      </c>
      <c r="DT14" s="52">
        <v>4099.1297629999999</v>
      </c>
      <c r="DU14" s="52">
        <v>131.58986899999999</v>
      </c>
      <c r="DV14" s="52">
        <v>2082.5997244599998</v>
      </c>
      <c r="DW14" s="52">
        <v>943.7</v>
      </c>
      <c r="DX14" s="52">
        <v>1159.1828076980407</v>
      </c>
      <c r="DY14" s="52">
        <v>694.04240925853401</v>
      </c>
      <c r="DZ14" s="52">
        <v>432.94335779545594</v>
      </c>
      <c r="EA14" s="52">
        <v>1354.7</v>
      </c>
      <c r="EB14" s="52">
        <v>911.27023460076009</v>
      </c>
      <c r="EC14" s="52">
        <v>631.25649028620103</v>
      </c>
      <c r="ED14" s="52">
        <v>1718.7093602342579</v>
      </c>
      <c r="EE14" s="52">
        <v>1019.9230108361728</v>
      </c>
      <c r="EF14" s="52">
        <v>2494.9563760161241</v>
      </c>
      <c r="EG14" s="52">
        <v>557.51967571</v>
      </c>
      <c r="EH14" s="52">
        <v>2963.3145765600002</v>
      </c>
      <c r="EI14" s="52">
        <v>288.95878811</v>
      </c>
      <c r="EJ14" s="52">
        <v>2997.5083550199997</v>
      </c>
      <c r="EK14" s="52">
        <v>614.42560568999988</v>
      </c>
      <c r="EL14" s="52">
        <v>276.53210835000004</v>
      </c>
      <c r="EM14" s="52">
        <v>917.91500299999996</v>
      </c>
      <c r="EN14" s="52">
        <v>947.056738</v>
      </c>
      <c r="EO14" s="52">
        <v>193.75262799999999</v>
      </c>
      <c r="EP14" s="52">
        <v>2742.650427</v>
      </c>
      <c r="EQ14" s="52">
        <v>298.01419900000002</v>
      </c>
      <c r="ER14" s="52">
        <v>1106.099792</v>
      </c>
      <c r="ES14" s="52">
        <v>979.37039200000004</v>
      </c>
      <c r="ET14" s="52">
        <v>804.32599700000003</v>
      </c>
      <c r="EU14" s="52">
        <v>2252.9283559999999</v>
      </c>
      <c r="EV14" s="52">
        <v>1495.8909470000001</v>
      </c>
      <c r="EW14" s="52">
        <v>2233.861324</v>
      </c>
      <c r="EX14" s="52">
        <v>1268.3082110090004</v>
      </c>
      <c r="EY14" s="52">
        <v>2352.8892300000002</v>
      </c>
      <c r="EZ14" s="52">
        <v>5423.9313240000001</v>
      </c>
      <c r="FA14" s="52">
        <v>2910.6857970000001</v>
      </c>
      <c r="FB14" s="52">
        <v>734.081502</v>
      </c>
      <c r="FC14" s="52">
        <v>1881.0836260000001</v>
      </c>
      <c r="FD14" s="52">
        <v>2845.7754500000001</v>
      </c>
      <c r="FE14" s="52">
        <v>116.07069</v>
      </c>
      <c r="FF14" s="52">
        <v>7653.8872670000001</v>
      </c>
      <c r="FG14" s="52">
        <v>3061.6606200000001</v>
      </c>
      <c r="FH14" s="52">
        <v>1182.278016</v>
      </c>
      <c r="FI14" s="52">
        <v>1456.33791</v>
      </c>
      <c r="FJ14" s="52">
        <v>1556.293449</v>
      </c>
      <c r="FK14" s="52">
        <v>191.98489499999999</v>
      </c>
      <c r="FL14" s="52">
        <v>1131.514187</v>
      </c>
      <c r="FM14" s="52">
        <v>427.477687</v>
      </c>
      <c r="FN14" s="52">
        <v>2724.0564420000001</v>
      </c>
      <c r="FO14" s="52">
        <v>197.556646</v>
      </c>
      <c r="FP14" s="52">
        <v>1154.351459</v>
      </c>
      <c r="FQ14" s="52">
        <v>2557.9038380000002</v>
      </c>
      <c r="FR14" s="52">
        <v>5069.3775770000002</v>
      </c>
      <c r="FS14" s="52">
        <v>388.69793299999998</v>
      </c>
      <c r="FT14" s="52">
        <v>2466.4690799999998</v>
      </c>
      <c r="FU14" s="52">
        <v>891.90575899999999</v>
      </c>
      <c r="FV14" s="52">
        <v>1159.6664479999999</v>
      </c>
      <c r="FW14" s="52">
        <v>1702.0207009999999</v>
      </c>
      <c r="FX14" s="52">
        <v>529.29502600000001</v>
      </c>
      <c r="FY14" s="52">
        <v>3174.3998099999999</v>
      </c>
      <c r="FZ14" s="52">
        <v>4023.4</v>
      </c>
      <c r="GA14" s="52">
        <v>702.7</v>
      </c>
      <c r="GB14" s="52">
        <v>901.4</v>
      </c>
      <c r="GC14" s="52">
        <v>3462.9</v>
      </c>
      <c r="GD14" s="52">
        <v>5075.5</v>
      </c>
      <c r="GE14" s="52">
        <v>1814.7</v>
      </c>
      <c r="GF14" s="52">
        <v>2004.3</v>
      </c>
      <c r="GG14" s="52">
        <v>3633.1</v>
      </c>
      <c r="GH14" s="52">
        <v>1306.0999999999999</v>
      </c>
      <c r="GI14" s="52">
        <v>511.5</v>
      </c>
      <c r="GJ14" s="52">
        <v>3299.9</v>
      </c>
      <c r="GK14" s="52">
        <v>1460.3</v>
      </c>
      <c r="GL14" s="52">
        <v>11305.324795</v>
      </c>
      <c r="GM14" s="52">
        <v>2397.6815729999998</v>
      </c>
      <c r="GN14" s="52">
        <v>2206.7618349999998</v>
      </c>
      <c r="GO14" s="52">
        <v>1407.864065</v>
      </c>
      <c r="GP14" s="52">
        <v>372.78173500000003</v>
      </c>
      <c r="GQ14" s="52">
        <v>4408.6148970000004</v>
      </c>
      <c r="GR14" s="52">
        <v>5247.8339260000002</v>
      </c>
      <c r="GS14" s="52">
        <v>749.16165100000001</v>
      </c>
      <c r="GT14" s="52">
        <v>846.45216600000003</v>
      </c>
      <c r="GU14" s="52">
        <v>1832.800463</v>
      </c>
      <c r="GV14" s="52">
        <v>1162.3913709999999</v>
      </c>
      <c r="GW14" s="52">
        <v>1595.696238</v>
      </c>
      <c r="GX14" s="52">
        <v>1595.696238</v>
      </c>
      <c r="GY14" s="52">
        <v>2402.394331</v>
      </c>
      <c r="GZ14" s="52">
        <v>1528.949024</v>
      </c>
      <c r="HA14" s="52">
        <v>145.57349600000001</v>
      </c>
      <c r="HB14" s="52">
        <v>5721.861347</v>
      </c>
      <c r="HC14" s="52">
        <v>1069.1684720000001</v>
      </c>
      <c r="HD14" s="52">
        <v>2384.2193809999999</v>
      </c>
      <c r="HE14" s="52">
        <v>2336.7100340000002</v>
      </c>
      <c r="HF14" s="52">
        <v>3561.1736000000001</v>
      </c>
      <c r="HG14" s="52">
        <v>856.18780000000004</v>
      </c>
      <c r="HH14" s="52">
        <v>838.85972300000003</v>
      </c>
      <c r="HI14" s="52">
        <v>1158.653419</v>
      </c>
      <c r="HJ14" s="52">
        <v>6590.4512649999997</v>
      </c>
      <c r="HK14" s="52">
        <v>2698.8988300000001</v>
      </c>
      <c r="HL14" s="52">
        <v>3917.015504</v>
      </c>
      <c r="HM14" s="52">
        <v>2428.5647490000001</v>
      </c>
      <c r="HN14" s="52">
        <v>1677.1344819999999</v>
      </c>
      <c r="HO14" s="52">
        <v>2268.0951490000002</v>
      </c>
    </row>
    <row r="15" spans="1:245" s="17" customFormat="1" x14ac:dyDescent="0.25">
      <c r="A15" s="51" t="s">
        <v>6</v>
      </c>
      <c r="B15" s="52">
        <v>30.5</v>
      </c>
      <c r="C15" s="52">
        <v>181.5</v>
      </c>
      <c r="D15" s="52" t="s">
        <v>68</v>
      </c>
      <c r="E15" s="52">
        <v>39.200000000000003</v>
      </c>
      <c r="F15" s="52">
        <v>10.6</v>
      </c>
      <c r="G15" s="52">
        <v>35.4</v>
      </c>
      <c r="H15" s="52">
        <v>49.9</v>
      </c>
      <c r="I15" s="52">
        <v>2.2000000000000002</v>
      </c>
      <c r="J15" s="52">
        <v>0</v>
      </c>
      <c r="K15" s="52">
        <v>19.399999999999999</v>
      </c>
      <c r="L15" s="52">
        <v>22.3</v>
      </c>
      <c r="M15" s="52">
        <v>1.1000000000000001</v>
      </c>
      <c r="N15" s="52">
        <v>52.3</v>
      </c>
      <c r="O15" s="52">
        <v>8.3000000000000007</v>
      </c>
      <c r="P15" s="52">
        <v>0</v>
      </c>
      <c r="Q15" s="52">
        <v>174.1</v>
      </c>
      <c r="R15" s="52">
        <v>41.2</v>
      </c>
      <c r="S15" s="52">
        <v>45.6</v>
      </c>
      <c r="T15" s="52">
        <v>2.4</v>
      </c>
      <c r="U15" s="52">
        <v>0</v>
      </c>
      <c r="V15" s="52">
        <v>0</v>
      </c>
      <c r="W15" s="52" t="s">
        <v>68</v>
      </c>
      <c r="X15" s="52">
        <v>46.1</v>
      </c>
      <c r="Y15" s="52">
        <v>5</v>
      </c>
      <c r="Z15" s="52">
        <v>3.1</v>
      </c>
      <c r="AA15" s="52">
        <v>21</v>
      </c>
      <c r="AB15" s="52">
        <v>2.8</v>
      </c>
      <c r="AC15" s="52">
        <v>34.299999999999997</v>
      </c>
      <c r="AD15" s="52">
        <v>4.5999999999999996</v>
      </c>
      <c r="AE15" s="52">
        <v>29.5</v>
      </c>
      <c r="AF15" s="52">
        <v>228.5</v>
      </c>
      <c r="AG15" s="52">
        <v>32.6</v>
      </c>
      <c r="AH15" s="52">
        <v>59.2</v>
      </c>
      <c r="AI15" s="52">
        <v>415.7</v>
      </c>
      <c r="AJ15" s="52">
        <v>2.2999999999999545</v>
      </c>
      <c r="AK15" s="52">
        <v>0</v>
      </c>
      <c r="AL15" s="52">
        <v>8.5</v>
      </c>
      <c r="AM15" s="52">
        <v>23.7</v>
      </c>
      <c r="AN15" s="52">
        <v>41.1</v>
      </c>
      <c r="AO15" s="52">
        <v>75.099999999999994</v>
      </c>
      <c r="AP15" s="52">
        <v>23.3</v>
      </c>
      <c r="AQ15" s="52">
        <v>131.9</v>
      </c>
      <c r="AR15" s="52">
        <v>0</v>
      </c>
      <c r="AS15" s="52">
        <v>31.2</v>
      </c>
      <c r="AT15" s="52">
        <v>0.19999999999998863</v>
      </c>
      <c r="AU15" s="52">
        <v>79.099999999999994</v>
      </c>
      <c r="AV15" s="52">
        <v>687.6</v>
      </c>
      <c r="AW15" s="52">
        <v>39.200000000000145</v>
      </c>
      <c r="AX15" s="52">
        <v>55.1</v>
      </c>
      <c r="AY15" s="52">
        <v>30.1</v>
      </c>
      <c r="AZ15" s="52">
        <v>12.6</v>
      </c>
      <c r="BA15" s="52">
        <v>17.7</v>
      </c>
      <c r="BB15" s="52">
        <v>0</v>
      </c>
      <c r="BC15" s="52">
        <v>40</v>
      </c>
      <c r="BD15" s="52">
        <v>3.3000000000000114</v>
      </c>
      <c r="BE15" s="52">
        <v>9.6999999999999886</v>
      </c>
      <c r="BF15" s="52">
        <v>15</v>
      </c>
      <c r="BG15" s="52">
        <v>97.6</v>
      </c>
      <c r="BH15" s="52">
        <v>42.4</v>
      </c>
      <c r="BI15" s="52">
        <v>0</v>
      </c>
      <c r="BJ15" s="52">
        <v>11.3</v>
      </c>
      <c r="BK15" s="52">
        <v>97</v>
      </c>
      <c r="BL15" s="52">
        <v>2567.6999999999998</v>
      </c>
      <c r="BM15" s="52">
        <v>5.3000000000001819</v>
      </c>
      <c r="BN15" s="52">
        <v>105</v>
      </c>
      <c r="BO15" s="52">
        <v>83.5</v>
      </c>
      <c r="BP15" s="52">
        <v>34.099999999999909</v>
      </c>
      <c r="BQ15" s="52">
        <v>111.09999999999991</v>
      </c>
      <c r="BR15" s="52">
        <v>0</v>
      </c>
      <c r="BS15" s="52">
        <v>4.1999999999998181</v>
      </c>
      <c r="BT15" s="52">
        <v>27.800000000000182</v>
      </c>
      <c r="BU15" s="52">
        <v>117.90000000000009</v>
      </c>
      <c r="BV15" s="52">
        <v>307.5</v>
      </c>
      <c r="BW15" s="52">
        <v>-307.5</v>
      </c>
      <c r="BX15" s="52">
        <v>412.9</v>
      </c>
      <c r="BY15" s="52">
        <v>41.300000000000011</v>
      </c>
      <c r="BZ15" s="52">
        <v>35.5</v>
      </c>
      <c r="CA15" s="52">
        <v>162.09999999999997</v>
      </c>
      <c r="CB15" s="52">
        <v>0.80000000000006821</v>
      </c>
      <c r="CC15" s="52">
        <v>1.5</v>
      </c>
      <c r="CD15" s="52">
        <v>88.299999999999955</v>
      </c>
      <c r="CE15" s="52">
        <v>6.7000000000000455</v>
      </c>
      <c r="CF15" s="52">
        <v>303.99999999999989</v>
      </c>
      <c r="CG15" s="52">
        <v>176.59999999999991</v>
      </c>
      <c r="CH15" s="52">
        <v>4.3</v>
      </c>
      <c r="CI15" s="52">
        <v>265.39999999999998</v>
      </c>
      <c r="CJ15" s="52">
        <v>51.1</v>
      </c>
      <c r="CK15" s="52">
        <v>2.9</v>
      </c>
      <c r="CL15" s="52">
        <v>1.006221</v>
      </c>
      <c r="CM15" s="52">
        <v>0</v>
      </c>
      <c r="CN15" s="52">
        <v>0</v>
      </c>
      <c r="CO15" s="52">
        <v>0</v>
      </c>
      <c r="CP15" s="52">
        <v>67.425967</v>
      </c>
      <c r="CQ15" s="52">
        <v>75.075590000000005</v>
      </c>
      <c r="CR15" s="52">
        <v>34.799999999999997</v>
      </c>
      <c r="CS15" s="52">
        <v>58.8</v>
      </c>
      <c r="CT15" s="52">
        <v>206.1</v>
      </c>
      <c r="CU15" s="52">
        <v>396.1</v>
      </c>
      <c r="CV15" s="52">
        <v>9.5</v>
      </c>
      <c r="CW15" s="52">
        <v>5.7329080000000001</v>
      </c>
      <c r="CX15" s="52">
        <v>77.8</v>
      </c>
      <c r="CY15" s="52">
        <v>154.4</v>
      </c>
      <c r="CZ15" s="52">
        <v>68.5</v>
      </c>
      <c r="DA15" s="52">
        <v>29.043980999999999</v>
      </c>
      <c r="DB15" s="52">
        <v>18.434442000000001</v>
      </c>
      <c r="DC15" s="52">
        <v>137.69142199999999</v>
      </c>
      <c r="DD15" s="52">
        <v>154.4</v>
      </c>
      <c r="DE15" s="52">
        <v>13.8</v>
      </c>
      <c r="DF15" s="52">
        <v>155.66517400000001</v>
      </c>
      <c r="DG15" s="52">
        <v>10.766226</v>
      </c>
      <c r="DH15" s="52">
        <v>0.14799999999999999</v>
      </c>
      <c r="DI15" s="52">
        <v>64.680000000000007</v>
      </c>
      <c r="DJ15" s="52">
        <v>182.06899999999999</v>
      </c>
      <c r="DK15" s="52">
        <v>86.4</v>
      </c>
      <c r="DL15" s="52">
        <v>52.576427000000002</v>
      </c>
      <c r="DM15" s="52">
        <v>171.06833499999999</v>
      </c>
      <c r="DN15" s="52">
        <v>875.2</v>
      </c>
      <c r="DO15" s="52">
        <v>42.770909000000003</v>
      </c>
      <c r="DP15" s="52">
        <v>1020.824158</v>
      </c>
      <c r="DQ15" s="52">
        <v>14</v>
      </c>
      <c r="DR15" s="52">
        <v>43.084663999999997</v>
      </c>
      <c r="DS15" s="52">
        <v>213.08975000000001</v>
      </c>
      <c r="DT15" s="52">
        <v>72.539004000000006</v>
      </c>
      <c r="DU15" s="52">
        <v>17.043780000000002</v>
      </c>
      <c r="DV15" s="52">
        <v>18.394101249999999</v>
      </c>
      <c r="DW15" s="52">
        <v>222.7</v>
      </c>
      <c r="DX15" s="52">
        <v>10.683495293911999</v>
      </c>
      <c r="DY15" s="52">
        <v>0</v>
      </c>
      <c r="DZ15" s="52">
        <v>18.487369243334999</v>
      </c>
      <c r="EA15" s="52">
        <v>136.5</v>
      </c>
      <c r="EB15" s="52">
        <v>59.120284348200002</v>
      </c>
      <c r="EC15" s="52">
        <v>0</v>
      </c>
      <c r="ED15" s="52">
        <v>7.4705589260860004</v>
      </c>
      <c r="EE15" s="52">
        <v>3.3506517358000001</v>
      </c>
      <c r="EF15" s="52">
        <v>0</v>
      </c>
      <c r="EG15" s="52">
        <v>112.63621291</v>
      </c>
      <c r="EH15" s="52">
        <v>335.77167258999998</v>
      </c>
      <c r="EI15" s="52">
        <v>129.84539972000002</v>
      </c>
      <c r="EJ15" s="52">
        <v>8.8803284600000012</v>
      </c>
      <c r="EK15" s="52">
        <v>64.492030159999999</v>
      </c>
      <c r="EL15" s="52">
        <v>57.448781490000002</v>
      </c>
      <c r="EM15" s="52">
        <v>153.19466199999999</v>
      </c>
      <c r="EN15" s="52">
        <v>22.289397000000001</v>
      </c>
      <c r="EO15" s="52">
        <v>8.2654399999999999</v>
      </c>
      <c r="EP15" s="52">
        <v>90.422685000000001</v>
      </c>
      <c r="EQ15" s="52">
        <v>708.77377000000001</v>
      </c>
      <c r="ER15" s="52">
        <v>15.003501999999999</v>
      </c>
      <c r="ES15" s="52">
        <v>0</v>
      </c>
      <c r="ET15" s="52">
        <v>0.572349</v>
      </c>
      <c r="EU15" s="52">
        <v>397.37851499999999</v>
      </c>
      <c r="EV15" s="52">
        <v>34.172848000000002</v>
      </c>
      <c r="EW15" s="52">
        <v>30.423428999999999</v>
      </c>
      <c r="EX15" s="52">
        <v>0</v>
      </c>
      <c r="EY15" s="52">
        <v>0</v>
      </c>
      <c r="EZ15" s="52">
        <v>4.5164150000000003</v>
      </c>
      <c r="FA15" s="52">
        <v>53.319760000000002</v>
      </c>
      <c r="FB15" s="52">
        <v>31.995370000000001</v>
      </c>
      <c r="FC15" s="52">
        <v>51.94012</v>
      </c>
      <c r="FD15" s="52">
        <v>71.233665000000002</v>
      </c>
      <c r="FE15" s="52">
        <v>9.6237809999999993</v>
      </c>
      <c r="FF15" s="52">
        <v>1.270964</v>
      </c>
      <c r="FG15" s="52">
        <v>29.370979999999999</v>
      </c>
      <c r="FH15" s="52">
        <v>168.983889</v>
      </c>
      <c r="FI15" s="52">
        <v>0</v>
      </c>
      <c r="FJ15" s="52">
        <v>70.754683</v>
      </c>
      <c r="FK15" s="52">
        <v>477.48004400000002</v>
      </c>
      <c r="FL15" s="52">
        <v>27.139534000000001</v>
      </c>
      <c r="FM15" s="52">
        <v>58.941327000000001</v>
      </c>
      <c r="FN15" s="52">
        <v>7.5248989999999996</v>
      </c>
      <c r="FO15" s="52">
        <v>10.107697999999999</v>
      </c>
      <c r="FP15" s="52">
        <v>73.791148000000007</v>
      </c>
      <c r="FQ15" s="52">
        <v>45.450682999999998</v>
      </c>
      <c r="FR15" s="52">
        <v>34.493751000000003</v>
      </c>
      <c r="FS15" s="52">
        <v>81.373265000000004</v>
      </c>
      <c r="FT15" s="52">
        <v>8.4464749999999995</v>
      </c>
      <c r="FU15" s="52">
        <v>0.79607499999999998</v>
      </c>
      <c r="FV15" s="52">
        <v>0</v>
      </c>
      <c r="FW15" s="52">
        <v>1.2495609999999999</v>
      </c>
      <c r="FX15" s="52">
        <v>124.03397699999999</v>
      </c>
      <c r="FY15" s="52">
        <v>79.107907999999995</v>
      </c>
      <c r="FZ15" s="52">
        <v>22.9</v>
      </c>
      <c r="GA15" s="52">
        <v>75.2</v>
      </c>
      <c r="GB15" s="52">
        <v>55.9</v>
      </c>
      <c r="GC15" s="52">
        <v>576.9</v>
      </c>
      <c r="GD15" s="52">
        <v>103.7</v>
      </c>
      <c r="GE15" s="52">
        <v>356.2</v>
      </c>
      <c r="GF15" s="52">
        <v>89</v>
      </c>
      <c r="GG15" s="52">
        <v>75.2</v>
      </c>
      <c r="GH15" s="52">
        <v>155.80000000000001</v>
      </c>
      <c r="GI15" s="52">
        <v>151.4</v>
      </c>
      <c r="GJ15" s="52">
        <v>41.3</v>
      </c>
      <c r="GK15" s="52">
        <v>799.2</v>
      </c>
      <c r="GL15" s="52">
        <v>201.628635</v>
      </c>
      <c r="GM15" s="52">
        <v>32.970193999999999</v>
      </c>
      <c r="GN15" s="52">
        <v>8.2385300000000008</v>
      </c>
      <c r="GO15" s="52">
        <v>88.205586999999994</v>
      </c>
      <c r="GP15" s="52">
        <v>1.8731599999999999</v>
      </c>
      <c r="GQ15" s="52">
        <v>0</v>
      </c>
      <c r="GR15" s="52">
        <v>574.56599600000004</v>
      </c>
      <c r="GS15" s="52">
        <v>319.72691400000002</v>
      </c>
      <c r="GT15" s="52">
        <v>424.10198100000002</v>
      </c>
      <c r="GU15" s="52">
        <v>1141.401971</v>
      </c>
      <c r="GV15" s="52">
        <v>137.47201200000001</v>
      </c>
      <c r="GW15" s="52">
        <v>1.385327</v>
      </c>
      <c r="GX15" s="52">
        <v>1.385327</v>
      </c>
      <c r="GY15" s="52">
        <v>15.247268999999999</v>
      </c>
      <c r="GZ15" s="52"/>
      <c r="HA15" s="52">
        <v>82.565646999999998</v>
      </c>
      <c r="HB15" s="52">
        <v>51.401549000000003</v>
      </c>
      <c r="HC15" s="52">
        <v>232.31630999999999</v>
      </c>
      <c r="HD15" s="52">
        <v>349.342781</v>
      </c>
      <c r="HE15" s="52">
        <v>141.14228299999999</v>
      </c>
      <c r="HF15" s="52">
        <v>78.506231999999997</v>
      </c>
      <c r="HG15" s="52">
        <v>41.092522000000002</v>
      </c>
      <c r="HH15" s="52">
        <v>132.895115</v>
      </c>
      <c r="HI15" s="52">
        <v>0</v>
      </c>
      <c r="HJ15" s="52">
        <v>14.522299</v>
      </c>
      <c r="HK15" s="52">
        <v>180.238404</v>
      </c>
      <c r="HL15" s="52">
        <v>44.507179999999998</v>
      </c>
      <c r="HM15" s="52">
        <v>360.76985200000001</v>
      </c>
      <c r="HN15" s="52">
        <v>661.15415800000005</v>
      </c>
      <c r="HO15" s="52">
        <v>207.86364399999999</v>
      </c>
    </row>
    <row r="16" spans="1:245" s="17" customFormat="1" x14ac:dyDescent="0.25">
      <c r="A16" s="51" t="s">
        <v>7</v>
      </c>
      <c r="B16" s="52">
        <v>283.8</v>
      </c>
      <c r="C16" s="52">
        <v>355.7</v>
      </c>
      <c r="D16" s="52">
        <v>724.5</v>
      </c>
      <c r="E16" s="52">
        <v>1055.5</v>
      </c>
      <c r="F16" s="52">
        <v>324.10000000000002</v>
      </c>
      <c r="G16" s="52">
        <v>666.6</v>
      </c>
      <c r="H16" s="52">
        <v>1010.9</v>
      </c>
      <c r="I16" s="52">
        <v>427.5</v>
      </c>
      <c r="J16" s="52">
        <v>334.9</v>
      </c>
      <c r="K16" s="52">
        <v>708.2</v>
      </c>
      <c r="L16" s="52">
        <v>1433.6</v>
      </c>
      <c r="M16" s="52">
        <v>897.1</v>
      </c>
      <c r="N16" s="52">
        <v>2072.4</v>
      </c>
      <c r="O16" s="52">
        <v>380.9</v>
      </c>
      <c r="P16" s="52">
        <v>1602.7</v>
      </c>
      <c r="Q16" s="52">
        <v>224.5</v>
      </c>
      <c r="R16" s="52">
        <v>253.5</v>
      </c>
      <c r="S16" s="52">
        <v>584.9</v>
      </c>
      <c r="T16" s="52">
        <v>1047.7</v>
      </c>
      <c r="U16" s="52">
        <v>662.5</v>
      </c>
      <c r="V16" s="52">
        <v>1315.7</v>
      </c>
      <c r="W16" s="52">
        <v>1586.5</v>
      </c>
      <c r="X16" s="52">
        <v>1119.5</v>
      </c>
      <c r="Y16" s="52">
        <v>1580.3</v>
      </c>
      <c r="Z16" s="52">
        <v>1097.7</v>
      </c>
      <c r="AA16" s="52">
        <v>1285</v>
      </c>
      <c r="AB16" s="52">
        <v>1157.8</v>
      </c>
      <c r="AC16" s="52">
        <v>1036.8</v>
      </c>
      <c r="AD16" s="52">
        <v>1301.2</v>
      </c>
      <c r="AE16" s="52">
        <v>1155</v>
      </c>
      <c r="AF16" s="52">
        <v>221.1</v>
      </c>
      <c r="AG16" s="52">
        <v>1067.5</v>
      </c>
      <c r="AH16" s="52">
        <v>971.2</v>
      </c>
      <c r="AI16" s="52">
        <v>2234.6999999999998</v>
      </c>
      <c r="AJ16" s="52">
        <v>2983.2</v>
      </c>
      <c r="AK16" s="52">
        <v>604.29999999999995</v>
      </c>
      <c r="AL16" s="52">
        <v>5305.6</v>
      </c>
      <c r="AM16" s="52">
        <v>2740.9</v>
      </c>
      <c r="AN16" s="52">
        <v>1154.4000000000001</v>
      </c>
      <c r="AO16" s="52">
        <v>1563.8</v>
      </c>
      <c r="AP16" s="52">
        <v>1182.4000000000001</v>
      </c>
      <c r="AQ16" s="52">
        <v>1352</v>
      </c>
      <c r="AR16" s="52">
        <v>544.19999999999891</v>
      </c>
      <c r="AS16" s="52">
        <v>1245.5</v>
      </c>
      <c r="AT16" s="52">
        <v>1003.8</v>
      </c>
      <c r="AU16" s="52">
        <v>1315.4</v>
      </c>
      <c r="AV16" s="52">
        <v>1311.8</v>
      </c>
      <c r="AW16" s="52">
        <v>878.00000000000182</v>
      </c>
      <c r="AX16" s="52">
        <v>883.5</v>
      </c>
      <c r="AY16" s="52">
        <v>558.6</v>
      </c>
      <c r="AZ16" s="52">
        <v>1008.1</v>
      </c>
      <c r="BA16" s="52">
        <v>204.5</v>
      </c>
      <c r="BB16" s="52">
        <v>764.4</v>
      </c>
      <c r="BC16" s="52">
        <v>1164.2</v>
      </c>
      <c r="BD16" s="52">
        <v>825.3</v>
      </c>
      <c r="BE16" s="52">
        <v>492.4</v>
      </c>
      <c r="BF16" s="52">
        <v>543.29999999999995</v>
      </c>
      <c r="BG16" s="52">
        <v>939.7</v>
      </c>
      <c r="BH16" s="52">
        <v>3323</v>
      </c>
      <c r="BI16" s="52">
        <v>992.79999999999927</v>
      </c>
      <c r="BJ16" s="52">
        <v>1481.1</v>
      </c>
      <c r="BK16" s="52">
        <v>1418</v>
      </c>
      <c r="BL16" s="52">
        <v>469.70000000000027</v>
      </c>
      <c r="BM16" s="52">
        <v>892</v>
      </c>
      <c r="BN16" s="52">
        <v>850.19999999999982</v>
      </c>
      <c r="BO16" s="52">
        <v>1458.6999999999998</v>
      </c>
      <c r="BP16" s="52">
        <v>1479.1999999999998</v>
      </c>
      <c r="BQ16" s="52">
        <v>804.60000000000036</v>
      </c>
      <c r="BR16" s="52">
        <v>11250.900000000001</v>
      </c>
      <c r="BS16" s="52">
        <v>2616.5999999999985</v>
      </c>
      <c r="BT16" s="52">
        <v>1542.5999999999985</v>
      </c>
      <c r="BU16" s="52">
        <v>2160</v>
      </c>
      <c r="BV16" s="52">
        <v>4630.2</v>
      </c>
      <c r="BW16" s="52">
        <v>4777.9000000000005</v>
      </c>
      <c r="BX16" s="52">
        <v>3032.6999999999989</v>
      </c>
      <c r="BY16" s="52">
        <v>1449.3000000000011</v>
      </c>
      <c r="BZ16" s="52">
        <v>805.5</v>
      </c>
      <c r="CA16" s="52">
        <v>1241.6000000000004</v>
      </c>
      <c r="CB16" s="52">
        <v>616</v>
      </c>
      <c r="CC16" s="52">
        <v>1228.3999999999978</v>
      </c>
      <c r="CD16" s="52">
        <v>811.30000000000291</v>
      </c>
      <c r="CE16" s="52">
        <v>786</v>
      </c>
      <c r="CF16" s="52">
        <v>1082.8999999999978</v>
      </c>
      <c r="CG16" s="52">
        <v>652.79999999999927</v>
      </c>
      <c r="CH16" s="52">
        <v>2312.1</v>
      </c>
      <c r="CI16" s="52">
        <v>531.6</v>
      </c>
      <c r="CJ16" s="52">
        <v>966.9</v>
      </c>
      <c r="CK16" s="52">
        <v>1854.3</v>
      </c>
      <c r="CL16" s="52">
        <v>270.24638099999999</v>
      </c>
      <c r="CM16" s="52">
        <v>995.12403800000004</v>
      </c>
      <c r="CN16" s="52">
        <v>586.4</v>
      </c>
      <c r="CO16" s="52">
        <v>5928.3</v>
      </c>
      <c r="CP16" s="52">
        <v>5046.2263620000003</v>
      </c>
      <c r="CQ16" s="52">
        <v>5226.1536299999998</v>
      </c>
      <c r="CR16" s="52">
        <v>2080.6999999999998</v>
      </c>
      <c r="CS16" s="52">
        <v>4150.2</v>
      </c>
      <c r="CT16" s="52">
        <v>2012.8</v>
      </c>
      <c r="CU16" s="52">
        <v>1541.4</v>
      </c>
      <c r="CV16" s="52">
        <v>554.20000000000005</v>
      </c>
      <c r="CW16" s="52">
        <v>4337.346963</v>
      </c>
      <c r="CX16" s="52">
        <v>2121.6999999999998</v>
      </c>
      <c r="CY16" s="52">
        <v>8170</v>
      </c>
      <c r="CZ16" s="52">
        <v>2880.6</v>
      </c>
      <c r="DA16" s="52">
        <v>9149.096947</v>
      </c>
      <c r="DB16" s="52">
        <v>1228.1191679999999</v>
      </c>
      <c r="DC16" s="52">
        <v>3721.6063479999998</v>
      </c>
      <c r="DD16" s="52">
        <v>1827.7</v>
      </c>
      <c r="DE16" s="52">
        <v>3083.9</v>
      </c>
      <c r="DF16" s="52">
        <v>2006.952888</v>
      </c>
      <c r="DG16" s="52">
        <v>4897.4985630000001</v>
      </c>
      <c r="DH16" s="52">
        <v>554.16005900000005</v>
      </c>
      <c r="DI16" s="52">
        <v>5990.77</v>
      </c>
      <c r="DJ16" s="52">
        <v>3983.45</v>
      </c>
      <c r="DK16" s="52">
        <v>2889.9</v>
      </c>
      <c r="DL16" s="52">
        <v>2544.2523900000001</v>
      </c>
      <c r="DM16" s="52">
        <v>3555.8629860000001</v>
      </c>
      <c r="DN16" s="52">
        <v>1457.5</v>
      </c>
      <c r="DO16" s="52">
        <v>2960.0235039999998</v>
      </c>
      <c r="DP16" s="52">
        <v>3254.0164359999999</v>
      </c>
      <c r="DQ16" s="52">
        <v>2617.8000000000002</v>
      </c>
      <c r="DR16" s="52">
        <v>3448.3649919999998</v>
      </c>
      <c r="DS16" s="52">
        <v>1797.0221120000001</v>
      </c>
      <c r="DT16" s="52">
        <v>3026.957347</v>
      </c>
      <c r="DU16" s="52">
        <v>1389.336256</v>
      </c>
      <c r="DV16" s="52">
        <v>1289.9984689600003</v>
      </c>
      <c r="DW16" s="52">
        <v>2758.9</v>
      </c>
      <c r="DX16" s="52">
        <v>1156.2764164990758</v>
      </c>
      <c r="DY16" s="52">
        <v>2231.6600284255173</v>
      </c>
      <c r="DZ16" s="52">
        <v>7376.1823557639209</v>
      </c>
      <c r="EA16" s="52">
        <v>1894.3</v>
      </c>
      <c r="EB16" s="52">
        <v>1744.2333849678821</v>
      </c>
      <c r="EC16" s="52">
        <v>2483.5840048740897</v>
      </c>
      <c r="ED16" s="52">
        <v>5405.9227102111972</v>
      </c>
      <c r="EE16" s="52">
        <v>2292.2536330611797</v>
      </c>
      <c r="EF16" s="52">
        <v>1322.8499071915876</v>
      </c>
      <c r="EG16" s="52">
        <v>3349.1473002000016</v>
      </c>
      <c r="EH16" s="52">
        <v>1864.3154367400005</v>
      </c>
      <c r="EI16" s="52">
        <v>1911.4411330799996</v>
      </c>
      <c r="EJ16" s="52">
        <v>2526.3005711899991</v>
      </c>
      <c r="EK16" s="52">
        <v>2120.448002820001</v>
      </c>
      <c r="EL16" s="52">
        <v>3136.6626056000009</v>
      </c>
      <c r="EM16" s="52">
        <v>8534.0378739999996</v>
      </c>
      <c r="EN16" s="52">
        <v>3010.1569589999999</v>
      </c>
      <c r="EO16" s="52">
        <v>2610.3725559999998</v>
      </c>
      <c r="EP16" s="52">
        <v>3849.6386680000001</v>
      </c>
      <c r="EQ16" s="52">
        <v>3194.808309</v>
      </c>
      <c r="ER16" s="52">
        <v>4101.3968999999997</v>
      </c>
      <c r="ES16" s="52">
        <v>1431.935301</v>
      </c>
      <c r="ET16" s="52">
        <v>2038.2019720000001</v>
      </c>
      <c r="EU16" s="52">
        <v>2514.011074</v>
      </c>
      <c r="EV16" s="52">
        <v>806.70687799999996</v>
      </c>
      <c r="EW16" s="52">
        <v>9665.8353480000005</v>
      </c>
      <c r="EX16" s="52">
        <v>2942.9268572790002</v>
      </c>
      <c r="EY16" s="52">
        <v>3402.206369</v>
      </c>
      <c r="EZ16" s="52">
        <v>2360.660288</v>
      </c>
      <c r="FA16" s="52">
        <v>2995.4639569999999</v>
      </c>
      <c r="FB16" s="52">
        <v>1135.8454819999999</v>
      </c>
      <c r="FC16" s="52">
        <v>3460.3465019999999</v>
      </c>
      <c r="FD16" s="52">
        <v>2249.1691019999998</v>
      </c>
      <c r="FE16" s="52">
        <v>4202.4986399999998</v>
      </c>
      <c r="FF16" s="52">
        <v>3136.2035209999999</v>
      </c>
      <c r="FG16" s="52">
        <v>6215.3460969999996</v>
      </c>
      <c r="FH16" s="52">
        <v>1743.1406890000001</v>
      </c>
      <c r="FI16" s="52">
        <v>3289.0352189999999</v>
      </c>
      <c r="FJ16" s="52">
        <v>13152.137699000001</v>
      </c>
      <c r="FK16" s="52">
        <v>2307.4748890000001</v>
      </c>
      <c r="FL16" s="52">
        <v>2211.8060329999998</v>
      </c>
      <c r="FM16" s="52">
        <v>2019.7679390000001</v>
      </c>
      <c r="FN16" s="52">
        <v>1318.2565380000001</v>
      </c>
      <c r="FO16" s="52">
        <v>13675.584154</v>
      </c>
      <c r="FP16" s="52">
        <v>1937.0743090000001</v>
      </c>
      <c r="FQ16" s="52">
        <v>1600.9586650000001</v>
      </c>
      <c r="FR16" s="52">
        <v>1657.8582309999999</v>
      </c>
      <c r="FS16" s="52">
        <v>2865.591809</v>
      </c>
      <c r="FT16" s="52">
        <v>1336.7334189999999</v>
      </c>
      <c r="FU16" s="52">
        <v>3047.5154830000001</v>
      </c>
      <c r="FV16" s="52">
        <v>13942.803719</v>
      </c>
      <c r="FW16" s="52">
        <v>2177.1657009999999</v>
      </c>
      <c r="FX16" s="52">
        <v>1144.999724</v>
      </c>
      <c r="FY16" s="52">
        <v>4180.5566950000002</v>
      </c>
      <c r="FZ16" s="52">
        <v>4821.2</v>
      </c>
      <c r="GA16" s="52">
        <v>6180.4</v>
      </c>
      <c r="GB16" s="52">
        <v>5272.4</v>
      </c>
      <c r="GC16" s="52">
        <v>1942.7</v>
      </c>
      <c r="GD16" s="52">
        <v>2769.1</v>
      </c>
      <c r="GE16" s="52">
        <v>2126.5</v>
      </c>
      <c r="GF16" s="52">
        <v>2625.8</v>
      </c>
      <c r="GG16" s="52">
        <v>2263.1999999999998</v>
      </c>
      <c r="GH16" s="52">
        <v>14027.5</v>
      </c>
      <c r="GI16" s="52">
        <v>1343.1</v>
      </c>
      <c r="GJ16" s="52">
        <v>2873.4</v>
      </c>
      <c r="GK16" s="52">
        <v>1209.3</v>
      </c>
      <c r="GL16" s="52">
        <v>2254.6242299999999</v>
      </c>
      <c r="GM16" s="52">
        <v>1891.9842699999999</v>
      </c>
      <c r="GN16" s="52">
        <v>1461.690106</v>
      </c>
      <c r="GO16" s="52">
        <v>1274.863325</v>
      </c>
      <c r="GP16" s="52">
        <v>1335.6544329999999</v>
      </c>
      <c r="GQ16" s="52">
        <v>2054.9275469999998</v>
      </c>
      <c r="GR16" s="52">
        <v>3032.2118650000002</v>
      </c>
      <c r="GS16" s="52">
        <v>4533.6398730000001</v>
      </c>
      <c r="GT16" s="52">
        <v>2269.8175919999999</v>
      </c>
      <c r="GU16" s="52">
        <v>577.18330500000002</v>
      </c>
      <c r="GV16" s="52">
        <v>1388.906086</v>
      </c>
      <c r="GW16" s="52">
        <v>2257.7599380000001</v>
      </c>
      <c r="GX16" s="52">
        <v>2257.7599380000001</v>
      </c>
      <c r="GY16" s="52">
        <v>2061.6732630000001</v>
      </c>
      <c r="GZ16" s="52">
        <v>1342.617058</v>
      </c>
      <c r="HA16" s="52">
        <v>1303.644759</v>
      </c>
      <c r="HB16" s="52">
        <v>745.95905600000003</v>
      </c>
      <c r="HC16" s="52">
        <v>3043.1237150000002</v>
      </c>
      <c r="HD16" s="52">
        <v>1999.7553809999999</v>
      </c>
      <c r="HE16" s="52">
        <v>1973.0559780000001</v>
      </c>
      <c r="HF16" s="52">
        <v>11008.404105</v>
      </c>
      <c r="HG16" s="52">
        <v>1886.366021</v>
      </c>
      <c r="HH16" s="52">
        <v>2506.3075050000002</v>
      </c>
      <c r="HI16" s="52">
        <v>2702.5226849999999</v>
      </c>
      <c r="HJ16" s="52">
        <v>1762.787464</v>
      </c>
      <c r="HK16" s="52">
        <v>1894.7417399999999</v>
      </c>
      <c r="HL16" s="52">
        <v>1543.9061349999999</v>
      </c>
      <c r="HM16" s="52">
        <v>2571.006727</v>
      </c>
      <c r="HN16" s="52">
        <v>2140.5548239999998</v>
      </c>
      <c r="HO16" s="52">
        <v>2116.1160150000001</v>
      </c>
    </row>
    <row r="17" spans="1:223" s="17" customFormat="1" x14ac:dyDescent="0.25">
      <c r="A17" s="51" t="s">
        <v>8</v>
      </c>
      <c r="B17" s="52">
        <v>31.6</v>
      </c>
      <c r="C17" s="52">
        <v>130.9</v>
      </c>
      <c r="D17" s="52" t="s">
        <v>68</v>
      </c>
      <c r="E17" s="52">
        <v>1</v>
      </c>
      <c r="F17" s="52">
        <v>0</v>
      </c>
      <c r="G17" s="52">
        <v>2.9</v>
      </c>
      <c r="H17" s="52">
        <v>0</v>
      </c>
      <c r="I17" s="52">
        <v>16.3</v>
      </c>
      <c r="J17" s="52">
        <v>17.3</v>
      </c>
      <c r="K17" s="52">
        <v>0</v>
      </c>
      <c r="L17" s="52" t="s">
        <v>68</v>
      </c>
      <c r="M17" s="52">
        <v>0</v>
      </c>
      <c r="N17" s="52">
        <v>0</v>
      </c>
      <c r="O17" s="52">
        <v>0</v>
      </c>
      <c r="P17" s="52">
        <v>0</v>
      </c>
      <c r="Q17" s="52">
        <v>64</v>
      </c>
      <c r="R17" s="52">
        <v>83.7</v>
      </c>
      <c r="S17" s="52">
        <v>0</v>
      </c>
      <c r="T17" s="52">
        <v>0</v>
      </c>
      <c r="U17" s="52">
        <v>0</v>
      </c>
      <c r="V17" s="52">
        <v>0.7</v>
      </c>
      <c r="W17" s="52">
        <v>0</v>
      </c>
      <c r="X17" s="52">
        <v>0</v>
      </c>
      <c r="Y17" s="52">
        <v>1.7</v>
      </c>
      <c r="Z17" s="52">
        <v>0</v>
      </c>
      <c r="AA17" s="52">
        <v>0</v>
      </c>
      <c r="AB17" s="52">
        <v>48.6</v>
      </c>
      <c r="AC17" s="52">
        <v>0</v>
      </c>
      <c r="AD17" s="52">
        <v>0</v>
      </c>
      <c r="AE17" s="52">
        <v>45.2</v>
      </c>
      <c r="AF17" s="52">
        <v>0</v>
      </c>
      <c r="AG17" s="52">
        <v>506.6</v>
      </c>
      <c r="AH17" s="52">
        <v>0</v>
      </c>
      <c r="AI17" s="52">
        <v>1.5</v>
      </c>
      <c r="AJ17" s="52">
        <v>73.099999999999994</v>
      </c>
      <c r="AK17" s="52">
        <v>0</v>
      </c>
      <c r="AL17" s="52">
        <v>0</v>
      </c>
      <c r="AM17" s="52">
        <v>0</v>
      </c>
      <c r="AN17" s="52">
        <v>0</v>
      </c>
      <c r="AO17" s="52">
        <v>0</v>
      </c>
      <c r="AP17" s="52">
        <v>0</v>
      </c>
      <c r="AQ17" s="52">
        <v>0.7</v>
      </c>
      <c r="AR17" s="52">
        <v>0</v>
      </c>
      <c r="AS17" s="52">
        <v>0</v>
      </c>
      <c r="AT17" s="52">
        <v>3.6</v>
      </c>
      <c r="AU17" s="52">
        <v>19.399999999999999</v>
      </c>
      <c r="AV17" s="52">
        <v>97.7</v>
      </c>
      <c r="AW17" s="52">
        <v>0</v>
      </c>
      <c r="AX17" s="52">
        <v>0</v>
      </c>
      <c r="AY17" s="52">
        <v>0</v>
      </c>
      <c r="AZ17" s="52">
        <v>0</v>
      </c>
      <c r="BA17" s="52">
        <v>0</v>
      </c>
      <c r="BB17" s="52">
        <v>0</v>
      </c>
      <c r="BC17" s="52">
        <v>0</v>
      </c>
      <c r="BD17" s="52">
        <v>0</v>
      </c>
      <c r="BE17" s="52">
        <v>0</v>
      </c>
      <c r="BF17" s="52">
        <v>2.8</v>
      </c>
      <c r="BG17" s="52">
        <v>2.9</v>
      </c>
      <c r="BH17" s="52">
        <v>0</v>
      </c>
      <c r="BI17" s="52">
        <v>0</v>
      </c>
      <c r="BJ17" s="52">
        <v>0</v>
      </c>
      <c r="BK17" s="52">
        <v>0</v>
      </c>
      <c r="BL17" s="52">
        <v>0</v>
      </c>
      <c r="BM17" s="52">
        <v>0</v>
      </c>
      <c r="BN17" s="52">
        <v>1.4</v>
      </c>
      <c r="BO17" s="52">
        <v>0</v>
      </c>
      <c r="BP17" s="52">
        <v>0</v>
      </c>
      <c r="BQ17" s="52">
        <v>0</v>
      </c>
      <c r="BR17" s="52">
        <v>1.4</v>
      </c>
      <c r="BS17" s="52">
        <v>0</v>
      </c>
      <c r="BT17" s="52">
        <v>123.10000000000001</v>
      </c>
      <c r="BU17" s="52">
        <v>0</v>
      </c>
      <c r="BV17" s="52">
        <v>0</v>
      </c>
      <c r="BW17" s="52">
        <v>0</v>
      </c>
      <c r="BX17" s="52">
        <v>6.8</v>
      </c>
      <c r="BY17" s="52">
        <v>0</v>
      </c>
      <c r="BZ17" s="52">
        <v>27.099999999999998</v>
      </c>
      <c r="CA17" s="52">
        <v>3</v>
      </c>
      <c r="CB17" s="52">
        <v>0</v>
      </c>
      <c r="CC17" s="52">
        <v>1.3000000000000043</v>
      </c>
      <c r="CD17" s="52">
        <v>161.69999999999999</v>
      </c>
      <c r="CE17" s="52">
        <v>1.9000000000000057</v>
      </c>
      <c r="CF17" s="52">
        <v>3.5</v>
      </c>
      <c r="CG17" s="52">
        <v>463.8</v>
      </c>
      <c r="CH17" s="52">
        <v>0</v>
      </c>
      <c r="CI17" s="52">
        <v>0</v>
      </c>
      <c r="CJ17" s="52">
        <v>9.9</v>
      </c>
      <c r="CK17" s="52">
        <v>0</v>
      </c>
      <c r="CL17" s="52">
        <v>9.5987790000000004</v>
      </c>
      <c r="CM17" s="52">
        <v>0</v>
      </c>
      <c r="CN17" s="52">
        <v>0</v>
      </c>
      <c r="CO17" s="52">
        <v>0</v>
      </c>
      <c r="CP17" s="52">
        <v>0</v>
      </c>
      <c r="CQ17" s="52">
        <v>23.694547</v>
      </c>
      <c r="CR17" s="52">
        <v>22.65</v>
      </c>
      <c r="CS17" s="52">
        <v>0</v>
      </c>
      <c r="CT17" s="52">
        <v>0</v>
      </c>
      <c r="CU17" s="52">
        <v>58.6</v>
      </c>
      <c r="CV17" s="52">
        <v>0</v>
      </c>
      <c r="CW17" s="52">
        <v>0</v>
      </c>
      <c r="CX17" s="52">
        <v>0</v>
      </c>
      <c r="CY17" s="52">
        <v>0</v>
      </c>
      <c r="CZ17" s="52">
        <v>0</v>
      </c>
      <c r="DA17" s="52">
        <v>0</v>
      </c>
      <c r="DB17" s="52">
        <v>9.3632989999999996</v>
      </c>
      <c r="DC17" s="52">
        <v>28.4605</v>
      </c>
      <c r="DD17" s="52">
        <v>7</v>
      </c>
      <c r="DE17" s="52">
        <v>27.5</v>
      </c>
      <c r="DF17" s="52">
        <v>179.00350399999999</v>
      </c>
      <c r="DG17" s="52">
        <v>7.2683419999999996</v>
      </c>
      <c r="DH17" s="52">
        <v>0</v>
      </c>
      <c r="DI17" s="52">
        <v>0</v>
      </c>
      <c r="DJ17" s="52">
        <v>0</v>
      </c>
      <c r="DK17" s="52">
        <v>92.6</v>
      </c>
      <c r="DL17" s="52">
        <v>0</v>
      </c>
      <c r="DM17" s="52">
        <v>0</v>
      </c>
      <c r="DN17" s="52">
        <v>0</v>
      </c>
      <c r="DO17" s="52">
        <v>0</v>
      </c>
      <c r="DP17" s="52">
        <v>0</v>
      </c>
      <c r="DQ17" s="52">
        <v>0</v>
      </c>
      <c r="DR17" s="52">
        <v>0</v>
      </c>
      <c r="DS17" s="52">
        <v>48.469374000000002</v>
      </c>
      <c r="DT17" s="52">
        <v>0</v>
      </c>
      <c r="DU17" s="52">
        <v>0</v>
      </c>
      <c r="DV17" s="52">
        <v>0</v>
      </c>
      <c r="DW17" s="52">
        <v>24.5</v>
      </c>
      <c r="DX17" s="52">
        <v>0</v>
      </c>
      <c r="DY17" s="52">
        <v>3.942748359336</v>
      </c>
      <c r="DZ17" s="52">
        <v>1046.394548448294</v>
      </c>
      <c r="EA17" s="52">
        <v>0</v>
      </c>
      <c r="EB17" s="52">
        <v>158.36180389249</v>
      </c>
      <c r="EC17" s="52">
        <v>81.848294325202005</v>
      </c>
      <c r="ED17" s="52">
        <v>0</v>
      </c>
      <c r="EE17" s="52">
        <v>9.9999999999999995E-7</v>
      </c>
      <c r="EF17" s="52">
        <v>0</v>
      </c>
      <c r="EG17" s="52">
        <v>0</v>
      </c>
      <c r="EH17" s="52">
        <v>0</v>
      </c>
      <c r="EI17" s="52">
        <v>0</v>
      </c>
      <c r="EJ17" s="52">
        <v>0</v>
      </c>
      <c r="EK17" s="52">
        <v>46.801239000000002</v>
      </c>
      <c r="EL17" s="52">
        <v>2.1775264500000002</v>
      </c>
      <c r="EM17" s="52">
        <v>0</v>
      </c>
      <c r="EN17" s="52">
        <v>0</v>
      </c>
      <c r="EO17" s="52">
        <v>45.399357000000002</v>
      </c>
      <c r="EP17" s="52">
        <v>1.5774170000000001</v>
      </c>
      <c r="EQ17" s="52">
        <v>0</v>
      </c>
      <c r="ER17" s="52">
        <v>0</v>
      </c>
      <c r="ES17" s="52">
        <v>46.332489000000002</v>
      </c>
      <c r="ET17" s="52">
        <v>0</v>
      </c>
      <c r="EU17" s="52">
        <v>0</v>
      </c>
      <c r="EV17" s="52">
        <v>21.026033999999999</v>
      </c>
      <c r="EW17" s="52">
        <v>0</v>
      </c>
      <c r="EX17" s="52">
        <v>85.472516299999995</v>
      </c>
      <c r="EY17" s="52">
        <v>0</v>
      </c>
      <c r="EZ17" s="52">
        <v>0</v>
      </c>
      <c r="FA17" s="52">
        <v>88.747206000000006</v>
      </c>
      <c r="FB17" s="52">
        <v>0</v>
      </c>
      <c r="FC17" s="52">
        <v>0</v>
      </c>
      <c r="FD17" s="52">
        <v>0</v>
      </c>
      <c r="FE17" s="52">
        <v>89.349164000000002</v>
      </c>
      <c r="FF17" s="52">
        <v>0</v>
      </c>
      <c r="FG17" s="52">
        <v>0</v>
      </c>
      <c r="FH17" s="52">
        <v>0</v>
      </c>
      <c r="FI17" s="52">
        <v>86.095392000000004</v>
      </c>
      <c r="FJ17" s="52">
        <v>292.02357899999998</v>
      </c>
      <c r="FK17" s="52">
        <v>0</v>
      </c>
      <c r="FL17" s="52">
        <v>0</v>
      </c>
      <c r="FM17" s="52">
        <v>0</v>
      </c>
      <c r="FN17" s="52">
        <v>92.724174000000005</v>
      </c>
      <c r="FO17" s="52">
        <v>2.3379799999999999</v>
      </c>
      <c r="FP17" s="52">
        <v>0</v>
      </c>
      <c r="FQ17" s="52">
        <v>0</v>
      </c>
      <c r="FR17" s="52">
        <v>0</v>
      </c>
      <c r="FS17" s="52">
        <v>212.111088</v>
      </c>
      <c r="FT17" s="52">
        <v>90.958978999999999</v>
      </c>
      <c r="FU17" s="52">
        <v>0</v>
      </c>
      <c r="FV17" s="52">
        <v>88.582288000000005</v>
      </c>
      <c r="FW17" s="52">
        <v>0</v>
      </c>
      <c r="FX17" s="52">
        <v>0</v>
      </c>
      <c r="FY17" s="52">
        <v>92.103223</v>
      </c>
      <c r="FZ17" s="52">
        <v>0</v>
      </c>
      <c r="GA17" s="52">
        <v>0</v>
      </c>
      <c r="GB17" s="52">
        <v>0</v>
      </c>
      <c r="GC17" s="52">
        <v>36.9</v>
      </c>
      <c r="GD17" s="52">
        <v>92.9</v>
      </c>
      <c r="GE17" s="52">
        <v>0</v>
      </c>
      <c r="GF17" s="52">
        <v>0</v>
      </c>
      <c r="GG17" s="52">
        <v>0</v>
      </c>
      <c r="GH17" s="52">
        <v>0</v>
      </c>
      <c r="GI17" s="52">
        <v>96.8</v>
      </c>
      <c r="GJ17" s="52">
        <v>0</v>
      </c>
      <c r="GK17" s="52">
        <v>334.2</v>
      </c>
      <c r="GL17" s="52">
        <v>0</v>
      </c>
      <c r="GM17" s="52">
        <v>0</v>
      </c>
      <c r="GN17" s="52">
        <v>0.73862700000000003</v>
      </c>
      <c r="GO17" s="52">
        <v>107.306</v>
      </c>
      <c r="GP17" s="52">
        <v>97.022656999999995</v>
      </c>
      <c r="GQ17" s="52">
        <v>2.4472839999999998</v>
      </c>
      <c r="GR17" s="52">
        <v>48.279145999999997</v>
      </c>
      <c r="GS17" s="52">
        <v>0</v>
      </c>
      <c r="GT17" s="52">
        <v>0</v>
      </c>
      <c r="GU17" s="52">
        <v>0</v>
      </c>
      <c r="GV17" s="52">
        <v>7.3100779999999999</v>
      </c>
      <c r="GW17" s="52"/>
      <c r="GX17" s="52"/>
      <c r="GY17" s="52"/>
      <c r="GZ17" s="52"/>
      <c r="HA17" s="52">
        <v>127.542796</v>
      </c>
      <c r="HB17" s="52">
        <v>0</v>
      </c>
      <c r="HC17" s="52">
        <v>95.895295000000004</v>
      </c>
      <c r="HD17" s="52"/>
      <c r="HE17" s="52"/>
      <c r="HF17" s="52"/>
      <c r="HG17" s="52">
        <v>0</v>
      </c>
      <c r="HH17" s="52">
        <v>95.833945999999997</v>
      </c>
      <c r="HI17" s="52">
        <v>0</v>
      </c>
      <c r="HJ17" s="52">
        <v>106.879124</v>
      </c>
      <c r="HK17" s="52">
        <v>116.970781</v>
      </c>
      <c r="HL17" s="52">
        <v>0</v>
      </c>
      <c r="HM17" s="52">
        <v>0</v>
      </c>
      <c r="HN17" s="52">
        <v>0</v>
      </c>
      <c r="HO17" s="52">
        <v>0</v>
      </c>
    </row>
    <row r="18" spans="1:223" s="17" customFormat="1" x14ac:dyDescent="0.25">
      <c r="A18" s="51" t="s">
        <v>9</v>
      </c>
      <c r="B18" s="52">
        <v>450.8</v>
      </c>
      <c r="C18" s="52">
        <v>10.4</v>
      </c>
      <c r="D18" s="52">
        <v>0</v>
      </c>
      <c r="E18" s="52">
        <v>0</v>
      </c>
      <c r="F18" s="52">
        <v>0</v>
      </c>
      <c r="G18" s="52">
        <v>17.399999999999999</v>
      </c>
      <c r="H18" s="52">
        <v>15.4</v>
      </c>
      <c r="I18" s="52">
        <v>0</v>
      </c>
      <c r="J18" s="52">
        <v>0</v>
      </c>
      <c r="K18" s="52">
        <v>2.2000000000000002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 t="s">
        <v>68</v>
      </c>
      <c r="R18" s="52">
        <v>0</v>
      </c>
      <c r="S18" s="52">
        <v>1.1000000000000001</v>
      </c>
      <c r="T18" s="52">
        <v>0</v>
      </c>
      <c r="U18" s="52">
        <v>12</v>
      </c>
      <c r="V18" s="52">
        <v>0</v>
      </c>
      <c r="W18" s="52">
        <v>0</v>
      </c>
      <c r="X18" s="52">
        <v>0.9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2">
        <v>0</v>
      </c>
      <c r="AE18" s="52">
        <v>0</v>
      </c>
      <c r="AF18" s="52">
        <v>0</v>
      </c>
      <c r="AG18" s="52">
        <v>133.4</v>
      </c>
      <c r="AH18" s="52">
        <v>0</v>
      </c>
      <c r="AI18" s="52">
        <v>0</v>
      </c>
      <c r="AJ18" s="52">
        <v>0</v>
      </c>
      <c r="AK18" s="52">
        <v>0</v>
      </c>
      <c r="AL18" s="52"/>
      <c r="AM18" s="52">
        <v>2.4</v>
      </c>
      <c r="AN18" s="52">
        <v>0</v>
      </c>
      <c r="AO18" s="52">
        <v>0</v>
      </c>
      <c r="AP18" s="52">
        <v>0</v>
      </c>
      <c r="AQ18" s="52">
        <v>0</v>
      </c>
      <c r="AR18" s="52">
        <v>2.8</v>
      </c>
      <c r="AS18" s="52">
        <v>0</v>
      </c>
      <c r="AT18" s="52">
        <v>0</v>
      </c>
      <c r="AU18" s="52">
        <v>0</v>
      </c>
      <c r="AV18" s="52">
        <v>0</v>
      </c>
      <c r="AW18" s="52">
        <v>0</v>
      </c>
      <c r="AX18" s="52">
        <v>0</v>
      </c>
      <c r="AY18" s="52">
        <v>0</v>
      </c>
      <c r="AZ18" s="52">
        <v>0</v>
      </c>
      <c r="BA18" s="52">
        <v>0</v>
      </c>
      <c r="BB18" s="52">
        <v>0</v>
      </c>
      <c r="BC18" s="52">
        <v>0</v>
      </c>
      <c r="BD18" s="52">
        <v>0</v>
      </c>
      <c r="BE18" s="52">
        <v>0</v>
      </c>
      <c r="BF18" s="52">
        <v>0</v>
      </c>
      <c r="BG18" s="52">
        <v>0</v>
      </c>
      <c r="BH18" s="52">
        <v>0</v>
      </c>
      <c r="BI18" s="52">
        <v>0</v>
      </c>
      <c r="BJ18" s="52">
        <v>0</v>
      </c>
      <c r="BK18" s="52">
        <v>0</v>
      </c>
      <c r="BL18" s="52">
        <v>0</v>
      </c>
      <c r="BM18" s="52">
        <v>119.8</v>
      </c>
      <c r="BN18" s="52">
        <v>0</v>
      </c>
      <c r="BO18" s="52">
        <v>0</v>
      </c>
      <c r="BP18" s="52">
        <v>0</v>
      </c>
      <c r="BQ18" s="52">
        <v>0</v>
      </c>
      <c r="BR18" s="52">
        <v>0</v>
      </c>
      <c r="BS18" s="52">
        <v>0</v>
      </c>
      <c r="BT18" s="52">
        <v>0</v>
      </c>
      <c r="BU18" s="52">
        <v>0</v>
      </c>
      <c r="BV18" s="52">
        <v>0</v>
      </c>
      <c r="BW18" s="52">
        <v>0</v>
      </c>
      <c r="BX18" s="52">
        <v>0</v>
      </c>
      <c r="BY18" s="52">
        <v>0</v>
      </c>
      <c r="BZ18" s="52">
        <v>0</v>
      </c>
      <c r="CA18" s="52">
        <v>0</v>
      </c>
      <c r="CB18" s="52">
        <v>0</v>
      </c>
      <c r="CC18" s="52">
        <v>0</v>
      </c>
      <c r="CD18" s="52">
        <v>0</v>
      </c>
      <c r="CE18" s="52">
        <v>0</v>
      </c>
      <c r="CF18" s="52">
        <v>0</v>
      </c>
      <c r="CG18" s="52">
        <v>0</v>
      </c>
      <c r="CH18" s="52">
        <v>0</v>
      </c>
      <c r="CI18" s="52">
        <v>0</v>
      </c>
      <c r="CJ18" s="52">
        <v>0</v>
      </c>
      <c r="CK18" s="52">
        <v>0</v>
      </c>
      <c r="CL18" s="52">
        <v>0</v>
      </c>
      <c r="CM18" s="52">
        <v>0</v>
      </c>
      <c r="CN18" s="52">
        <v>78.099999999999994</v>
      </c>
      <c r="CO18" s="52">
        <v>0</v>
      </c>
      <c r="CP18" s="52">
        <v>0</v>
      </c>
      <c r="CQ18" s="52">
        <v>0</v>
      </c>
      <c r="CR18" s="52">
        <v>152.9</v>
      </c>
      <c r="CS18" s="52">
        <v>0</v>
      </c>
      <c r="CT18" s="52">
        <v>0</v>
      </c>
      <c r="CU18" s="52">
        <v>0</v>
      </c>
      <c r="CV18" s="52">
        <v>0</v>
      </c>
      <c r="CW18" s="52">
        <v>13.780290000000001</v>
      </c>
      <c r="CX18" s="52">
        <v>0</v>
      </c>
      <c r="CY18" s="52">
        <v>0</v>
      </c>
      <c r="CZ18" s="52">
        <v>0</v>
      </c>
      <c r="DA18" s="52">
        <v>0</v>
      </c>
      <c r="DB18" s="52">
        <v>0</v>
      </c>
      <c r="DC18" s="52">
        <v>0</v>
      </c>
      <c r="DD18" s="52">
        <v>0</v>
      </c>
      <c r="DE18" s="52">
        <v>1.2</v>
      </c>
      <c r="DF18" s="52">
        <v>42.346791000000003</v>
      </c>
      <c r="DG18" s="52">
        <v>29.244474</v>
      </c>
      <c r="DH18" s="52">
        <v>0</v>
      </c>
      <c r="DI18" s="52">
        <v>57.54</v>
      </c>
      <c r="DJ18" s="52">
        <v>0</v>
      </c>
      <c r="DK18" s="52">
        <v>0</v>
      </c>
      <c r="DL18" s="52">
        <v>0</v>
      </c>
      <c r="DM18" s="52">
        <v>0</v>
      </c>
      <c r="DN18" s="52">
        <v>8.6999999999999993</v>
      </c>
      <c r="DO18" s="52">
        <v>72.351718000000005</v>
      </c>
      <c r="DP18" s="52">
        <v>0</v>
      </c>
      <c r="DQ18" s="52">
        <v>13.2</v>
      </c>
      <c r="DR18" s="52">
        <v>0</v>
      </c>
      <c r="DS18" s="52">
        <v>0</v>
      </c>
      <c r="DT18" s="52">
        <v>45.668315</v>
      </c>
      <c r="DU18" s="52">
        <v>0</v>
      </c>
      <c r="DV18" s="52">
        <v>1.6164085800000001</v>
      </c>
      <c r="DW18" s="52">
        <v>0</v>
      </c>
      <c r="DX18" s="52">
        <v>3.1042754000000002E-2</v>
      </c>
      <c r="DY18" s="52">
        <v>0</v>
      </c>
      <c r="DZ18" s="52">
        <v>0</v>
      </c>
      <c r="EA18" s="52">
        <v>0</v>
      </c>
      <c r="EB18" s="52">
        <v>0</v>
      </c>
      <c r="EC18" s="52">
        <v>0</v>
      </c>
      <c r="ED18" s="52">
        <v>0</v>
      </c>
      <c r="EE18" s="52">
        <v>32.083035569499998</v>
      </c>
      <c r="EF18" s="52">
        <v>65.137107658000005</v>
      </c>
      <c r="EG18" s="52">
        <v>0</v>
      </c>
      <c r="EH18" s="52">
        <v>0</v>
      </c>
      <c r="EI18" s="52">
        <v>7.6646042200000011</v>
      </c>
      <c r="EJ18" s="52">
        <v>0.35474053999999999</v>
      </c>
      <c r="EK18" s="52">
        <v>19.13049904</v>
      </c>
      <c r="EL18" s="52">
        <v>0</v>
      </c>
      <c r="EM18" s="52">
        <v>0.35504999999999998</v>
      </c>
      <c r="EN18" s="52">
        <v>0</v>
      </c>
      <c r="EO18" s="52">
        <v>4.1125990000000003</v>
      </c>
      <c r="EP18" s="52">
        <v>53.284630999999997</v>
      </c>
      <c r="EQ18" s="52">
        <v>81.929568000000003</v>
      </c>
      <c r="ER18" s="52">
        <v>69.452506</v>
      </c>
      <c r="ES18" s="52">
        <v>0.15831100000000001</v>
      </c>
      <c r="ET18" s="52">
        <v>0</v>
      </c>
      <c r="EU18" s="52">
        <v>0</v>
      </c>
      <c r="EV18" s="52">
        <v>0</v>
      </c>
      <c r="EW18" s="52">
        <v>36.492977000000003</v>
      </c>
      <c r="EX18" s="52">
        <v>0</v>
      </c>
      <c r="EY18" s="52">
        <v>0</v>
      </c>
      <c r="EZ18" s="52">
        <v>0</v>
      </c>
      <c r="FA18" s="52">
        <v>0</v>
      </c>
      <c r="FB18" s="52">
        <v>22.179435000000002</v>
      </c>
      <c r="FC18" s="52">
        <v>5.1638210000000004</v>
      </c>
      <c r="FD18" s="52">
        <v>0</v>
      </c>
      <c r="FE18" s="52">
        <v>12.342694</v>
      </c>
      <c r="FF18" s="52">
        <v>0</v>
      </c>
      <c r="FG18" s="52">
        <v>0</v>
      </c>
      <c r="FH18" s="52">
        <v>0</v>
      </c>
      <c r="FI18" s="52">
        <v>3.5998380000000001</v>
      </c>
      <c r="FJ18" s="52">
        <v>31.427318</v>
      </c>
      <c r="FK18" s="52">
        <v>0</v>
      </c>
      <c r="FL18" s="52">
        <v>1.1427769999999999</v>
      </c>
      <c r="FM18" s="52">
        <v>11.613108</v>
      </c>
      <c r="FN18" s="52">
        <v>26.571925</v>
      </c>
      <c r="FO18" s="52">
        <v>22.424607000000002</v>
      </c>
      <c r="FP18" s="52">
        <v>0</v>
      </c>
      <c r="FQ18" s="52">
        <v>0</v>
      </c>
      <c r="FR18" s="52">
        <v>0</v>
      </c>
      <c r="FS18" s="52">
        <v>0</v>
      </c>
      <c r="FT18" s="52">
        <v>0</v>
      </c>
      <c r="FU18" s="52">
        <v>0</v>
      </c>
      <c r="FV18" s="52">
        <v>0</v>
      </c>
      <c r="FW18" s="52">
        <v>28.882142999999999</v>
      </c>
      <c r="FX18" s="52">
        <v>23.008437000000001</v>
      </c>
      <c r="FY18" s="52">
        <v>1.2936970000000001</v>
      </c>
      <c r="FZ18" s="52">
        <v>98.2</v>
      </c>
      <c r="GA18" s="52">
        <v>0</v>
      </c>
      <c r="GB18" s="52">
        <v>0</v>
      </c>
      <c r="GC18" s="52">
        <v>0</v>
      </c>
      <c r="GD18" s="52">
        <v>0.1</v>
      </c>
      <c r="GE18" s="52">
        <v>0</v>
      </c>
      <c r="GF18" s="52">
        <v>25.1</v>
      </c>
      <c r="GG18" s="52">
        <v>38.299999999999997</v>
      </c>
      <c r="GH18" s="52">
        <v>555</v>
      </c>
      <c r="GI18" s="52">
        <v>3306.3</v>
      </c>
      <c r="GJ18" s="52">
        <v>63.2</v>
      </c>
      <c r="GK18" s="52">
        <v>14.3</v>
      </c>
      <c r="GL18" s="52">
        <v>0</v>
      </c>
      <c r="GM18" s="52">
        <v>0</v>
      </c>
      <c r="GN18" s="52">
        <v>0</v>
      </c>
      <c r="GO18" s="52">
        <v>0</v>
      </c>
      <c r="GP18" s="52">
        <v>0</v>
      </c>
      <c r="GQ18" s="52">
        <v>26.016178</v>
      </c>
      <c r="GR18" s="52">
        <v>0</v>
      </c>
      <c r="GS18" s="52">
        <v>3.5567120000000001</v>
      </c>
      <c r="GT18" s="52">
        <v>0</v>
      </c>
      <c r="GU18" s="52">
        <v>0</v>
      </c>
      <c r="GV18" s="52">
        <v>0</v>
      </c>
      <c r="GW18" s="52"/>
      <c r="GX18" s="52"/>
      <c r="GY18" s="52">
        <v>730.37762299999997</v>
      </c>
      <c r="GZ18" s="52">
        <v>18.109988000000001</v>
      </c>
      <c r="HA18" s="52">
        <v>0</v>
      </c>
      <c r="HB18" s="52">
        <v>3.5220020000000001</v>
      </c>
      <c r="HC18" s="52"/>
      <c r="HD18" s="52">
        <v>0</v>
      </c>
      <c r="HE18" s="52">
        <v>131.92261400000001</v>
      </c>
      <c r="HF18" s="52">
        <v>6.9646229999999996</v>
      </c>
      <c r="HG18" s="52">
        <v>17.031020999999999</v>
      </c>
      <c r="HH18" s="52">
        <v>2.029712</v>
      </c>
      <c r="HI18" s="52">
        <v>1.8413580000000001</v>
      </c>
      <c r="HJ18" s="52">
        <v>0</v>
      </c>
      <c r="HK18" s="52">
        <v>109.399221</v>
      </c>
      <c r="HL18" s="52">
        <v>110.678679</v>
      </c>
      <c r="HM18" s="52">
        <v>0</v>
      </c>
      <c r="HN18" s="52">
        <v>7.128952</v>
      </c>
      <c r="HO18" s="52">
        <v>0</v>
      </c>
    </row>
    <row r="19" spans="1:223" s="17" customFormat="1" x14ac:dyDescent="0.25">
      <c r="A19" s="51" t="s">
        <v>10</v>
      </c>
      <c r="B19" s="52">
        <v>499.4</v>
      </c>
      <c r="C19" s="52">
        <v>479.2</v>
      </c>
      <c r="D19" s="52">
        <v>371.9</v>
      </c>
      <c r="E19" s="52">
        <v>130.1</v>
      </c>
      <c r="F19" s="52">
        <v>284.89999999999998</v>
      </c>
      <c r="G19" s="52">
        <v>150</v>
      </c>
      <c r="H19" s="52">
        <v>608.79999999999995</v>
      </c>
      <c r="I19" s="52">
        <v>275.10000000000002</v>
      </c>
      <c r="J19" s="52">
        <v>284.5</v>
      </c>
      <c r="K19" s="52">
        <v>256.3</v>
      </c>
      <c r="L19" s="52">
        <v>91.1</v>
      </c>
      <c r="M19" s="52">
        <v>185.9</v>
      </c>
      <c r="N19" s="52">
        <v>295</v>
      </c>
      <c r="O19" s="52">
        <v>249</v>
      </c>
      <c r="P19" s="52">
        <v>191.9</v>
      </c>
      <c r="Q19" s="52">
        <v>654.70000000000005</v>
      </c>
      <c r="R19" s="52">
        <v>8.3000000000000007</v>
      </c>
      <c r="S19" s="52">
        <v>157.1</v>
      </c>
      <c r="T19" s="52">
        <v>642.20000000000005</v>
      </c>
      <c r="U19" s="52">
        <v>127.3</v>
      </c>
      <c r="V19" s="52">
        <v>612.6</v>
      </c>
      <c r="W19" s="52">
        <v>3155.1</v>
      </c>
      <c r="X19" s="52">
        <v>258.89999999999998</v>
      </c>
      <c r="Y19" s="52">
        <v>349.2</v>
      </c>
      <c r="Z19" s="52">
        <v>309.7</v>
      </c>
      <c r="AA19" s="52">
        <v>354.2</v>
      </c>
      <c r="AB19" s="52">
        <v>553.4</v>
      </c>
      <c r="AC19" s="52">
        <v>562</v>
      </c>
      <c r="AD19" s="52">
        <v>384</v>
      </c>
      <c r="AE19" s="52">
        <v>569</v>
      </c>
      <c r="AF19" s="52">
        <v>246.8</v>
      </c>
      <c r="AG19" s="52">
        <v>821.3</v>
      </c>
      <c r="AH19" s="52">
        <v>2312.6999999999998</v>
      </c>
      <c r="AI19" s="52">
        <v>2859.4</v>
      </c>
      <c r="AJ19" s="52">
        <v>5506</v>
      </c>
      <c r="AK19" s="52">
        <v>1114.0999999999999</v>
      </c>
      <c r="AL19" s="52">
        <v>3920</v>
      </c>
      <c r="AM19" s="52">
        <v>3151.2</v>
      </c>
      <c r="AN19" s="52">
        <v>481.7</v>
      </c>
      <c r="AO19" s="52">
        <v>1109.7</v>
      </c>
      <c r="AP19" s="52">
        <v>1277.9000000000001</v>
      </c>
      <c r="AQ19" s="52">
        <v>573.6</v>
      </c>
      <c r="AR19" s="52">
        <v>767.30000000000109</v>
      </c>
      <c r="AS19" s="52">
        <v>818.9</v>
      </c>
      <c r="AT19" s="52">
        <v>445.80000000000109</v>
      </c>
      <c r="AU19" s="52">
        <v>459.19999999999891</v>
      </c>
      <c r="AV19" s="52">
        <v>304.89999999999998</v>
      </c>
      <c r="AW19" s="52">
        <v>774.9</v>
      </c>
      <c r="AX19" s="52">
        <v>229.1</v>
      </c>
      <c r="AY19" s="52">
        <v>570.5</v>
      </c>
      <c r="AZ19" s="52">
        <v>792.9</v>
      </c>
      <c r="BA19" s="52">
        <v>765.6</v>
      </c>
      <c r="BB19" s="52">
        <v>242.1</v>
      </c>
      <c r="BC19" s="52">
        <v>791.3</v>
      </c>
      <c r="BD19" s="52">
        <v>171.8</v>
      </c>
      <c r="BE19" s="52">
        <v>312.39999999999998</v>
      </c>
      <c r="BF19" s="52">
        <v>716.8</v>
      </c>
      <c r="BG19" s="52">
        <v>699.4</v>
      </c>
      <c r="BH19" s="52">
        <v>580.5</v>
      </c>
      <c r="BI19" s="52">
        <v>84.900000000000546</v>
      </c>
      <c r="BJ19" s="52">
        <v>881.7</v>
      </c>
      <c r="BK19" s="52">
        <v>365.29999999999995</v>
      </c>
      <c r="BL19" s="52">
        <v>261.90000000000009</v>
      </c>
      <c r="BM19" s="52">
        <v>381.39999999999986</v>
      </c>
      <c r="BN19" s="52">
        <v>675.89999999999986</v>
      </c>
      <c r="BO19" s="52">
        <v>526.20000000000027</v>
      </c>
      <c r="BP19" s="52">
        <v>394.5</v>
      </c>
      <c r="BQ19" s="52">
        <v>1228.2000000000003</v>
      </c>
      <c r="BR19" s="52">
        <v>1123.7999999999993</v>
      </c>
      <c r="BS19" s="52">
        <v>848.90000000000055</v>
      </c>
      <c r="BT19" s="52">
        <v>126</v>
      </c>
      <c r="BU19" s="52">
        <v>716.80000000000018</v>
      </c>
      <c r="BV19" s="52">
        <v>599.1</v>
      </c>
      <c r="BW19" s="52">
        <v>547.80000000000007</v>
      </c>
      <c r="BX19" s="52">
        <v>620</v>
      </c>
      <c r="BY19" s="52">
        <v>2526.2000000000003</v>
      </c>
      <c r="BZ19" s="52">
        <v>949.29999999999927</v>
      </c>
      <c r="CA19" s="52">
        <v>5814.9</v>
      </c>
      <c r="CB19" s="52">
        <v>3629.6000000000004</v>
      </c>
      <c r="CC19" s="52">
        <v>139.10000000000036</v>
      </c>
      <c r="CD19" s="52">
        <v>118.10000000000036</v>
      </c>
      <c r="CE19" s="52">
        <v>419.39999999999964</v>
      </c>
      <c r="CF19" s="52">
        <v>314.29999999999927</v>
      </c>
      <c r="CG19" s="52">
        <v>122.10000000000036</v>
      </c>
      <c r="CH19" s="52">
        <v>245.8</v>
      </c>
      <c r="CI19" s="52">
        <v>219.6</v>
      </c>
      <c r="CJ19" s="52">
        <v>380.3</v>
      </c>
      <c r="CK19" s="52">
        <v>110</v>
      </c>
      <c r="CL19" s="52">
        <v>106.424459</v>
      </c>
      <c r="CM19" s="52">
        <v>408.37071200000003</v>
      </c>
      <c r="CN19" s="52">
        <v>212</v>
      </c>
      <c r="CO19" s="52">
        <v>997.1</v>
      </c>
      <c r="CP19" s="52">
        <v>2518.5948830000002</v>
      </c>
      <c r="CQ19" s="52">
        <v>543.77441499999998</v>
      </c>
      <c r="CR19" s="52">
        <v>161.19999999999999</v>
      </c>
      <c r="CS19" s="52">
        <v>715.45</v>
      </c>
      <c r="CT19" s="52">
        <v>414.4</v>
      </c>
      <c r="CU19" s="52">
        <v>322.7</v>
      </c>
      <c r="CV19" s="52">
        <v>794.7</v>
      </c>
      <c r="CW19" s="52">
        <v>1324.0728839999999</v>
      </c>
      <c r="CX19" s="52">
        <v>268.60000000000002</v>
      </c>
      <c r="CY19" s="52">
        <v>533.29999999999995</v>
      </c>
      <c r="CZ19" s="52">
        <v>567.9</v>
      </c>
      <c r="DA19" s="52">
        <v>1098.0733809999999</v>
      </c>
      <c r="DB19" s="52">
        <v>711.04828699999996</v>
      </c>
      <c r="DC19" s="52">
        <v>1042.9009550000001</v>
      </c>
      <c r="DD19" s="52">
        <v>3618.7</v>
      </c>
      <c r="DE19" s="52">
        <v>1904.8</v>
      </c>
      <c r="DF19" s="52">
        <v>830.04765199999997</v>
      </c>
      <c r="DG19" s="52">
        <v>587.472981</v>
      </c>
      <c r="DH19" s="52">
        <v>794.71876899999995</v>
      </c>
      <c r="DI19" s="52">
        <v>1354.68</v>
      </c>
      <c r="DJ19" s="52">
        <v>908.3</v>
      </c>
      <c r="DK19" s="52">
        <v>679.3</v>
      </c>
      <c r="DL19" s="52">
        <v>6294.7584509999997</v>
      </c>
      <c r="DM19" s="52">
        <v>2093.7900080000081</v>
      </c>
      <c r="DN19" s="52">
        <v>2161.5</v>
      </c>
      <c r="DO19" s="52">
        <v>1660.2416330000001</v>
      </c>
      <c r="DP19" s="52">
        <v>1055.2199499999999</v>
      </c>
      <c r="DQ19" s="52">
        <v>439.7</v>
      </c>
      <c r="DR19" s="52">
        <v>1042.031219</v>
      </c>
      <c r="DS19" s="52">
        <v>1348.9418109999999</v>
      </c>
      <c r="DT19" s="52">
        <v>1409.77793</v>
      </c>
      <c r="DU19" s="52">
        <v>1509.3199187231519</v>
      </c>
      <c r="DV19" s="52">
        <v>3856.2063243199991</v>
      </c>
      <c r="DW19" s="52">
        <v>1242.3</v>
      </c>
      <c r="DX19" s="52">
        <v>587.89599432414877</v>
      </c>
      <c r="DY19" s="52">
        <v>752.53084189871345</v>
      </c>
      <c r="DZ19" s="52">
        <v>1465.0214117185817</v>
      </c>
      <c r="EA19" s="52">
        <v>586</v>
      </c>
      <c r="EB19" s="52">
        <v>654.50950013062914</v>
      </c>
      <c r="EC19" s="52">
        <v>608.91713044741118</v>
      </c>
      <c r="ED19" s="52">
        <v>666.6573929839692</v>
      </c>
      <c r="EE19" s="52">
        <v>530.84464728297189</v>
      </c>
      <c r="EF19" s="52">
        <v>2073.7926453209589</v>
      </c>
      <c r="EG19" s="52">
        <v>763.17554007999979</v>
      </c>
      <c r="EH19" s="52">
        <v>799.38007298000025</v>
      </c>
      <c r="EI19" s="52">
        <v>2562.2601402200003</v>
      </c>
      <c r="EJ19" s="52">
        <v>1709.2595380099999</v>
      </c>
      <c r="EK19" s="52">
        <v>370.02067027999999</v>
      </c>
      <c r="EL19" s="52">
        <v>871.37669405999998</v>
      </c>
      <c r="EM19" s="52">
        <v>675.272873</v>
      </c>
      <c r="EN19" s="52">
        <v>862.11683200000004</v>
      </c>
      <c r="EO19" s="52">
        <v>1264.9434160000001</v>
      </c>
      <c r="EP19" s="52">
        <v>170.97695899999999</v>
      </c>
      <c r="EQ19" s="52">
        <v>850.54940099999999</v>
      </c>
      <c r="ER19" s="52">
        <v>1235.6752409999999</v>
      </c>
      <c r="ES19" s="52">
        <v>715.15708800000004</v>
      </c>
      <c r="ET19" s="52">
        <v>572.93278199999997</v>
      </c>
      <c r="EU19" s="52">
        <v>1960.160261</v>
      </c>
      <c r="EV19" s="52">
        <v>511.17458099999999</v>
      </c>
      <c r="EW19" s="52">
        <v>979.73569699999996</v>
      </c>
      <c r="EX19" s="52">
        <v>478.13373113400002</v>
      </c>
      <c r="EY19" s="52">
        <v>186.19798499999999</v>
      </c>
      <c r="EZ19" s="52">
        <v>73.496049999999997</v>
      </c>
      <c r="FA19" s="52">
        <v>406.30823199999998</v>
      </c>
      <c r="FB19" s="52">
        <v>905.68718799999999</v>
      </c>
      <c r="FC19" s="52">
        <v>877.01344400000005</v>
      </c>
      <c r="FD19" s="52">
        <v>250.542879</v>
      </c>
      <c r="FE19" s="52">
        <v>552.50532699999997</v>
      </c>
      <c r="FF19" s="52">
        <v>1082.445334</v>
      </c>
      <c r="FG19" s="52">
        <v>2418.9105650000001</v>
      </c>
      <c r="FH19" s="52">
        <v>507.65705500000001</v>
      </c>
      <c r="FI19" s="52">
        <v>220.389207</v>
      </c>
      <c r="FJ19" s="52">
        <v>826.77722300000005</v>
      </c>
      <c r="FK19" s="52">
        <v>383.88810000000001</v>
      </c>
      <c r="FL19" s="52">
        <v>1360.8954920000001</v>
      </c>
      <c r="FM19" s="52">
        <v>514.64370899999994</v>
      </c>
      <c r="FN19" s="52">
        <v>232.08158800000001</v>
      </c>
      <c r="FO19" s="52">
        <v>786.15863100000001</v>
      </c>
      <c r="FP19" s="52">
        <v>299.395374</v>
      </c>
      <c r="FQ19" s="52">
        <v>275.25862899999998</v>
      </c>
      <c r="FR19" s="52">
        <v>2060.530068</v>
      </c>
      <c r="FS19" s="52">
        <v>1328.067785</v>
      </c>
      <c r="FT19" s="52">
        <v>306.93110000000001</v>
      </c>
      <c r="FU19" s="52">
        <v>386.75992500000001</v>
      </c>
      <c r="FV19" s="52">
        <v>911.06074699999999</v>
      </c>
      <c r="FW19" s="52">
        <v>1020.483568</v>
      </c>
      <c r="FX19" s="52">
        <v>1182.4049090000001</v>
      </c>
      <c r="FY19" s="52">
        <v>1064.4134670000001</v>
      </c>
      <c r="FZ19" s="52">
        <v>1057.5999999999999</v>
      </c>
      <c r="GA19" s="52">
        <v>570</v>
      </c>
      <c r="GB19" s="52">
        <v>1087.7</v>
      </c>
      <c r="GC19" s="52">
        <v>552.79999999999995</v>
      </c>
      <c r="GD19" s="52">
        <v>1206.7</v>
      </c>
      <c r="GE19" s="52">
        <v>716</v>
      </c>
      <c r="GF19" s="52">
        <v>2227.8000000000002</v>
      </c>
      <c r="GG19" s="52">
        <v>1531.9</v>
      </c>
      <c r="GH19" s="52">
        <v>577.1</v>
      </c>
      <c r="GI19" s="52">
        <v>1561</v>
      </c>
      <c r="GJ19" s="52">
        <v>1167.5999999999999</v>
      </c>
      <c r="GK19" s="52">
        <v>485.8</v>
      </c>
      <c r="GL19" s="52">
        <v>646.00866699999995</v>
      </c>
      <c r="GM19" s="52">
        <v>334.54623099999998</v>
      </c>
      <c r="GN19" s="52">
        <v>1531.1467600000001</v>
      </c>
      <c r="GO19" s="52">
        <v>490.74014099999999</v>
      </c>
      <c r="GP19" s="52">
        <v>1494.7039299999999</v>
      </c>
      <c r="GQ19" s="52">
        <v>643.16068800000005</v>
      </c>
      <c r="GR19" s="52">
        <v>653.03004899999996</v>
      </c>
      <c r="GS19" s="52">
        <v>349.45743599999997</v>
      </c>
      <c r="GT19" s="52">
        <v>1513.2949169999999</v>
      </c>
      <c r="GU19" s="52">
        <v>809.66851299999996</v>
      </c>
      <c r="GV19" s="52">
        <v>1541.393988</v>
      </c>
      <c r="GW19" s="52">
        <v>1015.890799</v>
      </c>
      <c r="GX19" s="52">
        <v>1015.890799</v>
      </c>
      <c r="GY19" s="52">
        <v>872.577226</v>
      </c>
      <c r="GZ19" s="52">
        <v>666.68562899999995</v>
      </c>
      <c r="HA19" s="52">
        <v>633.28536999999994</v>
      </c>
      <c r="HB19" s="52">
        <v>410.72953699999999</v>
      </c>
      <c r="HC19" s="52">
        <v>1354.4477730000001</v>
      </c>
      <c r="HD19" s="52">
        <v>907.60934699999996</v>
      </c>
      <c r="HE19" s="52">
        <v>559.76760999999999</v>
      </c>
      <c r="HF19" s="52">
        <v>601.07009700000003</v>
      </c>
      <c r="HG19" s="52">
        <v>740.51372100000003</v>
      </c>
      <c r="HH19" s="52">
        <v>1711.8890779999999</v>
      </c>
      <c r="HI19" s="52">
        <v>454.42032399999999</v>
      </c>
      <c r="HJ19" s="52">
        <v>804.09919600000001</v>
      </c>
      <c r="HK19" s="52">
        <v>792.67832499999997</v>
      </c>
      <c r="HL19" s="52">
        <v>748.67058399999996</v>
      </c>
      <c r="HM19" s="52">
        <v>498.15525000000002</v>
      </c>
      <c r="HN19" s="52">
        <v>1124.4572250000001</v>
      </c>
      <c r="HO19" s="52">
        <v>1118.039779</v>
      </c>
    </row>
    <row r="20" spans="1:223" s="17" customFormat="1" x14ac:dyDescent="0.25">
      <c r="A20" s="51" t="s">
        <v>11</v>
      </c>
      <c r="B20" s="52">
        <v>203.6</v>
      </c>
      <c r="C20" s="52">
        <v>171.5</v>
      </c>
      <c r="D20" s="52">
        <v>124.2</v>
      </c>
      <c r="E20" s="52">
        <v>180.9</v>
      </c>
      <c r="F20" s="52">
        <v>101</v>
      </c>
      <c r="G20" s="52">
        <v>413.9</v>
      </c>
      <c r="H20" s="52">
        <v>234.5</v>
      </c>
      <c r="I20" s="52">
        <v>362</v>
      </c>
      <c r="J20" s="52">
        <v>110.7</v>
      </c>
      <c r="K20" s="52">
        <v>392.9</v>
      </c>
      <c r="L20" s="52">
        <v>331.3</v>
      </c>
      <c r="M20" s="52">
        <v>351.4</v>
      </c>
      <c r="N20" s="52">
        <v>409.6</v>
      </c>
      <c r="O20" s="52">
        <v>275.2</v>
      </c>
      <c r="P20" s="52">
        <v>238.8</v>
      </c>
      <c r="Q20" s="52">
        <v>490.7</v>
      </c>
      <c r="R20" s="52">
        <v>203.2</v>
      </c>
      <c r="S20" s="52">
        <v>451.6</v>
      </c>
      <c r="T20" s="52">
        <v>165.7</v>
      </c>
      <c r="U20" s="52">
        <v>78</v>
      </c>
      <c r="V20" s="52">
        <v>769.3</v>
      </c>
      <c r="W20" s="52">
        <v>168.8</v>
      </c>
      <c r="X20" s="52">
        <v>102.5</v>
      </c>
      <c r="Y20" s="52">
        <v>373.4</v>
      </c>
      <c r="Z20" s="52">
        <v>830.9</v>
      </c>
      <c r="AA20" s="52">
        <v>90.2</v>
      </c>
      <c r="AB20" s="52">
        <v>423.7</v>
      </c>
      <c r="AC20" s="52">
        <v>178.9</v>
      </c>
      <c r="AD20" s="52">
        <v>92.6</v>
      </c>
      <c r="AE20" s="52">
        <v>1277.0999999999999</v>
      </c>
      <c r="AF20" s="52">
        <v>87.6</v>
      </c>
      <c r="AG20" s="52">
        <v>291.7</v>
      </c>
      <c r="AH20" s="52">
        <v>432.7</v>
      </c>
      <c r="AI20" s="52">
        <v>325.39999999999998</v>
      </c>
      <c r="AJ20" s="52">
        <v>386.3</v>
      </c>
      <c r="AK20" s="52">
        <v>469.6</v>
      </c>
      <c r="AL20" s="52">
        <v>151.30000000000001</v>
      </c>
      <c r="AM20" s="52">
        <v>324.39999999999998</v>
      </c>
      <c r="AN20" s="52">
        <v>561.5</v>
      </c>
      <c r="AO20" s="52">
        <v>616.70000000000005</v>
      </c>
      <c r="AP20" s="52">
        <v>356</v>
      </c>
      <c r="AQ20" s="52">
        <v>487.3</v>
      </c>
      <c r="AR20" s="52">
        <v>579.29999999999995</v>
      </c>
      <c r="AS20" s="52">
        <v>951.2</v>
      </c>
      <c r="AT20" s="52">
        <v>546.79999999999995</v>
      </c>
      <c r="AU20" s="52">
        <v>434.8</v>
      </c>
      <c r="AV20" s="52">
        <v>469.7</v>
      </c>
      <c r="AW20" s="52">
        <v>249.9</v>
      </c>
      <c r="AX20" s="52">
        <v>293.2</v>
      </c>
      <c r="AY20" s="52">
        <v>146</v>
      </c>
      <c r="AZ20" s="52">
        <v>1235.8</v>
      </c>
      <c r="BA20" s="52">
        <v>165.3</v>
      </c>
      <c r="BB20" s="52">
        <v>248.3</v>
      </c>
      <c r="BC20" s="52">
        <v>408</v>
      </c>
      <c r="BD20" s="52">
        <v>383.5</v>
      </c>
      <c r="BE20" s="52">
        <v>242.8</v>
      </c>
      <c r="BF20" s="52">
        <v>348.5</v>
      </c>
      <c r="BG20" s="52">
        <v>746.3</v>
      </c>
      <c r="BH20" s="52">
        <v>130.90000000000055</v>
      </c>
      <c r="BI20" s="52">
        <v>422.7</v>
      </c>
      <c r="BJ20" s="52">
        <v>739.2</v>
      </c>
      <c r="BK20" s="52">
        <v>244.09999999999991</v>
      </c>
      <c r="BL20" s="52">
        <v>263.40000000000009</v>
      </c>
      <c r="BM20" s="52">
        <v>235.39999999999986</v>
      </c>
      <c r="BN20" s="52">
        <v>486.70000000000005</v>
      </c>
      <c r="BO20" s="52">
        <v>1410.5000000000002</v>
      </c>
      <c r="BP20" s="52">
        <v>193.79999999999973</v>
      </c>
      <c r="BQ20" s="52">
        <v>623.09999999999991</v>
      </c>
      <c r="BR20" s="52">
        <v>384.10000000000036</v>
      </c>
      <c r="BS20" s="52">
        <v>275.39999999999964</v>
      </c>
      <c r="BT20" s="52">
        <v>411.69999999999982</v>
      </c>
      <c r="BU20" s="52">
        <v>626.60000000000036</v>
      </c>
      <c r="BV20" s="52">
        <v>568.20000000000005</v>
      </c>
      <c r="BW20" s="52">
        <v>961</v>
      </c>
      <c r="BX20" s="52">
        <v>351.20000000000005</v>
      </c>
      <c r="BY20" s="52">
        <v>314.09999999999991</v>
      </c>
      <c r="BZ20" s="52">
        <v>288.90000000000009</v>
      </c>
      <c r="CA20" s="52">
        <v>155.40000000000009</v>
      </c>
      <c r="CB20" s="52">
        <v>482.09999999999991</v>
      </c>
      <c r="CC20" s="52">
        <v>310.69999999999982</v>
      </c>
      <c r="CD20" s="52">
        <v>928.90000000000009</v>
      </c>
      <c r="CE20" s="52">
        <v>211.19999999999982</v>
      </c>
      <c r="CF20" s="52">
        <v>416.69999999999982</v>
      </c>
      <c r="CG20" s="52">
        <v>6.8999999999996362</v>
      </c>
      <c r="CH20" s="52">
        <v>432.5</v>
      </c>
      <c r="CI20" s="52">
        <v>361.1</v>
      </c>
      <c r="CJ20" s="52">
        <v>227.4</v>
      </c>
      <c r="CK20" s="52">
        <v>448.4</v>
      </c>
      <c r="CL20" s="52">
        <v>506.581861</v>
      </c>
      <c r="CM20" s="52">
        <v>108.52664</v>
      </c>
      <c r="CN20" s="52">
        <v>647.29999999999995</v>
      </c>
      <c r="CO20" s="52">
        <v>1022.5</v>
      </c>
      <c r="CP20" s="52">
        <v>104.03149500000001</v>
      </c>
      <c r="CQ20" s="52">
        <v>714.54651200000001</v>
      </c>
      <c r="CR20" s="52">
        <v>315.60000000000002</v>
      </c>
      <c r="CS20" s="52">
        <v>253.5</v>
      </c>
      <c r="CT20" s="52">
        <v>189.8</v>
      </c>
      <c r="CU20" s="52">
        <v>449.1</v>
      </c>
      <c r="CV20" s="52">
        <v>623.29999999999995</v>
      </c>
      <c r="CW20" s="52">
        <v>361.25450799999999</v>
      </c>
      <c r="CX20" s="52">
        <v>359.7</v>
      </c>
      <c r="CY20" s="52">
        <v>1884.9</v>
      </c>
      <c r="CZ20" s="52">
        <v>277.3</v>
      </c>
      <c r="DA20" s="52">
        <v>322.029135</v>
      </c>
      <c r="DB20" s="52">
        <v>749.253152</v>
      </c>
      <c r="DC20" s="52">
        <v>1158.1795669999999</v>
      </c>
      <c r="DD20" s="52">
        <v>179.8</v>
      </c>
      <c r="DE20" s="52">
        <v>1055.7</v>
      </c>
      <c r="DF20" s="52">
        <v>289.58392700000002</v>
      </c>
      <c r="DG20" s="52">
        <v>427.3836</v>
      </c>
      <c r="DH20" s="52">
        <v>623.30408</v>
      </c>
      <c r="DI20" s="52">
        <v>253.4</v>
      </c>
      <c r="DJ20" s="52">
        <v>653.4</v>
      </c>
      <c r="DK20" s="52">
        <v>564.6</v>
      </c>
      <c r="DL20" s="52">
        <v>427.90428500000002</v>
      </c>
      <c r="DM20" s="52">
        <v>1215.145092</v>
      </c>
      <c r="DN20" s="52">
        <v>629.29999999999995</v>
      </c>
      <c r="DO20" s="52">
        <v>1273.3654079999999</v>
      </c>
      <c r="DP20" s="52">
        <v>4655.2454189999999</v>
      </c>
      <c r="DQ20" s="52">
        <v>1339.2</v>
      </c>
      <c r="DR20" s="52">
        <v>100.118933</v>
      </c>
      <c r="DS20" s="52">
        <v>658.489238</v>
      </c>
      <c r="DT20" s="52">
        <v>9061.4790109999994</v>
      </c>
      <c r="DU20" s="52">
        <v>840.79234799999995</v>
      </c>
      <c r="DV20" s="52">
        <v>2386.7991507299994</v>
      </c>
      <c r="DW20" s="52">
        <v>2458.1999999999998</v>
      </c>
      <c r="DX20" s="52">
        <v>832.86935536591307</v>
      </c>
      <c r="DY20" s="52">
        <v>849.96109932899674</v>
      </c>
      <c r="DZ20" s="52">
        <v>3383.5102329133788</v>
      </c>
      <c r="EA20" s="52">
        <v>4654.6000000000004</v>
      </c>
      <c r="EB20" s="52">
        <v>2021.4290876471907</v>
      </c>
      <c r="EC20" s="52">
        <v>5832.3506911926888</v>
      </c>
      <c r="ED20" s="52">
        <v>1224.0358148596506</v>
      </c>
      <c r="EE20" s="52">
        <v>525.32077452696399</v>
      </c>
      <c r="EF20" s="52">
        <v>3274.3737606107347</v>
      </c>
      <c r="EG20" s="52">
        <v>4462.379077550002</v>
      </c>
      <c r="EH20" s="52">
        <v>3362.0288855000017</v>
      </c>
      <c r="EI20" s="52">
        <v>660.14447582000014</v>
      </c>
      <c r="EJ20" s="52">
        <v>1597.8064293599996</v>
      </c>
      <c r="EK20" s="52">
        <v>892.85397771000021</v>
      </c>
      <c r="EL20" s="52">
        <v>1441.0836222499991</v>
      </c>
      <c r="EM20" s="52">
        <v>2200.2560859999999</v>
      </c>
      <c r="EN20" s="52">
        <v>1048.9307209999999</v>
      </c>
      <c r="EO20" s="52">
        <v>4177.1430769999997</v>
      </c>
      <c r="EP20" s="52">
        <v>35110.822818000001</v>
      </c>
      <c r="EQ20" s="52">
        <v>3524.0269760000001</v>
      </c>
      <c r="ER20" s="52">
        <v>1932.044494</v>
      </c>
      <c r="ES20" s="52">
        <v>1571.984332</v>
      </c>
      <c r="ET20" s="52">
        <v>1862.5341550000001</v>
      </c>
      <c r="EU20" s="52">
        <v>630.89968099999999</v>
      </c>
      <c r="EV20" s="52">
        <v>5632.1644509999996</v>
      </c>
      <c r="EW20" s="52">
        <v>4344.4937369999998</v>
      </c>
      <c r="EX20" s="52">
        <v>1065.6362843077</v>
      </c>
      <c r="EY20" s="52">
        <v>7337.9482429999998</v>
      </c>
      <c r="EZ20" s="52">
        <v>869.25187700000004</v>
      </c>
      <c r="FA20" s="52">
        <v>1205.5628429999999</v>
      </c>
      <c r="FB20" s="52">
        <v>1406.873167</v>
      </c>
      <c r="FC20" s="52">
        <v>468.52756399999998</v>
      </c>
      <c r="FD20" s="52">
        <v>1125.9935740000001</v>
      </c>
      <c r="FE20" s="52">
        <v>996.66077299999995</v>
      </c>
      <c r="FF20" s="52">
        <v>577.01846999999998</v>
      </c>
      <c r="FG20" s="52">
        <v>1227.462066</v>
      </c>
      <c r="FH20" s="52">
        <v>487.27186399999999</v>
      </c>
      <c r="FI20" s="52">
        <v>744.85855500000002</v>
      </c>
      <c r="FJ20" s="52">
        <v>2061.197827</v>
      </c>
      <c r="FK20" s="52">
        <v>882.09630400000003</v>
      </c>
      <c r="FL20" s="52">
        <v>954.46671700000002</v>
      </c>
      <c r="FM20" s="52">
        <v>712.073352</v>
      </c>
      <c r="FN20" s="52">
        <v>670.83599500000003</v>
      </c>
      <c r="FO20" s="52">
        <v>952.47159599999998</v>
      </c>
      <c r="FP20" s="52">
        <v>3653.4723949999998</v>
      </c>
      <c r="FQ20" s="52">
        <v>873.20353899999998</v>
      </c>
      <c r="FR20" s="52">
        <v>701.16286000000002</v>
      </c>
      <c r="FS20" s="52">
        <v>915.45733099999995</v>
      </c>
      <c r="FT20" s="52">
        <v>657.58303999999998</v>
      </c>
      <c r="FU20" s="52">
        <v>1449.0465819999999</v>
      </c>
      <c r="FV20" s="52">
        <v>8789.3665590000001</v>
      </c>
      <c r="FW20" s="52">
        <v>450.64328499999999</v>
      </c>
      <c r="FX20" s="52">
        <v>499.157489</v>
      </c>
      <c r="FY20" s="52">
        <v>601.22656900000004</v>
      </c>
      <c r="FZ20" s="52">
        <v>1875.6</v>
      </c>
      <c r="GA20" s="52">
        <v>969.6</v>
      </c>
      <c r="GB20" s="52">
        <v>517.4</v>
      </c>
      <c r="GC20" s="52">
        <v>1017</v>
      </c>
      <c r="GD20" s="52">
        <v>880.1</v>
      </c>
      <c r="GE20" s="52">
        <v>5180.7</v>
      </c>
      <c r="GF20" s="52">
        <v>1843.6</v>
      </c>
      <c r="GG20" s="52">
        <v>1068.5</v>
      </c>
      <c r="GH20" s="52">
        <v>1324.9</v>
      </c>
      <c r="GI20" s="52">
        <v>1669.1</v>
      </c>
      <c r="GJ20" s="52">
        <v>1187.5</v>
      </c>
      <c r="GK20" s="52">
        <v>2653.8</v>
      </c>
      <c r="GL20" s="52">
        <v>745.25194899999997</v>
      </c>
      <c r="GM20" s="52">
        <v>749.97545000000002</v>
      </c>
      <c r="GN20" s="52">
        <v>992.85123799999997</v>
      </c>
      <c r="GO20" s="52">
        <v>1023.608282</v>
      </c>
      <c r="GP20" s="52">
        <v>1912.2964139999999</v>
      </c>
      <c r="GQ20" s="52">
        <v>997.87899100000004</v>
      </c>
      <c r="GR20" s="52">
        <v>80.380156999999997</v>
      </c>
      <c r="GS20" s="52">
        <v>963.229645</v>
      </c>
      <c r="GT20" s="52">
        <v>1042.5017270000001</v>
      </c>
      <c r="GU20" s="52">
        <v>1936.307601</v>
      </c>
      <c r="GV20" s="52">
        <v>1100.1700539999999</v>
      </c>
      <c r="GW20" s="52">
        <v>5011.7514369999999</v>
      </c>
      <c r="GX20" s="52">
        <v>5011.7514369999999</v>
      </c>
      <c r="GY20" s="52">
        <v>849.53172400000005</v>
      </c>
      <c r="GZ20" s="52">
        <v>720.04335800000001</v>
      </c>
      <c r="HA20" s="52">
        <v>672.83869300000003</v>
      </c>
      <c r="HB20" s="52">
        <v>1096.8929410000001</v>
      </c>
      <c r="HC20" s="52">
        <v>1020.0586049999999</v>
      </c>
      <c r="HD20" s="52">
        <v>486.19236899999999</v>
      </c>
      <c r="HE20" s="52">
        <v>1616.25485</v>
      </c>
      <c r="HF20" s="52">
        <v>1071.5167610000001</v>
      </c>
      <c r="HG20" s="52">
        <v>317.39362</v>
      </c>
      <c r="HH20" s="52">
        <v>948.26379299999996</v>
      </c>
      <c r="HI20" s="52">
        <v>3579.2371440000002</v>
      </c>
      <c r="HJ20" s="52">
        <v>1116.5152399999999</v>
      </c>
      <c r="HK20" s="52">
        <v>1695.826681</v>
      </c>
      <c r="HL20" s="52">
        <v>2043.7922570000001</v>
      </c>
      <c r="HM20" s="52">
        <v>2463.062046</v>
      </c>
      <c r="HN20" s="52">
        <v>2786.7636349999998</v>
      </c>
      <c r="HO20" s="52">
        <v>811.27181900000005</v>
      </c>
    </row>
    <row r="21" spans="1:223" s="17" customFormat="1" x14ac:dyDescent="0.25">
      <c r="A21" s="51" t="s">
        <v>12</v>
      </c>
      <c r="B21" s="52">
        <v>0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0</v>
      </c>
      <c r="Q21" s="52">
        <v>0</v>
      </c>
      <c r="R21" s="52">
        <v>0</v>
      </c>
      <c r="S21" s="52">
        <v>0</v>
      </c>
      <c r="T21" s="52">
        <v>0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52">
        <v>0</v>
      </c>
      <c r="AA21" s="52">
        <v>0</v>
      </c>
      <c r="AB21" s="52">
        <v>0</v>
      </c>
      <c r="AC21" s="52">
        <v>0</v>
      </c>
      <c r="AD21" s="52">
        <v>0</v>
      </c>
      <c r="AE21" s="52">
        <v>0</v>
      </c>
      <c r="AF21" s="52">
        <v>0</v>
      </c>
      <c r="AG21" s="52">
        <v>0</v>
      </c>
      <c r="AH21" s="52">
        <v>0</v>
      </c>
      <c r="AI21" s="52">
        <v>0</v>
      </c>
      <c r="AJ21" s="52">
        <v>0</v>
      </c>
      <c r="AK21" s="52">
        <v>0</v>
      </c>
      <c r="AL21" s="52" t="s">
        <v>67</v>
      </c>
      <c r="AM21" s="52" t="s">
        <v>67</v>
      </c>
      <c r="AN21" s="52">
        <v>0</v>
      </c>
      <c r="AO21" s="52">
        <v>0</v>
      </c>
      <c r="AP21" s="52">
        <v>0</v>
      </c>
      <c r="AQ21" s="52">
        <v>0</v>
      </c>
      <c r="AR21" s="52">
        <v>0</v>
      </c>
      <c r="AS21" s="52">
        <v>0</v>
      </c>
      <c r="AT21" s="52">
        <v>0</v>
      </c>
      <c r="AU21" s="52">
        <v>0</v>
      </c>
      <c r="AV21" s="52">
        <v>0</v>
      </c>
      <c r="AW21" s="52">
        <v>0</v>
      </c>
      <c r="AX21" s="52">
        <v>0</v>
      </c>
      <c r="AY21" s="52">
        <v>0</v>
      </c>
      <c r="AZ21" s="52">
        <v>0</v>
      </c>
      <c r="BA21" s="52">
        <v>0</v>
      </c>
      <c r="BB21" s="52">
        <v>23.8</v>
      </c>
      <c r="BC21" s="52">
        <v>1.7</v>
      </c>
      <c r="BD21" s="52">
        <v>0</v>
      </c>
      <c r="BE21" s="52">
        <v>0</v>
      </c>
      <c r="BF21" s="52">
        <v>0</v>
      </c>
      <c r="BG21" s="52">
        <v>0</v>
      </c>
      <c r="BH21" s="52">
        <v>0</v>
      </c>
      <c r="BI21" s="52">
        <v>10.5</v>
      </c>
      <c r="BJ21" s="52" t="s">
        <v>72</v>
      </c>
      <c r="BK21" s="52">
        <v>0</v>
      </c>
      <c r="BL21" s="52">
        <v>0</v>
      </c>
      <c r="BM21" s="52">
        <v>0</v>
      </c>
      <c r="BN21" s="52">
        <v>0</v>
      </c>
      <c r="BO21" s="52">
        <v>0</v>
      </c>
      <c r="BP21" s="52">
        <v>0</v>
      </c>
      <c r="BQ21" s="52">
        <v>0</v>
      </c>
      <c r="BR21" s="52">
        <v>0</v>
      </c>
      <c r="BS21" s="52">
        <v>0</v>
      </c>
      <c r="BT21" s="52">
        <v>0</v>
      </c>
      <c r="BU21" s="52">
        <v>0</v>
      </c>
      <c r="BV21" s="52">
        <v>0</v>
      </c>
      <c r="BW21" s="52">
        <v>0</v>
      </c>
      <c r="BX21" s="52">
        <v>0</v>
      </c>
      <c r="BY21" s="52">
        <v>383.3</v>
      </c>
      <c r="BZ21" s="52">
        <v>253.40000000000003</v>
      </c>
      <c r="CA21" s="52">
        <v>0</v>
      </c>
      <c r="CB21" s="52">
        <v>0</v>
      </c>
      <c r="CC21" s="52">
        <v>0</v>
      </c>
      <c r="CD21" s="52">
        <v>0</v>
      </c>
      <c r="CE21" s="52">
        <v>0</v>
      </c>
      <c r="CF21" s="52">
        <v>0</v>
      </c>
      <c r="CG21" s="52">
        <v>0</v>
      </c>
      <c r="CH21" s="52" t="s">
        <v>72</v>
      </c>
      <c r="CI21" s="52"/>
      <c r="CJ21" s="52">
        <v>0</v>
      </c>
      <c r="CK21" s="52">
        <v>0</v>
      </c>
      <c r="CL21" s="52" t="s">
        <v>72</v>
      </c>
      <c r="CM21" s="52">
        <v>0</v>
      </c>
      <c r="CN21" s="52">
        <v>0</v>
      </c>
      <c r="CO21" s="52">
        <v>0</v>
      </c>
      <c r="CP21" s="52">
        <v>0</v>
      </c>
      <c r="CQ21" s="52">
        <v>0</v>
      </c>
      <c r="CR21" s="52">
        <v>0</v>
      </c>
      <c r="CS21" s="52">
        <v>0</v>
      </c>
      <c r="CT21" s="52">
        <v>0</v>
      </c>
      <c r="CU21" s="52">
        <v>0</v>
      </c>
      <c r="CV21" s="52">
        <v>0</v>
      </c>
      <c r="CW21" s="52">
        <v>0</v>
      </c>
      <c r="CX21" s="52">
        <v>0</v>
      </c>
      <c r="CY21" s="52">
        <v>0</v>
      </c>
      <c r="CZ21" s="52">
        <v>55.9</v>
      </c>
      <c r="DA21" s="52">
        <v>0</v>
      </c>
      <c r="DB21" s="52">
        <v>0</v>
      </c>
      <c r="DC21" s="52">
        <v>0</v>
      </c>
      <c r="DD21" s="52">
        <v>0</v>
      </c>
      <c r="DE21" s="52">
        <v>0</v>
      </c>
      <c r="DF21" s="52">
        <v>3056.6645370000001</v>
      </c>
      <c r="DG21" s="52">
        <v>141.24029100000001</v>
      </c>
      <c r="DH21" s="52">
        <v>0</v>
      </c>
      <c r="DI21" s="52">
        <v>88.62</v>
      </c>
      <c r="DJ21" s="52">
        <v>0</v>
      </c>
      <c r="DK21" s="52">
        <v>7.4</v>
      </c>
      <c r="DL21" s="52"/>
      <c r="DM21" s="52">
        <v>576.37413000000004</v>
      </c>
      <c r="DN21" s="52"/>
      <c r="DO21" s="52">
        <v>1832.3014370000001</v>
      </c>
      <c r="DP21" s="52">
        <v>222.771524</v>
      </c>
      <c r="DQ21" s="52">
        <v>250.2</v>
      </c>
      <c r="DR21" s="52">
        <v>0</v>
      </c>
      <c r="DS21" s="52">
        <v>0</v>
      </c>
      <c r="DT21" s="52">
        <v>147.69401400000001</v>
      </c>
      <c r="DU21" s="52">
        <v>0</v>
      </c>
      <c r="DV21" s="52">
        <v>168.13737094999999</v>
      </c>
      <c r="DW21" s="52">
        <v>115.1</v>
      </c>
      <c r="DX21" s="52">
        <v>0</v>
      </c>
      <c r="DY21" s="52">
        <v>0</v>
      </c>
      <c r="DZ21" s="52">
        <v>0</v>
      </c>
      <c r="EA21" s="52">
        <v>0</v>
      </c>
      <c r="EB21" s="52">
        <v>0</v>
      </c>
      <c r="EC21" s="52">
        <v>0</v>
      </c>
      <c r="ED21" s="52">
        <v>103.6860607305</v>
      </c>
      <c r="EE21" s="52">
        <v>9.9999999999999995E-7</v>
      </c>
      <c r="EF21" s="52">
        <v>0</v>
      </c>
      <c r="EG21" s="52">
        <v>0</v>
      </c>
      <c r="EH21" s="52">
        <v>0</v>
      </c>
      <c r="EI21" s="52">
        <v>0</v>
      </c>
      <c r="EJ21" s="52">
        <v>0</v>
      </c>
      <c r="EK21" s="52">
        <v>0</v>
      </c>
      <c r="EL21" s="52">
        <v>0.34977901</v>
      </c>
      <c r="EM21" s="52">
        <v>0</v>
      </c>
      <c r="EN21" s="52">
        <v>0</v>
      </c>
      <c r="EO21" s="52">
        <v>0</v>
      </c>
      <c r="EP21" s="52">
        <v>103.743191</v>
      </c>
      <c r="EQ21" s="52">
        <v>0</v>
      </c>
      <c r="ER21" s="52">
        <v>0</v>
      </c>
      <c r="ES21" s="52">
        <v>0</v>
      </c>
      <c r="ET21" s="52">
        <v>15.449854</v>
      </c>
      <c r="EU21" s="52">
        <v>0</v>
      </c>
      <c r="EV21" s="52">
        <v>0</v>
      </c>
      <c r="EW21" s="52">
        <v>0</v>
      </c>
      <c r="EX21" s="52">
        <v>0</v>
      </c>
      <c r="EY21" s="52">
        <v>0</v>
      </c>
      <c r="EZ21" s="52">
        <v>0</v>
      </c>
      <c r="FA21" s="52">
        <v>0</v>
      </c>
      <c r="FB21" s="52">
        <v>0</v>
      </c>
      <c r="FC21" s="52">
        <v>0</v>
      </c>
      <c r="FD21" s="52">
        <v>0</v>
      </c>
      <c r="FE21" s="52">
        <v>0</v>
      </c>
      <c r="FF21" s="52">
        <v>11.508635999999999</v>
      </c>
      <c r="FG21" s="52">
        <v>0</v>
      </c>
      <c r="FH21" s="52">
        <v>0</v>
      </c>
      <c r="FI21" s="52">
        <v>0</v>
      </c>
      <c r="FJ21" s="52">
        <v>0</v>
      </c>
      <c r="FK21" s="52">
        <v>0</v>
      </c>
      <c r="FL21" s="52">
        <v>0</v>
      </c>
      <c r="FM21" s="52">
        <v>34.919555000000003</v>
      </c>
      <c r="FN21" s="52">
        <v>16.311796000000001</v>
      </c>
      <c r="FO21" s="52">
        <v>84.203731000000005</v>
      </c>
      <c r="FP21" s="52">
        <v>0</v>
      </c>
      <c r="FQ21" s="52">
        <v>0</v>
      </c>
      <c r="FR21" s="52">
        <v>0</v>
      </c>
      <c r="FS21" s="52">
        <v>0</v>
      </c>
      <c r="FT21" s="52">
        <v>0</v>
      </c>
      <c r="FU21" s="52">
        <v>34.720275000000001</v>
      </c>
      <c r="FV21" s="52">
        <v>487.244888</v>
      </c>
      <c r="FW21" s="52">
        <v>478.238181</v>
      </c>
      <c r="FX21" s="52">
        <v>481.90814699999999</v>
      </c>
      <c r="FY21" s="52">
        <v>781.98578999999995</v>
      </c>
      <c r="FZ21" s="52">
        <v>508.3</v>
      </c>
      <c r="GA21" s="52">
        <v>0</v>
      </c>
      <c r="GB21" s="52">
        <v>23.1</v>
      </c>
      <c r="GC21" s="52">
        <v>0</v>
      </c>
      <c r="GD21" s="52">
        <v>506.7</v>
      </c>
      <c r="GE21" s="52">
        <v>500.4</v>
      </c>
      <c r="GF21" s="52">
        <v>496</v>
      </c>
      <c r="GG21" s="52">
        <v>516.6</v>
      </c>
      <c r="GH21" s="52">
        <v>0</v>
      </c>
      <c r="GI21" s="52">
        <v>35.799999999999997</v>
      </c>
      <c r="GJ21" s="52">
        <v>2.6</v>
      </c>
      <c r="GK21" s="52">
        <v>0</v>
      </c>
      <c r="GL21" s="52">
        <v>254.47702799999999</v>
      </c>
      <c r="GM21" s="52">
        <v>0</v>
      </c>
      <c r="GN21" s="52">
        <v>0</v>
      </c>
      <c r="GO21" s="52">
        <v>0</v>
      </c>
      <c r="GP21" s="52">
        <v>0</v>
      </c>
      <c r="GQ21" s="52">
        <v>13.625966</v>
      </c>
      <c r="GR21" s="52">
        <v>0</v>
      </c>
      <c r="GS21" s="52">
        <v>545.65779099999997</v>
      </c>
      <c r="GT21" s="52">
        <v>5.2160029999999997</v>
      </c>
      <c r="GU21" s="52">
        <v>0</v>
      </c>
      <c r="GV21" s="52">
        <v>0</v>
      </c>
      <c r="GW21" s="52"/>
      <c r="GX21" s="52"/>
      <c r="GY21" s="52"/>
      <c r="GZ21" s="52"/>
      <c r="HA21" s="52"/>
      <c r="HB21" s="52"/>
      <c r="HC21" s="52"/>
      <c r="HD21" s="52">
        <v>1220.791796</v>
      </c>
      <c r="HE21" s="52">
        <v>747.16826200000003</v>
      </c>
      <c r="HF21" s="52">
        <v>560.37031000000002</v>
      </c>
      <c r="HG21" s="52">
        <v>1490.3719880000001</v>
      </c>
      <c r="HH21" s="52">
        <v>822.75600599999996</v>
      </c>
      <c r="HI21" s="52">
        <v>108.15031999999999</v>
      </c>
      <c r="HJ21" s="52">
        <v>3.6323539999999999</v>
      </c>
      <c r="HK21" s="52">
        <v>0</v>
      </c>
      <c r="HL21" s="52">
        <v>0</v>
      </c>
      <c r="HM21" s="52">
        <v>0</v>
      </c>
      <c r="HN21" s="52">
        <v>247.12696700000001</v>
      </c>
      <c r="HO21" s="52">
        <v>10.024927999999999</v>
      </c>
    </row>
    <row r="22" spans="1:223" s="17" customFormat="1" x14ac:dyDescent="0.25">
      <c r="A22" s="51" t="s">
        <v>18</v>
      </c>
      <c r="B22" s="54">
        <v>0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18.600000000000001</v>
      </c>
      <c r="M22" s="52">
        <v>0</v>
      </c>
      <c r="N22" s="52">
        <v>0</v>
      </c>
      <c r="O22" s="52">
        <v>16.399999999999999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20.2</v>
      </c>
      <c r="AE22" s="52">
        <v>0</v>
      </c>
      <c r="AF22" s="52">
        <v>0</v>
      </c>
      <c r="AG22" s="52">
        <v>90.6</v>
      </c>
      <c r="AH22" s="52">
        <v>29.7</v>
      </c>
      <c r="AI22" s="52">
        <v>0</v>
      </c>
      <c r="AJ22" s="52">
        <v>0</v>
      </c>
      <c r="AK22" s="52">
        <v>0</v>
      </c>
      <c r="AL22" s="52" t="s">
        <v>67</v>
      </c>
      <c r="AM22" s="52">
        <v>0</v>
      </c>
      <c r="AN22" s="52">
        <v>21.1</v>
      </c>
      <c r="AO22" s="52">
        <v>0</v>
      </c>
      <c r="AP22" s="52">
        <v>0</v>
      </c>
      <c r="AQ22" s="52">
        <v>0</v>
      </c>
      <c r="AR22" s="52">
        <v>0</v>
      </c>
      <c r="AS22" s="52">
        <v>0</v>
      </c>
      <c r="AT22" s="52">
        <v>0</v>
      </c>
      <c r="AU22" s="52">
        <v>22.3</v>
      </c>
      <c r="AV22" s="52">
        <v>0</v>
      </c>
      <c r="AW22" s="52">
        <v>0</v>
      </c>
      <c r="AX22" s="52">
        <v>0</v>
      </c>
      <c r="AY22" s="52">
        <v>0</v>
      </c>
      <c r="AZ22" s="52">
        <v>0</v>
      </c>
      <c r="BA22" s="52">
        <v>0</v>
      </c>
      <c r="BB22" s="52">
        <v>0</v>
      </c>
      <c r="BC22" s="52">
        <v>0</v>
      </c>
      <c r="BD22" s="52">
        <v>24.7</v>
      </c>
      <c r="BE22" s="52">
        <v>0</v>
      </c>
      <c r="BF22" s="52">
        <v>0</v>
      </c>
      <c r="BG22" s="52">
        <v>0</v>
      </c>
      <c r="BH22" s="52">
        <v>0</v>
      </c>
      <c r="BI22" s="52">
        <v>0</v>
      </c>
      <c r="BJ22" s="52">
        <v>23.4</v>
      </c>
      <c r="BK22" s="52">
        <v>0</v>
      </c>
      <c r="BL22" s="52">
        <v>0</v>
      </c>
      <c r="BM22" s="52">
        <v>0</v>
      </c>
      <c r="BN22" s="52">
        <v>4.7000000000000028</v>
      </c>
      <c r="BO22" s="52">
        <v>70</v>
      </c>
      <c r="BP22" s="52">
        <v>19.5</v>
      </c>
      <c r="BQ22" s="52">
        <v>10</v>
      </c>
      <c r="BR22" s="52">
        <v>10</v>
      </c>
      <c r="BS22" s="52">
        <v>0</v>
      </c>
      <c r="BT22" s="52">
        <v>0</v>
      </c>
      <c r="BU22" s="52">
        <v>0</v>
      </c>
      <c r="BV22" s="52">
        <v>0</v>
      </c>
      <c r="BW22" s="52">
        <v>0</v>
      </c>
      <c r="BX22" s="52">
        <v>0</v>
      </c>
      <c r="BY22" s="52">
        <v>0</v>
      </c>
      <c r="BZ22" s="52">
        <v>25.8</v>
      </c>
      <c r="CA22" s="52">
        <v>23.400000000000002</v>
      </c>
      <c r="CB22" s="52">
        <v>14.5</v>
      </c>
      <c r="CC22" s="52">
        <v>4</v>
      </c>
      <c r="CD22" s="52">
        <v>0</v>
      </c>
      <c r="CE22" s="52">
        <v>22.5</v>
      </c>
      <c r="CF22" s="52">
        <v>4.7999999999999972</v>
      </c>
      <c r="CG22" s="52">
        <v>2.2000000000000028</v>
      </c>
      <c r="CH22" s="52">
        <v>47.3</v>
      </c>
      <c r="CI22" s="52">
        <v>9.5</v>
      </c>
      <c r="CJ22" s="52">
        <v>0</v>
      </c>
      <c r="CK22" s="52">
        <v>0</v>
      </c>
      <c r="CL22" s="52">
        <v>0</v>
      </c>
      <c r="CM22" s="52">
        <v>15.457437000000001</v>
      </c>
      <c r="CN22" s="52">
        <v>7.7</v>
      </c>
      <c r="CO22" s="52">
        <v>0</v>
      </c>
      <c r="CP22" s="52">
        <v>23.319893</v>
      </c>
      <c r="CQ22" s="52">
        <v>0</v>
      </c>
      <c r="CR22" s="52">
        <v>0</v>
      </c>
      <c r="CS22" s="52">
        <v>0</v>
      </c>
      <c r="CT22" s="52">
        <v>0</v>
      </c>
      <c r="CU22" s="52">
        <v>0</v>
      </c>
      <c r="CV22" s="52">
        <v>0</v>
      </c>
      <c r="CW22" s="52">
        <v>0</v>
      </c>
      <c r="CX22" s="52">
        <v>0</v>
      </c>
      <c r="CY22" s="52">
        <v>31.3</v>
      </c>
      <c r="CZ22" s="52">
        <v>31.5</v>
      </c>
      <c r="DA22" s="52">
        <v>0</v>
      </c>
      <c r="DB22" s="52">
        <v>3.9730829999999999</v>
      </c>
      <c r="DC22" s="52">
        <v>27.556992999999999</v>
      </c>
      <c r="DD22" s="52">
        <v>5.5</v>
      </c>
      <c r="DE22" s="52">
        <v>0</v>
      </c>
      <c r="DF22" s="52">
        <v>0</v>
      </c>
      <c r="DG22" s="52">
        <v>0</v>
      </c>
      <c r="DH22" s="52">
        <v>0</v>
      </c>
      <c r="DI22" s="52">
        <v>0</v>
      </c>
      <c r="DJ22" s="52">
        <v>0</v>
      </c>
      <c r="DK22" s="52">
        <v>0</v>
      </c>
      <c r="DL22" s="52">
        <v>6.7194520000000004</v>
      </c>
      <c r="DM22" s="52">
        <v>0</v>
      </c>
      <c r="DN22" s="52">
        <v>0</v>
      </c>
      <c r="DO22" s="52">
        <v>6.0429000000000004</v>
      </c>
      <c r="DP22" s="52">
        <v>139.086793</v>
      </c>
      <c r="DQ22" s="52">
        <v>0</v>
      </c>
      <c r="DR22" s="52">
        <v>0</v>
      </c>
      <c r="DS22" s="52">
        <v>13.858674000000001</v>
      </c>
      <c r="DT22" s="52">
        <v>0</v>
      </c>
      <c r="DU22" s="52">
        <v>33.495199999999997</v>
      </c>
      <c r="DV22" s="52">
        <v>13.98111888</v>
      </c>
      <c r="DW22" s="52">
        <v>12.1</v>
      </c>
      <c r="DX22" s="52">
        <v>0</v>
      </c>
      <c r="DY22" s="52">
        <v>0</v>
      </c>
      <c r="DZ22" s="52">
        <v>0</v>
      </c>
      <c r="EA22" s="52">
        <v>0</v>
      </c>
      <c r="EB22" s="52">
        <v>0</v>
      </c>
      <c r="EC22" s="52">
        <v>0</v>
      </c>
      <c r="ED22" s="52">
        <v>0</v>
      </c>
      <c r="EE22" s="52">
        <v>9.9999999999999995E-7</v>
      </c>
      <c r="EF22" s="52">
        <v>80.129615428800008</v>
      </c>
      <c r="EG22" s="52">
        <v>0</v>
      </c>
      <c r="EH22" s="52">
        <v>79.912855120000003</v>
      </c>
      <c r="EI22" s="52">
        <v>0</v>
      </c>
      <c r="EJ22" s="52">
        <v>0</v>
      </c>
      <c r="EK22" s="52">
        <v>0</v>
      </c>
      <c r="EL22" s="52">
        <v>0</v>
      </c>
      <c r="EM22" s="52">
        <v>22.657388999999998</v>
      </c>
      <c r="EN22" s="52">
        <v>76.754975999999999</v>
      </c>
      <c r="EO22" s="52">
        <v>3.1213999999999999E-2</v>
      </c>
      <c r="EP22" s="52">
        <v>70.059179999999998</v>
      </c>
      <c r="EQ22" s="52">
        <v>0</v>
      </c>
      <c r="ER22" s="52">
        <v>50.385725000000001</v>
      </c>
      <c r="ES22" s="52">
        <v>0</v>
      </c>
      <c r="ET22" s="52">
        <v>0</v>
      </c>
      <c r="EU22" s="52">
        <v>0</v>
      </c>
      <c r="EV22" s="52">
        <v>0</v>
      </c>
      <c r="EW22" s="52">
        <v>0</v>
      </c>
      <c r="EX22" s="52">
        <v>0</v>
      </c>
      <c r="EY22" s="52">
        <v>147.885988</v>
      </c>
      <c r="EZ22" s="52">
        <v>35.659047000000001</v>
      </c>
      <c r="FA22" s="52"/>
      <c r="FB22" s="52">
        <v>0</v>
      </c>
      <c r="FC22" s="52">
        <v>0</v>
      </c>
      <c r="FD22" s="52">
        <v>0</v>
      </c>
      <c r="FE22" s="52">
        <v>0</v>
      </c>
      <c r="FF22" s="52">
        <v>0</v>
      </c>
      <c r="FG22" s="52">
        <v>0</v>
      </c>
      <c r="FH22" s="52">
        <v>0</v>
      </c>
      <c r="FI22" s="52">
        <v>0</v>
      </c>
      <c r="FJ22" s="52">
        <v>0</v>
      </c>
      <c r="FK22" s="52">
        <v>73.582915999999997</v>
      </c>
      <c r="FL22" s="52">
        <v>139.73937900000001</v>
      </c>
      <c r="FM22" s="52">
        <v>4.0325749999999996</v>
      </c>
      <c r="FN22" s="52">
        <v>0</v>
      </c>
      <c r="FO22" s="52">
        <v>0</v>
      </c>
      <c r="FP22" s="52">
        <v>0</v>
      </c>
      <c r="FQ22" s="52">
        <v>0</v>
      </c>
      <c r="FR22" s="52">
        <v>20.674181000000001</v>
      </c>
      <c r="FS22" s="52">
        <v>0</v>
      </c>
      <c r="FT22" s="52">
        <v>0</v>
      </c>
      <c r="FU22" s="52">
        <v>0</v>
      </c>
      <c r="FV22" s="52">
        <v>0</v>
      </c>
      <c r="FW22" s="52">
        <v>7.7175140000000004</v>
      </c>
      <c r="FX22" s="52">
        <v>0</v>
      </c>
      <c r="FY22" s="52">
        <v>0</v>
      </c>
      <c r="FZ22" s="52">
        <v>0</v>
      </c>
      <c r="GA22" s="52">
        <v>0</v>
      </c>
      <c r="GB22" s="52">
        <v>0</v>
      </c>
      <c r="GC22" s="52">
        <v>0</v>
      </c>
      <c r="GD22" s="52">
        <v>0</v>
      </c>
      <c r="GE22" s="52">
        <v>2</v>
      </c>
      <c r="GF22" s="52">
        <v>0</v>
      </c>
      <c r="GG22" s="52">
        <v>0</v>
      </c>
      <c r="GH22" s="52">
        <v>0</v>
      </c>
      <c r="GI22" s="52">
        <v>0</v>
      </c>
      <c r="GJ22" s="52">
        <v>0</v>
      </c>
      <c r="GK22" s="52">
        <v>0</v>
      </c>
      <c r="GL22" s="52">
        <v>0</v>
      </c>
      <c r="GM22" s="52">
        <v>0</v>
      </c>
      <c r="GN22" s="52">
        <v>0</v>
      </c>
      <c r="GO22" s="52">
        <v>0</v>
      </c>
      <c r="GP22" s="52">
        <v>0</v>
      </c>
      <c r="GQ22" s="52">
        <v>0</v>
      </c>
      <c r="GR22" s="52">
        <v>0</v>
      </c>
      <c r="GS22" s="52">
        <v>0</v>
      </c>
      <c r="GT22" s="52">
        <v>0</v>
      </c>
      <c r="GU22" s="52">
        <v>0</v>
      </c>
      <c r="GV22" s="52">
        <v>314.028504</v>
      </c>
      <c r="GW22" s="52"/>
      <c r="GX22" s="52"/>
      <c r="GY22" s="52">
        <v>61.299753000000003</v>
      </c>
      <c r="GZ22" s="52"/>
      <c r="HA22" s="52">
        <v>6.05009</v>
      </c>
      <c r="HB22" s="52">
        <v>0</v>
      </c>
      <c r="HC22" s="52"/>
      <c r="HD22" s="52">
        <v>4.5742409999999998</v>
      </c>
      <c r="HE22" s="52">
        <v>0</v>
      </c>
      <c r="HF22" s="52">
        <v>0</v>
      </c>
      <c r="HG22" s="52">
        <v>475.020375</v>
      </c>
      <c r="HH22" s="52">
        <v>0.70711599999999997</v>
      </c>
      <c r="HI22" s="52">
        <v>0</v>
      </c>
      <c r="HJ22" s="52">
        <v>27.978892999999999</v>
      </c>
      <c r="HK22" s="52">
        <v>57.828834000000001</v>
      </c>
      <c r="HL22" s="52">
        <v>0</v>
      </c>
      <c r="HM22" s="52">
        <v>0</v>
      </c>
      <c r="HN22" s="52">
        <v>0</v>
      </c>
      <c r="HO22" s="52">
        <v>0</v>
      </c>
    </row>
    <row r="23" spans="1:223" s="17" customFormat="1" x14ac:dyDescent="0.25">
      <c r="A23" s="51" t="s">
        <v>13</v>
      </c>
      <c r="B23" s="54">
        <v>140.19999999999999</v>
      </c>
      <c r="C23" s="52">
        <v>113.4</v>
      </c>
      <c r="D23" s="52">
        <v>142.80000000000001</v>
      </c>
      <c r="E23" s="52">
        <v>83.4</v>
      </c>
      <c r="F23" s="52">
        <v>33.1</v>
      </c>
      <c r="G23" s="52">
        <v>108.1</v>
      </c>
      <c r="H23" s="52">
        <v>97</v>
      </c>
      <c r="I23" s="52">
        <v>185.9</v>
      </c>
      <c r="J23" s="52">
        <v>263</v>
      </c>
      <c r="K23" s="52">
        <v>57.1</v>
      </c>
      <c r="L23" s="52">
        <v>32.1</v>
      </c>
      <c r="M23" s="52">
        <v>56.2</v>
      </c>
      <c r="N23" s="52">
        <v>36.4</v>
      </c>
      <c r="O23" s="52">
        <v>186.8</v>
      </c>
      <c r="P23" s="52">
        <v>297.60000000000002</v>
      </c>
      <c r="Q23" s="52">
        <v>267.60000000000002</v>
      </c>
      <c r="R23" s="52">
        <v>61.3</v>
      </c>
      <c r="S23" s="52">
        <v>168.1</v>
      </c>
      <c r="T23" s="52">
        <v>165.8</v>
      </c>
      <c r="U23" s="52">
        <v>60.2</v>
      </c>
      <c r="V23" s="52">
        <v>118.8</v>
      </c>
      <c r="W23" s="52">
        <v>135.4</v>
      </c>
      <c r="X23" s="52">
        <v>228.9</v>
      </c>
      <c r="Y23" s="52">
        <v>51.4</v>
      </c>
      <c r="Z23" s="52">
        <v>316.5</v>
      </c>
      <c r="AA23" s="52">
        <v>167.6</v>
      </c>
      <c r="AB23" s="52">
        <v>43.7</v>
      </c>
      <c r="AC23" s="52">
        <v>3008.3</v>
      </c>
      <c r="AD23" s="52">
        <v>75.3</v>
      </c>
      <c r="AE23" s="52">
        <v>288.39999999999998</v>
      </c>
      <c r="AF23" s="52">
        <v>163.9</v>
      </c>
      <c r="AG23" s="52">
        <v>221.2</v>
      </c>
      <c r="AH23" s="52">
        <v>1012.5</v>
      </c>
      <c r="AI23" s="52">
        <v>614.5</v>
      </c>
      <c r="AJ23" s="52">
        <v>697.5</v>
      </c>
      <c r="AK23" s="52">
        <v>185.5</v>
      </c>
      <c r="AL23" s="52">
        <v>248.6</v>
      </c>
      <c r="AM23" s="52">
        <v>1009.9</v>
      </c>
      <c r="AN23" s="52">
        <v>17735.3</v>
      </c>
      <c r="AO23" s="52">
        <v>27</v>
      </c>
      <c r="AP23" s="52">
        <v>175.60000000000221</v>
      </c>
      <c r="AQ23" s="52">
        <v>94.099999999998573</v>
      </c>
      <c r="AR23" s="52">
        <v>166.2999999999993</v>
      </c>
      <c r="AS23" s="52">
        <v>60.299999999999301</v>
      </c>
      <c r="AT23" s="52">
        <v>107.70000000000076</v>
      </c>
      <c r="AU23" s="52">
        <v>60.700000000000841</v>
      </c>
      <c r="AV23" s="52">
        <v>73.900000000001455</v>
      </c>
      <c r="AW23" s="52">
        <v>607.29999999999927</v>
      </c>
      <c r="AX23" s="52">
        <v>211.4</v>
      </c>
      <c r="AY23" s="52">
        <v>55</v>
      </c>
      <c r="AZ23" s="52">
        <v>257.60000000000002</v>
      </c>
      <c r="BA23" s="52">
        <v>26.6</v>
      </c>
      <c r="BB23" s="52">
        <v>469.4</v>
      </c>
      <c r="BC23" s="52">
        <v>235.1</v>
      </c>
      <c r="BD23" s="52">
        <v>126.3</v>
      </c>
      <c r="BE23" s="52">
        <v>142.5</v>
      </c>
      <c r="BF23" s="52">
        <v>762.8</v>
      </c>
      <c r="BG23" s="52">
        <v>128.69999999999999</v>
      </c>
      <c r="BH23" s="52">
        <v>446.3</v>
      </c>
      <c r="BI23" s="52">
        <v>410.3</v>
      </c>
      <c r="BJ23" s="52">
        <v>731.5</v>
      </c>
      <c r="BK23" s="52">
        <v>778.8</v>
      </c>
      <c r="BL23" s="52">
        <v>826.89999999999986</v>
      </c>
      <c r="BM23" s="52">
        <v>306.90000000000009</v>
      </c>
      <c r="BN23" s="52">
        <v>168.30000000000018</v>
      </c>
      <c r="BO23" s="52">
        <v>123.29999999999973</v>
      </c>
      <c r="BP23" s="52">
        <v>451.90000000000009</v>
      </c>
      <c r="BQ23" s="52">
        <v>132</v>
      </c>
      <c r="BR23" s="52">
        <v>323</v>
      </c>
      <c r="BS23" s="52">
        <v>135.59999999999991</v>
      </c>
      <c r="BT23" s="52">
        <v>746.60000000000036</v>
      </c>
      <c r="BU23" s="52">
        <v>250</v>
      </c>
      <c r="BV23" s="52">
        <v>177.3</v>
      </c>
      <c r="BW23" s="52">
        <v>131.5</v>
      </c>
      <c r="BX23" s="52">
        <v>1712.5</v>
      </c>
      <c r="BY23" s="52">
        <v>586.10000000000014</v>
      </c>
      <c r="BZ23" s="52">
        <v>124</v>
      </c>
      <c r="CA23" s="52">
        <v>137.79999999999973</v>
      </c>
      <c r="CB23" s="52">
        <v>202.70000000000027</v>
      </c>
      <c r="CC23" s="52">
        <v>905.79999999999973</v>
      </c>
      <c r="CD23" s="52">
        <v>326.90000000000055</v>
      </c>
      <c r="CE23" s="52">
        <v>167.5</v>
      </c>
      <c r="CF23" s="52">
        <v>117.89999999999964</v>
      </c>
      <c r="CG23" s="52">
        <v>197.19999999999982</v>
      </c>
      <c r="CH23" s="52">
        <v>1081.7</v>
      </c>
      <c r="CI23" s="52">
        <v>343.8</v>
      </c>
      <c r="CJ23" s="52">
        <v>1200.8</v>
      </c>
      <c r="CK23" s="52">
        <v>280.7</v>
      </c>
      <c r="CL23" s="52">
        <v>79.256324000000006</v>
      </c>
      <c r="CM23" s="52">
        <v>162.580859</v>
      </c>
      <c r="CN23" s="52">
        <v>269.10000000000002</v>
      </c>
      <c r="CO23" s="52">
        <v>371.5</v>
      </c>
      <c r="CP23" s="52">
        <v>358.57815399999998</v>
      </c>
      <c r="CQ23" s="52">
        <v>391.90931499999999</v>
      </c>
      <c r="CR23" s="52">
        <v>650.1</v>
      </c>
      <c r="CS23" s="52">
        <v>1179.4000000000001</v>
      </c>
      <c r="CT23" s="52">
        <v>203.2</v>
      </c>
      <c r="CU23" s="52">
        <v>531.5</v>
      </c>
      <c r="CV23" s="52">
        <v>284.3</v>
      </c>
      <c r="CW23" s="52">
        <v>4553.428253</v>
      </c>
      <c r="CX23" s="52">
        <v>4870.3</v>
      </c>
      <c r="CY23" s="52">
        <v>299.5</v>
      </c>
      <c r="CZ23" s="52">
        <v>1383.8</v>
      </c>
      <c r="DA23" s="52">
        <v>3600.835274</v>
      </c>
      <c r="DB23" s="52">
        <v>1696.368614</v>
      </c>
      <c r="DC23" s="52">
        <v>557.69854699999996</v>
      </c>
      <c r="DD23" s="52">
        <v>384.7</v>
      </c>
      <c r="DE23" s="52">
        <v>2452.4</v>
      </c>
      <c r="DF23" s="52">
        <v>283.09961299999998</v>
      </c>
      <c r="DG23" s="52">
        <v>635.26937599999997</v>
      </c>
      <c r="DH23" s="52">
        <v>284.348454</v>
      </c>
      <c r="DI23" s="52">
        <v>1147.28</v>
      </c>
      <c r="DJ23" s="52">
        <v>525.51</v>
      </c>
      <c r="DK23" s="52">
        <v>592.79999999999995</v>
      </c>
      <c r="DL23" s="52">
        <v>2947.4508940000001</v>
      </c>
      <c r="DM23" s="52">
        <v>240.21719300000001</v>
      </c>
      <c r="DN23" s="52">
        <v>986.6</v>
      </c>
      <c r="DO23" s="52">
        <v>864.09070399999996</v>
      </c>
      <c r="DP23" s="52">
        <v>139.086793</v>
      </c>
      <c r="DQ23" s="52">
        <v>776.76476599999</v>
      </c>
      <c r="DR23" s="52">
        <v>143.882497</v>
      </c>
      <c r="DS23" s="52">
        <v>170.346757</v>
      </c>
      <c r="DT23" s="52">
        <v>486.002456</v>
      </c>
      <c r="DU23" s="52">
        <v>185.934394</v>
      </c>
      <c r="DV23" s="52">
        <v>876.4632676199999</v>
      </c>
      <c r="DW23" s="52">
        <v>1955.1</v>
      </c>
      <c r="DX23" s="52">
        <v>472.15220335488607</v>
      </c>
      <c r="DY23" s="52">
        <v>204.63920643458903</v>
      </c>
      <c r="DZ23" s="52">
        <v>355.4763721524601</v>
      </c>
      <c r="EA23" s="52">
        <v>2532.4</v>
      </c>
      <c r="EB23" s="52">
        <v>772.91547044643801</v>
      </c>
      <c r="EC23" s="52">
        <v>161.161585417699</v>
      </c>
      <c r="ED23" s="52">
        <v>200.04300820983704</v>
      </c>
      <c r="EE23" s="52">
        <v>416.72302180519995</v>
      </c>
      <c r="EF23" s="52">
        <v>656.8136797965069</v>
      </c>
      <c r="EG23" s="52">
        <v>425.36806155999983</v>
      </c>
      <c r="EH23" s="52">
        <v>630.12771406999991</v>
      </c>
      <c r="EI23" s="52">
        <v>329.88858696000005</v>
      </c>
      <c r="EJ23" s="52">
        <v>316.41205915999996</v>
      </c>
      <c r="EK23" s="52">
        <v>2475.0675301100009</v>
      </c>
      <c r="EL23" s="52">
        <v>543.47637140999962</v>
      </c>
      <c r="EM23" s="52">
        <v>467.37667299999998</v>
      </c>
      <c r="EN23" s="52">
        <v>451.24062700000002</v>
      </c>
      <c r="EO23" s="52">
        <v>1843.9189240000001</v>
      </c>
      <c r="EP23" s="52">
        <v>752.67077300000005</v>
      </c>
      <c r="EQ23" s="52">
        <v>461.98237399999999</v>
      </c>
      <c r="ER23" s="52">
        <v>425.31065899999999</v>
      </c>
      <c r="ES23" s="52">
        <v>644.31136000000004</v>
      </c>
      <c r="ET23" s="52">
        <v>413.528524</v>
      </c>
      <c r="EU23" s="52">
        <v>874.18170399999997</v>
      </c>
      <c r="EV23" s="52">
        <v>2897.8800919999999</v>
      </c>
      <c r="EW23" s="52">
        <v>153.13414599999999</v>
      </c>
      <c r="EX23" s="52">
        <v>292.34291756099998</v>
      </c>
      <c r="EY23" s="52">
        <v>875.83924200000001</v>
      </c>
      <c r="EZ23" s="52">
        <v>797.06692299999997</v>
      </c>
      <c r="FA23" s="52">
        <v>1062.2036109999999</v>
      </c>
      <c r="FB23" s="52">
        <v>1477.647215</v>
      </c>
      <c r="FC23" s="52">
        <v>6837.6989400000002</v>
      </c>
      <c r="FD23" s="52">
        <v>637.20658200000003</v>
      </c>
      <c r="FE23" s="52">
        <v>1775.8614050000001</v>
      </c>
      <c r="FF23" s="52">
        <v>2208.1800840000001</v>
      </c>
      <c r="FG23" s="52">
        <v>108.35976700000001</v>
      </c>
      <c r="FH23" s="52">
        <v>1252.043195</v>
      </c>
      <c r="FI23" s="52">
        <v>305.42324300000001</v>
      </c>
      <c r="FJ23" s="52">
        <v>4010.1494480000001</v>
      </c>
      <c r="FK23" s="52">
        <v>677.53722600000003</v>
      </c>
      <c r="FL23" s="52">
        <v>828.22243900000001</v>
      </c>
      <c r="FM23" s="52">
        <v>4087.4076129999999</v>
      </c>
      <c r="FN23" s="52">
        <v>1318.028487</v>
      </c>
      <c r="FO23" s="52">
        <v>1098.9609499999999</v>
      </c>
      <c r="FP23" s="52">
        <v>1273.5416170000001</v>
      </c>
      <c r="FQ23" s="52">
        <v>620.20650599999999</v>
      </c>
      <c r="FR23" s="52">
        <v>219.17113000000001</v>
      </c>
      <c r="FS23" s="52">
        <v>738.27522799999997</v>
      </c>
      <c r="FT23" s="52">
        <v>240.13315299999999</v>
      </c>
      <c r="FU23" s="52">
        <v>528.85094300000003</v>
      </c>
      <c r="FV23" s="52">
        <v>729.54396899999995</v>
      </c>
      <c r="FW23" s="52">
        <v>341.007656</v>
      </c>
      <c r="FX23" s="52">
        <v>1416.6861839999999</v>
      </c>
      <c r="FY23" s="52">
        <v>1348.247957</v>
      </c>
      <c r="FZ23" s="52">
        <v>725.7</v>
      </c>
      <c r="GA23" s="52">
        <v>1770.2</v>
      </c>
      <c r="GB23" s="52">
        <v>436</v>
      </c>
      <c r="GC23" s="52">
        <v>1787</v>
      </c>
      <c r="GD23" s="52">
        <v>907.1</v>
      </c>
      <c r="GE23" s="52">
        <v>1526.8</v>
      </c>
      <c r="GF23" s="52">
        <v>554.20000000000005</v>
      </c>
      <c r="GG23" s="52">
        <v>1146.7</v>
      </c>
      <c r="GH23" s="52">
        <v>533.79999999999995</v>
      </c>
      <c r="GI23" s="52">
        <v>1198.7</v>
      </c>
      <c r="GJ23" s="52">
        <v>1119.7</v>
      </c>
      <c r="GK23" s="52">
        <v>2550.8000000000002</v>
      </c>
      <c r="GL23" s="52">
        <v>1431.618547</v>
      </c>
      <c r="GM23" s="52">
        <v>953.56972699999994</v>
      </c>
      <c r="GN23" s="52">
        <v>1884.1905630000001</v>
      </c>
      <c r="GO23" s="52">
        <v>3203.3155999999999</v>
      </c>
      <c r="GP23" s="52">
        <v>4960.2890699999998</v>
      </c>
      <c r="GQ23" s="52">
        <v>1657.2734909999999</v>
      </c>
      <c r="GR23" s="52">
        <v>3206.1226109999998</v>
      </c>
      <c r="GS23" s="52">
        <v>796.07667600000002</v>
      </c>
      <c r="GT23" s="52">
        <v>1646.692941</v>
      </c>
      <c r="GU23" s="52">
        <v>2174.7893309999999</v>
      </c>
      <c r="GV23" s="52">
        <v>6974.3124989999997</v>
      </c>
      <c r="GW23" s="52">
        <v>7996.563357</v>
      </c>
      <c r="GX23" s="52">
        <v>7996.563357</v>
      </c>
      <c r="GY23" s="52">
        <v>792.87259100000006</v>
      </c>
      <c r="GZ23" s="52">
        <v>823.57269599999995</v>
      </c>
      <c r="HA23" s="52">
        <v>1659.018609</v>
      </c>
      <c r="HB23" s="52">
        <v>3222.3941500000001</v>
      </c>
      <c r="HC23" s="52">
        <v>10431.168933999999</v>
      </c>
      <c r="HD23" s="52">
        <v>1685.998333</v>
      </c>
      <c r="HE23" s="52">
        <v>813.76288799999998</v>
      </c>
      <c r="HF23" s="52">
        <v>1588.6005050000001</v>
      </c>
      <c r="HG23" s="52">
        <v>3769.5758420000002</v>
      </c>
      <c r="HH23" s="52">
        <v>1554.3374100000001</v>
      </c>
      <c r="HI23" s="52">
        <v>2516.0109219999999</v>
      </c>
      <c r="HJ23" s="52">
        <v>7558.9939670000003</v>
      </c>
      <c r="HK23" s="52">
        <v>1329.6058270000001</v>
      </c>
      <c r="HL23" s="52">
        <v>1891.378586</v>
      </c>
      <c r="HM23" s="52">
        <v>2341.4156990000001</v>
      </c>
      <c r="HN23" s="52">
        <v>13462.953207</v>
      </c>
      <c r="HO23" s="52">
        <v>1433.114077</v>
      </c>
    </row>
    <row r="24" spans="1:223" s="17" customFormat="1" x14ac:dyDescent="0.25">
      <c r="A24" s="51" t="s">
        <v>14</v>
      </c>
      <c r="B24" s="52">
        <v>41.3</v>
      </c>
      <c r="C24" s="52">
        <v>0</v>
      </c>
      <c r="D24" s="52" t="s">
        <v>68</v>
      </c>
      <c r="E24" s="52">
        <v>8.1</v>
      </c>
      <c r="F24" s="52">
        <v>0</v>
      </c>
      <c r="G24" s="52">
        <v>49.3</v>
      </c>
      <c r="H24" s="52">
        <v>0</v>
      </c>
      <c r="I24" s="52">
        <v>18.899999999999999</v>
      </c>
      <c r="J24" s="52">
        <v>0</v>
      </c>
      <c r="K24" s="52">
        <v>132.1</v>
      </c>
      <c r="L24" s="52">
        <v>13.9</v>
      </c>
      <c r="M24" s="52">
        <v>5.9</v>
      </c>
      <c r="N24" s="52">
        <v>9.9</v>
      </c>
      <c r="O24" s="52">
        <v>14</v>
      </c>
      <c r="P24" s="52">
        <v>4.5</v>
      </c>
      <c r="Q24" s="52">
        <v>15.8</v>
      </c>
      <c r="R24" s="52">
        <v>0</v>
      </c>
      <c r="S24" s="52">
        <v>0</v>
      </c>
      <c r="T24" s="52">
        <v>120.2</v>
      </c>
      <c r="U24" s="52" t="s">
        <v>68</v>
      </c>
      <c r="V24" s="52" t="s">
        <v>68</v>
      </c>
      <c r="W24" s="52">
        <v>0</v>
      </c>
      <c r="X24" s="52">
        <v>0</v>
      </c>
      <c r="Y24" s="52">
        <v>0</v>
      </c>
      <c r="Z24" s="52">
        <v>2.8</v>
      </c>
      <c r="AA24" s="52">
        <v>787</v>
      </c>
      <c r="AB24" s="52">
        <v>0</v>
      </c>
      <c r="AC24" s="52">
        <v>0</v>
      </c>
      <c r="AD24" s="52">
        <v>9.8000000000000007</v>
      </c>
      <c r="AE24" s="52">
        <v>17.600000000000001</v>
      </c>
      <c r="AF24" s="52">
        <v>162.19999999999999</v>
      </c>
      <c r="AG24" s="52">
        <v>72.900000000000006</v>
      </c>
      <c r="AH24" s="52">
        <v>835.6</v>
      </c>
      <c r="AI24" s="52">
        <v>243.3</v>
      </c>
      <c r="AJ24" s="52">
        <v>1855.7</v>
      </c>
      <c r="AK24" s="52">
        <v>0</v>
      </c>
      <c r="AL24" s="52">
        <v>230.8</v>
      </c>
      <c r="AM24" s="52">
        <v>322.39999999999998</v>
      </c>
      <c r="AN24" s="52">
        <v>27.9</v>
      </c>
      <c r="AO24" s="52">
        <v>123.9</v>
      </c>
      <c r="AP24" s="52">
        <v>402.6</v>
      </c>
      <c r="AQ24" s="52">
        <v>263.2</v>
      </c>
      <c r="AR24" s="52">
        <v>583.1</v>
      </c>
      <c r="AS24" s="52">
        <v>1544.1</v>
      </c>
      <c r="AT24" s="52">
        <v>392.7</v>
      </c>
      <c r="AU24" s="52">
        <v>-183.4</v>
      </c>
      <c r="AV24" s="52">
        <v>669.6</v>
      </c>
      <c r="AW24" s="52">
        <v>202.8</v>
      </c>
      <c r="AX24" s="52">
        <v>685.6</v>
      </c>
      <c r="AY24" s="52">
        <v>322.39999999999998</v>
      </c>
      <c r="AZ24" s="52">
        <v>12.3</v>
      </c>
      <c r="BA24" s="52">
        <v>72</v>
      </c>
      <c r="BB24" s="52">
        <v>4.7000000000000455</v>
      </c>
      <c r="BC24" s="52">
        <v>20.400000000000091</v>
      </c>
      <c r="BD24" s="52">
        <v>78</v>
      </c>
      <c r="BE24" s="52">
        <v>0.29999999999995453</v>
      </c>
      <c r="BF24" s="52">
        <v>500.5</v>
      </c>
      <c r="BG24" s="52">
        <v>474.4</v>
      </c>
      <c r="BH24" s="52">
        <v>8.8000000000001819</v>
      </c>
      <c r="BI24" s="52">
        <v>17.5</v>
      </c>
      <c r="BJ24" s="52">
        <v>77.7</v>
      </c>
      <c r="BK24" s="52">
        <v>18.399999999999991</v>
      </c>
      <c r="BL24" s="52">
        <v>84.4</v>
      </c>
      <c r="BM24" s="52">
        <v>262.39999999999998</v>
      </c>
      <c r="BN24" s="52">
        <v>135.89999999999998</v>
      </c>
      <c r="BO24" s="52">
        <v>60.700000000000045</v>
      </c>
      <c r="BP24" s="52">
        <v>39</v>
      </c>
      <c r="BQ24" s="52">
        <v>102.70000000000005</v>
      </c>
      <c r="BR24" s="52">
        <v>28</v>
      </c>
      <c r="BS24" s="52">
        <v>11</v>
      </c>
      <c r="BT24" s="52">
        <v>32.199999999999932</v>
      </c>
      <c r="BU24" s="52">
        <v>96</v>
      </c>
      <c r="BV24" s="52">
        <v>4068.6</v>
      </c>
      <c r="BW24" s="52">
        <v>225.09999999999991</v>
      </c>
      <c r="BX24" s="52">
        <v>36.400000000000546</v>
      </c>
      <c r="BY24" s="52">
        <v>645.69999999999982</v>
      </c>
      <c r="BZ24" s="52">
        <v>260.5</v>
      </c>
      <c r="CA24" s="52">
        <v>91.5</v>
      </c>
      <c r="CB24" s="52">
        <v>1534.5</v>
      </c>
      <c r="CC24" s="52">
        <v>434.59999999999945</v>
      </c>
      <c r="CD24" s="52">
        <v>160.10000000000036</v>
      </c>
      <c r="CE24" s="52">
        <v>409.10000000000036</v>
      </c>
      <c r="CF24" s="52">
        <v>10.599999999999454</v>
      </c>
      <c r="CG24" s="52">
        <v>1891.1999999999998</v>
      </c>
      <c r="CH24" s="52">
        <v>507.1</v>
      </c>
      <c r="CI24" s="52">
        <v>34.5</v>
      </c>
      <c r="CJ24" s="52">
        <v>131.6</v>
      </c>
      <c r="CK24" s="52">
        <v>93.699999999999989</v>
      </c>
      <c r="CL24" s="52">
        <v>167.00270499999999</v>
      </c>
      <c r="CM24" s="52">
        <v>0</v>
      </c>
      <c r="CN24" s="52">
        <v>363.7</v>
      </c>
      <c r="CO24" s="52">
        <v>505.63</v>
      </c>
      <c r="CP24" s="52">
        <v>484.61125400000003</v>
      </c>
      <c r="CQ24" s="52">
        <v>682.83402199999989</v>
      </c>
      <c r="CR24" s="52">
        <v>1454.4</v>
      </c>
      <c r="CS24" s="52">
        <v>92.7</v>
      </c>
      <c r="CT24" s="52">
        <v>0.2</v>
      </c>
      <c r="CU24" s="52">
        <v>57.1</v>
      </c>
      <c r="CV24" s="52">
        <v>327.39999999999998</v>
      </c>
      <c r="CW24" s="52">
        <v>188.789965</v>
      </c>
      <c r="CX24" s="52">
        <v>806.9</v>
      </c>
      <c r="CY24" s="52">
        <v>307.89999999999998</v>
      </c>
      <c r="CZ24" s="52">
        <v>655.4</v>
      </c>
      <c r="DA24" s="52">
        <v>948.01</v>
      </c>
      <c r="DB24" s="52">
        <v>1497.8899999999999</v>
      </c>
      <c r="DC24" s="52">
        <v>25.685092999999998</v>
      </c>
      <c r="DD24" s="52">
        <v>1796</v>
      </c>
      <c r="DE24" s="52">
        <v>245.6</v>
      </c>
      <c r="DF24" s="52">
        <v>17.601887000000001</v>
      </c>
      <c r="DG24" s="52">
        <v>115.07937099999999</v>
      </c>
      <c r="DH24" s="52">
        <v>666.34366199999999</v>
      </c>
      <c r="DI24" s="52">
        <v>860.47</v>
      </c>
      <c r="DJ24" s="52">
        <v>3785.1210000000001</v>
      </c>
      <c r="DK24" s="52">
        <v>19.3</v>
      </c>
      <c r="DL24" s="52">
        <v>920.83913099999995</v>
      </c>
      <c r="DM24" s="52">
        <v>18.600000000000001</v>
      </c>
      <c r="DN24" s="52">
        <v>86.399999999999991</v>
      </c>
      <c r="DO24" s="52">
        <v>150.359939</v>
      </c>
      <c r="DP24" s="52">
        <v>3778.3169050000001</v>
      </c>
      <c r="DQ24" s="52">
        <v>108.8</v>
      </c>
      <c r="DR24" s="52">
        <v>42.672669999999997</v>
      </c>
      <c r="DS24" s="52">
        <v>1198.904769</v>
      </c>
      <c r="DT24" s="52">
        <v>164.901512</v>
      </c>
      <c r="DU24" s="52">
        <v>174.06910499999998</v>
      </c>
      <c r="DV24" s="52">
        <v>701.09929759999989</v>
      </c>
      <c r="DW24" s="52">
        <v>28.5</v>
      </c>
      <c r="DX24" s="52">
        <v>62.323390539837</v>
      </c>
      <c r="DY24" s="52">
        <v>118.585561769422</v>
      </c>
      <c r="DZ24" s="52">
        <v>367.90950870575199</v>
      </c>
      <c r="EA24" s="52">
        <v>124.5</v>
      </c>
      <c r="EB24" s="52">
        <v>254.83475396141199</v>
      </c>
      <c r="EC24" s="52">
        <v>75.913164352950005</v>
      </c>
      <c r="ED24" s="52">
        <v>43.211852204751999</v>
      </c>
      <c r="EE24" s="52">
        <v>553.31923303282099</v>
      </c>
      <c r="EF24" s="52">
        <v>230.1830364748559</v>
      </c>
      <c r="EG24" s="52">
        <v>151.09418302</v>
      </c>
      <c r="EH24" s="52">
        <v>346.75421236999995</v>
      </c>
      <c r="EI24" s="52">
        <v>1562.6972254799998</v>
      </c>
      <c r="EJ24" s="52">
        <v>34.949631719999999</v>
      </c>
      <c r="EK24" s="52">
        <v>278.32607298000005</v>
      </c>
      <c r="EL24" s="52">
        <v>340.30959960000001</v>
      </c>
      <c r="EM24" s="52">
        <v>56.39385</v>
      </c>
      <c r="EN24" s="52">
        <v>222.598659</v>
      </c>
      <c r="EO24" s="52">
        <v>8.2919330000000002</v>
      </c>
      <c r="EP24" s="52">
        <v>92.487747000000013</v>
      </c>
      <c r="EQ24" s="52">
        <v>198.89377399999998</v>
      </c>
      <c r="ER24" s="52">
        <v>100.94010800000001</v>
      </c>
      <c r="ES24" s="52">
        <v>344.69373899999999</v>
      </c>
      <c r="ET24" s="52">
        <v>274.761369</v>
      </c>
      <c r="EU24" s="52">
        <v>531.46309999999994</v>
      </c>
      <c r="EV24" s="52">
        <v>804.43240100000003</v>
      </c>
      <c r="EW24" s="52">
        <v>106.17417500000001</v>
      </c>
      <c r="EX24" s="52">
        <v>456.55280690000001</v>
      </c>
      <c r="EY24" s="52">
        <v>44.451979000000001</v>
      </c>
      <c r="EZ24" s="52">
        <v>197.39566199999999</v>
      </c>
      <c r="FA24" s="52">
        <v>78.350507999999991</v>
      </c>
      <c r="FB24" s="52">
        <v>32.140850999999998</v>
      </c>
      <c r="FC24" s="52">
        <v>78.396585999999999</v>
      </c>
      <c r="FD24" s="52">
        <v>127.069969</v>
      </c>
      <c r="FE24" s="52">
        <v>118.37199099999999</v>
      </c>
      <c r="FF24" s="52">
        <v>81.513568000000006</v>
      </c>
      <c r="FG24" s="52">
        <v>2155.36841</v>
      </c>
      <c r="FH24" s="52">
        <v>497.66191999999995</v>
      </c>
      <c r="FI24" s="52">
        <v>502.85190799999998</v>
      </c>
      <c r="FJ24" s="52">
        <v>747.73348200000009</v>
      </c>
      <c r="FK24" s="52">
        <v>140.58561600000002</v>
      </c>
      <c r="FL24" s="52">
        <v>121.440985</v>
      </c>
      <c r="FM24" s="52">
        <v>8.9315169999999995</v>
      </c>
      <c r="FN24" s="52">
        <v>110.179427</v>
      </c>
      <c r="FO24" s="52">
        <v>1360.250632</v>
      </c>
      <c r="FP24" s="52">
        <v>907.24160299999994</v>
      </c>
      <c r="FQ24" s="52">
        <v>335.63779099999999</v>
      </c>
      <c r="FR24" s="52">
        <v>142.74759499999999</v>
      </c>
      <c r="FS24" s="52">
        <v>4632.5337489999993</v>
      </c>
      <c r="FT24" s="52">
        <v>2233.2496879999999</v>
      </c>
      <c r="FU24" s="52">
        <v>49.190938000000003</v>
      </c>
      <c r="FV24" s="52">
        <v>204.71541300000001</v>
      </c>
      <c r="FW24" s="52">
        <v>90.181037000000003</v>
      </c>
      <c r="FX24" s="52">
        <v>613.26334999999995</v>
      </c>
      <c r="FY24" s="52">
        <v>723.6526550000001</v>
      </c>
      <c r="FZ24" s="52">
        <v>93.2</v>
      </c>
      <c r="GA24" s="52">
        <v>419.5</v>
      </c>
      <c r="GB24" s="52">
        <v>102.3</v>
      </c>
      <c r="GC24" s="52">
        <v>135.5</v>
      </c>
      <c r="GD24" s="52">
        <v>285.3</v>
      </c>
      <c r="GE24" s="52">
        <v>391.8</v>
      </c>
      <c r="GF24" s="52">
        <v>140.5</v>
      </c>
      <c r="GG24" s="52">
        <v>7.9</v>
      </c>
      <c r="GH24" s="52">
        <v>378.8</v>
      </c>
      <c r="GI24" s="52">
        <v>149.19999999999999</v>
      </c>
      <c r="GJ24" s="52">
        <v>2039.4</v>
      </c>
      <c r="GK24" s="52">
        <v>257.2</v>
      </c>
      <c r="GL24" s="52">
        <v>223.70450500000004</v>
      </c>
      <c r="GM24" s="52">
        <v>278.22439699999995</v>
      </c>
      <c r="GN24" s="52">
        <v>173.92372400000002</v>
      </c>
      <c r="GO24" s="52">
        <v>662.5105799999983</v>
      </c>
      <c r="GP24" s="52">
        <v>1576.9468290000004</v>
      </c>
      <c r="GQ24" s="52">
        <v>2642.7806339999988</v>
      </c>
      <c r="GR24" s="52">
        <v>59.963848999999996</v>
      </c>
      <c r="GS24" s="52">
        <v>52.798841999999993</v>
      </c>
      <c r="GT24" s="52">
        <v>654.32886599999995</v>
      </c>
      <c r="GU24" s="52">
        <v>202.680612</v>
      </c>
      <c r="GV24" s="52">
        <v>1618.0282690000001</v>
      </c>
      <c r="GW24" s="52">
        <v>296.74587499999996</v>
      </c>
      <c r="GX24" s="52">
        <v>296.74587499999996</v>
      </c>
      <c r="GY24" s="52">
        <v>139.93909300000001</v>
      </c>
      <c r="GZ24" s="52">
        <v>2424.2872989999996</v>
      </c>
      <c r="HA24" s="52">
        <v>125.233146</v>
      </c>
      <c r="HB24" s="52">
        <v>1174.7419589999997</v>
      </c>
      <c r="HC24" s="52">
        <v>1342.2883649999999</v>
      </c>
      <c r="HD24" s="52">
        <v>2977.3342400000001</v>
      </c>
      <c r="HE24" s="52">
        <v>195.48630200000002</v>
      </c>
      <c r="HF24" s="52">
        <v>287.36468499999995</v>
      </c>
      <c r="HG24" s="52">
        <v>17.166151999997965</v>
      </c>
      <c r="HH24" s="52">
        <v>1031.435633000001</v>
      </c>
      <c r="HI24" s="52">
        <v>3451.5403390000029</v>
      </c>
      <c r="HJ24" s="52">
        <v>467.33180600000009</v>
      </c>
      <c r="HK24" s="52">
        <v>472.65159800000004</v>
      </c>
      <c r="HL24" s="52">
        <v>476.108833</v>
      </c>
      <c r="HM24" s="52">
        <v>635.64717599999994</v>
      </c>
      <c r="HN24" s="52">
        <v>273.13807500000001</v>
      </c>
      <c r="HO24" s="52">
        <v>124.125229</v>
      </c>
    </row>
    <row r="25" spans="1:223" s="17" customFormat="1" x14ac:dyDescent="0.25">
      <c r="A25" s="49" t="s">
        <v>15</v>
      </c>
      <c r="B25" s="53">
        <f>B26+B27+B28+B29</f>
        <v>238.8</v>
      </c>
      <c r="C25" s="53">
        <f t="shared" ref="C25:P25" si="11">C26+C27+C28+C29</f>
        <v>96.5</v>
      </c>
      <c r="D25" s="53">
        <f t="shared" si="11"/>
        <v>203.8</v>
      </c>
      <c r="E25" s="53">
        <f t="shared" si="11"/>
        <v>755.69999999999993</v>
      </c>
      <c r="F25" s="53">
        <f t="shared" si="11"/>
        <v>201.2</v>
      </c>
      <c r="G25" s="53">
        <f t="shared" si="11"/>
        <v>158.80000000000001</v>
      </c>
      <c r="H25" s="53">
        <f t="shared" si="11"/>
        <v>104.5</v>
      </c>
      <c r="I25" s="53">
        <f t="shared" si="11"/>
        <v>54.9</v>
      </c>
      <c r="J25" s="53">
        <f t="shared" si="11"/>
        <v>436.7</v>
      </c>
      <c r="K25" s="53">
        <f t="shared" si="11"/>
        <v>127.4</v>
      </c>
      <c r="L25" s="53">
        <f t="shared" si="11"/>
        <v>166.1</v>
      </c>
      <c r="M25" s="53">
        <f t="shared" si="11"/>
        <v>205.5</v>
      </c>
      <c r="N25" s="53">
        <f t="shared" si="11"/>
        <v>189.4</v>
      </c>
      <c r="O25" s="53">
        <f t="shared" si="11"/>
        <v>198.2</v>
      </c>
      <c r="P25" s="53">
        <f t="shared" si="11"/>
        <v>186.8</v>
      </c>
      <c r="Q25" s="53">
        <f t="shared" ref="Q25" si="12">Q26+Q27+Q28+Q29</f>
        <v>210.5</v>
      </c>
      <c r="R25" s="53">
        <f t="shared" ref="R25" si="13">R26+R27+R28+R29</f>
        <v>94.699999999999989</v>
      </c>
      <c r="S25" s="53">
        <f t="shared" ref="S25" si="14">S26+S27+S28+S29</f>
        <v>119.2</v>
      </c>
      <c r="T25" s="53">
        <f t="shared" ref="T25" si="15">T26+T27+T28+T29</f>
        <v>783.8</v>
      </c>
      <c r="U25" s="53">
        <f t="shared" ref="U25" si="16">U26+U27+U28+U29</f>
        <v>250.5</v>
      </c>
      <c r="V25" s="53">
        <f t="shared" ref="V25" si="17">V26+V27+V28+V29</f>
        <v>205.1</v>
      </c>
      <c r="W25" s="53">
        <f t="shared" ref="W25" si="18">W26+W27+W28+W29</f>
        <v>173.9</v>
      </c>
      <c r="X25" s="53">
        <f t="shared" ref="X25" si="19">X26+X27+X28+X29</f>
        <v>178.4</v>
      </c>
      <c r="Y25" s="53">
        <f t="shared" ref="Y25" si="20">Y26+Y27+Y28+Y29</f>
        <v>353.1</v>
      </c>
      <c r="Z25" s="53">
        <f t="shared" ref="Z25" si="21">Z26+Z27+Z28+Z29</f>
        <v>477.1</v>
      </c>
      <c r="AA25" s="53">
        <f t="shared" ref="AA25" si="22">AA26+AA27+AA28+AA29</f>
        <v>273.7</v>
      </c>
      <c r="AB25" s="53">
        <f t="shared" ref="AB25" si="23">AB26+AB27+AB28+AB29</f>
        <v>722.6</v>
      </c>
      <c r="AC25" s="53">
        <f t="shared" ref="AC25" si="24">AC26+AC27+AC28+AC29</f>
        <v>571</v>
      </c>
      <c r="AD25" s="53">
        <f t="shared" ref="AD25" si="25">AD26+AD27+AD28+AD29</f>
        <v>231.3</v>
      </c>
      <c r="AE25" s="53">
        <f t="shared" ref="AE25" si="26">AE26+AE27+AE28+AE29</f>
        <v>522.6</v>
      </c>
      <c r="AF25" s="53">
        <f t="shared" ref="AF25" si="27">AF26+AF27+AF28+AF29</f>
        <v>105.6</v>
      </c>
      <c r="AG25" s="53">
        <f t="shared" ref="AG25" si="28">AG26+AG27+AG28+AG29</f>
        <v>365.20000000000005</v>
      </c>
      <c r="AH25" s="53">
        <f t="shared" ref="AH25" si="29">AH26+AH27+AH28+AH29</f>
        <v>939.9</v>
      </c>
      <c r="AI25" s="53">
        <f t="shared" ref="AI25" si="30">AI26+AI27+AI28+AI29</f>
        <v>110.4</v>
      </c>
      <c r="AJ25" s="53">
        <f t="shared" ref="AJ25" si="31">AJ26+AJ27+AJ28+AJ29</f>
        <v>175.4</v>
      </c>
      <c r="AK25" s="53">
        <f t="shared" ref="AK25" si="32">AK26+AK27+AK28+AK29</f>
        <v>467.9</v>
      </c>
      <c r="AL25" s="53" t="e">
        <f t="shared" ref="AL25" si="33">AL26+AL27+AL28+AL29</f>
        <v>#VALUE!</v>
      </c>
      <c r="AM25" s="53" t="e">
        <f t="shared" ref="AM25" si="34">AM26+AM27+AM28+AM29</f>
        <v>#VALUE!</v>
      </c>
      <c r="AN25" s="53">
        <f t="shared" ref="AN25" si="35">AN26+AN27+AN28+AN29</f>
        <v>862.45</v>
      </c>
      <c r="AO25" s="53">
        <f t="shared" ref="AO25" si="36">AO26+AO27+AO28+AO29</f>
        <v>200.4</v>
      </c>
      <c r="AP25" s="53">
        <f t="shared" ref="AP25" si="37">AP26+AP27+AP28+AP29</f>
        <v>1183.7</v>
      </c>
      <c r="AQ25" s="53">
        <f t="shared" ref="AQ25" si="38">AQ26+AQ27+AQ28+AQ29</f>
        <v>139.29999999999998</v>
      </c>
      <c r="AR25" s="53">
        <f t="shared" ref="AR25" si="39">AR26+AR27+AR28+AR29</f>
        <v>847.7399999999999</v>
      </c>
      <c r="AS25" s="53">
        <f t="shared" ref="AS25" si="40">AS26+AS27+AS28+AS29</f>
        <v>144.19999999999999</v>
      </c>
      <c r="AT25" s="53">
        <f t="shared" ref="AT25" si="41">AT26+AT27+AT28+AT29</f>
        <v>272.2</v>
      </c>
      <c r="AU25" s="53">
        <f t="shared" ref="AU25" si="42">AU26+AU27+AU28+AU29</f>
        <v>227</v>
      </c>
      <c r="AV25" s="53">
        <f t="shared" ref="AV25" si="43">AV26+AV27+AV28+AV29</f>
        <v>923.7</v>
      </c>
      <c r="AW25" s="53">
        <f t="shared" ref="AW25" si="44">AW26+AW27+AW28+AW29</f>
        <v>19803.5</v>
      </c>
      <c r="AX25" s="53">
        <f t="shared" ref="AX25" si="45">AX26+AX27+AX28+AX29</f>
        <v>106.35</v>
      </c>
      <c r="AY25" s="53">
        <f t="shared" ref="AY25" si="46">AY26+AY27+AY28+AY29</f>
        <v>388.54999999999995</v>
      </c>
      <c r="AZ25" s="53">
        <f t="shared" ref="AZ25" si="47">AZ26+AZ27+AZ28+AZ29</f>
        <v>927</v>
      </c>
      <c r="BA25" s="53">
        <f t="shared" ref="BA25" si="48">BA26+BA27+BA28+BA29</f>
        <v>166.20000000000007</v>
      </c>
      <c r="BB25" s="53">
        <f t="shared" ref="BB25" si="49">BB26+BB27+BB28+BB29</f>
        <v>229.79999999999998</v>
      </c>
      <c r="BC25" s="53">
        <f t="shared" ref="BC25" si="50">BC26+BC27+BC28+BC29</f>
        <v>291.29999999999995</v>
      </c>
      <c r="BD25" s="53">
        <f t="shared" ref="BD25" si="51">BD26+BD27+BD28+BD29</f>
        <v>494.49999999999989</v>
      </c>
      <c r="BE25" s="53">
        <f t="shared" ref="BE25" si="52">BE26+BE27+BE28+BE29</f>
        <v>89.399999999999977</v>
      </c>
      <c r="BF25" s="53">
        <f t="shared" ref="BF25" si="53">BF26+BF27+BF28+BF29</f>
        <v>345.4</v>
      </c>
      <c r="BG25" s="53">
        <f t="shared" ref="BG25" si="54">BG26+BG27+BG28+BG29</f>
        <v>111.80000000000004</v>
      </c>
      <c r="BH25" s="53">
        <f t="shared" ref="BH25" si="55">BH26+BH27+BH28+BH29</f>
        <v>206.89999999999992</v>
      </c>
      <c r="BI25" s="53">
        <f t="shared" ref="BI25" si="56">BI26+BI27+BI28+BI29</f>
        <v>32.300000000000111</v>
      </c>
      <c r="BJ25" s="53">
        <f t="shared" ref="BJ25" si="57">BJ26+BJ27+BJ28+BJ29</f>
        <v>619.9</v>
      </c>
      <c r="BK25" s="53">
        <f t="shared" ref="BK25" si="58">BK26+BK27+BK28+BK29</f>
        <v>137.75</v>
      </c>
      <c r="BL25" s="53">
        <f t="shared" ref="BL25" si="59">BL26+BL27+BL28+BL29</f>
        <v>97.079999999999984</v>
      </c>
      <c r="BM25" s="53">
        <f t="shared" ref="BM25" si="60">BM26+BM27+BM28+BM29</f>
        <v>286.10000000000002</v>
      </c>
      <c r="BN25" s="53">
        <f t="shared" ref="BN25" si="61">BN26+BN27+BN28+BN29</f>
        <v>136.50000000000003</v>
      </c>
      <c r="BO25" s="53">
        <f t="shared" ref="BO25" si="62">BO26+BO27+BO28+BO29</f>
        <v>136.49999999999997</v>
      </c>
      <c r="BP25" s="53">
        <f t="shared" ref="BP25" si="63">BP26+BP27+BP28+BP29</f>
        <v>19.47</v>
      </c>
      <c r="BQ25" s="53">
        <f t="shared" ref="BQ25" si="64">BQ26+BQ27+BQ28+BQ29</f>
        <v>165.4</v>
      </c>
      <c r="BR25" s="53">
        <f t="shared" ref="BR25" si="65">BR26+BR27+BR28+BR29</f>
        <v>224.5</v>
      </c>
      <c r="BS25" s="53">
        <f t="shared" ref="BS25" si="66">BS26+BS27+BS28+BS29</f>
        <v>53.000000000000114</v>
      </c>
      <c r="BT25" s="53">
        <f t="shared" ref="BT25" si="67">BT26+BT27+BT28+BT29</f>
        <v>141</v>
      </c>
      <c r="BU25" s="53">
        <f t="shared" ref="BU25" si="68">BU26+BU27+BU28+BU29</f>
        <v>155</v>
      </c>
      <c r="BV25" s="53">
        <f t="shared" ref="BV25" si="69">BV26+BV27+BV28+BV29</f>
        <v>100.8</v>
      </c>
      <c r="BW25" s="53">
        <f t="shared" ref="BW25" si="70">BW26+BW27+BW28+BW29</f>
        <v>897.89999999999986</v>
      </c>
      <c r="BX25" s="53">
        <f t="shared" ref="BX25" si="71">BX26+BX27+BX28+BX29</f>
        <v>455.30000000000007</v>
      </c>
      <c r="BY25" s="53">
        <f t="shared" ref="BY25" si="72">BY26+BY27+BY28+BY29</f>
        <v>400</v>
      </c>
      <c r="BZ25" s="53">
        <f t="shared" ref="BZ25" si="73">BZ26+BZ27+BZ28+BZ29</f>
        <v>779.50000000000011</v>
      </c>
      <c r="CA25" s="53">
        <f t="shared" ref="CA25" si="74">CA26+CA27+CA28+CA29</f>
        <v>186.5</v>
      </c>
      <c r="CB25" s="53">
        <f t="shared" ref="CB25" si="75">CB26+CB27+CB28+CB29</f>
        <v>239.59999999999991</v>
      </c>
      <c r="CC25" s="53">
        <f t="shared" ref="CC25" si="76">CC26+CC27+CC28+CC29</f>
        <v>125.89999999999986</v>
      </c>
      <c r="CD25" s="53">
        <f t="shared" ref="CD25" si="77">CD26+CD27+CD28+CD29</f>
        <v>158.89999999999992</v>
      </c>
      <c r="CE25" s="53">
        <f t="shared" ref="CE25" si="78">CE26+CE27+CE28+CE29</f>
        <v>21.300000000000182</v>
      </c>
      <c r="CF25" s="53">
        <f t="shared" ref="CF25" si="79">CF26+CF27+CF28+CF29</f>
        <v>416.60000000000014</v>
      </c>
      <c r="CG25" s="53">
        <f t="shared" ref="CG25" si="80">CG26+CG27+CG28+CG29</f>
        <v>596.00000000000023</v>
      </c>
      <c r="CH25" s="53">
        <f t="shared" ref="CH25" si="81">CH26+CH27+CH28+CH29</f>
        <v>779.1</v>
      </c>
      <c r="CI25" s="53">
        <f t="shared" ref="CI25" si="82">CI26+CI27+CI28+CI29</f>
        <v>215.5</v>
      </c>
      <c r="CJ25" s="53">
        <f t="shared" ref="CJ25" si="83">CJ26+CJ27+CJ28+CJ29</f>
        <v>379.2</v>
      </c>
      <c r="CK25" s="53">
        <f t="shared" ref="CK25" si="84">CK26+CK27+CK28+CK29</f>
        <v>954.7</v>
      </c>
      <c r="CL25" s="53">
        <f t="shared" ref="CL25" si="85">CL26+CL27+CL28+CL29</f>
        <v>48.323954000000001</v>
      </c>
      <c r="CM25" s="53">
        <f t="shared" ref="CM25" si="86">CM26+CM27+CM28+CM29</f>
        <v>255.60697399999998</v>
      </c>
      <c r="CN25" s="53">
        <f t="shared" ref="CN25" si="87">CN26+CN27+CN28+CN29</f>
        <v>245.2</v>
      </c>
      <c r="CO25" s="53">
        <f t="shared" ref="CO25" si="88">CO26+CO27+CO28+CO29</f>
        <v>489.20000000000005</v>
      </c>
      <c r="CP25" s="53">
        <f t="shared" ref="CP25" si="89">CP26+CP27+CP28+CP29</f>
        <v>2301.5319180000001</v>
      </c>
      <c r="CQ25" s="53">
        <f t="shared" ref="CQ25" si="90">CQ26+CQ27+CQ28+CQ29</f>
        <v>312.23362900000001</v>
      </c>
      <c r="CR25" s="53">
        <f t="shared" ref="CR25" si="91">CR26+CR27+CR28+CR29</f>
        <v>1798.58</v>
      </c>
      <c r="CS25" s="53">
        <f t="shared" ref="CS25" si="92">CS26+CS27+CS28+CS29</f>
        <v>1208.6000000000001</v>
      </c>
      <c r="CT25" s="53">
        <f t="shared" ref="CT25" si="93">CT26+CT27+CT28+CT29</f>
        <v>401.6</v>
      </c>
      <c r="CU25" s="53">
        <f t="shared" ref="CU25" si="94">CU26+CU27+CU28+CU29</f>
        <v>887.2</v>
      </c>
      <c r="CV25" s="53">
        <f t="shared" ref="CV25" si="95">CV26+CV27+CV28+CV29</f>
        <v>1089</v>
      </c>
      <c r="CW25" s="53">
        <f t="shared" ref="CW25" si="96">CW26+CW27+CW28+CW29</f>
        <v>576.59601999999995</v>
      </c>
      <c r="CX25" s="53">
        <f t="shared" ref="CX25" si="97">CX26+CX27+CX28+CX29</f>
        <v>951.3</v>
      </c>
      <c r="CY25" s="53">
        <f t="shared" ref="CY25" si="98">CY26+CY27+CY28+CY29</f>
        <v>2190</v>
      </c>
      <c r="CZ25" s="53">
        <f t="shared" ref="CZ25" si="99">CZ26+CZ27+CZ28+CZ29</f>
        <v>850.6</v>
      </c>
      <c r="DA25" s="53">
        <f t="shared" ref="DA25" si="100">DA26+DA27+DA28+DA29</f>
        <v>3746.1947990000003</v>
      </c>
      <c r="DB25" s="53">
        <f t="shared" ref="DB25" si="101">DB26+DB27+DB28+DB29</f>
        <v>1383.3316850000001</v>
      </c>
      <c r="DC25" s="53">
        <f t="shared" ref="DC25" si="102">DC26+DC27+DC28+DC29</f>
        <v>1019.446158</v>
      </c>
      <c r="DD25" s="53">
        <f t="shared" ref="DD25" si="103">DD26+DD27+DD28+DD29</f>
        <v>1581.1</v>
      </c>
      <c r="DE25" s="53">
        <f t="shared" ref="DE25" si="104">DE26+DE27+DE28+DE29</f>
        <v>1547.3</v>
      </c>
      <c r="DF25" s="53">
        <f t="shared" ref="DF25" si="105">DF26+DF27+DF28+DF29</f>
        <v>3185.4907210000001</v>
      </c>
      <c r="DG25" s="53">
        <f t="shared" ref="DG25" si="106">DG26+DG27+DG28+DG29</f>
        <v>1914.911243</v>
      </c>
      <c r="DH25" s="53">
        <f t="shared" ref="DH25" si="107">DH26+DH27+DH28+DH29</f>
        <v>587.13578099999995</v>
      </c>
      <c r="DI25" s="53">
        <f t="shared" ref="DI25" si="108">DI26+DI27+DI28+DI29</f>
        <v>9161.7100000000009</v>
      </c>
      <c r="DJ25" s="53">
        <f t="shared" ref="DJ25" si="109">DJ26+DJ27+DJ28+DJ29</f>
        <v>5415.4120000000003</v>
      </c>
      <c r="DK25" s="53">
        <f t="shared" ref="DK25" si="110">DK26+DK27+DK28+DK29</f>
        <v>5028.2</v>
      </c>
      <c r="DL25" s="53">
        <f t="shared" ref="DL25" si="111">DL26+DL27+DL28+DL29</f>
        <v>2041.7569120000001</v>
      </c>
      <c r="DM25" s="53">
        <f t="shared" ref="DM25" si="112">DM26+DM27+DM28+DM29</f>
        <v>3800.4236350000006</v>
      </c>
      <c r="DN25" s="53">
        <f t="shared" ref="DN25" si="113">DN26+DN27+DN28+DN29</f>
        <v>3397.6</v>
      </c>
      <c r="DO25" s="53">
        <f t="shared" ref="DO25" si="114">DO26+DO27+DO28+DO29</f>
        <v>3887.9004420000001</v>
      </c>
      <c r="DP25" s="53">
        <f t="shared" ref="DP25" si="115">DP26+DP27+DP28+DP29</f>
        <v>2368.3091440000126</v>
      </c>
      <c r="DQ25" s="53">
        <f t="shared" ref="DQ25" si="116">DQ26+DQ27+DQ28+DQ29</f>
        <v>2843.6000000000004</v>
      </c>
      <c r="DR25" s="53">
        <f t="shared" ref="DR25" si="117">DR26+DR27+DR28+DR29</f>
        <v>4497.1467999999995</v>
      </c>
      <c r="DS25" s="53">
        <f t="shared" ref="DS25" si="118">DS26+DS27+DS28+DS29</f>
        <v>4767.8455640000002</v>
      </c>
      <c r="DT25" s="53">
        <f t="shared" ref="DT25" si="119">DT26+DT27+DT28+DT29</f>
        <v>3541.3235979999999</v>
      </c>
      <c r="DU25" s="53">
        <f t="shared" ref="DU25" si="120">DU26+DU27+DU28+DU29</f>
        <v>542.31976199999997</v>
      </c>
      <c r="DV25" s="53">
        <f t="shared" ref="DV25" si="121">DV26+DV27+DV28+DV29</f>
        <v>142.51766836000002</v>
      </c>
      <c r="DW25" s="53">
        <f t="shared" ref="DW25" si="122">DW26+DW27+DW28+DW29</f>
        <v>726.8</v>
      </c>
      <c r="DX25" s="53">
        <f t="shared" ref="DX25" si="123">DX26+DX27+DX28+DX29</f>
        <v>2140.1032896747356</v>
      </c>
      <c r="DY25" s="53">
        <f t="shared" ref="DY25" si="124">DY26+DY27+DY28+DY29</f>
        <v>861.72435755257311</v>
      </c>
      <c r="DZ25" s="53">
        <f t="shared" ref="DZ25" si="125">DZ26+DZ27+DZ28+DZ29</f>
        <v>4435.8450035707128</v>
      </c>
      <c r="EA25" s="53">
        <f t="shared" ref="EA25" si="126">EA26+EA27+EA28+EA29</f>
        <v>2287.1000000000004</v>
      </c>
      <c r="EB25" s="53">
        <f t="shared" ref="EB25" si="127">EB26+EB27+EB28+EB29</f>
        <v>8367.341219845297</v>
      </c>
      <c r="EC25" s="53">
        <f t="shared" ref="EC25" si="128">EC26+EC27+EC28+EC29</f>
        <v>3105.0391325974656</v>
      </c>
      <c r="ED25" s="53">
        <f t="shared" ref="ED25" si="129">ED26+ED27+ED28+ED29</f>
        <v>6701.3169329611164</v>
      </c>
      <c r="EE25" s="53">
        <f t="shared" ref="EE25" si="130">EE26+EE27+EE28+EE29</f>
        <v>5144.7756116195396</v>
      </c>
      <c r="EF25" s="53">
        <f t="shared" ref="EF25" si="131">EF26+EF27+EF28+EF29</f>
        <v>3420.3193291639714</v>
      </c>
      <c r="EG25" s="53">
        <f t="shared" ref="EG25" si="132">EG26+EG27+EG28+EG29</f>
        <v>2136.0390252900002</v>
      </c>
      <c r="EH25" s="53">
        <f t="shared" ref="EH25" si="133">EH26+EH27+EH28+EH29</f>
        <v>2431.9406268800008</v>
      </c>
      <c r="EI25" s="53">
        <f t="shared" ref="EI25" si="134">EI26+EI27+EI28+EI29</f>
        <v>9588.8214387400021</v>
      </c>
      <c r="EJ25" s="53">
        <f t="shared" ref="EJ25" si="135">EJ26+EJ27+EJ28+EJ29</f>
        <v>1216.98840554</v>
      </c>
      <c r="EK25" s="53">
        <f t="shared" ref="EK25" si="136">EK26+EK27+EK28+EK29</f>
        <v>3521.3443675200006</v>
      </c>
      <c r="EL25" s="53">
        <f t="shared" ref="EL25" si="137">EL26+EL27+EL28+EL29</f>
        <v>4983.6562846899997</v>
      </c>
      <c r="EM25" s="53">
        <f t="shared" ref="EM25" si="138">EM26+EM27+EM28+EM29</f>
        <v>3195.3183119999999</v>
      </c>
      <c r="EN25" s="53">
        <f t="shared" ref="EN25" si="139">EN26+EN27+EN28+EN29</f>
        <v>5667.0603060000003</v>
      </c>
      <c r="EO25" s="53">
        <f t="shared" ref="EO25" si="140">EO26+EO27+EO28+EO29</f>
        <v>3346.0031159999999</v>
      </c>
      <c r="EP25" s="53">
        <f t="shared" ref="EP25" si="141">EP26+EP27+EP28+EP29</f>
        <v>3770.9699000000001</v>
      </c>
      <c r="EQ25" s="53">
        <f t="shared" ref="EQ25" si="142">EQ26+EQ27+EQ28+EQ29</f>
        <v>3899.5018049999999</v>
      </c>
      <c r="ER25" s="53">
        <f t="shared" ref="ER25" si="143">ER26+ER27+ER28+ER29</f>
        <v>2531.8255589999999</v>
      </c>
      <c r="ES25" s="53">
        <f t="shared" ref="ES25" si="144">ES26+ES27+ES28+ES29</f>
        <v>2861.6919280000002</v>
      </c>
      <c r="ET25" s="53">
        <f t="shared" ref="ET25" si="145">ET26+ET27+ET28+ET29</f>
        <v>592.43063799999993</v>
      </c>
      <c r="EU25" s="53">
        <f t="shared" ref="EU25" si="146">EU26+EU27+EU28+EU29</f>
        <v>1857.0134680000001</v>
      </c>
      <c r="EV25" s="53">
        <f t="shared" ref="EV25" si="147">EV26+EV27+EV28+EV29</f>
        <v>2413.0425970000001</v>
      </c>
      <c r="EW25" s="53">
        <f t="shared" ref="EW25" si="148">EW26+EW27+EW28+EW29</f>
        <v>1101.5251940000001</v>
      </c>
      <c r="EX25" s="53">
        <f t="shared" ref="EX25" si="149">EX26+EX27+EX28+EX29</f>
        <v>310.13884604600003</v>
      </c>
      <c r="EY25" s="53">
        <f t="shared" ref="EY25" si="150">EY26+EY27+EY28+EY29</f>
        <v>3364.6447009999997</v>
      </c>
      <c r="EZ25" s="53">
        <f t="shared" ref="EZ25" si="151">EZ26+EZ27+EZ28+EZ29</f>
        <v>4295.949302</v>
      </c>
      <c r="FA25" s="53">
        <f t="shared" ref="FA25" si="152">FA26+FA27+FA28+FA29</f>
        <v>4040.819258</v>
      </c>
      <c r="FB25" s="53">
        <f t="shared" ref="FB25" si="153">FB26+FB27+FB28+FB29</f>
        <v>458.70204200000001</v>
      </c>
      <c r="FC25" s="53">
        <f t="shared" ref="FC25" si="154">FC26+FC27+FC28+FC29</f>
        <v>578.14182600000004</v>
      </c>
      <c r="FD25" s="53">
        <f t="shared" ref="FD25" si="155">FD26+FD27+FD28+FD29</f>
        <v>1459.423403</v>
      </c>
      <c r="FE25" s="53">
        <f t="shared" ref="FE25" si="156">FE26+FE27+FE28+FE29</f>
        <v>1548.6785919999998</v>
      </c>
      <c r="FF25" s="53">
        <f t="shared" ref="FF25" si="157">FF26+FF27+FF28+FF29</f>
        <v>2655.3806439999998</v>
      </c>
      <c r="FG25" s="53">
        <f t="shared" ref="FG25" si="158">FG26+FG27+FG28+FG29</f>
        <v>2517.3345195302995</v>
      </c>
      <c r="FH25" s="53">
        <f t="shared" ref="FH25" si="159">FH26+FH27+FH28+FH29</f>
        <v>2366.6142009999999</v>
      </c>
      <c r="FI25" s="53">
        <f t="shared" ref="FI25" si="160">FI26+FI27+FI28+FI29</f>
        <v>1934.892981</v>
      </c>
      <c r="FJ25" s="53">
        <f t="shared" ref="FJ25" si="161">FJ26+FJ27+FJ28+FJ29</f>
        <v>2173.5737090000002</v>
      </c>
      <c r="FK25" s="53">
        <f t="shared" ref="FK25" si="162">FK26+FK27+FK28+FK29</f>
        <v>1944.2051369999999</v>
      </c>
      <c r="FL25" s="53">
        <f t="shared" ref="FL25" si="163">FL26+FL27+FL28+FL29</f>
        <v>1051.244111</v>
      </c>
      <c r="FM25" s="53">
        <f t="shared" ref="FM25" si="164">FM26+FM27+FM28+FM29</f>
        <v>2018.8406070000001</v>
      </c>
      <c r="FN25" s="53">
        <f t="shared" ref="FN25" si="165">FN26+FN27+FN28+FN29</f>
        <v>1812.4314180000001</v>
      </c>
      <c r="FO25" s="53">
        <f t="shared" ref="FO25" si="166">FO26+FO27+FO28+FO29</f>
        <v>1801.864266</v>
      </c>
      <c r="FP25" s="53">
        <f t="shared" ref="FP25" si="167">FP26+FP27+FP28+FP29</f>
        <v>2279.3502669999998</v>
      </c>
      <c r="FQ25" s="53">
        <f t="shared" ref="FQ25" si="168">FQ26+FQ27+FQ28+FQ29</f>
        <v>430.82814500000001</v>
      </c>
      <c r="FR25" s="53">
        <f t="shared" ref="FR25" si="169">FR26+FR27+FR28+FR29</f>
        <v>2620.3008510000004</v>
      </c>
      <c r="FS25" s="53">
        <f t="shared" ref="FS25" si="170">FS26+FS27+FS28+FS29</f>
        <v>1809.0409259999999</v>
      </c>
      <c r="FT25" s="53">
        <f t="shared" ref="FT25" si="171">FT26+FT27+FT28+FT29</f>
        <v>2640.4630259999999</v>
      </c>
      <c r="FU25" s="53">
        <f t="shared" ref="FU25" si="172">FU26+FU27+FU28+FU29</f>
        <v>3336.1201699999997</v>
      </c>
      <c r="FV25" s="53">
        <f t="shared" ref="FV25" si="173">FV26+FV27+FV28+FV29</f>
        <v>2523.223137</v>
      </c>
      <c r="FW25" s="53">
        <f t="shared" ref="FW25" si="174">FW26+FW27+FW28+FW29</f>
        <v>9294.0178160000014</v>
      </c>
      <c r="FX25" s="53">
        <f t="shared" ref="FX25" si="175">FX26+FX27+FX28+FX29</f>
        <v>5513.073539</v>
      </c>
      <c r="FY25" s="53">
        <f t="shared" ref="FY25" si="176">FY26+FY27+FY28+FY29</f>
        <v>5410.7895820000003</v>
      </c>
      <c r="FZ25" s="53">
        <f t="shared" ref="FZ25" si="177">FZ26+FZ27+FZ28+FZ29</f>
        <v>4837.7</v>
      </c>
      <c r="GA25" s="53">
        <f t="shared" ref="GA25" si="178">GA26+GA27+GA28+GA29</f>
        <v>1715.8</v>
      </c>
      <c r="GB25" s="53">
        <f t="shared" ref="GB25" si="179">GB26+GB27+GB28+GB29</f>
        <v>8401</v>
      </c>
      <c r="GC25" s="53">
        <f t="shared" ref="GC25" si="180">GC26+GC27+GC28+GC29</f>
        <v>4169.3</v>
      </c>
      <c r="GD25" s="53">
        <f t="shared" ref="GD25" si="181">GD26+GD27+GD28+GD29</f>
        <v>3744.9000000000005</v>
      </c>
      <c r="GE25" s="53">
        <f t="shared" ref="GE25" si="182">GE26+GE27+GE28+GE29</f>
        <v>711.6</v>
      </c>
      <c r="GF25" s="53">
        <f t="shared" ref="GF25" si="183">GF26+GF27+GF28+GF29</f>
        <v>2746.2999999999997</v>
      </c>
      <c r="GG25" s="53">
        <f t="shared" ref="GG25" si="184">GG26+GG27+GG28+GG29</f>
        <v>10955.300000000001</v>
      </c>
      <c r="GH25" s="53">
        <f t="shared" ref="GH25" si="185">GH26+GH27+GH28+GH29</f>
        <v>3810.2000000000003</v>
      </c>
      <c r="GI25" s="53">
        <f t="shared" ref="GI25" si="186">GI26+GI27+GI28+GI29</f>
        <v>2351.6</v>
      </c>
      <c r="GJ25" s="53">
        <f t="shared" ref="GJ25" si="187">GJ26+GJ27+GJ28+GJ29</f>
        <v>4537.3</v>
      </c>
      <c r="GK25" s="53">
        <f t="shared" ref="GK25" si="188">GK26+GK27+GK28+GK29</f>
        <v>5373.0999999999995</v>
      </c>
      <c r="GL25" s="53">
        <f t="shared" ref="GL25" si="189">GL26+GL27+GL28+GL29</f>
        <v>4203.9783239999997</v>
      </c>
      <c r="GM25" s="53">
        <f t="shared" ref="GM25" si="190">GM26+GM27+GM28+GM29</f>
        <v>9878.3944549999997</v>
      </c>
      <c r="GN25" s="53">
        <f t="shared" ref="GN25" si="191">GN26+GN27+GN28+GN29</f>
        <v>7618.1180860000004</v>
      </c>
      <c r="GO25" s="53">
        <f t="shared" ref="GO25" si="192">GO26+GO27+GO28+GO29</f>
        <v>1609.2140200000001</v>
      </c>
      <c r="GP25" s="53">
        <f t="shared" ref="GP25" si="193">GP26+GP27+GP28+GP29</f>
        <v>1010.4468429999999</v>
      </c>
      <c r="GQ25" s="53">
        <f t="shared" ref="GQ25" si="194">GQ26+GQ27+GQ28+GQ29</f>
        <v>1111.0066150000002</v>
      </c>
      <c r="GR25" s="53">
        <f t="shared" ref="GR25" si="195">GR26+GR27+GR28+GR29</f>
        <v>1789.5407390000003</v>
      </c>
      <c r="GS25" s="53">
        <f t="shared" ref="GS25" si="196">GS26+GS27+GS28+GS29</f>
        <v>2101.1462339999998</v>
      </c>
      <c r="GT25" s="53">
        <f t="shared" ref="GT25" si="197">GT26+GT27+GT28+GT29</f>
        <v>4384.0221069999998</v>
      </c>
      <c r="GU25" s="53">
        <f t="shared" ref="GU25" si="198">GU26+GU27+GU28+GU29</f>
        <v>7953.9529899999998</v>
      </c>
      <c r="GV25" s="53">
        <f t="shared" ref="GV25" si="199">GV26+GV27+GV28+GV29</f>
        <v>831.81089500000007</v>
      </c>
      <c r="GW25" s="53">
        <f t="shared" ref="GW25" si="200">GW26+GW27+GW28+GW29</f>
        <v>4967.1112439999997</v>
      </c>
      <c r="GX25" s="53">
        <f t="shared" ref="GX25" si="201">GX26+GX27+GX28+GX29</f>
        <v>4967.1112439999997</v>
      </c>
      <c r="GY25" s="53">
        <f t="shared" ref="GY25" si="202">GY26+GY27+GY28+GY29</f>
        <v>2466.680777</v>
      </c>
      <c r="GZ25" s="53">
        <f t="shared" ref="GZ25" si="203">GZ26+GZ27+GZ28+GZ29</f>
        <v>5240.8080289999998</v>
      </c>
      <c r="HA25" s="53">
        <f t="shared" ref="HA25" si="204">HA26+HA27+HA28+HA29</f>
        <v>6245.6224569999995</v>
      </c>
      <c r="HB25" s="53">
        <f t="shared" ref="HB25" si="205">HB26+HB27+HB28+HB29</f>
        <v>3162.7427429999998</v>
      </c>
      <c r="HC25" s="53">
        <f t="shared" ref="HC25" si="206">HC26+HC27+HC28+HC29</f>
        <v>5097.4368270000004</v>
      </c>
      <c r="HD25" s="53">
        <f t="shared" ref="HD25" si="207">HD26+HD27+HD28+HD29</f>
        <v>2083.5766250000001</v>
      </c>
      <c r="HE25" s="53">
        <f t="shared" ref="HE25" si="208">HE26+HE27+HE28+HE29</f>
        <v>1323.1431130000001</v>
      </c>
      <c r="HF25" s="53">
        <v>3129.8690189999998</v>
      </c>
      <c r="HG25" s="53">
        <v>5263.3658190000006</v>
      </c>
      <c r="HH25" s="53">
        <v>4321.7903159999996</v>
      </c>
      <c r="HI25" s="53">
        <v>2127.353067</v>
      </c>
      <c r="HJ25" s="53">
        <v>2316.7034019999996</v>
      </c>
      <c r="HK25" s="53">
        <v>2396.8117309999998</v>
      </c>
      <c r="HL25" s="53">
        <v>514.92307100000005</v>
      </c>
      <c r="HM25" s="53">
        <v>4763.5455339999999</v>
      </c>
      <c r="HN25" s="53">
        <v>2303.2972609999997</v>
      </c>
      <c r="HO25" s="53">
        <v>1524.1661429999999</v>
      </c>
    </row>
    <row r="26" spans="1:223" s="17" customFormat="1" x14ac:dyDescent="0.25">
      <c r="A26" s="51" t="s">
        <v>16</v>
      </c>
      <c r="B26" s="52">
        <v>95</v>
      </c>
      <c r="C26" s="52">
        <v>73.099999999999994</v>
      </c>
      <c r="D26" s="52">
        <v>67.8</v>
      </c>
      <c r="E26" s="52">
        <v>177.3</v>
      </c>
      <c r="F26" s="52">
        <v>47.6</v>
      </c>
      <c r="G26" s="52">
        <v>48.7</v>
      </c>
      <c r="H26" s="52">
        <v>39.5</v>
      </c>
      <c r="I26" s="52">
        <v>54.9</v>
      </c>
      <c r="J26" s="52">
        <v>60.2</v>
      </c>
      <c r="K26" s="52">
        <v>35.299999999999997</v>
      </c>
      <c r="L26" s="52">
        <v>114.8</v>
      </c>
      <c r="M26" s="52">
        <v>76</v>
      </c>
      <c r="N26" s="52">
        <v>4</v>
      </c>
      <c r="O26" s="52">
        <v>102.4</v>
      </c>
      <c r="P26" s="52">
        <v>97.3</v>
      </c>
      <c r="Q26" s="52">
        <v>71.8</v>
      </c>
      <c r="R26" s="52">
        <v>35.4</v>
      </c>
      <c r="S26" s="52">
        <v>73.2</v>
      </c>
      <c r="T26" s="52">
        <v>296.7</v>
      </c>
      <c r="U26" s="52">
        <v>72.599999999999994</v>
      </c>
      <c r="V26" s="52">
        <v>109.5</v>
      </c>
      <c r="W26" s="52">
        <v>63.9</v>
      </c>
      <c r="X26" s="52">
        <v>170.6</v>
      </c>
      <c r="Y26" s="52">
        <v>353.1</v>
      </c>
      <c r="Z26" s="52">
        <v>417.3</v>
      </c>
      <c r="AA26" s="52">
        <v>197.9</v>
      </c>
      <c r="AB26" s="52">
        <v>431.5</v>
      </c>
      <c r="AC26" s="52">
        <v>176.8</v>
      </c>
      <c r="AD26" s="52">
        <v>147</v>
      </c>
      <c r="AE26" s="52">
        <v>121.4</v>
      </c>
      <c r="AF26" s="52">
        <v>0</v>
      </c>
      <c r="AG26" s="52">
        <v>0</v>
      </c>
      <c r="AH26" s="52">
        <v>0</v>
      </c>
      <c r="AI26" s="52">
        <v>0</v>
      </c>
      <c r="AJ26" s="52">
        <v>0</v>
      </c>
      <c r="AK26" s="52">
        <v>266.60000000000002</v>
      </c>
      <c r="AL26" s="52">
        <v>98.1</v>
      </c>
      <c r="AM26" s="52">
        <v>93.7</v>
      </c>
      <c r="AN26" s="52">
        <v>97.9</v>
      </c>
      <c r="AO26" s="52">
        <v>142</v>
      </c>
      <c r="AP26" s="52">
        <v>40.299999999999997</v>
      </c>
      <c r="AQ26" s="52">
        <v>26.5</v>
      </c>
      <c r="AR26" s="52">
        <v>40.299999999999997</v>
      </c>
      <c r="AS26" s="52">
        <v>85.6</v>
      </c>
      <c r="AT26" s="52">
        <v>103.5</v>
      </c>
      <c r="AU26" s="52">
        <v>142.19999999999999</v>
      </c>
      <c r="AV26" s="52">
        <v>94.5</v>
      </c>
      <c r="AW26" s="52">
        <v>42.2</v>
      </c>
      <c r="AX26" s="52">
        <v>105.05</v>
      </c>
      <c r="AY26" s="52">
        <v>185.35</v>
      </c>
      <c r="AZ26" s="52">
        <v>231.9</v>
      </c>
      <c r="BA26" s="52">
        <v>95.800000000000068</v>
      </c>
      <c r="BB26" s="52">
        <v>227.7</v>
      </c>
      <c r="BC26" s="52">
        <v>278.89999999999998</v>
      </c>
      <c r="BD26" s="52">
        <v>331.1</v>
      </c>
      <c r="BE26" s="52">
        <v>87</v>
      </c>
      <c r="BF26" s="52">
        <v>166.6</v>
      </c>
      <c r="BG26" s="52">
        <v>14.3</v>
      </c>
      <c r="BH26" s="52">
        <v>198.8</v>
      </c>
      <c r="BI26" s="52">
        <v>23.8</v>
      </c>
      <c r="BJ26" s="52">
        <v>77.7</v>
      </c>
      <c r="BK26" s="52">
        <v>332.25</v>
      </c>
      <c r="BL26" s="52">
        <v>87.079999999999984</v>
      </c>
      <c r="BM26" s="52">
        <v>106</v>
      </c>
      <c r="BN26" s="52">
        <v>135.60000000000002</v>
      </c>
      <c r="BO26" s="52">
        <v>117.89999999999998</v>
      </c>
      <c r="BP26" s="52">
        <v>0.26999999999998181</v>
      </c>
      <c r="BQ26" s="52">
        <v>106.70000000000005</v>
      </c>
      <c r="BR26" s="52">
        <v>189.79999999999995</v>
      </c>
      <c r="BS26" s="52">
        <v>43.100000000000136</v>
      </c>
      <c r="BT26" s="52">
        <v>141</v>
      </c>
      <c r="BU26" s="52">
        <v>142</v>
      </c>
      <c r="BV26" s="52">
        <v>76.5</v>
      </c>
      <c r="BW26" s="52">
        <v>99.199999999999989</v>
      </c>
      <c r="BX26" s="52">
        <v>229.3</v>
      </c>
      <c r="BY26" s="52">
        <v>383.79999999999995</v>
      </c>
      <c r="BZ26" s="52">
        <v>676.10000000000014</v>
      </c>
      <c r="CA26" s="52">
        <v>85.299999999999955</v>
      </c>
      <c r="CB26" s="52">
        <v>227</v>
      </c>
      <c r="CC26" s="52">
        <v>125.39999999999986</v>
      </c>
      <c r="CD26" s="52">
        <v>112.5</v>
      </c>
      <c r="CE26" s="52">
        <v>21.300000000000182</v>
      </c>
      <c r="CF26" s="52">
        <v>223.90000000000009</v>
      </c>
      <c r="CG26" s="52">
        <v>40.300000000000182</v>
      </c>
      <c r="CH26" s="52">
        <v>124.3</v>
      </c>
      <c r="CI26" s="52">
        <v>206.1</v>
      </c>
      <c r="CJ26" s="52">
        <v>136.6</v>
      </c>
      <c r="CK26" s="52">
        <v>64.5</v>
      </c>
      <c r="CL26" s="52">
        <v>42.762563999999998</v>
      </c>
      <c r="CM26" s="52">
        <v>34.711955000000003</v>
      </c>
      <c r="CN26" s="52">
        <v>245.2</v>
      </c>
      <c r="CO26" s="52">
        <v>343.1</v>
      </c>
      <c r="CP26" s="52">
        <v>2274.4012600000001</v>
      </c>
      <c r="CQ26" s="52">
        <v>156.727925</v>
      </c>
      <c r="CR26" s="52">
        <v>136.97999999999999</v>
      </c>
      <c r="CS26" s="52">
        <v>84.8</v>
      </c>
      <c r="CT26" s="52">
        <v>237.6</v>
      </c>
      <c r="CU26" s="52">
        <v>227.6</v>
      </c>
      <c r="CV26" s="52">
        <v>127.1</v>
      </c>
      <c r="CW26" s="52">
        <v>222.939187</v>
      </c>
      <c r="CX26" s="52">
        <v>218.3</v>
      </c>
      <c r="CY26" s="52">
        <v>1458.9</v>
      </c>
      <c r="CZ26" s="52">
        <v>820</v>
      </c>
      <c r="DA26" s="52">
        <v>2093.6162020000002</v>
      </c>
      <c r="DB26" s="52">
        <v>833.08168499999999</v>
      </c>
      <c r="DC26" s="52">
        <v>757.35870399999999</v>
      </c>
      <c r="DD26" s="52">
        <v>1331.5</v>
      </c>
      <c r="DE26" s="52">
        <v>961.3</v>
      </c>
      <c r="DF26" s="52">
        <v>1500.5510630000001</v>
      </c>
      <c r="DG26" s="52">
        <v>54.644373999999999</v>
      </c>
      <c r="DH26" s="52">
        <v>127.116743</v>
      </c>
      <c r="DI26" s="52">
        <v>2489.61</v>
      </c>
      <c r="DJ26" s="52">
        <v>2615.4949999999999</v>
      </c>
      <c r="DK26" s="52">
        <v>3057.3</v>
      </c>
      <c r="DL26" s="52">
        <v>1265.6054630000001</v>
      </c>
      <c r="DM26" s="52">
        <v>919.289897</v>
      </c>
      <c r="DN26" s="52">
        <v>843.7</v>
      </c>
      <c r="DO26" s="52">
        <v>1114.5867679999999</v>
      </c>
      <c r="DP26" s="52">
        <v>1322.9459300000124</v>
      </c>
      <c r="DQ26" s="52">
        <v>116.7</v>
      </c>
      <c r="DR26" s="52">
        <v>95.719278000000003</v>
      </c>
      <c r="DS26" s="52">
        <v>673.69535399999995</v>
      </c>
      <c r="DT26" s="52">
        <v>1695.903135</v>
      </c>
      <c r="DU26" s="52">
        <v>83.305706000000001</v>
      </c>
      <c r="DV26" s="52">
        <v>126.26075548</v>
      </c>
      <c r="DW26" s="52">
        <v>677.8</v>
      </c>
      <c r="DX26" s="52">
        <v>2020.5788004288895</v>
      </c>
      <c r="DY26" s="52">
        <v>477.018469348964</v>
      </c>
      <c r="DZ26" s="52">
        <v>1770.2929922417923</v>
      </c>
      <c r="EA26" s="52">
        <v>654.20000000000005</v>
      </c>
      <c r="EB26" s="52">
        <v>289.291047426425</v>
      </c>
      <c r="EC26" s="52">
        <v>779.13400233693085</v>
      </c>
      <c r="ED26" s="52">
        <v>670.80973580128011</v>
      </c>
      <c r="EE26" s="52">
        <v>2304.3185888952298</v>
      </c>
      <c r="EF26" s="52">
        <v>1875.1931910079672</v>
      </c>
      <c r="EG26" s="52">
        <v>797.23284845000001</v>
      </c>
      <c r="EH26" s="52">
        <v>813.47252243000003</v>
      </c>
      <c r="EI26" s="52">
        <v>463.57406137999999</v>
      </c>
      <c r="EJ26" s="52">
        <v>92.313694459999994</v>
      </c>
      <c r="EK26" s="52">
        <v>342.876732</v>
      </c>
      <c r="EL26" s="52">
        <v>180.43893747000004</v>
      </c>
      <c r="EM26" s="52">
        <v>1549.237568</v>
      </c>
      <c r="EN26" s="52">
        <v>1661.1302780000001</v>
      </c>
      <c r="EO26" s="52">
        <v>689.08173099999999</v>
      </c>
      <c r="EP26" s="52">
        <v>566.52226499999995</v>
      </c>
      <c r="EQ26" s="52">
        <v>46.043405</v>
      </c>
      <c r="ER26" s="52">
        <v>374.86847699999998</v>
      </c>
      <c r="ES26" s="52">
        <v>76.108917000000005</v>
      </c>
      <c r="ET26" s="52">
        <v>57.174137999999999</v>
      </c>
      <c r="EU26" s="52">
        <v>135.01162099999999</v>
      </c>
      <c r="EV26" s="52">
        <v>75.935805999999999</v>
      </c>
      <c r="EW26" s="52">
        <v>563.47636599999998</v>
      </c>
      <c r="EX26" s="52">
        <v>23.102507757999994</v>
      </c>
      <c r="EY26" s="52">
        <v>216.17336399999999</v>
      </c>
      <c r="EZ26" s="52">
        <v>93.343720000000005</v>
      </c>
      <c r="FA26" s="52">
        <v>99.711667000000006</v>
      </c>
      <c r="FB26" s="52">
        <v>229.756362</v>
      </c>
      <c r="FC26" s="52">
        <v>85.588806000000005</v>
      </c>
      <c r="FD26" s="52">
        <v>200.266212</v>
      </c>
      <c r="FE26" s="52">
        <v>70.110668000000004</v>
      </c>
      <c r="FF26" s="52">
        <v>1405.4459569999999</v>
      </c>
      <c r="FG26" s="52">
        <v>63.091351530299995</v>
      </c>
      <c r="FH26" s="52">
        <v>453.975998</v>
      </c>
      <c r="FI26" s="52">
        <v>796.85886300000004</v>
      </c>
      <c r="FJ26" s="52">
        <v>859.94868799999995</v>
      </c>
      <c r="FK26" s="52">
        <v>154.483992</v>
      </c>
      <c r="FL26" s="52">
        <v>193.17892399999999</v>
      </c>
      <c r="FM26" s="52">
        <v>24.810295</v>
      </c>
      <c r="FN26" s="52">
        <v>454.57219600000002</v>
      </c>
      <c r="FO26" s="52">
        <v>415.644679</v>
      </c>
      <c r="FP26" s="52">
        <v>467.81477999999998</v>
      </c>
      <c r="FQ26" s="52">
        <v>32.216881000000001</v>
      </c>
      <c r="FR26" s="52">
        <v>54.953485999999998</v>
      </c>
      <c r="FS26" s="52">
        <v>144.24486999999999</v>
      </c>
      <c r="FT26" s="52">
        <v>246.20720900000001</v>
      </c>
      <c r="FU26" s="52">
        <v>322.757069</v>
      </c>
      <c r="FV26" s="52">
        <v>427.05177500000002</v>
      </c>
      <c r="FW26" s="52">
        <v>238.27914699999999</v>
      </c>
      <c r="FX26" s="52">
        <v>48.982489000000001</v>
      </c>
      <c r="FY26" s="52">
        <v>191.919398</v>
      </c>
      <c r="FZ26" s="52">
        <v>134</v>
      </c>
      <c r="GA26" s="52">
        <v>192.7</v>
      </c>
      <c r="GB26" s="52">
        <v>58.5</v>
      </c>
      <c r="GC26" s="52">
        <v>142.6</v>
      </c>
      <c r="GD26" s="52">
        <v>212.1</v>
      </c>
      <c r="GE26" s="52">
        <v>21.5</v>
      </c>
      <c r="GF26" s="52">
        <v>89.7</v>
      </c>
      <c r="GG26" s="52">
        <v>459</v>
      </c>
      <c r="GH26" s="52">
        <v>63.2</v>
      </c>
      <c r="GI26" s="52">
        <v>225.1</v>
      </c>
      <c r="GJ26" s="52">
        <v>443</v>
      </c>
      <c r="GK26" s="52">
        <v>303.2</v>
      </c>
      <c r="GL26" s="52">
        <v>1048.711781</v>
      </c>
      <c r="GM26" s="52">
        <v>223.12701200000001</v>
      </c>
      <c r="GN26" s="52">
        <v>147.14988</v>
      </c>
      <c r="GO26" s="52">
        <v>107.410208</v>
      </c>
      <c r="GP26" s="52">
        <v>168.138228</v>
      </c>
      <c r="GQ26" s="52">
        <v>145.34497500000001</v>
      </c>
      <c r="GR26" s="52">
        <v>178.77789200000001</v>
      </c>
      <c r="GS26" s="52">
        <v>118.310755</v>
      </c>
      <c r="GT26" s="52">
        <v>61.13805</v>
      </c>
      <c r="GU26" s="52">
        <v>81.585447000000002</v>
      </c>
      <c r="GV26" s="52">
        <v>224.12436099999999</v>
      </c>
      <c r="GW26" s="52">
        <v>153.663239</v>
      </c>
      <c r="GX26" s="52">
        <v>153.663239</v>
      </c>
      <c r="GY26" s="52">
        <v>236.25175400000001</v>
      </c>
      <c r="GZ26" s="52">
        <v>44.178666999999997</v>
      </c>
      <c r="HA26" s="52">
        <v>100.443573</v>
      </c>
      <c r="HB26" s="52">
        <v>281.73496499999999</v>
      </c>
      <c r="HC26" s="52">
        <v>22.772704999999998</v>
      </c>
      <c r="HD26" s="52">
        <v>78.689578999999995</v>
      </c>
      <c r="HE26" s="52">
        <v>87.154008000000005</v>
      </c>
      <c r="HF26" s="52">
        <v>926.00389199999995</v>
      </c>
      <c r="HG26" s="52">
        <v>191.97585100000001</v>
      </c>
      <c r="HH26" s="52">
        <v>303.07934999999998</v>
      </c>
      <c r="HI26" s="52">
        <v>120.56671900000001</v>
      </c>
      <c r="HJ26" s="52">
        <v>74.822817000000001</v>
      </c>
      <c r="HK26" s="52">
        <v>976.87800600000003</v>
      </c>
      <c r="HL26" s="52">
        <v>10.580867</v>
      </c>
      <c r="HM26" s="52">
        <v>184.60681</v>
      </c>
      <c r="HN26" s="52">
        <v>114.45973499999999</v>
      </c>
      <c r="HO26" s="52">
        <v>173.531611</v>
      </c>
    </row>
    <row r="27" spans="1:223" s="17" customFormat="1" x14ac:dyDescent="0.25">
      <c r="A27" s="51" t="s">
        <v>69</v>
      </c>
      <c r="B27" s="52">
        <v>0</v>
      </c>
      <c r="C27" s="52">
        <v>0</v>
      </c>
      <c r="D27" s="52">
        <v>0</v>
      </c>
      <c r="E27" s="52">
        <v>0</v>
      </c>
      <c r="F27" s="52">
        <v>28.2</v>
      </c>
      <c r="G27" s="52">
        <v>0</v>
      </c>
      <c r="H27" s="52">
        <v>36.9</v>
      </c>
      <c r="I27" s="52">
        <v>0</v>
      </c>
      <c r="J27" s="52">
        <v>0</v>
      </c>
      <c r="K27" s="52">
        <v>22.5</v>
      </c>
      <c r="L27" s="52">
        <v>0</v>
      </c>
      <c r="M27" s="52">
        <v>0</v>
      </c>
      <c r="N27" s="52">
        <v>47.5</v>
      </c>
      <c r="O27" s="52">
        <v>0</v>
      </c>
      <c r="P27" s="52">
        <v>0</v>
      </c>
      <c r="Q27" s="52">
        <v>0</v>
      </c>
      <c r="R27" s="52">
        <v>0</v>
      </c>
      <c r="S27" s="52">
        <v>0</v>
      </c>
      <c r="T27" s="52">
        <v>437.2</v>
      </c>
      <c r="U27" s="52">
        <v>83.5</v>
      </c>
      <c r="V27" s="52">
        <v>0</v>
      </c>
      <c r="W27" s="52">
        <v>0</v>
      </c>
      <c r="X27" s="52">
        <v>0</v>
      </c>
      <c r="Y27" s="52">
        <v>0</v>
      </c>
      <c r="Z27" s="52">
        <v>0</v>
      </c>
      <c r="AA27" s="52">
        <v>3.2</v>
      </c>
      <c r="AB27" s="52">
        <v>19</v>
      </c>
      <c r="AC27" s="52">
        <v>0</v>
      </c>
      <c r="AD27" s="52">
        <v>26.8</v>
      </c>
      <c r="AE27" s="52">
        <v>26.2</v>
      </c>
      <c r="AF27" s="52">
        <v>0</v>
      </c>
      <c r="AG27" s="52">
        <v>0</v>
      </c>
      <c r="AH27" s="52">
        <v>0</v>
      </c>
      <c r="AI27" s="52">
        <v>0</v>
      </c>
      <c r="AJ27" s="52">
        <v>0</v>
      </c>
      <c r="AK27" s="52">
        <v>0</v>
      </c>
      <c r="AL27" s="52" t="s">
        <v>67</v>
      </c>
      <c r="AM27" s="52">
        <v>3.8</v>
      </c>
      <c r="AN27" s="52">
        <v>2.95</v>
      </c>
      <c r="AO27" s="52">
        <v>0</v>
      </c>
      <c r="AP27" s="52">
        <v>0</v>
      </c>
      <c r="AQ27" s="52">
        <v>0</v>
      </c>
      <c r="AR27" s="52">
        <v>41.74</v>
      </c>
      <c r="AS27" s="52">
        <v>0</v>
      </c>
      <c r="AT27" s="52">
        <v>0</v>
      </c>
      <c r="AU27" s="52">
        <v>0</v>
      </c>
      <c r="AV27" s="52">
        <v>0</v>
      </c>
      <c r="AW27" s="52">
        <v>0</v>
      </c>
      <c r="AX27" s="52">
        <v>0</v>
      </c>
      <c r="AY27" s="52">
        <v>0</v>
      </c>
      <c r="AZ27" s="52">
        <v>0</v>
      </c>
      <c r="BA27" s="52">
        <v>0</v>
      </c>
      <c r="BB27" s="52">
        <v>0</v>
      </c>
      <c r="BC27" s="52">
        <v>0</v>
      </c>
      <c r="BD27" s="52">
        <v>0</v>
      </c>
      <c r="BE27" s="52">
        <v>0</v>
      </c>
      <c r="BF27" s="52">
        <v>0</v>
      </c>
      <c r="BG27" s="52">
        <v>0</v>
      </c>
      <c r="BH27" s="52">
        <v>0</v>
      </c>
      <c r="BI27" s="52">
        <v>0</v>
      </c>
      <c r="BJ27" s="52">
        <v>0</v>
      </c>
      <c r="BK27" s="52">
        <v>0</v>
      </c>
      <c r="BL27" s="52">
        <v>0</v>
      </c>
      <c r="BM27" s="52">
        <v>0</v>
      </c>
      <c r="BN27" s="52">
        <v>0</v>
      </c>
      <c r="BO27" s="52">
        <v>0</v>
      </c>
      <c r="BP27" s="52">
        <v>0</v>
      </c>
      <c r="BQ27" s="52">
        <v>0</v>
      </c>
      <c r="BR27" s="52">
        <v>0</v>
      </c>
      <c r="BS27" s="52">
        <v>0</v>
      </c>
      <c r="BT27" s="52">
        <v>0</v>
      </c>
      <c r="BU27" s="52">
        <v>0</v>
      </c>
      <c r="BV27" s="52">
        <v>0</v>
      </c>
      <c r="BW27" s="52">
        <v>0</v>
      </c>
      <c r="BX27" s="52">
        <v>0</v>
      </c>
      <c r="BY27" s="52">
        <v>0</v>
      </c>
      <c r="BZ27" s="52">
        <v>0</v>
      </c>
      <c r="CA27" s="52">
        <v>0</v>
      </c>
      <c r="CB27" s="52">
        <v>0</v>
      </c>
      <c r="CC27" s="52">
        <v>0</v>
      </c>
      <c r="CD27" s="52">
        <v>0</v>
      </c>
      <c r="CE27" s="52">
        <v>0</v>
      </c>
      <c r="CF27" s="52">
        <v>0</v>
      </c>
      <c r="CG27" s="52">
        <v>0</v>
      </c>
      <c r="CH27" s="52">
        <v>0</v>
      </c>
      <c r="CI27" s="52">
        <v>0</v>
      </c>
      <c r="CJ27" s="52">
        <v>0</v>
      </c>
      <c r="CK27" s="52">
        <v>0</v>
      </c>
      <c r="CL27" s="52">
        <v>0</v>
      </c>
      <c r="CM27" s="52">
        <v>0</v>
      </c>
      <c r="CN27" s="52">
        <v>0</v>
      </c>
      <c r="CO27" s="52">
        <v>0</v>
      </c>
      <c r="CP27" s="52">
        <v>0</v>
      </c>
      <c r="CQ27" s="52">
        <v>0</v>
      </c>
      <c r="CR27" s="52">
        <v>0</v>
      </c>
      <c r="CS27" s="52">
        <v>0</v>
      </c>
      <c r="CT27" s="52">
        <v>0</v>
      </c>
      <c r="CU27" s="52">
        <v>0</v>
      </c>
      <c r="CV27" s="52">
        <v>0</v>
      </c>
      <c r="CW27" s="52">
        <v>0</v>
      </c>
      <c r="CX27" s="52">
        <v>0</v>
      </c>
      <c r="CY27" s="52">
        <v>0</v>
      </c>
      <c r="CZ27" s="52">
        <v>0</v>
      </c>
      <c r="DA27" s="52">
        <v>0</v>
      </c>
      <c r="DB27" s="52">
        <v>0</v>
      </c>
      <c r="DC27" s="52">
        <v>0</v>
      </c>
      <c r="DD27" s="52">
        <v>0</v>
      </c>
      <c r="DE27" s="52">
        <v>0</v>
      </c>
      <c r="DF27" s="52">
        <v>0</v>
      </c>
      <c r="DG27" s="52">
        <v>0</v>
      </c>
      <c r="DH27" s="52">
        <v>0</v>
      </c>
      <c r="DI27" s="52">
        <v>0</v>
      </c>
      <c r="DJ27" s="52">
        <v>0</v>
      </c>
      <c r="DK27" s="52">
        <v>0</v>
      </c>
      <c r="DL27" s="52">
        <v>0</v>
      </c>
      <c r="DM27" s="52">
        <v>0</v>
      </c>
      <c r="DN27" s="52">
        <v>0</v>
      </c>
      <c r="DO27" s="52">
        <v>0</v>
      </c>
      <c r="DP27" s="52">
        <v>0</v>
      </c>
      <c r="DQ27" s="52">
        <v>0</v>
      </c>
      <c r="DR27" s="52">
        <v>0</v>
      </c>
      <c r="DS27" s="52">
        <v>0</v>
      </c>
      <c r="DT27" s="52">
        <v>0</v>
      </c>
      <c r="DU27" s="52">
        <v>0</v>
      </c>
      <c r="DV27" s="52">
        <v>0</v>
      </c>
      <c r="DW27" s="52">
        <v>0</v>
      </c>
      <c r="DX27" s="52">
        <v>0</v>
      </c>
      <c r="DY27" s="52">
        <v>0</v>
      </c>
      <c r="DZ27" s="52">
        <v>0</v>
      </c>
      <c r="EA27" s="52">
        <v>0</v>
      </c>
      <c r="EB27" s="52">
        <v>0</v>
      </c>
      <c r="EC27" s="52">
        <v>0</v>
      </c>
      <c r="ED27" s="52">
        <v>0</v>
      </c>
      <c r="EE27" s="52">
        <v>0</v>
      </c>
      <c r="EF27" s="52">
        <v>0</v>
      </c>
      <c r="EG27" s="52">
        <v>0</v>
      </c>
      <c r="EH27" s="52">
        <v>0</v>
      </c>
      <c r="EI27" s="52">
        <v>0</v>
      </c>
      <c r="EJ27" s="52">
        <v>0</v>
      </c>
      <c r="EK27" s="52">
        <v>0</v>
      </c>
      <c r="EL27" s="52">
        <v>0</v>
      </c>
      <c r="EM27" s="52">
        <v>0</v>
      </c>
      <c r="EN27" s="52">
        <v>0</v>
      </c>
      <c r="EO27" s="52">
        <v>0</v>
      </c>
      <c r="EP27" s="52">
        <v>0</v>
      </c>
      <c r="EQ27" s="52">
        <v>0</v>
      </c>
      <c r="ER27" s="52">
        <v>0</v>
      </c>
      <c r="ES27" s="52">
        <v>0</v>
      </c>
      <c r="ET27" s="52">
        <v>0</v>
      </c>
      <c r="EU27" s="52">
        <v>0</v>
      </c>
      <c r="EV27" s="52">
        <v>0</v>
      </c>
      <c r="EW27" s="52">
        <v>0</v>
      </c>
      <c r="EX27" s="52">
        <v>0</v>
      </c>
      <c r="EY27" s="52">
        <v>0</v>
      </c>
      <c r="EZ27" s="52">
        <v>0</v>
      </c>
      <c r="FA27" s="52">
        <v>0</v>
      </c>
      <c r="FB27" s="52">
        <v>228.94568000000001</v>
      </c>
      <c r="FC27" s="52">
        <v>224.56294299999999</v>
      </c>
      <c r="FD27" s="52">
        <v>428.13423399999999</v>
      </c>
      <c r="FE27" s="52">
        <v>304.47613699999999</v>
      </c>
      <c r="FF27" s="52">
        <v>1017.531653</v>
      </c>
      <c r="FG27" s="52">
        <v>255.08910299999999</v>
      </c>
      <c r="FH27" s="52">
        <v>526.73906099999999</v>
      </c>
      <c r="FI27" s="52">
        <v>775.74248299999999</v>
      </c>
      <c r="FJ27" s="52">
        <v>485.31213100000002</v>
      </c>
      <c r="FK27" s="52">
        <v>466.10034000000002</v>
      </c>
      <c r="FL27" s="52">
        <v>836.48207400000001</v>
      </c>
      <c r="FM27" s="52">
        <v>455.66404199999999</v>
      </c>
      <c r="FN27" s="52">
        <v>1262.559454</v>
      </c>
      <c r="FO27" s="52">
        <v>1204.3583450000001</v>
      </c>
      <c r="FP27" s="52">
        <v>1367.882073</v>
      </c>
      <c r="FQ27" s="52">
        <v>383.28766300000001</v>
      </c>
      <c r="FR27" s="52">
        <v>736.30283799999995</v>
      </c>
      <c r="FS27" s="52">
        <v>342.966745</v>
      </c>
      <c r="FT27" s="52">
        <v>1090.5621739999999</v>
      </c>
      <c r="FU27" s="52">
        <v>1740.897993</v>
      </c>
      <c r="FV27" s="52">
        <v>949.29429500000003</v>
      </c>
      <c r="FW27" s="52">
        <v>882.15603199999998</v>
      </c>
      <c r="FX27" s="52">
        <v>1711.777505</v>
      </c>
      <c r="FY27" s="52">
        <v>1569.483205</v>
      </c>
      <c r="FZ27" s="52">
        <v>579.20000000000005</v>
      </c>
      <c r="GA27" s="52">
        <v>284.10000000000002</v>
      </c>
      <c r="GB27" s="52">
        <v>484.6</v>
      </c>
      <c r="GC27" s="52">
        <v>1056.8</v>
      </c>
      <c r="GD27" s="52">
        <v>611.20000000000005</v>
      </c>
      <c r="GE27" s="52">
        <v>432.3</v>
      </c>
      <c r="GF27" s="52">
        <v>723.9</v>
      </c>
      <c r="GG27" s="52">
        <v>677.2</v>
      </c>
      <c r="GH27" s="52">
        <v>1818.4</v>
      </c>
      <c r="GI27" s="52">
        <v>1349.7</v>
      </c>
      <c r="GJ27" s="52">
        <v>1563.5</v>
      </c>
      <c r="GK27" s="52">
        <v>1708</v>
      </c>
      <c r="GL27" s="52">
        <v>1151.7904940000001</v>
      </c>
      <c r="GM27" s="52">
        <v>1111.5869729999999</v>
      </c>
      <c r="GN27" s="52">
        <v>887.12866499999996</v>
      </c>
      <c r="GO27" s="52">
        <v>1450.8157000000001</v>
      </c>
      <c r="GP27" s="52">
        <v>808.64356099999998</v>
      </c>
      <c r="GQ27" s="52">
        <v>959.18505500000003</v>
      </c>
      <c r="GR27" s="52">
        <v>1254.3250330000001</v>
      </c>
      <c r="GS27" s="52">
        <v>561.08267699999999</v>
      </c>
      <c r="GT27" s="52">
        <v>610.865542</v>
      </c>
      <c r="GU27" s="52">
        <v>2786.1746889999999</v>
      </c>
      <c r="GV27" s="52">
        <v>594.56158900000003</v>
      </c>
      <c r="GW27" s="52">
        <v>2568.783852</v>
      </c>
      <c r="GX27" s="52">
        <v>2568.783852</v>
      </c>
      <c r="GY27" s="52">
        <v>1551.736625</v>
      </c>
      <c r="GZ27" s="52">
        <v>2186.551512</v>
      </c>
      <c r="HA27" s="52">
        <v>2650.4858869999998</v>
      </c>
      <c r="HB27" s="52">
        <v>1523.1688819999999</v>
      </c>
      <c r="HC27" s="52">
        <v>1784.4355849999999</v>
      </c>
      <c r="HD27" s="52">
        <v>1371.626898</v>
      </c>
      <c r="HE27" s="52">
        <v>880.72908600000005</v>
      </c>
      <c r="HF27" s="52">
        <v>2168.0337410000002</v>
      </c>
      <c r="HG27" s="52">
        <v>1246.6802190000001</v>
      </c>
      <c r="HH27" s="52">
        <v>727.17103999999995</v>
      </c>
      <c r="HI27" s="52">
        <v>784.26852899999994</v>
      </c>
      <c r="HJ27" s="52">
        <v>1055.333153</v>
      </c>
      <c r="HK27" s="52">
        <v>1282.540121</v>
      </c>
      <c r="HL27" s="52">
        <v>491.26025099999998</v>
      </c>
      <c r="HM27" s="52">
        <v>2124.6343179999999</v>
      </c>
      <c r="HN27" s="52">
        <v>2142.6446759999999</v>
      </c>
      <c r="HO27" s="52">
        <v>1254.7941699999999</v>
      </c>
    </row>
    <row r="28" spans="1:223" s="17" customFormat="1" x14ac:dyDescent="0.25">
      <c r="A28" s="51" t="s">
        <v>17</v>
      </c>
      <c r="B28" s="52">
        <v>141</v>
      </c>
      <c r="C28" s="52">
        <v>0</v>
      </c>
      <c r="D28" s="52">
        <v>5</v>
      </c>
      <c r="E28" s="52">
        <v>422</v>
      </c>
      <c r="F28" s="52">
        <v>0</v>
      </c>
      <c r="G28" s="52">
        <v>2.2000000000000002</v>
      </c>
      <c r="H28" s="52">
        <v>0</v>
      </c>
      <c r="I28" s="52">
        <v>0</v>
      </c>
      <c r="J28" s="52">
        <v>243</v>
      </c>
      <c r="K28" s="52">
        <v>1.2</v>
      </c>
      <c r="L28" s="52">
        <v>0</v>
      </c>
      <c r="M28" s="52">
        <v>23.2</v>
      </c>
      <c r="N28" s="52">
        <v>0</v>
      </c>
      <c r="O28" s="52">
        <v>0</v>
      </c>
      <c r="P28" s="52">
        <v>0</v>
      </c>
      <c r="Q28" s="52">
        <v>0</v>
      </c>
      <c r="R28" s="52">
        <v>14</v>
      </c>
      <c r="S28" s="52">
        <v>18.5</v>
      </c>
      <c r="T28" s="52">
        <v>0</v>
      </c>
      <c r="U28" s="52">
        <v>19.399999999999999</v>
      </c>
      <c r="V28" s="52">
        <v>0</v>
      </c>
      <c r="W28" s="52">
        <v>2.2999999999999998</v>
      </c>
      <c r="X28" s="52">
        <v>0</v>
      </c>
      <c r="Y28" s="52">
        <v>0</v>
      </c>
      <c r="Z28" s="52">
        <v>6.1</v>
      </c>
      <c r="AA28" s="52">
        <v>0</v>
      </c>
      <c r="AB28" s="52">
        <v>0</v>
      </c>
      <c r="AC28" s="52">
        <v>0</v>
      </c>
      <c r="AD28" s="52">
        <v>0</v>
      </c>
      <c r="AE28" s="52">
        <v>27.8</v>
      </c>
      <c r="AF28" s="52">
        <v>57.1</v>
      </c>
      <c r="AG28" s="52">
        <v>332.1</v>
      </c>
      <c r="AH28" s="52">
        <v>26.9</v>
      </c>
      <c r="AI28" s="52">
        <v>0</v>
      </c>
      <c r="AJ28" s="52">
        <v>0</v>
      </c>
      <c r="AK28" s="52">
        <v>75.7</v>
      </c>
      <c r="AL28" s="52">
        <v>14.1</v>
      </c>
      <c r="AM28" s="52" t="s">
        <v>67</v>
      </c>
      <c r="AN28" s="52">
        <v>78.2</v>
      </c>
      <c r="AO28" s="52">
        <v>0</v>
      </c>
      <c r="AP28" s="52">
        <v>340.3</v>
      </c>
      <c r="AQ28" s="52">
        <v>97.6</v>
      </c>
      <c r="AR28" s="52">
        <v>735.9</v>
      </c>
      <c r="AS28" s="52">
        <v>39.1</v>
      </c>
      <c r="AT28" s="52">
        <v>0</v>
      </c>
      <c r="AU28" s="52">
        <v>0</v>
      </c>
      <c r="AV28" s="52">
        <v>0</v>
      </c>
      <c r="AW28" s="52">
        <v>19486.099999999999</v>
      </c>
      <c r="AX28" s="52">
        <v>0</v>
      </c>
      <c r="AY28" s="52">
        <v>0</v>
      </c>
      <c r="AZ28" s="52">
        <v>620</v>
      </c>
      <c r="BA28" s="52">
        <v>55.6</v>
      </c>
      <c r="BB28" s="52">
        <v>0</v>
      </c>
      <c r="BC28" s="52">
        <v>0</v>
      </c>
      <c r="BD28" s="52">
        <v>48.499999999999886</v>
      </c>
      <c r="BE28" s="52">
        <v>0</v>
      </c>
      <c r="BF28" s="52">
        <v>22.7</v>
      </c>
      <c r="BG28" s="52">
        <v>0</v>
      </c>
      <c r="BH28" s="52">
        <v>0</v>
      </c>
      <c r="BI28" s="52">
        <v>1.7000000000000455</v>
      </c>
      <c r="BJ28" s="52">
        <v>337.6</v>
      </c>
      <c r="BK28" s="52">
        <v>3</v>
      </c>
      <c r="BL28" s="52">
        <v>0</v>
      </c>
      <c r="BM28" s="52">
        <v>0</v>
      </c>
      <c r="BN28" s="52">
        <v>0</v>
      </c>
      <c r="BO28" s="52">
        <v>0</v>
      </c>
      <c r="BP28" s="52">
        <v>0</v>
      </c>
      <c r="BQ28" s="52">
        <v>2.3999999999999773</v>
      </c>
      <c r="BR28" s="52">
        <v>4.8000000000000114</v>
      </c>
      <c r="BS28" s="52">
        <v>0</v>
      </c>
      <c r="BT28" s="52">
        <v>0</v>
      </c>
      <c r="BU28" s="52">
        <v>7.5</v>
      </c>
      <c r="BV28" s="52">
        <v>2.6</v>
      </c>
      <c r="BW28" s="52">
        <v>0</v>
      </c>
      <c r="BX28" s="52">
        <v>0.69999999999999973</v>
      </c>
      <c r="BY28" s="52">
        <v>0</v>
      </c>
      <c r="BZ28" s="52">
        <v>0.10000000000000009</v>
      </c>
      <c r="CA28" s="52">
        <v>0</v>
      </c>
      <c r="CB28" s="52">
        <v>0</v>
      </c>
      <c r="CC28" s="52">
        <v>0</v>
      </c>
      <c r="CD28" s="52">
        <v>1.3000000000000003</v>
      </c>
      <c r="CE28" s="52">
        <v>0</v>
      </c>
      <c r="CF28" s="52">
        <v>192.70000000000002</v>
      </c>
      <c r="CG28" s="52">
        <v>548.79999999999995</v>
      </c>
      <c r="CH28" s="52">
        <v>267.2</v>
      </c>
      <c r="CI28" s="52">
        <v>0</v>
      </c>
      <c r="CJ28" s="52">
        <v>0</v>
      </c>
      <c r="CK28" s="52">
        <v>0</v>
      </c>
      <c r="CL28" s="52">
        <v>0</v>
      </c>
      <c r="CM28" s="52">
        <v>0</v>
      </c>
      <c r="CN28" s="52">
        <v>0</v>
      </c>
      <c r="CO28" s="52">
        <v>0</v>
      </c>
      <c r="CP28" s="52">
        <v>0</v>
      </c>
      <c r="CQ28" s="52">
        <v>0</v>
      </c>
      <c r="CR28" s="52">
        <v>1191.8</v>
      </c>
      <c r="CS28" s="52">
        <v>1074.9000000000001</v>
      </c>
      <c r="CT28" s="52">
        <v>0</v>
      </c>
      <c r="CU28" s="52">
        <v>0</v>
      </c>
      <c r="CV28" s="52">
        <v>0</v>
      </c>
      <c r="CW28" s="52">
        <v>0</v>
      </c>
      <c r="CX28" s="52">
        <v>0</v>
      </c>
      <c r="CY28" s="52">
        <v>84</v>
      </c>
      <c r="CZ28" s="52">
        <v>0</v>
      </c>
      <c r="DA28" s="52">
        <v>0</v>
      </c>
      <c r="DB28" s="52">
        <v>0</v>
      </c>
      <c r="DC28" s="52">
        <v>0</v>
      </c>
      <c r="DD28" s="52">
        <v>249.6</v>
      </c>
      <c r="DE28" s="52">
        <v>98.5</v>
      </c>
      <c r="DF28" s="52">
        <v>1207.058536</v>
      </c>
      <c r="DG28" s="52">
        <v>0</v>
      </c>
      <c r="DH28" s="52">
        <v>0</v>
      </c>
      <c r="DI28" s="52">
        <v>0</v>
      </c>
      <c r="DJ28" s="52">
        <v>0</v>
      </c>
      <c r="DK28" s="52">
        <v>0</v>
      </c>
      <c r="DL28" s="52">
        <v>0</v>
      </c>
      <c r="DM28" s="52">
        <v>0</v>
      </c>
      <c r="DN28" s="52">
        <v>65.900000000000006</v>
      </c>
      <c r="DO28" s="52">
        <v>0</v>
      </c>
      <c r="DP28" s="52">
        <v>72.203963999999999</v>
      </c>
      <c r="DQ28" s="52">
        <v>0</v>
      </c>
      <c r="DR28" s="52">
        <v>1.794135</v>
      </c>
      <c r="DS28" s="52">
        <v>784.30334100000005</v>
      </c>
      <c r="DT28" s="52">
        <v>0</v>
      </c>
      <c r="DU28" s="52">
        <v>4.1664089999999998</v>
      </c>
      <c r="DV28" s="52">
        <v>0</v>
      </c>
      <c r="DW28" s="52">
        <v>0</v>
      </c>
      <c r="DX28" s="52">
        <v>5.2071563451360001</v>
      </c>
      <c r="DY28" s="52">
        <v>4.110653385949</v>
      </c>
      <c r="DZ28" s="52">
        <v>0</v>
      </c>
      <c r="EA28" s="52">
        <v>438.1</v>
      </c>
      <c r="EB28" s="52">
        <v>1726.5077788384917</v>
      </c>
      <c r="EC28" s="52">
        <v>1424.8710597327809</v>
      </c>
      <c r="ED28" s="52">
        <v>4933.0374553264792</v>
      </c>
      <c r="EE28" s="52">
        <v>2011.1656790711602</v>
      </c>
      <c r="EF28" s="52">
        <v>318.26146565477995</v>
      </c>
      <c r="EG28" s="52">
        <v>602.12467444000015</v>
      </c>
      <c r="EH28" s="52">
        <v>868.87176005000083</v>
      </c>
      <c r="EI28" s="52">
        <v>8715.8175597000009</v>
      </c>
      <c r="EJ28" s="52">
        <v>147.44862544</v>
      </c>
      <c r="EK28" s="52">
        <v>690.54885129000002</v>
      </c>
      <c r="EL28" s="52">
        <v>2399.0860558900004</v>
      </c>
      <c r="EM28" s="52">
        <v>700.97465299999999</v>
      </c>
      <c r="EN28" s="52">
        <v>2106.7914850000002</v>
      </c>
      <c r="EO28" s="52">
        <v>1327.1095150000001</v>
      </c>
      <c r="EP28" s="52">
        <v>1253.4942309999999</v>
      </c>
      <c r="EQ28" s="52">
        <v>2192.7867630000001</v>
      </c>
      <c r="ER28" s="52">
        <v>725.37384099999997</v>
      </c>
      <c r="ES28" s="52">
        <v>1975.0185449999999</v>
      </c>
      <c r="ET28" s="52">
        <v>0</v>
      </c>
      <c r="EU28" s="52">
        <v>972.231134</v>
      </c>
      <c r="EV28" s="52">
        <v>0</v>
      </c>
      <c r="EW28" s="52">
        <v>205.49172300000001</v>
      </c>
      <c r="EX28" s="52">
        <v>0</v>
      </c>
      <c r="EY28" s="52">
        <v>2495.107853</v>
      </c>
      <c r="EZ28" s="52">
        <v>2809.502774</v>
      </c>
      <c r="FA28" s="52">
        <v>2885.7760929999999</v>
      </c>
      <c r="FB28" s="52">
        <v>0</v>
      </c>
      <c r="FC28" s="52">
        <v>0</v>
      </c>
      <c r="FD28" s="52">
        <v>0</v>
      </c>
      <c r="FE28" s="52">
        <v>1169.71976</v>
      </c>
      <c r="FF28" s="52">
        <v>232.40303399999999</v>
      </c>
      <c r="FG28" s="52">
        <v>2198.7856579999998</v>
      </c>
      <c r="FH28" s="52">
        <v>1385.899142</v>
      </c>
      <c r="FI28" s="52">
        <v>307.23533700000002</v>
      </c>
      <c r="FJ28" s="52">
        <v>785.79667700000005</v>
      </c>
      <c r="FK28" s="52">
        <v>1323.4552779999999</v>
      </c>
      <c r="FL28" s="52"/>
      <c r="FM28" s="52">
        <v>1538.3169459999999</v>
      </c>
      <c r="FN28" s="52">
        <v>43.491042999999998</v>
      </c>
      <c r="FO28" s="52">
        <v>181.861242</v>
      </c>
      <c r="FP28" s="52">
        <v>442.22380299999998</v>
      </c>
      <c r="FQ28" s="52">
        <v>13.483805</v>
      </c>
      <c r="FR28" s="52">
        <v>1770.394669</v>
      </c>
      <c r="FS28" s="52">
        <v>1291.7205879999999</v>
      </c>
      <c r="FT28" s="52">
        <v>1303.6396629999999</v>
      </c>
      <c r="FU28" s="52">
        <v>1271.8729189999999</v>
      </c>
      <c r="FV28" s="52">
        <v>1144.005954</v>
      </c>
      <c r="FW28" s="52">
        <v>8151.4395270000005</v>
      </c>
      <c r="FX28" s="52">
        <v>3749.6431189999998</v>
      </c>
      <c r="FY28" s="52">
        <v>3608.8845689999998</v>
      </c>
      <c r="FZ28" s="52">
        <v>4124.5</v>
      </c>
      <c r="GA28" s="52">
        <v>1216.5999999999999</v>
      </c>
      <c r="GB28" s="52">
        <v>7691.3</v>
      </c>
      <c r="GC28" s="52">
        <v>2870.8</v>
      </c>
      <c r="GD28" s="52">
        <v>2875.8</v>
      </c>
      <c r="GE28" s="52">
        <v>0</v>
      </c>
      <c r="GF28" s="52">
        <v>1833.1</v>
      </c>
      <c r="GG28" s="52">
        <v>9818.6</v>
      </c>
      <c r="GH28" s="52">
        <v>1860.7</v>
      </c>
      <c r="GI28" s="52">
        <v>521.29999999999995</v>
      </c>
      <c r="GJ28" s="52">
        <v>2513.1999999999998</v>
      </c>
      <c r="GK28" s="52">
        <v>2504.5</v>
      </c>
      <c r="GL28" s="52">
        <v>53.412368000000001</v>
      </c>
      <c r="GM28" s="52">
        <v>7957.1405779999996</v>
      </c>
      <c r="GN28" s="52">
        <v>6400.2410159999999</v>
      </c>
      <c r="GO28" s="52">
        <v>0</v>
      </c>
      <c r="GP28" s="52">
        <v>0</v>
      </c>
      <c r="GQ28" s="52">
        <v>0</v>
      </c>
      <c r="GR28" s="52">
        <v>197.31039000000001</v>
      </c>
      <c r="GS28" s="52">
        <v>1421.752802</v>
      </c>
      <c r="GT28" s="52">
        <v>3375.2690560000001</v>
      </c>
      <c r="GU28" s="52">
        <v>5082.0087000000003</v>
      </c>
      <c r="GV28" s="52">
        <v>0</v>
      </c>
      <c r="GW28" s="52">
        <v>2242.565501</v>
      </c>
      <c r="GX28" s="52">
        <v>2242.565501</v>
      </c>
      <c r="GY28" s="52">
        <v>538.621756</v>
      </c>
      <c r="GZ28" s="52">
        <v>1097.2747890000001</v>
      </c>
      <c r="HA28" s="52">
        <v>1841.998736</v>
      </c>
      <c r="HB28" s="52">
        <v>912.94789400000002</v>
      </c>
      <c r="HC28" s="52">
        <v>3257.488625</v>
      </c>
      <c r="HD28" s="52">
        <v>486.60079100000002</v>
      </c>
      <c r="HE28" s="52">
        <v>8.4798310000000008</v>
      </c>
      <c r="HF28" s="52">
        <v>3.4114589999999998</v>
      </c>
      <c r="HG28" s="52">
        <v>3310.88382</v>
      </c>
      <c r="HH28" s="52">
        <v>3249.6914839999999</v>
      </c>
      <c r="HI28" s="52">
        <v>1218.7282829999999</v>
      </c>
      <c r="HJ28" s="52">
        <v>1131.973207</v>
      </c>
      <c r="HK28" s="52">
        <v>0</v>
      </c>
      <c r="HL28" s="52">
        <v>0</v>
      </c>
      <c r="HM28" s="52">
        <v>2405.2119229999998</v>
      </c>
      <c r="HN28" s="52">
        <v>3.9858829999999998</v>
      </c>
      <c r="HO28" s="52">
        <v>17.194939000000002</v>
      </c>
    </row>
    <row r="29" spans="1:223" s="17" customFormat="1" x14ac:dyDescent="0.25">
      <c r="A29" s="51" t="s">
        <v>19</v>
      </c>
      <c r="B29" s="52">
        <v>2.8</v>
      </c>
      <c r="C29" s="52">
        <v>23.4</v>
      </c>
      <c r="D29" s="52">
        <v>131</v>
      </c>
      <c r="E29" s="52">
        <v>156.4</v>
      </c>
      <c r="F29" s="52">
        <v>125.4</v>
      </c>
      <c r="G29" s="52">
        <v>107.9</v>
      </c>
      <c r="H29" s="52">
        <v>28.1</v>
      </c>
      <c r="I29" s="52">
        <v>0</v>
      </c>
      <c r="J29" s="52">
        <v>133.5</v>
      </c>
      <c r="K29" s="52">
        <v>68.400000000000006</v>
      </c>
      <c r="L29" s="52">
        <v>51.3</v>
      </c>
      <c r="M29" s="52">
        <v>106.3</v>
      </c>
      <c r="N29" s="52">
        <v>137.9</v>
      </c>
      <c r="O29" s="52">
        <v>95.8</v>
      </c>
      <c r="P29" s="52">
        <v>89.5</v>
      </c>
      <c r="Q29" s="52">
        <v>138.69999999999999</v>
      </c>
      <c r="R29" s="52">
        <v>45.3</v>
      </c>
      <c r="S29" s="52">
        <v>27.5</v>
      </c>
      <c r="T29" s="52">
        <v>49.9</v>
      </c>
      <c r="U29" s="52">
        <v>75</v>
      </c>
      <c r="V29" s="52">
        <v>95.6</v>
      </c>
      <c r="W29" s="52">
        <v>107.7</v>
      </c>
      <c r="X29" s="52">
        <v>7.8</v>
      </c>
      <c r="Y29" s="52">
        <v>0</v>
      </c>
      <c r="Z29" s="52">
        <v>53.7</v>
      </c>
      <c r="AA29" s="52">
        <v>72.599999999999994</v>
      </c>
      <c r="AB29" s="52">
        <v>272.10000000000002</v>
      </c>
      <c r="AC29" s="52">
        <v>394.2</v>
      </c>
      <c r="AD29" s="52">
        <v>57.5</v>
      </c>
      <c r="AE29" s="52">
        <v>347.2</v>
      </c>
      <c r="AF29" s="52">
        <v>48.5</v>
      </c>
      <c r="AG29" s="52">
        <v>33.1</v>
      </c>
      <c r="AH29" s="52">
        <v>913</v>
      </c>
      <c r="AI29" s="52">
        <v>110.4</v>
      </c>
      <c r="AJ29" s="52">
        <v>175.4</v>
      </c>
      <c r="AK29" s="52">
        <v>125.6</v>
      </c>
      <c r="AL29" s="52">
        <v>105.5</v>
      </c>
      <c r="AM29" s="52">
        <v>260.8</v>
      </c>
      <c r="AN29" s="52">
        <v>683.4</v>
      </c>
      <c r="AO29" s="52">
        <v>58.4</v>
      </c>
      <c r="AP29" s="52">
        <v>803.1</v>
      </c>
      <c r="AQ29" s="52">
        <v>15.2</v>
      </c>
      <c r="AR29" s="52">
        <v>29.8</v>
      </c>
      <c r="AS29" s="52">
        <v>19.5</v>
      </c>
      <c r="AT29" s="52">
        <v>168.7</v>
      </c>
      <c r="AU29" s="52">
        <v>84.8</v>
      </c>
      <c r="AV29" s="52">
        <v>829.2</v>
      </c>
      <c r="AW29" s="52">
        <v>275.2</v>
      </c>
      <c r="AX29" s="52">
        <v>1.3</v>
      </c>
      <c r="AY29" s="52">
        <v>203.2</v>
      </c>
      <c r="AZ29" s="52">
        <v>75.099999999999994</v>
      </c>
      <c r="BA29" s="52">
        <v>14.8</v>
      </c>
      <c r="BB29" s="52">
        <v>2.0999999999999943</v>
      </c>
      <c r="BC29" s="52">
        <v>12.4</v>
      </c>
      <c r="BD29" s="52">
        <v>114.9</v>
      </c>
      <c r="BE29" s="52">
        <v>2.3999999999999773</v>
      </c>
      <c r="BF29" s="52">
        <v>156.1</v>
      </c>
      <c r="BG29" s="52">
        <v>97.500000000000043</v>
      </c>
      <c r="BH29" s="52">
        <v>8.0999999999999091</v>
      </c>
      <c r="BI29" s="52">
        <v>6.8000000000000682</v>
      </c>
      <c r="BJ29" s="52">
        <v>204.6</v>
      </c>
      <c r="BK29" s="52">
        <v>-197.5</v>
      </c>
      <c r="BL29" s="52">
        <v>10.000000000000002</v>
      </c>
      <c r="BM29" s="52">
        <v>180.1</v>
      </c>
      <c r="BN29" s="52">
        <v>0.90000000000000568</v>
      </c>
      <c r="BO29" s="52">
        <v>18.599999999999994</v>
      </c>
      <c r="BP29" s="52">
        <v>19.200000000000017</v>
      </c>
      <c r="BQ29" s="52">
        <v>56.299999999999983</v>
      </c>
      <c r="BR29" s="52">
        <v>29.900000000000034</v>
      </c>
      <c r="BS29" s="52">
        <v>9.8999999999999773</v>
      </c>
      <c r="BT29" s="52">
        <v>0</v>
      </c>
      <c r="BU29" s="52">
        <v>5.5</v>
      </c>
      <c r="BV29" s="52">
        <v>21.7</v>
      </c>
      <c r="BW29" s="52">
        <v>798.69999999999993</v>
      </c>
      <c r="BX29" s="52">
        <v>225.30000000000007</v>
      </c>
      <c r="BY29" s="52">
        <v>16.200000000000045</v>
      </c>
      <c r="BZ29" s="52">
        <v>103.29999999999995</v>
      </c>
      <c r="CA29" s="52">
        <v>101.20000000000005</v>
      </c>
      <c r="CB29" s="52">
        <v>12.599999999999909</v>
      </c>
      <c r="CC29" s="52">
        <v>0.5</v>
      </c>
      <c r="CD29" s="52">
        <v>45.099999999999909</v>
      </c>
      <c r="CE29" s="52">
        <v>0</v>
      </c>
      <c r="CF29" s="52">
        <v>0</v>
      </c>
      <c r="CG29" s="52">
        <v>6.9000000000000909</v>
      </c>
      <c r="CH29" s="52">
        <v>387.6</v>
      </c>
      <c r="CI29" s="52">
        <v>9.4</v>
      </c>
      <c r="CJ29" s="52">
        <v>242.6</v>
      </c>
      <c r="CK29" s="52">
        <v>890.2</v>
      </c>
      <c r="CL29" s="52">
        <v>5.5613900000000003</v>
      </c>
      <c r="CM29" s="52">
        <v>220.89501899999999</v>
      </c>
      <c r="CN29" s="52">
        <v>0</v>
      </c>
      <c r="CO29" s="52">
        <v>146.1</v>
      </c>
      <c r="CP29" s="52">
        <v>27.130657999999997</v>
      </c>
      <c r="CQ29" s="52">
        <v>155.50570400000001</v>
      </c>
      <c r="CR29" s="52">
        <v>469.8</v>
      </c>
      <c r="CS29" s="52">
        <v>48.9</v>
      </c>
      <c r="CT29" s="52">
        <v>164</v>
      </c>
      <c r="CU29" s="52">
        <v>659.6</v>
      </c>
      <c r="CV29" s="52">
        <v>961.9</v>
      </c>
      <c r="CW29" s="52">
        <v>353.65683300000001</v>
      </c>
      <c r="CX29" s="52">
        <v>733</v>
      </c>
      <c r="CY29" s="52">
        <v>647.1</v>
      </c>
      <c r="CZ29" s="52">
        <v>30.6</v>
      </c>
      <c r="DA29" s="52">
        <v>1652.5785970000002</v>
      </c>
      <c r="DB29" s="52">
        <v>550.25</v>
      </c>
      <c r="DC29" s="52">
        <v>262.08745399999998</v>
      </c>
      <c r="DD29" s="52">
        <v>0</v>
      </c>
      <c r="DE29" s="52">
        <v>487.5</v>
      </c>
      <c r="DF29" s="52">
        <v>477.881122</v>
      </c>
      <c r="DG29" s="52">
        <v>1860.266869</v>
      </c>
      <c r="DH29" s="52">
        <v>460.01903799999997</v>
      </c>
      <c r="DI29" s="52">
        <v>6672.1</v>
      </c>
      <c r="DJ29" s="52">
        <v>2799.9169999999999</v>
      </c>
      <c r="DK29" s="52">
        <v>1970.8999999999999</v>
      </c>
      <c r="DL29" s="52">
        <v>776.15144899999996</v>
      </c>
      <c r="DM29" s="52">
        <v>2881.1337380000004</v>
      </c>
      <c r="DN29" s="52">
        <v>2488</v>
      </c>
      <c r="DO29" s="52">
        <v>2773.313674</v>
      </c>
      <c r="DP29" s="52">
        <v>973.15925000000004</v>
      </c>
      <c r="DQ29" s="52">
        <v>2726.9000000000005</v>
      </c>
      <c r="DR29" s="52">
        <v>4399.6333869999999</v>
      </c>
      <c r="DS29" s="52">
        <v>3309.846869</v>
      </c>
      <c r="DT29" s="52">
        <v>1845.4204629999999</v>
      </c>
      <c r="DU29" s="52">
        <v>454.84764699999999</v>
      </c>
      <c r="DV29" s="52">
        <v>16.256912880000002</v>
      </c>
      <c r="DW29" s="52">
        <v>49</v>
      </c>
      <c r="DX29" s="52">
        <v>114.31733290070999</v>
      </c>
      <c r="DY29" s="52">
        <v>380.59523481766007</v>
      </c>
      <c r="DZ29" s="52">
        <v>2665.5520113289208</v>
      </c>
      <c r="EA29" s="52">
        <v>1194.8</v>
      </c>
      <c r="EB29" s="52">
        <v>6351.5423935803801</v>
      </c>
      <c r="EC29" s="52">
        <v>901.0340705277539</v>
      </c>
      <c r="ED29" s="52">
        <v>1097.4697418333569</v>
      </c>
      <c r="EE29" s="52">
        <v>829.29134365314997</v>
      </c>
      <c r="EF29" s="52">
        <v>1226.864672501224</v>
      </c>
      <c r="EG29" s="52">
        <v>736.68150239999989</v>
      </c>
      <c r="EH29" s="52">
        <v>749.59634439999991</v>
      </c>
      <c r="EI29" s="52">
        <v>409.42981766000003</v>
      </c>
      <c r="EJ29" s="52">
        <v>977.22608564000006</v>
      </c>
      <c r="EK29" s="52">
        <v>2487.9187842300003</v>
      </c>
      <c r="EL29" s="52">
        <v>2404.1312913299998</v>
      </c>
      <c r="EM29" s="52">
        <v>945.10609100000011</v>
      </c>
      <c r="EN29" s="52">
        <v>1899.138543</v>
      </c>
      <c r="EO29" s="52">
        <v>1329.81187</v>
      </c>
      <c r="EP29" s="52">
        <v>1950.9534040000001</v>
      </c>
      <c r="EQ29" s="52">
        <v>1660.6716369999999</v>
      </c>
      <c r="ER29" s="52">
        <v>1431.583241</v>
      </c>
      <c r="ES29" s="52">
        <v>810.56446600000004</v>
      </c>
      <c r="ET29" s="52">
        <v>535.25649999999996</v>
      </c>
      <c r="EU29" s="52">
        <v>749.770713</v>
      </c>
      <c r="EV29" s="52">
        <v>2337.1067910000002</v>
      </c>
      <c r="EW29" s="52">
        <v>332.55710500000004</v>
      </c>
      <c r="EX29" s="52">
        <v>287.03633828800002</v>
      </c>
      <c r="EY29" s="52">
        <v>653.36348399999997</v>
      </c>
      <c r="EZ29" s="52">
        <v>1393.1028080000001</v>
      </c>
      <c r="FA29" s="52">
        <v>1055.331498</v>
      </c>
      <c r="FB29" s="52">
        <v>0</v>
      </c>
      <c r="FC29" s="52">
        <v>267.99007699999999</v>
      </c>
      <c r="FD29" s="52">
        <v>831.02295700000002</v>
      </c>
      <c r="FE29" s="52">
        <v>4.3720270000000001</v>
      </c>
      <c r="FF29" s="52">
        <v>0</v>
      </c>
      <c r="FG29" s="52">
        <v>0.36840700000000004</v>
      </c>
      <c r="FH29" s="52">
        <v>0</v>
      </c>
      <c r="FI29" s="52">
        <v>55.056297999999998</v>
      </c>
      <c r="FJ29" s="52">
        <v>42.516213</v>
      </c>
      <c r="FK29" s="52">
        <v>0.16552700000000001</v>
      </c>
      <c r="FL29" s="52">
        <v>21.583113000000004</v>
      </c>
      <c r="FM29" s="52">
        <v>4.9324E-2</v>
      </c>
      <c r="FN29" s="52">
        <v>51.808724999999995</v>
      </c>
      <c r="FO29" s="52">
        <v>0</v>
      </c>
      <c r="FP29" s="52">
        <v>1.429611</v>
      </c>
      <c r="FQ29" s="52">
        <v>1.839796</v>
      </c>
      <c r="FR29" s="52">
        <v>58.649858000000002</v>
      </c>
      <c r="FS29" s="52">
        <v>30.108723000000001</v>
      </c>
      <c r="FT29" s="52">
        <v>5.398E-2</v>
      </c>
      <c r="FU29" s="52">
        <v>0.59218899999999997</v>
      </c>
      <c r="FV29" s="52">
        <v>2.8711130000000002</v>
      </c>
      <c r="FW29" s="52">
        <v>22.14311</v>
      </c>
      <c r="FX29" s="52">
        <v>2.670426</v>
      </c>
      <c r="FY29" s="52">
        <v>40.502409999999998</v>
      </c>
      <c r="FZ29" s="52">
        <v>0</v>
      </c>
      <c r="GA29" s="52">
        <v>22.4</v>
      </c>
      <c r="GB29" s="52">
        <v>166.6</v>
      </c>
      <c r="GC29" s="52">
        <v>99.1</v>
      </c>
      <c r="GD29" s="52">
        <v>45.8</v>
      </c>
      <c r="GE29" s="52">
        <v>257.8</v>
      </c>
      <c r="GF29" s="52">
        <v>99.6</v>
      </c>
      <c r="GG29" s="52">
        <v>0.5</v>
      </c>
      <c r="GH29" s="52">
        <v>67.900000000000006</v>
      </c>
      <c r="GI29" s="52">
        <v>255.5</v>
      </c>
      <c r="GJ29" s="52">
        <v>17.600000000000001</v>
      </c>
      <c r="GK29" s="52">
        <v>857.4</v>
      </c>
      <c r="GL29" s="52">
        <v>1950.0636809999999</v>
      </c>
      <c r="GM29" s="52">
        <v>586.53989200000001</v>
      </c>
      <c r="GN29" s="52">
        <v>183.598525</v>
      </c>
      <c r="GO29" s="52">
        <v>50.988112000000015</v>
      </c>
      <c r="GP29" s="52">
        <v>33.665053999999969</v>
      </c>
      <c r="GQ29" s="52">
        <v>6.476585000000199</v>
      </c>
      <c r="GR29" s="52">
        <v>159.12742399999999</v>
      </c>
      <c r="GS29" s="52">
        <v>0</v>
      </c>
      <c r="GT29" s="52">
        <v>336.749459</v>
      </c>
      <c r="GU29" s="52">
        <v>4.1841539999999995</v>
      </c>
      <c r="GV29" s="52">
        <v>13.124945</v>
      </c>
      <c r="GW29" s="52">
        <v>2.098652</v>
      </c>
      <c r="GX29" s="52">
        <v>2.098652</v>
      </c>
      <c r="GY29" s="52">
        <v>140.07064199999999</v>
      </c>
      <c r="GZ29" s="52">
        <v>1912.8030610000001</v>
      </c>
      <c r="HA29" s="52">
        <v>1652.6942609999999</v>
      </c>
      <c r="HB29" s="52">
        <v>444.89100200000001</v>
      </c>
      <c r="HC29" s="52">
        <v>32.739912000000004</v>
      </c>
      <c r="HD29" s="52">
        <v>146.65935700000003</v>
      </c>
      <c r="HE29" s="52">
        <v>346.78018800000001</v>
      </c>
      <c r="HF29" s="52">
        <v>32.419927000000001</v>
      </c>
      <c r="HG29" s="52">
        <v>513.82592900000054</v>
      </c>
      <c r="HH29" s="52">
        <v>41.848441999999523</v>
      </c>
      <c r="HI29" s="52">
        <v>3.7895360000002256</v>
      </c>
      <c r="HJ29" s="52">
        <v>54.574224999999998</v>
      </c>
      <c r="HK29" s="52">
        <v>137.39360399999998</v>
      </c>
      <c r="HL29" s="52">
        <v>13.081953</v>
      </c>
      <c r="HM29" s="52">
        <v>49.092483000000001</v>
      </c>
      <c r="HN29" s="52">
        <v>42.206966999999999</v>
      </c>
      <c r="HO29" s="52">
        <v>78.645422999999994</v>
      </c>
    </row>
    <row r="30" spans="1:223" s="17" customFormat="1" x14ac:dyDescent="0.25">
      <c r="A30" s="49" t="s">
        <v>20</v>
      </c>
      <c r="B30" s="50">
        <v>2743.4</v>
      </c>
      <c r="C30" s="50">
        <v>1739.3000000000002</v>
      </c>
      <c r="D30" s="50">
        <v>3056.3999999999996</v>
      </c>
      <c r="E30" s="50">
        <v>2522</v>
      </c>
      <c r="F30" s="50">
        <v>2095.8000000000002</v>
      </c>
      <c r="G30" s="50">
        <v>2697.6000000000004</v>
      </c>
      <c r="H30" s="50">
        <v>3479</v>
      </c>
      <c r="I30" s="50">
        <v>2548.6999999999998</v>
      </c>
      <c r="J30" s="50">
        <v>3630.4999999999995</v>
      </c>
      <c r="K30" s="50">
        <v>3044.4000000000005</v>
      </c>
      <c r="L30" s="50">
        <v>2796.2</v>
      </c>
      <c r="M30" s="50">
        <v>2042</v>
      </c>
      <c r="N30" s="50">
        <v>3772.6</v>
      </c>
      <c r="O30" s="50">
        <v>2447.3000000000002</v>
      </c>
      <c r="P30" s="50">
        <v>3832.9</v>
      </c>
      <c r="Q30" s="50">
        <v>3169.9</v>
      </c>
      <c r="R30" s="50">
        <v>2629</v>
      </c>
      <c r="S30" s="50">
        <v>3533.3</v>
      </c>
      <c r="T30" s="50">
        <v>2784.8999999999996</v>
      </c>
      <c r="U30" s="50">
        <v>4455.8</v>
      </c>
      <c r="V30" s="50">
        <v>4094.1000000000004</v>
      </c>
      <c r="W30" s="50">
        <v>2817.1000000000004</v>
      </c>
      <c r="X30" s="50">
        <v>4394.7</v>
      </c>
      <c r="Y30" s="50">
        <v>3234.4</v>
      </c>
      <c r="Z30" s="50">
        <v>2527.3000000000002</v>
      </c>
      <c r="AA30" s="50">
        <v>3315.7</v>
      </c>
      <c r="AB30" s="50">
        <v>6241.3</v>
      </c>
      <c r="AC30" s="50">
        <v>3572.6000000000004</v>
      </c>
      <c r="AD30" s="50">
        <v>5386.26</v>
      </c>
      <c r="AE30" s="50">
        <v>4156.3</v>
      </c>
      <c r="AF30" s="50">
        <v>6074.8000000000011</v>
      </c>
      <c r="AG30" s="50">
        <v>7454.9999999999991</v>
      </c>
      <c r="AH30" s="50">
        <v>9469.0999999999985</v>
      </c>
      <c r="AI30" s="50">
        <v>7572.6</v>
      </c>
      <c r="AJ30" s="50">
        <v>7885.5</v>
      </c>
      <c r="AK30" s="50">
        <v>8991</v>
      </c>
      <c r="AL30" s="50">
        <v>10848.1</v>
      </c>
      <c r="AM30" s="50">
        <v>15324.3</v>
      </c>
      <c r="AN30" s="50">
        <v>11420.800000000001</v>
      </c>
      <c r="AO30" s="50">
        <v>18599.8</v>
      </c>
      <c r="AP30" s="50">
        <v>9642.7999999999993</v>
      </c>
      <c r="AQ30" s="50">
        <v>13259.2</v>
      </c>
      <c r="AR30" s="50">
        <v>11338.1</v>
      </c>
      <c r="AS30" s="50">
        <v>12430.6</v>
      </c>
      <c r="AT30" s="50">
        <v>20012.899999999991</v>
      </c>
      <c r="AU30" s="50">
        <v>11174.7</v>
      </c>
      <c r="AV30" s="50">
        <v>21841.4</v>
      </c>
      <c r="AW30" s="50">
        <v>12457.900000000001</v>
      </c>
      <c r="AX30" s="50">
        <v>8814.5</v>
      </c>
      <c r="AY30" s="50">
        <v>10370.9</v>
      </c>
      <c r="AZ30" s="50">
        <v>9745.2000000000007</v>
      </c>
      <c r="BA30" s="50">
        <v>8859.9999999999982</v>
      </c>
      <c r="BB30" s="50">
        <v>10312</v>
      </c>
      <c r="BC30" s="50">
        <v>11979.6</v>
      </c>
      <c r="BD30" s="50">
        <v>12621.6</v>
      </c>
      <c r="BE30" s="50">
        <v>17809.799999999996</v>
      </c>
      <c r="BF30" s="50">
        <v>12632.8</v>
      </c>
      <c r="BG30" s="50">
        <v>10764.300000000001</v>
      </c>
      <c r="BH30" s="50">
        <v>13839.099999999999</v>
      </c>
      <c r="BI30" s="50">
        <v>7306.6999999999971</v>
      </c>
      <c r="BJ30" s="50">
        <v>10162.9</v>
      </c>
      <c r="BK30" s="50">
        <v>11846.000000000002</v>
      </c>
      <c r="BL30" s="50">
        <v>14530.300000000003</v>
      </c>
      <c r="BM30" s="50">
        <v>15885.499999999993</v>
      </c>
      <c r="BN30" s="50">
        <v>15337.300000000003</v>
      </c>
      <c r="BO30" s="50">
        <v>14276.199999999983</v>
      </c>
      <c r="BP30" s="50">
        <v>25147.700000000026</v>
      </c>
      <c r="BQ30" s="50">
        <v>17681.800000000003</v>
      </c>
      <c r="BR30" s="50">
        <v>17237.300000000047</v>
      </c>
      <c r="BS30" s="50">
        <v>27304.999999999971</v>
      </c>
      <c r="BT30" s="50">
        <v>13714.499999999971</v>
      </c>
      <c r="BU30" s="50">
        <v>13327.500000000029</v>
      </c>
      <c r="BV30" s="50">
        <v>17020.2</v>
      </c>
      <c r="BW30" s="50">
        <v>24680.100000000002</v>
      </c>
      <c r="BX30" s="50">
        <v>25412.89999999998</v>
      </c>
      <c r="BY30" s="50">
        <v>16416.400000000009</v>
      </c>
      <c r="BZ30" s="50">
        <v>16438.400000000009</v>
      </c>
      <c r="CA30" s="50">
        <v>15699.399999999994</v>
      </c>
      <c r="CB30" s="50">
        <v>10389.400000000009</v>
      </c>
      <c r="CC30" s="50">
        <v>14278.599999999991</v>
      </c>
      <c r="CD30" s="50">
        <v>13575.199999999983</v>
      </c>
      <c r="CE30" s="50">
        <v>13927.800000000017</v>
      </c>
      <c r="CF30" s="50">
        <v>12668.500000000029</v>
      </c>
      <c r="CG30" s="50">
        <v>10239.800000000017</v>
      </c>
      <c r="CH30" s="50">
        <v>23967.4</v>
      </c>
      <c r="CI30" s="50">
        <v>17220.939999999999</v>
      </c>
      <c r="CJ30" s="50">
        <v>22787.200000000001</v>
      </c>
      <c r="CK30" s="50">
        <v>21363</v>
      </c>
      <c r="CL30" s="50">
        <v>17836.230981000001</v>
      </c>
      <c r="CM30" s="50">
        <v>23594.066430999999</v>
      </c>
      <c r="CN30" s="50">
        <v>20205.11</v>
      </c>
      <c r="CO30" s="50">
        <v>25884.880000000001</v>
      </c>
      <c r="CP30" s="50">
        <v>26997.344100999999</v>
      </c>
      <c r="CQ30" s="50">
        <v>37764.861623000004</v>
      </c>
      <c r="CR30" s="50">
        <v>20322.309999999998</v>
      </c>
      <c r="CS30" s="50">
        <v>35961.910000000003</v>
      </c>
      <c r="CT30" s="50">
        <v>26615.7</v>
      </c>
      <c r="CU30" s="50">
        <v>22923.8</v>
      </c>
      <c r="CV30" s="50">
        <v>24970.600000000002</v>
      </c>
      <c r="CW30" s="50">
        <v>21104.994308000001</v>
      </c>
      <c r="CX30" s="50">
        <v>40044.139999999992</v>
      </c>
      <c r="CY30" s="50">
        <v>29753.700000000004</v>
      </c>
      <c r="CZ30" s="50">
        <v>28640.2</v>
      </c>
      <c r="DA30" s="50">
        <v>27179.785202999999</v>
      </c>
      <c r="DB30" s="50">
        <v>28747.663174999998</v>
      </c>
      <c r="DC30" s="50">
        <v>44538.595380999992</v>
      </c>
      <c r="DD30" s="50">
        <v>28854.800000000003</v>
      </c>
      <c r="DE30" s="50">
        <v>53387.51</v>
      </c>
      <c r="DF30" s="50">
        <v>41716.093446999999</v>
      </c>
      <c r="DG30" s="50">
        <v>31268.397782</v>
      </c>
      <c r="DH30" s="50">
        <v>25145.883120000002</v>
      </c>
      <c r="DI30" s="50">
        <v>34501.64</v>
      </c>
      <c r="DJ30" s="50">
        <v>25931.680999999997</v>
      </c>
      <c r="DK30" s="50">
        <v>37879.53</v>
      </c>
      <c r="DL30" s="50">
        <v>36898.767085720006</v>
      </c>
      <c r="DM30" s="50">
        <v>31944.356020000003</v>
      </c>
      <c r="DN30" s="50">
        <v>29081</v>
      </c>
      <c r="DO30" s="50">
        <v>30804.208082000001</v>
      </c>
      <c r="DP30" s="50">
        <v>32014.004566</v>
      </c>
      <c r="DQ30" s="50">
        <v>43708.2</v>
      </c>
      <c r="DR30" s="50">
        <v>52851.827869999979</v>
      </c>
      <c r="DS30" s="50">
        <v>37636.781752999988</v>
      </c>
      <c r="DT30" s="50">
        <v>25298.486351</v>
      </c>
      <c r="DU30" s="50">
        <v>41020.595382234897</v>
      </c>
      <c r="DV30" s="50">
        <v>37179.322201670017</v>
      </c>
      <c r="DW30" s="50">
        <v>37526</v>
      </c>
      <c r="DX30" s="50">
        <v>36704.583789745229</v>
      </c>
      <c r="DY30" s="50">
        <v>57007.60059797846</v>
      </c>
      <c r="DZ30" s="50">
        <v>32958.530408655097</v>
      </c>
      <c r="EA30" s="50">
        <v>51078.7</v>
      </c>
      <c r="EB30" s="50">
        <v>40745.10264415307</v>
      </c>
      <c r="EC30" s="50">
        <v>47186.259221651744</v>
      </c>
      <c r="ED30" s="50">
        <v>57099.275479773583</v>
      </c>
      <c r="EE30" s="50">
        <v>40436.45842641221</v>
      </c>
      <c r="EF30" s="50">
        <v>39276.211630789803</v>
      </c>
      <c r="EG30" s="50">
        <v>31674.606369299996</v>
      </c>
      <c r="EH30" s="50">
        <v>43629.619299029968</v>
      </c>
      <c r="EI30" s="50">
        <v>53171.513166909994</v>
      </c>
      <c r="EJ30" s="50">
        <v>41808.257364690005</v>
      </c>
      <c r="EK30" s="50">
        <v>44119.185863220016</v>
      </c>
      <c r="EL30" s="50">
        <v>47505.065892579965</v>
      </c>
      <c r="EM30" s="50">
        <v>46432.168220000007</v>
      </c>
      <c r="EN30" s="50">
        <v>43477.856441999997</v>
      </c>
      <c r="EO30" s="50">
        <v>56434.027923999995</v>
      </c>
      <c r="EP30" s="50">
        <v>84263.517232000013</v>
      </c>
      <c r="EQ30" s="50">
        <v>69289.933205000008</v>
      </c>
      <c r="ER30" s="50">
        <v>78602.411911000003</v>
      </c>
      <c r="ES30" s="50">
        <v>50259.003309</v>
      </c>
      <c r="ET30" s="50">
        <v>41968.121479911366</v>
      </c>
      <c r="EU30" s="50">
        <v>73148.139504000006</v>
      </c>
      <c r="EV30" s="50">
        <v>48435.955493000009</v>
      </c>
      <c r="EW30" s="50">
        <v>37006.130570000001</v>
      </c>
      <c r="EX30" s="50">
        <v>45549.495544376463</v>
      </c>
      <c r="EY30" s="50">
        <v>49224.675714721729</v>
      </c>
      <c r="EZ30" s="50">
        <v>44265.146662147286</v>
      </c>
      <c r="FA30" s="50">
        <v>35729.521965</v>
      </c>
      <c r="FB30" s="50">
        <v>33260.178114000002</v>
      </c>
      <c r="FC30" s="50">
        <v>27694.56194</v>
      </c>
      <c r="FD30" s="50">
        <v>31839.850511999997</v>
      </c>
      <c r="FE30" s="50">
        <v>39473.772125000003</v>
      </c>
      <c r="FF30" s="50">
        <v>32999.827747000003</v>
      </c>
      <c r="FG30" s="50">
        <v>28691.348158000001</v>
      </c>
      <c r="FH30" s="50">
        <v>38944.903418999995</v>
      </c>
      <c r="FI30" s="50">
        <v>72254.78760499999</v>
      </c>
      <c r="FJ30" s="50">
        <v>46084.039436999999</v>
      </c>
      <c r="FK30" s="50">
        <v>39119.355226</v>
      </c>
      <c r="FL30" s="50">
        <v>43100.927756999998</v>
      </c>
      <c r="FM30" s="50">
        <v>40458.085433</v>
      </c>
      <c r="FN30" s="50">
        <v>46333.631429000001</v>
      </c>
      <c r="FO30" s="50">
        <v>41183.104736000001</v>
      </c>
      <c r="FP30" s="50">
        <v>60074.738171000005</v>
      </c>
      <c r="FQ30" s="50">
        <v>41717.117533000004</v>
      </c>
      <c r="FR30" s="50">
        <v>41339.626031</v>
      </c>
      <c r="FS30" s="50">
        <v>57406.02522399999</v>
      </c>
      <c r="FT30" s="50">
        <v>45297.269193000007</v>
      </c>
      <c r="FU30" s="50">
        <v>65615.410870000007</v>
      </c>
      <c r="FV30" s="50">
        <v>70145.697283750007</v>
      </c>
      <c r="FW30" s="50">
        <v>64009.845831999999</v>
      </c>
      <c r="FX30" s="50">
        <v>55466.072897999999</v>
      </c>
      <c r="FY30" s="50">
        <v>58655.344262999999</v>
      </c>
      <c r="FZ30" s="50">
        <v>61592.3</v>
      </c>
      <c r="GA30" s="50">
        <v>57463</v>
      </c>
      <c r="GB30" s="50">
        <v>88535.2</v>
      </c>
      <c r="GC30" s="50">
        <v>58633.4</v>
      </c>
      <c r="GD30" s="50">
        <v>66076.5</v>
      </c>
      <c r="GE30" s="50">
        <v>53980.9</v>
      </c>
      <c r="GF30" s="50">
        <v>57114.7</v>
      </c>
      <c r="GG30" s="50">
        <v>60327.9</v>
      </c>
      <c r="GH30" s="50">
        <v>76506.5</v>
      </c>
      <c r="GI30" s="50">
        <v>99348.9</v>
      </c>
      <c r="GJ30" s="50">
        <v>46956.800000000003</v>
      </c>
      <c r="GK30" s="50">
        <v>54005.8</v>
      </c>
      <c r="GL30" s="50">
        <v>65594.496299999999</v>
      </c>
      <c r="GM30" s="50">
        <v>74277.967653</v>
      </c>
      <c r="GN30" s="50">
        <v>64388.146042</v>
      </c>
      <c r="GO30" s="50">
        <v>70385.37421699999</v>
      </c>
      <c r="GP30" s="50">
        <v>58747.376906999998</v>
      </c>
      <c r="GQ30" s="50">
        <v>64266.467208000002</v>
      </c>
      <c r="GR30" s="50">
        <v>103101.29742</v>
      </c>
      <c r="GS30" s="50">
        <v>47792.674822000001</v>
      </c>
      <c r="GT30" s="50">
        <v>61874.92929800001</v>
      </c>
      <c r="GU30" s="50">
        <v>80790.741447000008</v>
      </c>
      <c r="GV30" s="50">
        <v>86309.651201999994</v>
      </c>
      <c r="GW30" s="50">
        <v>82734.315191000002</v>
      </c>
      <c r="GX30" s="50">
        <v>82734.315191000002</v>
      </c>
      <c r="GY30" s="50">
        <v>78529.317673000012</v>
      </c>
      <c r="GZ30" s="50">
        <v>85549.417608999996</v>
      </c>
      <c r="HA30" s="50">
        <v>64874.629631999996</v>
      </c>
      <c r="HB30" s="50">
        <v>62117.268695000006</v>
      </c>
      <c r="HC30" s="50">
        <v>78317.768205999993</v>
      </c>
      <c r="HD30" s="50">
        <v>77497.792402999999</v>
      </c>
      <c r="HE30" s="50">
        <v>81369.956890000001</v>
      </c>
      <c r="HF30" s="50">
        <v>78449.085938000004</v>
      </c>
      <c r="HG30" s="50">
        <v>69403.037529999972</v>
      </c>
      <c r="HH30" s="50">
        <v>62042.843686999993</v>
      </c>
      <c r="HI30" s="50">
        <v>75298.530558999977</v>
      </c>
      <c r="HJ30" s="50">
        <v>77616.835531000004</v>
      </c>
      <c r="HK30" s="50">
        <v>66875.774290000001</v>
      </c>
      <c r="HL30" s="50">
        <v>93149.553926000022</v>
      </c>
      <c r="HM30" s="50">
        <v>86919.122986000002</v>
      </c>
      <c r="HN30" s="50">
        <v>83900.517516999986</v>
      </c>
      <c r="HO30" s="50">
        <v>99555.143676000007</v>
      </c>
    </row>
    <row r="31" spans="1:223" s="17" customFormat="1" x14ac:dyDescent="0.25">
      <c r="A31" s="51" t="s">
        <v>21</v>
      </c>
      <c r="B31" s="52">
        <v>354.6</v>
      </c>
      <c r="C31" s="52">
        <v>67.099999999999994</v>
      </c>
      <c r="D31" s="52">
        <v>394.7</v>
      </c>
      <c r="E31" s="52">
        <v>135.69999999999999</v>
      </c>
      <c r="F31" s="52">
        <v>0</v>
      </c>
      <c r="G31" s="52">
        <v>166</v>
      </c>
      <c r="H31" s="52">
        <v>184.3</v>
      </c>
      <c r="I31" s="52">
        <v>181.4</v>
      </c>
      <c r="J31" s="52">
        <v>28.1</v>
      </c>
      <c r="K31" s="52">
        <v>0</v>
      </c>
      <c r="L31" s="52">
        <v>20.100000000000001</v>
      </c>
      <c r="M31" s="52">
        <v>33</v>
      </c>
      <c r="N31" s="52">
        <v>24.3</v>
      </c>
      <c r="O31" s="52">
        <v>69.3</v>
      </c>
      <c r="P31" s="52">
        <v>100.4</v>
      </c>
      <c r="Q31" s="52">
        <v>51.8</v>
      </c>
      <c r="R31" s="52">
        <v>66.5</v>
      </c>
      <c r="S31" s="52">
        <v>68.099999999999994</v>
      </c>
      <c r="T31" s="52">
        <v>22.2</v>
      </c>
      <c r="U31" s="52">
        <v>5.4</v>
      </c>
      <c r="V31" s="52">
        <v>0</v>
      </c>
      <c r="W31" s="52" t="s">
        <v>68</v>
      </c>
      <c r="X31" s="52" t="s">
        <v>68</v>
      </c>
      <c r="Y31" s="52">
        <v>58</v>
      </c>
      <c r="Z31" s="52">
        <v>161.30000000000001</v>
      </c>
      <c r="AA31" s="52">
        <v>3.7</v>
      </c>
      <c r="AB31" s="52" t="s">
        <v>68</v>
      </c>
      <c r="AC31" s="52">
        <v>65.2</v>
      </c>
      <c r="AD31" s="52">
        <v>128</v>
      </c>
      <c r="AE31" s="52">
        <v>99.9</v>
      </c>
      <c r="AF31" s="52">
        <v>504.1</v>
      </c>
      <c r="AG31" s="52">
        <v>147.6</v>
      </c>
      <c r="AH31" s="52">
        <v>1329.1</v>
      </c>
      <c r="AI31" s="52">
        <v>1307</v>
      </c>
      <c r="AJ31" s="52">
        <v>1705.9</v>
      </c>
      <c r="AK31" s="52">
        <v>5272.3</v>
      </c>
      <c r="AL31" s="52">
        <v>3487.7</v>
      </c>
      <c r="AM31" s="52">
        <v>4237.8999999999996</v>
      </c>
      <c r="AN31" s="52">
        <v>3564.9</v>
      </c>
      <c r="AO31" s="52">
        <v>5324.4</v>
      </c>
      <c r="AP31" s="52">
        <v>2627.2</v>
      </c>
      <c r="AQ31" s="52">
        <v>5270.4</v>
      </c>
      <c r="AR31" s="52">
        <v>4929.7</v>
      </c>
      <c r="AS31" s="52">
        <v>5840.1</v>
      </c>
      <c r="AT31" s="52">
        <v>4840.8999999999915</v>
      </c>
      <c r="AU31" s="52">
        <v>5997.2</v>
      </c>
      <c r="AV31" s="52">
        <v>6786.6</v>
      </c>
      <c r="AW31" s="52">
        <v>2955</v>
      </c>
      <c r="AX31" s="52">
        <v>3797.2</v>
      </c>
      <c r="AY31" s="52">
        <v>3065.1</v>
      </c>
      <c r="AZ31" s="52">
        <v>3639</v>
      </c>
      <c r="BA31" s="52">
        <v>4465</v>
      </c>
      <c r="BB31" s="52">
        <v>4363.8</v>
      </c>
      <c r="BC31" s="52">
        <v>2608.6</v>
      </c>
      <c r="BD31" s="52">
        <v>6065.6</v>
      </c>
      <c r="BE31" s="52">
        <v>12505.4</v>
      </c>
      <c r="BF31" s="52">
        <v>7446.2</v>
      </c>
      <c r="BG31" s="52">
        <v>4783.2</v>
      </c>
      <c r="BH31" s="52">
        <v>9552.5</v>
      </c>
      <c r="BI31" s="52">
        <v>2473.1</v>
      </c>
      <c r="BJ31" s="52">
        <v>5358.7</v>
      </c>
      <c r="BK31" s="52">
        <v>5757.5000000000009</v>
      </c>
      <c r="BL31" s="52">
        <v>7944</v>
      </c>
      <c r="BM31" s="52">
        <v>5994.8999999999978</v>
      </c>
      <c r="BN31" s="52">
        <v>9104.4000000000015</v>
      </c>
      <c r="BO31" s="52">
        <v>7267.5999999999985</v>
      </c>
      <c r="BP31" s="52">
        <v>16870</v>
      </c>
      <c r="BQ31" s="52">
        <v>6778.3000000000029</v>
      </c>
      <c r="BR31" s="52">
        <v>7982.4000000000015</v>
      </c>
      <c r="BS31" s="52">
        <v>17241.199999999997</v>
      </c>
      <c r="BT31" s="52">
        <v>5000.8999999999942</v>
      </c>
      <c r="BU31" s="52">
        <v>5169.7000000000116</v>
      </c>
      <c r="BV31" s="52">
        <v>5546.5</v>
      </c>
      <c r="BW31" s="52">
        <v>8925.7999999999993</v>
      </c>
      <c r="BX31" s="52">
        <v>6909.5</v>
      </c>
      <c r="BY31" s="52">
        <v>6965.6000000000022</v>
      </c>
      <c r="BZ31" s="52">
        <v>4185.5999999999985</v>
      </c>
      <c r="CA31" s="52">
        <v>6758.6999999999971</v>
      </c>
      <c r="CB31" s="52">
        <v>5147.7000000000044</v>
      </c>
      <c r="CC31" s="52">
        <v>2466.1999999999971</v>
      </c>
      <c r="CD31" s="52">
        <v>6564.9000000000015</v>
      </c>
      <c r="CE31" s="52">
        <v>5345.1999999999971</v>
      </c>
      <c r="CF31" s="52">
        <v>5218.7000000000044</v>
      </c>
      <c r="CG31" s="52">
        <v>3133.7000000000044</v>
      </c>
      <c r="CH31" s="52">
        <v>10154.700000000001</v>
      </c>
      <c r="CI31" s="52">
        <v>5589</v>
      </c>
      <c r="CJ31" s="52">
        <v>8820.4</v>
      </c>
      <c r="CK31" s="52">
        <v>5995.2</v>
      </c>
      <c r="CL31" s="52">
        <v>7209.3880950000002</v>
      </c>
      <c r="CM31" s="52">
        <v>11662.020132</v>
      </c>
      <c r="CN31" s="52">
        <v>10728.7</v>
      </c>
      <c r="CO31" s="52">
        <v>11143.7</v>
      </c>
      <c r="CP31" s="52">
        <v>11163.950102000001</v>
      </c>
      <c r="CQ31" s="52">
        <v>11622.2</v>
      </c>
      <c r="CR31" s="52">
        <v>6227.4</v>
      </c>
      <c r="CS31" s="52">
        <v>14954.2</v>
      </c>
      <c r="CT31" s="52">
        <v>12760.7</v>
      </c>
      <c r="CU31" s="52">
        <v>8727.6</v>
      </c>
      <c r="CV31" s="52">
        <v>11912.7</v>
      </c>
      <c r="CW31" s="52">
        <v>7546.7075070000001</v>
      </c>
      <c r="CX31" s="52">
        <v>23107.599999999999</v>
      </c>
      <c r="CY31" s="52">
        <v>8990.7000000000007</v>
      </c>
      <c r="CZ31" s="52">
        <v>10264.9</v>
      </c>
      <c r="DA31" s="52">
        <v>8667.4574159999993</v>
      </c>
      <c r="DB31" s="52">
        <v>8615.9956160000002</v>
      </c>
      <c r="DC31" s="52">
        <v>8218.3352099999993</v>
      </c>
      <c r="DD31" s="52">
        <v>8172.1</v>
      </c>
      <c r="DE31" s="52">
        <v>22934.799999999999</v>
      </c>
      <c r="DF31" s="52">
        <v>15904.640141</v>
      </c>
      <c r="DG31" s="52">
        <v>7756.8325949999999</v>
      </c>
      <c r="DH31" s="52">
        <v>11912.730970000001</v>
      </c>
      <c r="DI31" s="52">
        <v>11874.75</v>
      </c>
      <c r="DJ31" s="52">
        <v>7894.6570000000002</v>
      </c>
      <c r="DK31" s="52">
        <v>9556.1</v>
      </c>
      <c r="DL31" s="52">
        <v>12390.466402</v>
      </c>
      <c r="DM31" s="52">
        <v>7793.5453239999997</v>
      </c>
      <c r="DN31" s="52">
        <v>6678.9</v>
      </c>
      <c r="DO31" s="52">
        <v>9249.0508559999998</v>
      </c>
      <c r="DP31" s="52">
        <v>10854.582011</v>
      </c>
      <c r="DQ31" s="52">
        <v>10587</v>
      </c>
      <c r="DR31" s="52">
        <v>15538.23486</v>
      </c>
      <c r="DS31" s="52">
        <v>11231.380519</v>
      </c>
      <c r="DT31" s="52">
        <v>8619.8457479999997</v>
      </c>
      <c r="DU31" s="52">
        <v>2384.4901</v>
      </c>
      <c r="DV31" s="52">
        <v>9819.3082962000008</v>
      </c>
      <c r="DW31" s="52">
        <v>12076.5</v>
      </c>
      <c r="DX31" s="52">
        <v>10325.680275967501</v>
      </c>
      <c r="DY31" s="52">
        <v>13507.297996151699</v>
      </c>
      <c r="DZ31" s="52">
        <v>11027.867616388976</v>
      </c>
      <c r="EA31" s="52">
        <v>12229.8</v>
      </c>
      <c r="EB31" s="52">
        <v>12810.920295976999</v>
      </c>
      <c r="EC31" s="52">
        <v>13620.647589071657</v>
      </c>
      <c r="ED31" s="52">
        <v>8513.7002740583994</v>
      </c>
      <c r="EE31" s="52">
        <v>10954.521675658334</v>
      </c>
      <c r="EF31" s="52">
        <v>10004.742326735652</v>
      </c>
      <c r="EG31" s="52">
        <v>10603.909481429997</v>
      </c>
      <c r="EH31" s="52">
        <v>8645.14533218</v>
      </c>
      <c r="EI31" s="52">
        <v>9264.1978214200008</v>
      </c>
      <c r="EJ31" s="52">
        <v>9122.7572052400119</v>
      </c>
      <c r="EK31" s="52">
        <v>13132.442472929988</v>
      </c>
      <c r="EL31" s="52">
        <v>9263.4420320200006</v>
      </c>
      <c r="EM31" s="52">
        <v>11396.422446</v>
      </c>
      <c r="EN31" s="52">
        <v>7346.9303049999999</v>
      </c>
      <c r="EO31" s="52">
        <v>9547.4556589999993</v>
      </c>
      <c r="EP31" s="52">
        <v>13634.048376999999</v>
      </c>
      <c r="EQ31" s="52">
        <v>12274.068563000001</v>
      </c>
      <c r="ER31" s="52">
        <v>12118.66588</v>
      </c>
      <c r="ES31" s="52">
        <v>9813.4491890000008</v>
      </c>
      <c r="ET31" s="52">
        <v>10002.679104911367</v>
      </c>
      <c r="EU31" s="52">
        <v>16386.706138000001</v>
      </c>
      <c r="EV31" s="52">
        <v>11591.992436</v>
      </c>
      <c r="EW31" s="52">
        <v>6828.6205870000003</v>
      </c>
      <c r="EX31" s="52">
        <v>8736.9774007000015</v>
      </c>
      <c r="EY31" s="52">
        <v>7419.145681</v>
      </c>
      <c r="EZ31" s="52">
        <v>3984.8909699999999</v>
      </c>
      <c r="FA31" s="52">
        <v>2927.4899479999999</v>
      </c>
      <c r="FB31" s="52">
        <v>1098.4106549999999</v>
      </c>
      <c r="FC31" s="52">
        <v>849.41683399999999</v>
      </c>
      <c r="FD31" s="52">
        <v>2864.7804609999998</v>
      </c>
      <c r="FE31" s="52">
        <v>1284.7828890000001</v>
      </c>
      <c r="FF31" s="52">
        <v>1448.3172159999999</v>
      </c>
      <c r="FG31" s="52">
        <v>2323.0905090000001</v>
      </c>
      <c r="FH31" s="52">
        <v>1374.99775</v>
      </c>
      <c r="FI31" s="52">
        <v>3027.1012260000002</v>
      </c>
      <c r="FJ31" s="52">
        <v>4401.7521290000004</v>
      </c>
      <c r="FK31" s="52">
        <v>3533.5953960000002</v>
      </c>
      <c r="FL31" s="52">
        <v>3525.6254079999999</v>
      </c>
      <c r="FM31" s="52">
        <v>4514.7739179999999</v>
      </c>
      <c r="FN31" s="52">
        <v>6238.3220070000016</v>
      </c>
      <c r="FO31" s="52">
        <v>4243.6062110000003</v>
      </c>
      <c r="FP31" s="52">
        <v>6460.3614779999998</v>
      </c>
      <c r="FQ31" s="52">
        <v>4510.1934700000002</v>
      </c>
      <c r="FR31" s="52">
        <v>6781.0440259999996</v>
      </c>
      <c r="FS31" s="52">
        <v>7563.8531739999999</v>
      </c>
      <c r="FT31" s="52">
        <v>2378.727652</v>
      </c>
      <c r="FU31" s="52">
        <v>12712.343731999999</v>
      </c>
      <c r="FV31" s="52">
        <v>14265.160701999999</v>
      </c>
      <c r="FW31" s="52">
        <v>23978.167441000001</v>
      </c>
      <c r="FX31" s="52">
        <v>7884.1917670000003</v>
      </c>
      <c r="FY31" s="52">
        <v>15057.216743999999</v>
      </c>
      <c r="FZ31" s="52">
        <v>17935</v>
      </c>
      <c r="GA31" s="52">
        <v>19606.7</v>
      </c>
      <c r="GB31" s="52">
        <v>21695.7</v>
      </c>
      <c r="GC31" s="52">
        <v>16107.6</v>
      </c>
      <c r="GD31" s="52">
        <v>21970</v>
      </c>
      <c r="GE31" s="52">
        <v>11517.9</v>
      </c>
      <c r="GF31" s="52">
        <v>16776.8</v>
      </c>
      <c r="GG31" s="52">
        <v>22459.8</v>
      </c>
      <c r="GH31" s="52">
        <v>36332.199999999997</v>
      </c>
      <c r="GI31" s="52">
        <v>30406.799999999999</v>
      </c>
      <c r="GJ31" s="52">
        <v>8051.5</v>
      </c>
      <c r="GK31" s="52">
        <v>19774.099999999999</v>
      </c>
      <c r="GL31" s="52">
        <v>19060.673224999999</v>
      </c>
      <c r="GM31" s="52">
        <v>23251.794979999999</v>
      </c>
      <c r="GN31" s="52">
        <v>23709.104208000001</v>
      </c>
      <c r="GO31" s="52">
        <v>20631.082011999999</v>
      </c>
      <c r="GP31" s="52">
        <v>16158.929114</v>
      </c>
      <c r="GQ31" s="52">
        <v>16686.071641999999</v>
      </c>
      <c r="GR31" s="52">
        <v>30124.554670000001</v>
      </c>
      <c r="GS31" s="52">
        <v>5818.1052959999997</v>
      </c>
      <c r="GT31" s="52">
        <v>19997.784863000001</v>
      </c>
      <c r="GU31" s="52">
        <v>28407.057220999999</v>
      </c>
      <c r="GV31" s="52">
        <v>27028.234122000002</v>
      </c>
      <c r="GW31" s="52">
        <v>21464.706737</v>
      </c>
      <c r="GX31" s="52">
        <v>21464.706737</v>
      </c>
      <c r="GY31" s="52">
        <v>19334.049152</v>
      </c>
      <c r="GZ31" s="52">
        <v>27700.599042999998</v>
      </c>
      <c r="HA31" s="52">
        <v>15996.353335</v>
      </c>
      <c r="HB31" s="52">
        <v>15648.098517</v>
      </c>
      <c r="HC31" s="52">
        <v>19417.052109</v>
      </c>
      <c r="HD31" s="52">
        <v>16818.907362999998</v>
      </c>
      <c r="HE31" s="52">
        <v>19506.055028999999</v>
      </c>
      <c r="HF31" s="52">
        <v>16442.633446</v>
      </c>
      <c r="HG31" s="52">
        <v>10381.086069000001</v>
      </c>
      <c r="HH31" s="52">
        <v>8328.983913</v>
      </c>
      <c r="HI31" s="52">
        <v>15130.607837</v>
      </c>
      <c r="HJ31" s="52">
        <v>20375.663820999998</v>
      </c>
      <c r="HK31" s="52">
        <v>13878.654909000001</v>
      </c>
      <c r="HL31" s="52">
        <v>19206.636407000002</v>
      </c>
      <c r="HM31" s="52">
        <v>19059.826840999998</v>
      </c>
      <c r="HN31" s="52">
        <v>15696.871923999999</v>
      </c>
      <c r="HO31" s="52">
        <v>9962.2652020000005</v>
      </c>
    </row>
    <row r="32" spans="1:223" s="17" customFormat="1" x14ac:dyDescent="0.25">
      <c r="A32" s="51" t="s">
        <v>22</v>
      </c>
      <c r="B32" s="52">
        <v>0</v>
      </c>
      <c r="C32" s="52">
        <v>0</v>
      </c>
      <c r="D32" s="52">
        <v>0</v>
      </c>
      <c r="E32" s="52">
        <v>335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51.3</v>
      </c>
      <c r="L32" s="52">
        <v>0</v>
      </c>
      <c r="M32" s="52">
        <v>0</v>
      </c>
      <c r="N32" s="52">
        <v>71.8</v>
      </c>
      <c r="O32" s="52">
        <v>0</v>
      </c>
      <c r="P32" s="52">
        <v>0</v>
      </c>
      <c r="Q32" s="52">
        <v>0</v>
      </c>
      <c r="R32" s="52">
        <v>0</v>
      </c>
      <c r="S32" s="52">
        <v>4.2</v>
      </c>
      <c r="T32" s="52">
        <v>0</v>
      </c>
      <c r="U32" s="52">
        <v>10.7</v>
      </c>
      <c r="V32" s="52">
        <v>36.200000000000003</v>
      </c>
      <c r="W32" s="52">
        <v>298.5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259.7</v>
      </c>
      <c r="AG32" s="52">
        <v>33.200000000000003</v>
      </c>
      <c r="AH32" s="52">
        <v>0</v>
      </c>
      <c r="AI32" s="52">
        <v>22.2</v>
      </c>
      <c r="AJ32" s="52">
        <v>36.1</v>
      </c>
      <c r="AK32" s="52">
        <v>0</v>
      </c>
      <c r="AL32" s="52">
        <v>0</v>
      </c>
      <c r="AM32" s="52">
        <v>0</v>
      </c>
      <c r="AN32" s="52">
        <v>0</v>
      </c>
      <c r="AO32" s="52">
        <v>0</v>
      </c>
      <c r="AP32" s="52">
        <v>0</v>
      </c>
      <c r="AQ32" s="52">
        <v>0</v>
      </c>
      <c r="AR32" s="52">
        <v>52.8</v>
      </c>
      <c r="AS32" s="52">
        <v>0</v>
      </c>
      <c r="AT32" s="52">
        <v>0</v>
      </c>
      <c r="AU32" s="52">
        <v>0</v>
      </c>
      <c r="AV32" s="52">
        <v>0</v>
      </c>
      <c r="AW32" s="52">
        <v>0</v>
      </c>
      <c r="AX32" s="52">
        <v>0</v>
      </c>
      <c r="AY32" s="52">
        <v>0</v>
      </c>
      <c r="AZ32" s="52">
        <v>36.299999999999997</v>
      </c>
      <c r="BA32" s="52">
        <v>0</v>
      </c>
      <c r="BB32" s="52">
        <v>0</v>
      </c>
      <c r="BC32" s="52">
        <v>0</v>
      </c>
      <c r="BD32" s="52">
        <v>0</v>
      </c>
      <c r="BE32" s="52">
        <v>0</v>
      </c>
      <c r="BF32" s="52">
        <v>0</v>
      </c>
      <c r="BG32" s="52">
        <v>0</v>
      </c>
      <c r="BH32" s="52">
        <v>0</v>
      </c>
      <c r="BI32" s="52">
        <v>0</v>
      </c>
      <c r="BJ32" s="52">
        <v>74.599999999999994</v>
      </c>
      <c r="BK32" s="52">
        <v>0</v>
      </c>
      <c r="BL32" s="52">
        <v>94.200000000000017</v>
      </c>
      <c r="BM32" s="52">
        <v>0</v>
      </c>
      <c r="BN32" s="52">
        <v>0</v>
      </c>
      <c r="BO32" s="52">
        <v>0</v>
      </c>
      <c r="BP32" s="52">
        <v>0</v>
      </c>
      <c r="BQ32" s="52">
        <v>116.80000000000001</v>
      </c>
      <c r="BR32" s="52">
        <v>0</v>
      </c>
      <c r="BS32" s="52">
        <v>0</v>
      </c>
      <c r="BT32" s="52">
        <v>0</v>
      </c>
      <c r="BU32" s="52">
        <v>0</v>
      </c>
      <c r="BV32" s="52">
        <v>0</v>
      </c>
      <c r="BW32" s="52">
        <v>0</v>
      </c>
      <c r="BX32" s="52">
        <v>77.400000000000006</v>
      </c>
      <c r="BY32" s="52">
        <v>0</v>
      </c>
      <c r="BZ32" s="52">
        <v>0</v>
      </c>
      <c r="CA32" s="52">
        <v>65.400000000000006</v>
      </c>
      <c r="CB32" s="52">
        <v>0</v>
      </c>
      <c r="CC32" s="52">
        <v>0</v>
      </c>
      <c r="CD32" s="52">
        <v>0</v>
      </c>
      <c r="CE32" s="52">
        <v>0</v>
      </c>
      <c r="CF32" s="52">
        <v>0</v>
      </c>
      <c r="CG32" s="52">
        <v>0</v>
      </c>
      <c r="CH32" s="52">
        <v>70.400000000000006</v>
      </c>
      <c r="CI32" s="52">
        <v>0</v>
      </c>
      <c r="CJ32" s="52">
        <v>0</v>
      </c>
      <c r="CK32" s="52">
        <v>0</v>
      </c>
      <c r="CL32" s="52">
        <v>0</v>
      </c>
      <c r="CM32" s="52">
        <v>0</v>
      </c>
      <c r="CN32" s="52">
        <v>0</v>
      </c>
      <c r="CO32" s="52">
        <v>0</v>
      </c>
      <c r="CP32" s="52">
        <v>102.913601</v>
      </c>
      <c r="CQ32" s="52">
        <v>0</v>
      </c>
      <c r="CR32" s="52">
        <v>0</v>
      </c>
      <c r="CS32" s="52">
        <v>0</v>
      </c>
      <c r="CT32" s="52">
        <v>0</v>
      </c>
      <c r="CU32" s="52">
        <v>0</v>
      </c>
      <c r="CV32" s="52">
        <v>0</v>
      </c>
      <c r="CW32" s="52">
        <v>49.410865000000001</v>
      </c>
      <c r="CX32" s="52">
        <v>0</v>
      </c>
      <c r="CY32" s="52">
        <v>0</v>
      </c>
      <c r="CZ32" s="52">
        <v>0</v>
      </c>
      <c r="DA32" s="52">
        <v>0</v>
      </c>
      <c r="DB32" s="52">
        <v>0</v>
      </c>
      <c r="DC32" s="52">
        <v>0</v>
      </c>
      <c r="DD32" s="52">
        <v>0</v>
      </c>
      <c r="DE32" s="52">
        <v>0.3</v>
      </c>
      <c r="DF32" s="52">
        <v>0</v>
      </c>
      <c r="DG32" s="52">
        <v>0</v>
      </c>
      <c r="DH32" s="52">
        <v>0</v>
      </c>
      <c r="DI32" s="52">
        <v>0</v>
      </c>
      <c r="DJ32" s="52">
        <v>0</v>
      </c>
      <c r="DK32" s="52">
        <v>0</v>
      </c>
      <c r="DL32" s="52">
        <v>0</v>
      </c>
      <c r="DM32" s="52">
        <v>33.521735999999997</v>
      </c>
      <c r="DN32" s="52">
        <v>34.9</v>
      </c>
      <c r="DO32" s="52">
        <v>0</v>
      </c>
      <c r="DP32" s="52">
        <v>0</v>
      </c>
      <c r="DQ32" s="52">
        <v>0</v>
      </c>
      <c r="DR32" s="52">
        <v>2.9490430000000001</v>
      </c>
      <c r="DS32" s="52">
        <v>0</v>
      </c>
      <c r="DT32" s="52">
        <v>0</v>
      </c>
      <c r="DU32" s="52">
        <v>0</v>
      </c>
      <c r="DV32" s="52">
        <v>0</v>
      </c>
      <c r="DW32" s="52">
        <v>0</v>
      </c>
      <c r="DX32" s="52">
        <v>0</v>
      </c>
      <c r="DY32" s="52">
        <v>84.463232079348003</v>
      </c>
      <c r="DZ32" s="52">
        <v>0</v>
      </c>
      <c r="EA32" s="52">
        <v>0</v>
      </c>
      <c r="EB32" s="52">
        <v>0</v>
      </c>
      <c r="EC32" s="52">
        <v>0</v>
      </c>
      <c r="ED32" s="52">
        <v>82.31137979639999</v>
      </c>
      <c r="EE32" s="52">
        <v>0</v>
      </c>
      <c r="EF32" s="52">
        <v>0</v>
      </c>
      <c r="EG32" s="52">
        <v>36.840924080000001</v>
      </c>
      <c r="EH32" s="52">
        <v>0</v>
      </c>
      <c r="EI32" s="52">
        <v>82.178958049999991</v>
      </c>
      <c r="EJ32" s="52">
        <v>0</v>
      </c>
      <c r="EK32" s="52">
        <v>0.31485091999999998</v>
      </c>
      <c r="EL32" s="52">
        <v>0</v>
      </c>
      <c r="EM32" s="52">
        <v>0.82225899999999996</v>
      </c>
      <c r="EN32" s="52">
        <v>0</v>
      </c>
      <c r="EO32" s="52">
        <v>0</v>
      </c>
      <c r="EP32" s="52">
        <v>82.645403999999999</v>
      </c>
      <c r="EQ32" s="52">
        <v>0</v>
      </c>
      <c r="ER32" s="52">
        <v>83.562090999999995</v>
      </c>
      <c r="ES32" s="52">
        <v>40.199562999999998</v>
      </c>
      <c r="ET32" s="52">
        <v>88.683252999999993</v>
      </c>
      <c r="EU32" s="52">
        <v>0</v>
      </c>
      <c r="EV32" s="52">
        <v>46.377887999999999</v>
      </c>
      <c r="EW32" s="52">
        <v>31.377648000000001</v>
      </c>
      <c r="EX32" s="52">
        <v>0</v>
      </c>
      <c r="EY32" s="52">
        <v>20.570703000000002</v>
      </c>
      <c r="EZ32" s="52">
        <v>0</v>
      </c>
      <c r="FA32" s="52">
        <v>0</v>
      </c>
      <c r="FB32" s="52">
        <v>0</v>
      </c>
      <c r="FC32" s="52">
        <v>0</v>
      </c>
      <c r="FD32" s="52">
        <v>10.861692</v>
      </c>
      <c r="FE32" s="52">
        <v>0</v>
      </c>
      <c r="FF32" s="52">
        <v>0</v>
      </c>
      <c r="FG32" s="52">
        <v>103.72244999999999</v>
      </c>
      <c r="FH32" s="52">
        <v>104.30816299999999</v>
      </c>
      <c r="FI32" s="52">
        <v>0</v>
      </c>
      <c r="FJ32" s="52">
        <v>196.96458999999999</v>
      </c>
      <c r="FK32" s="52">
        <v>15.162416</v>
      </c>
      <c r="FL32" s="52">
        <v>0</v>
      </c>
      <c r="FM32" s="52">
        <v>0</v>
      </c>
      <c r="FN32" s="52">
        <v>118.65095100000001</v>
      </c>
      <c r="FO32" s="52">
        <v>19.418994999999999</v>
      </c>
      <c r="FP32" s="52">
        <v>0</v>
      </c>
      <c r="FQ32" s="52">
        <v>106.80647500000001</v>
      </c>
      <c r="FR32" s="52">
        <v>138.60681500000001</v>
      </c>
      <c r="FS32" s="52">
        <v>107.18877000000001</v>
      </c>
      <c r="FT32" s="52">
        <v>35.301952999999997</v>
      </c>
      <c r="FU32" s="52">
        <v>0</v>
      </c>
      <c r="FV32" s="52">
        <v>109.02522999999999</v>
      </c>
      <c r="FW32" s="52">
        <v>19.479457</v>
      </c>
      <c r="FX32" s="52">
        <v>122.51936499999999</v>
      </c>
      <c r="FY32" s="52">
        <v>99.389337999999995</v>
      </c>
      <c r="FZ32" s="52">
        <v>0</v>
      </c>
      <c r="GA32" s="52">
        <v>0</v>
      </c>
      <c r="GB32" s="52">
        <v>107.9</v>
      </c>
      <c r="GC32" s="52">
        <v>33.1</v>
      </c>
      <c r="GD32" s="52">
        <v>175.4</v>
      </c>
      <c r="GE32" s="52">
        <v>0</v>
      </c>
      <c r="GF32" s="52">
        <v>111.7</v>
      </c>
      <c r="GG32" s="52">
        <v>142.80000000000001</v>
      </c>
      <c r="GH32" s="52">
        <v>143.4</v>
      </c>
      <c r="GI32" s="52">
        <v>0</v>
      </c>
      <c r="GJ32" s="52">
        <v>192.1</v>
      </c>
      <c r="GK32" s="52">
        <v>9.6999999999999993</v>
      </c>
      <c r="GL32" s="52">
        <v>107.57539800000001</v>
      </c>
      <c r="GM32" s="52">
        <v>111.065827</v>
      </c>
      <c r="GN32" s="52">
        <v>68.306556999999998</v>
      </c>
      <c r="GO32" s="52">
        <v>327.68439999999998</v>
      </c>
      <c r="GP32" s="52">
        <v>318.94827700000002</v>
      </c>
      <c r="GQ32" s="52">
        <v>96.200615999999997</v>
      </c>
      <c r="GR32" s="52">
        <v>2.157438</v>
      </c>
      <c r="GS32" s="52">
        <v>20.517907000000001</v>
      </c>
      <c r="GT32" s="52">
        <v>105.554997</v>
      </c>
      <c r="GU32" s="52">
        <v>29.11889</v>
      </c>
      <c r="GV32" s="52">
        <v>49.724001000000001</v>
      </c>
      <c r="GW32" s="52">
        <v>359.74624499999999</v>
      </c>
      <c r="GX32" s="52">
        <v>359.74624499999999</v>
      </c>
      <c r="GY32" s="52"/>
      <c r="GZ32" s="52">
        <v>31.303694</v>
      </c>
      <c r="HA32" s="52"/>
      <c r="HB32" s="52"/>
      <c r="HC32" s="52">
        <v>113.12107899999999</v>
      </c>
      <c r="HD32" s="52">
        <v>0</v>
      </c>
      <c r="HE32" s="52">
        <v>187.869271</v>
      </c>
      <c r="HF32" s="52">
        <v>397.687949</v>
      </c>
      <c r="HG32" s="52">
        <v>127.54372499999999</v>
      </c>
      <c r="HH32" s="52">
        <v>231.4726</v>
      </c>
      <c r="HI32" s="52">
        <v>100.235485</v>
      </c>
      <c r="HJ32" s="52">
        <v>27.1248</v>
      </c>
      <c r="HK32" s="52">
        <v>163.76129399999999</v>
      </c>
      <c r="HL32" s="52">
        <v>422.64304700000002</v>
      </c>
      <c r="HM32" s="52">
        <v>74.881236999999999</v>
      </c>
      <c r="HN32" s="52">
        <v>0</v>
      </c>
      <c r="HO32" s="52">
        <v>121.53330099999999</v>
      </c>
    </row>
    <row r="33" spans="1:223" s="17" customFormat="1" x14ac:dyDescent="0.25">
      <c r="A33" s="51" t="s">
        <v>23</v>
      </c>
      <c r="B33" s="52">
        <v>0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0</v>
      </c>
      <c r="M33" s="52">
        <v>1.1000000000000001</v>
      </c>
      <c r="N33" s="52">
        <v>0</v>
      </c>
      <c r="O33" s="52">
        <v>27.5</v>
      </c>
      <c r="P33" s="52">
        <v>0</v>
      </c>
      <c r="Q33" s="52">
        <v>0</v>
      </c>
      <c r="R33" s="52">
        <v>25.4</v>
      </c>
      <c r="S33" s="52">
        <v>12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92.8</v>
      </c>
      <c r="AC33" s="52">
        <v>0</v>
      </c>
      <c r="AD33" s="52">
        <v>10.1</v>
      </c>
      <c r="AE33" s="52">
        <v>100.9</v>
      </c>
      <c r="AF33" s="52">
        <v>0</v>
      </c>
      <c r="AG33" s="52">
        <v>29.5</v>
      </c>
      <c r="AH33" s="52">
        <v>0.5</v>
      </c>
      <c r="AI33" s="52">
        <v>0</v>
      </c>
      <c r="AJ33" s="52">
        <v>0</v>
      </c>
      <c r="AK33" s="52">
        <v>0</v>
      </c>
      <c r="AL33" s="52">
        <v>0</v>
      </c>
      <c r="AM33" s="52">
        <v>0</v>
      </c>
      <c r="AN33" s="52">
        <v>0</v>
      </c>
      <c r="AO33" s="52">
        <v>58.5</v>
      </c>
      <c r="AP33" s="52">
        <v>1</v>
      </c>
      <c r="AQ33" s="52">
        <v>0</v>
      </c>
      <c r="AR33" s="52">
        <v>0</v>
      </c>
      <c r="AS33" s="52">
        <v>0</v>
      </c>
      <c r="AT33" s="52">
        <v>21.8</v>
      </c>
      <c r="AU33" s="52">
        <v>0</v>
      </c>
      <c r="AV33" s="52">
        <v>0</v>
      </c>
      <c r="AW33" s="52">
        <v>0</v>
      </c>
      <c r="AX33" s="52">
        <v>34</v>
      </c>
      <c r="AY33" s="52">
        <v>0</v>
      </c>
      <c r="AZ33" s="52">
        <v>0</v>
      </c>
      <c r="BA33" s="52">
        <v>0</v>
      </c>
      <c r="BB33" s="52">
        <v>0</v>
      </c>
      <c r="BC33" s="52">
        <v>0</v>
      </c>
      <c r="BD33" s="52">
        <v>0</v>
      </c>
      <c r="BE33" s="52">
        <v>0</v>
      </c>
      <c r="BF33" s="52">
        <v>0</v>
      </c>
      <c r="BG33" s="52">
        <v>0</v>
      </c>
      <c r="BH33" s="52">
        <v>0</v>
      </c>
      <c r="BI33" s="52">
        <v>0</v>
      </c>
      <c r="BJ33" s="52">
        <v>1.6</v>
      </c>
      <c r="BK33" s="52">
        <v>0</v>
      </c>
      <c r="BL33" s="52">
        <v>0</v>
      </c>
      <c r="BM33" s="52">
        <v>0</v>
      </c>
      <c r="BN33" s="52">
        <v>81.7</v>
      </c>
      <c r="BO33" s="52">
        <v>0</v>
      </c>
      <c r="BP33" s="52">
        <v>0</v>
      </c>
      <c r="BQ33" s="52">
        <v>0</v>
      </c>
      <c r="BR33" s="52">
        <v>0</v>
      </c>
      <c r="BS33" s="52">
        <v>0</v>
      </c>
      <c r="BT33" s="52">
        <v>0</v>
      </c>
      <c r="BU33" s="52">
        <v>0</v>
      </c>
      <c r="BV33" s="52">
        <v>0</v>
      </c>
      <c r="BW33" s="52">
        <v>0.6</v>
      </c>
      <c r="BX33" s="52">
        <v>0</v>
      </c>
      <c r="BY33" s="52">
        <v>0</v>
      </c>
      <c r="BZ33" s="52">
        <v>0</v>
      </c>
      <c r="CA33" s="52">
        <v>72.300000000000011</v>
      </c>
      <c r="CB33" s="52">
        <v>0</v>
      </c>
      <c r="CC33" s="52">
        <v>24.399999999999991</v>
      </c>
      <c r="CD33" s="52">
        <v>164.7</v>
      </c>
      <c r="CE33" s="52">
        <v>230.7</v>
      </c>
      <c r="CF33" s="52">
        <v>84.099999999999966</v>
      </c>
      <c r="CG33" s="52">
        <v>0</v>
      </c>
      <c r="CH33" s="52">
        <v>0</v>
      </c>
      <c r="CI33" s="52">
        <v>0</v>
      </c>
      <c r="CJ33" s="52">
        <v>0</v>
      </c>
      <c r="CK33" s="52">
        <v>188</v>
      </c>
      <c r="CL33" s="52">
        <v>0</v>
      </c>
      <c r="CM33" s="52">
        <v>61.414132000000002</v>
      </c>
      <c r="CN33" s="52">
        <v>16.899999999999999</v>
      </c>
      <c r="CO33" s="52">
        <v>135.5</v>
      </c>
      <c r="CP33" s="52">
        <v>70.467664999999997</v>
      </c>
      <c r="CQ33" s="52">
        <v>15.853808000000001</v>
      </c>
      <c r="CR33" s="52">
        <v>0</v>
      </c>
      <c r="CS33" s="52">
        <v>0</v>
      </c>
      <c r="CT33" s="52">
        <v>0</v>
      </c>
      <c r="CU33" s="52">
        <v>0</v>
      </c>
      <c r="CV33" s="52">
        <v>0</v>
      </c>
      <c r="CW33" s="52">
        <v>0</v>
      </c>
      <c r="CX33" s="52">
        <v>0</v>
      </c>
      <c r="CY33" s="52">
        <v>0</v>
      </c>
      <c r="CZ33" s="52">
        <v>0</v>
      </c>
      <c r="DA33" s="52">
        <v>0</v>
      </c>
      <c r="DB33" s="52">
        <v>0</v>
      </c>
      <c r="DC33" s="52">
        <v>13.913866000000001</v>
      </c>
      <c r="DD33" s="52">
        <v>64.3</v>
      </c>
      <c r="DE33" s="52">
        <v>37.799999999999997</v>
      </c>
      <c r="DF33" s="52">
        <v>13.376398999999999</v>
      </c>
      <c r="DG33" s="52">
        <v>34.451490999999997</v>
      </c>
      <c r="DH33" s="52">
        <v>0</v>
      </c>
      <c r="DI33" s="52">
        <v>0</v>
      </c>
      <c r="DJ33" s="52">
        <v>39.475999999999999</v>
      </c>
      <c r="DK33" s="52">
        <v>19.3</v>
      </c>
      <c r="DL33" s="52">
        <v>21.217493000000001</v>
      </c>
      <c r="DM33" s="52">
        <v>91.462181999999999</v>
      </c>
      <c r="DN33" s="52">
        <v>0</v>
      </c>
      <c r="DO33" s="52">
        <v>0</v>
      </c>
      <c r="DP33" s="52">
        <v>0</v>
      </c>
      <c r="DQ33" s="52">
        <v>0</v>
      </c>
      <c r="DR33" s="52">
        <v>53.70881</v>
      </c>
      <c r="DS33" s="52">
        <v>0.41413499999999998</v>
      </c>
      <c r="DT33" s="52">
        <v>0</v>
      </c>
      <c r="DU33" s="52">
        <v>33.827207000000001</v>
      </c>
      <c r="DV33" s="52">
        <v>21.736906879999999</v>
      </c>
      <c r="DW33" s="52">
        <v>15.2</v>
      </c>
      <c r="DX33" s="52">
        <v>28.792548192000002</v>
      </c>
      <c r="DY33" s="52">
        <v>21.6104463536</v>
      </c>
      <c r="DZ33" s="52">
        <v>21.623361113400001</v>
      </c>
      <c r="EA33" s="52">
        <v>14.7</v>
      </c>
      <c r="EB33" s="52">
        <v>0</v>
      </c>
      <c r="EC33" s="52">
        <v>0</v>
      </c>
      <c r="ED33" s="52">
        <v>0</v>
      </c>
      <c r="EE33" s="52">
        <v>0</v>
      </c>
      <c r="EF33" s="52">
        <v>3.7113376715999999</v>
      </c>
      <c r="EG33" s="52">
        <v>189.49516905999999</v>
      </c>
      <c r="EH33" s="52">
        <v>11.011105039999999</v>
      </c>
      <c r="EI33" s="52">
        <v>360.83334554999999</v>
      </c>
      <c r="EJ33" s="52">
        <v>161.35536347999999</v>
      </c>
      <c r="EK33" s="52">
        <v>0</v>
      </c>
      <c r="EL33" s="52">
        <v>0</v>
      </c>
      <c r="EM33" s="52">
        <v>0</v>
      </c>
      <c r="EN33" s="52">
        <v>0</v>
      </c>
      <c r="EO33" s="52">
        <v>0</v>
      </c>
      <c r="EP33" s="52">
        <v>0</v>
      </c>
      <c r="EQ33" s="52">
        <v>78.728026</v>
      </c>
      <c r="ER33" s="52">
        <v>0</v>
      </c>
      <c r="ES33" s="52">
        <v>0</v>
      </c>
      <c r="ET33" s="52">
        <v>0</v>
      </c>
      <c r="EU33" s="52">
        <v>0</v>
      </c>
      <c r="EV33" s="52">
        <v>4</v>
      </c>
      <c r="EW33" s="52">
        <v>0</v>
      </c>
      <c r="EX33" s="52">
        <v>0</v>
      </c>
      <c r="EY33" s="52">
        <v>0</v>
      </c>
      <c r="EZ33" s="52">
        <v>0</v>
      </c>
      <c r="FA33" s="52">
        <v>0</v>
      </c>
      <c r="FB33" s="52">
        <v>55.463968000000001</v>
      </c>
      <c r="FC33" s="52">
        <v>0</v>
      </c>
      <c r="FD33" s="52">
        <v>0</v>
      </c>
      <c r="FE33" s="52">
        <v>0</v>
      </c>
      <c r="FF33" s="52">
        <v>0</v>
      </c>
      <c r="FG33" s="52">
        <v>15.682575999999999</v>
      </c>
      <c r="FH33" s="52">
        <v>0</v>
      </c>
      <c r="FI33" s="52">
        <v>0</v>
      </c>
      <c r="FJ33" s="52">
        <v>0</v>
      </c>
      <c r="FK33" s="52">
        <v>0</v>
      </c>
      <c r="FL33" s="52">
        <v>0</v>
      </c>
      <c r="FM33" s="52">
        <v>0</v>
      </c>
      <c r="FN33" s="52">
        <v>12.252024</v>
      </c>
      <c r="FO33" s="52">
        <v>0</v>
      </c>
      <c r="FP33" s="52">
        <v>3.7496960000000001</v>
      </c>
      <c r="FQ33" s="52">
        <v>46.661200000000001</v>
      </c>
      <c r="FR33" s="52"/>
      <c r="FS33" s="52">
        <v>2080.2868549999998</v>
      </c>
      <c r="FT33" s="52">
        <v>193.19354300000001</v>
      </c>
      <c r="FU33" s="52">
        <v>0.77206699999999995</v>
      </c>
      <c r="FV33" s="52">
        <v>0.89261900000000005</v>
      </c>
      <c r="FW33" s="52">
        <v>0</v>
      </c>
      <c r="FX33" s="52">
        <v>0</v>
      </c>
      <c r="FY33" s="52">
        <v>0</v>
      </c>
      <c r="FZ33" s="52">
        <v>7.9</v>
      </c>
      <c r="GA33" s="52">
        <v>0</v>
      </c>
      <c r="GB33" s="52">
        <v>0.5</v>
      </c>
      <c r="GC33" s="52">
        <v>49</v>
      </c>
      <c r="GD33" s="52">
        <v>0</v>
      </c>
      <c r="GE33" s="52">
        <v>0</v>
      </c>
      <c r="GF33" s="52">
        <v>39.200000000000003</v>
      </c>
      <c r="GG33" s="52">
        <v>0.1</v>
      </c>
      <c r="GH33" s="52">
        <v>12.6</v>
      </c>
      <c r="GI33" s="52">
        <v>9.3000000000000007</v>
      </c>
      <c r="GJ33" s="52">
        <v>0</v>
      </c>
      <c r="GK33" s="52">
        <v>0</v>
      </c>
      <c r="GL33" s="52">
        <v>0</v>
      </c>
      <c r="GM33" s="52">
        <v>0</v>
      </c>
      <c r="GN33" s="52">
        <v>186.214888</v>
      </c>
      <c r="GO33" s="52">
        <v>189.284616</v>
      </c>
      <c r="GP33" s="52">
        <v>331.371782</v>
      </c>
      <c r="GQ33" s="52">
        <v>316.32151399999998</v>
      </c>
      <c r="GR33" s="52">
        <v>6.4138019999999996</v>
      </c>
      <c r="GS33" s="52">
        <v>12.649616999999999</v>
      </c>
      <c r="GT33" s="52">
        <v>39.849423999999999</v>
      </c>
      <c r="GU33" s="52">
        <v>0</v>
      </c>
      <c r="GV33" s="52">
        <v>0</v>
      </c>
      <c r="GW33" s="52">
        <v>9.6723180000000006</v>
      </c>
      <c r="GX33" s="52">
        <v>9.6723180000000006</v>
      </c>
      <c r="GY33" s="52">
        <v>22.890322999999999</v>
      </c>
      <c r="GZ33" s="52">
        <v>100.90580300000001</v>
      </c>
      <c r="HA33" s="52">
        <v>45.838839</v>
      </c>
      <c r="HB33" s="52">
        <v>0</v>
      </c>
      <c r="HC33" s="52">
        <v>256.83177799999999</v>
      </c>
      <c r="HD33" s="52">
        <v>0</v>
      </c>
      <c r="HE33" s="52">
        <v>23.604202000000001</v>
      </c>
      <c r="HF33" s="52">
        <v>83.452143000000007</v>
      </c>
      <c r="HG33" s="52">
        <v>491.58861899999999</v>
      </c>
      <c r="HH33" s="52">
        <v>405.41819900000002</v>
      </c>
      <c r="HI33" s="52">
        <v>162.32386500000001</v>
      </c>
      <c r="HJ33" s="52">
        <v>199.100201</v>
      </c>
      <c r="HK33" s="52">
        <v>76.987879000000007</v>
      </c>
      <c r="HL33" s="52">
        <v>77.855367000000001</v>
      </c>
      <c r="HM33" s="52">
        <v>156.19690499999999</v>
      </c>
      <c r="HN33" s="52">
        <v>45.858001999999999</v>
      </c>
      <c r="HO33" s="52">
        <v>75.910560000000004</v>
      </c>
    </row>
    <row r="34" spans="1:223" s="17" customFormat="1" x14ac:dyDescent="0.25">
      <c r="A34" s="51" t="s">
        <v>24</v>
      </c>
      <c r="B34" s="52">
        <v>12.6</v>
      </c>
      <c r="C34" s="52">
        <v>9.8000000000000007</v>
      </c>
      <c r="D34" s="52">
        <v>61.9</v>
      </c>
      <c r="E34" s="52">
        <v>59.9</v>
      </c>
      <c r="F34" s="52">
        <v>101.7</v>
      </c>
      <c r="G34" s="52">
        <v>163.4</v>
      </c>
      <c r="H34" s="52">
        <v>29.9</v>
      </c>
      <c r="I34" s="52">
        <v>19.3</v>
      </c>
      <c r="J34" s="52">
        <v>19.2</v>
      </c>
      <c r="K34" s="52">
        <v>78.7</v>
      </c>
      <c r="L34" s="52">
        <v>18.3</v>
      </c>
      <c r="M34" s="52">
        <v>10.5</v>
      </c>
      <c r="N34" s="52">
        <v>318.60000000000002</v>
      </c>
      <c r="O34" s="52">
        <v>93.3</v>
      </c>
      <c r="P34" s="52">
        <v>51.6</v>
      </c>
      <c r="Q34" s="52">
        <v>55.2</v>
      </c>
      <c r="R34" s="52">
        <v>43.1</v>
      </c>
      <c r="S34" s="52">
        <v>6.6</v>
      </c>
      <c r="T34" s="52">
        <v>110.3</v>
      </c>
      <c r="U34" s="52">
        <v>54</v>
      </c>
      <c r="V34" s="52">
        <v>74.2</v>
      </c>
      <c r="W34" s="52">
        <v>14.2</v>
      </c>
      <c r="X34" s="52">
        <v>64.7</v>
      </c>
      <c r="Y34" s="52">
        <v>174.1</v>
      </c>
      <c r="Z34" s="52">
        <v>55.8</v>
      </c>
      <c r="AA34" s="52">
        <v>35.5</v>
      </c>
      <c r="AB34" s="52">
        <v>0</v>
      </c>
      <c r="AC34" s="52">
        <v>0.9</v>
      </c>
      <c r="AD34" s="52">
        <v>0</v>
      </c>
      <c r="AE34" s="52">
        <v>0</v>
      </c>
      <c r="AF34" s="52">
        <v>0</v>
      </c>
      <c r="AG34" s="52">
        <v>9.4</v>
      </c>
      <c r="AH34" s="52">
        <v>0.79999999999999893</v>
      </c>
      <c r="AI34" s="52">
        <v>0</v>
      </c>
      <c r="AJ34" s="52">
        <v>134.69999999999999</v>
      </c>
      <c r="AK34" s="52">
        <v>70.400000000000006</v>
      </c>
      <c r="AL34" s="52">
        <v>59.9</v>
      </c>
      <c r="AM34" s="52">
        <v>15.2</v>
      </c>
      <c r="AN34" s="52">
        <v>76.900000000000006</v>
      </c>
      <c r="AO34" s="52">
        <v>80.7</v>
      </c>
      <c r="AP34" s="52">
        <v>98.6</v>
      </c>
      <c r="AQ34" s="52">
        <v>0</v>
      </c>
      <c r="AR34" s="52">
        <v>34.700000000000003</v>
      </c>
      <c r="AS34" s="52">
        <v>56</v>
      </c>
      <c r="AT34" s="52">
        <v>109</v>
      </c>
      <c r="AU34" s="52">
        <v>36</v>
      </c>
      <c r="AV34" s="52">
        <v>48.700000000000053</v>
      </c>
      <c r="AW34" s="52">
        <v>59</v>
      </c>
      <c r="AX34" s="52">
        <v>49.7</v>
      </c>
      <c r="AY34" s="52">
        <v>38.1</v>
      </c>
      <c r="AZ34" s="52">
        <v>0</v>
      </c>
      <c r="BA34" s="52">
        <v>0</v>
      </c>
      <c r="BB34" s="52">
        <v>133.5</v>
      </c>
      <c r="BC34" s="52">
        <v>63.6</v>
      </c>
      <c r="BD34" s="52">
        <v>251.8</v>
      </c>
      <c r="BE34" s="52">
        <v>6.2999999999999545</v>
      </c>
      <c r="BF34" s="52">
        <v>188</v>
      </c>
      <c r="BG34" s="52">
        <v>372.5</v>
      </c>
      <c r="BH34" s="52">
        <v>0</v>
      </c>
      <c r="BI34" s="52">
        <v>39.700000000000003</v>
      </c>
      <c r="BJ34" s="52">
        <v>246.1</v>
      </c>
      <c r="BK34" s="52">
        <v>0</v>
      </c>
      <c r="BL34" s="52">
        <v>114.4</v>
      </c>
      <c r="BM34" s="52">
        <v>0.19999999999998863</v>
      </c>
      <c r="BN34" s="52">
        <v>64.400000000000034</v>
      </c>
      <c r="BO34" s="52">
        <v>0</v>
      </c>
      <c r="BP34" s="52">
        <v>20.099999999999966</v>
      </c>
      <c r="BQ34" s="52">
        <v>78.199999999999989</v>
      </c>
      <c r="BR34" s="52">
        <v>68.899999999999977</v>
      </c>
      <c r="BS34" s="52">
        <v>84.900000000000091</v>
      </c>
      <c r="BT34" s="52">
        <v>102.09999999999991</v>
      </c>
      <c r="BU34" s="52">
        <v>65.200000000000045</v>
      </c>
      <c r="BV34" s="52">
        <v>141.4</v>
      </c>
      <c r="BW34" s="52">
        <v>0</v>
      </c>
      <c r="BX34" s="52">
        <v>158.6</v>
      </c>
      <c r="BY34" s="52">
        <v>465</v>
      </c>
      <c r="BZ34" s="52">
        <v>11.5</v>
      </c>
      <c r="CA34" s="52">
        <v>0</v>
      </c>
      <c r="CB34" s="52">
        <v>32.100000000000023</v>
      </c>
      <c r="CC34" s="52">
        <v>20.100000000000023</v>
      </c>
      <c r="CD34" s="52">
        <v>48.199999999999932</v>
      </c>
      <c r="CE34" s="52">
        <v>230.69999999999993</v>
      </c>
      <c r="CF34" s="52">
        <v>56.800000000000182</v>
      </c>
      <c r="CG34" s="52">
        <v>53.200000000000045</v>
      </c>
      <c r="CH34" s="52">
        <v>69.900000000000006</v>
      </c>
      <c r="CI34" s="52">
        <v>207.4</v>
      </c>
      <c r="CJ34" s="52">
        <v>143.1</v>
      </c>
      <c r="CK34" s="52">
        <v>49</v>
      </c>
      <c r="CL34" s="52">
        <v>0</v>
      </c>
      <c r="CM34" s="52">
        <v>163.64907299999999</v>
      </c>
      <c r="CN34" s="52">
        <v>0</v>
      </c>
      <c r="CO34" s="52">
        <v>0</v>
      </c>
      <c r="CP34" s="52">
        <v>0</v>
      </c>
      <c r="CQ34" s="52">
        <v>49.739144000000003</v>
      </c>
      <c r="CR34" s="52">
        <v>63.2</v>
      </c>
      <c r="CS34" s="52">
        <v>25.8</v>
      </c>
      <c r="CT34" s="52">
        <v>159</v>
      </c>
      <c r="CU34" s="52">
        <v>0</v>
      </c>
      <c r="CV34" s="52">
        <v>272.5</v>
      </c>
      <c r="CW34" s="52">
        <v>0</v>
      </c>
      <c r="CX34" s="52">
        <v>52.8</v>
      </c>
      <c r="CY34" s="52">
        <v>138.69999999999999</v>
      </c>
      <c r="CZ34" s="52">
        <v>71.7</v>
      </c>
      <c r="DA34" s="52">
        <v>68.768174999999999</v>
      </c>
      <c r="DB34" s="52">
        <v>107.34938699999999</v>
      </c>
      <c r="DC34" s="52">
        <v>57.853183999999999</v>
      </c>
      <c r="DD34" s="52">
        <v>235</v>
      </c>
      <c r="DE34" s="52">
        <v>0</v>
      </c>
      <c r="DF34" s="52">
        <v>0.277202</v>
      </c>
      <c r="DG34" s="52">
        <v>116.570637</v>
      </c>
      <c r="DH34" s="52">
        <v>272.48165699999998</v>
      </c>
      <c r="DI34" s="52">
        <v>164.73</v>
      </c>
      <c r="DJ34" s="52">
        <v>54.125999999999998</v>
      </c>
      <c r="DK34" s="52">
        <v>55.8</v>
      </c>
      <c r="DL34" s="52">
        <v>205.95234400000001</v>
      </c>
      <c r="DM34" s="52">
        <v>150.62794</v>
      </c>
      <c r="DN34" s="52">
        <v>0.2</v>
      </c>
      <c r="DO34" s="52">
        <v>56.956516999999998</v>
      </c>
      <c r="DP34" s="52">
        <v>0</v>
      </c>
      <c r="DQ34" s="52">
        <v>62.5</v>
      </c>
      <c r="DR34" s="52">
        <v>226.95403899999999</v>
      </c>
      <c r="DS34" s="52">
        <v>28.718834999999999</v>
      </c>
      <c r="DT34" s="52">
        <v>147.01723699999999</v>
      </c>
      <c r="DU34" s="52">
        <v>14.429921</v>
      </c>
      <c r="DV34" s="52">
        <v>271.62395127000002</v>
      </c>
      <c r="DW34" s="52">
        <v>69.8</v>
      </c>
      <c r="DX34" s="52">
        <v>348.76206591074106</v>
      </c>
      <c r="DY34" s="52">
        <v>318.39368846813204</v>
      </c>
      <c r="DZ34" s="52">
        <v>208.74743184946001</v>
      </c>
      <c r="EA34" s="52">
        <v>138.19999999999999</v>
      </c>
      <c r="EB34" s="52">
        <v>0</v>
      </c>
      <c r="EC34" s="52">
        <v>148.86331491710001</v>
      </c>
      <c r="ED34" s="52">
        <v>351.81395307988402</v>
      </c>
      <c r="EE34" s="52">
        <v>2.5</v>
      </c>
      <c r="EF34" s="52">
        <v>47.582206358400001</v>
      </c>
      <c r="EG34" s="52">
        <v>43.425149700000006</v>
      </c>
      <c r="EH34" s="52">
        <v>231.17742477999997</v>
      </c>
      <c r="EI34" s="52">
        <v>0</v>
      </c>
      <c r="EJ34" s="52">
        <v>155.32746080999999</v>
      </c>
      <c r="EK34" s="52">
        <v>34.096699090000001</v>
      </c>
      <c r="EL34" s="52">
        <v>278.99272897000003</v>
      </c>
      <c r="EM34" s="52">
        <v>126.906943</v>
      </c>
      <c r="EN34" s="52">
        <v>96.464169999999996</v>
      </c>
      <c r="EO34" s="52">
        <v>134.34406999999999</v>
      </c>
      <c r="EP34" s="52">
        <v>266.31269800000001</v>
      </c>
      <c r="EQ34" s="52">
        <v>114.94417900000001</v>
      </c>
      <c r="ER34" s="52">
        <v>672.81829100000004</v>
      </c>
      <c r="ES34" s="52">
        <v>2072.3802799999999</v>
      </c>
      <c r="ET34" s="52">
        <v>388.99855700000001</v>
      </c>
      <c r="EU34" s="52">
        <v>100.396154</v>
      </c>
      <c r="EV34" s="52">
        <v>38.902341</v>
      </c>
      <c r="EW34" s="52">
        <v>157.15940900000001</v>
      </c>
      <c r="EX34" s="52">
        <v>0</v>
      </c>
      <c r="EY34" s="52">
        <v>24.400901000000001</v>
      </c>
      <c r="EZ34" s="52">
        <v>103.97047000000001</v>
      </c>
      <c r="FA34" s="52">
        <v>19.222515999999999</v>
      </c>
      <c r="FB34" s="52">
        <v>169.48763</v>
      </c>
      <c r="FC34" s="52">
        <v>22.613284</v>
      </c>
      <c r="FD34" s="52">
        <v>0</v>
      </c>
      <c r="FE34" s="52">
        <v>38.593347000000001</v>
      </c>
      <c r="FF34" s="52">
        <v>17.558409999999999</v>
      </c>
      <c r="FG34" s="52">
        <v>6.4615549999999997</v>
      </c>
      <c r="FH34" s="52">
        <v>405.55654399999997</v>
      </c>
      <c r="FI34" s="52">
        <v>805.45509100000004</v>
      </c>
      <c r="FJ34" s="52">
        <v>672.80100000000004</v>
      </c>
      <c r="FK34" s="52">
        <v>91.090002999999996</v>
      </c>
      <c r="FL34" s="52">
        <v>959.22272399999997</v>
      </c>
      <c r="FM34" s="52">
        <v>3.5177700000000001</v>
      </c>
      <c r="FN34" s="52">
        <v>238.91692399999999</v>
      </c>
      <c r="FO34" s="52">
        <v>677.23848299999997</v>
      </c>
      <c r="FP34" s="52">
        <v>586.88251000000002</v>
      </c>
      <c r="FQ34" s="52">
        <v>159.18289300000001</v>
      </c>
      <c r="FR34" s="52">
        <v>2010.9983669999999</v>
      </c>
      <c r="FS34" s="52">
        <v>0</v>
      </c>
      <c r="FT34" s="52">
        <v>108.983847</v>
      </c>
      <c r="FU34" s="52">
        <v>1155.872695</v>
      </c>
      <c r="FV34" s="52">
        <v>617.60588399999995</v>
      </c>
      <c r="FW34" s="52">
        <v>2.7593559999999999</v>
      </c>
      <c r="FX34" s="52">
        <v>153.21993499999999</v>
      </c>
      <c r="FY34" s="52">
        <v>161.991544</v>
      </c>
      <c r="FZ34" s="52">
        <v>206.1</v>
      </c>
      <c r="GA34" s="52">
        <v>91.1</v>
      </c>
      <c r="GB34" s="52">
        <v>131.19999999999999</v>
      </c>
      <c r="GC34" s="52">
        <v>812.9</v>
      </c>
      <c r="GD34" s="52">
        <v>2120.8000000000002</v>
      </c>
      <c r="GE34" s="52">
        <v>339.6</v>
      </c>
      <c r="GF34" s="52">
        <v>163.19999999999999</v>
      </c>
      <c r="GG34" s="52">
        <v>210.2</v>
      </c>
      <c r="GH34" s="52">
        <v>265.60000000000002</v>
      </c>
      <c r="GI34" s="52">
        <v>79.400000000000006</v>
      </c>
      <c r="GJ34" s="52">
        <v>227.3</v>
      </c>
      <c r="GK34" s="52">
        <v>198.2</v>
      </c>
      <c r="GL34" s="52">
        <v>118.875113</v>
      </c>
      <c r="GM34" s="52">
        <v>1766.5601389999999</v>
      </c>
      <c r="GN34" s="52">
        <v>161.72608700000001</v>
      </c>
      <c r="GO34" s="52">
        <v>0</v>
      </c>
      <c r="GP34" s="52">
        <v>0</v>
      </c>
      <c r="GQ34" s="52">
        <v>0</v>
      </c>
      <c r="GR34" s="52">
        <v>155.82236</v>
      </c>
      <c r="GS34" s="52">
        <v>90.759663000000003</v>
      </c>
      <c r="GT34" s="52">
        <v>192.959879</v>
      </c>
      <c r="GU34" s="52">
        <v>99.255069000000006</v>
      </c>
      <c r="GV34" s="52">
        <v>131.160867</v>
      </c>
      <c r="GW34" s="52">
        <v>134.90913800000001</v>
      </c>
      <c r="GX34" s="52">
        <v>134.90913800000001</v>
      </c>
      <c r="GY34" s="52">
        <v>853.886214</v>
      </c>
      <c r="GZ34" s="52">
        <v>527.76063299999998</v>
      </c>
      <c r="HA34" s="52">
        <v>80.629774999999995</v>
      </c>
      <c r="HB34" s="52">
        <v>26.141424000000001</v>
      </c>
      <c r="HC34" s="52">
        <v>726.61154399999998</v>
      </c>
      <c r="HD34" s="52">
        <v>423.71763700000002</v>
      </c>
      <c r="HE34" s="52">
        <v>1394.117364</v>
      </c>
      <c r="HF34" s="52">
        <v>202.32390699999999</v>
      </c>
      <c r="HG34" s="52">
        <v>32.853136999999997</v>
      </c>
      <c r="HH34" s="52">
        <v>20.507489</v>
      </c>
      <c r="HI34" s="52">
        <v>11.194773</v>
      </c>
      <c r="HJ34" s="52">
        <v>168.255819</v>
      </c>
      <c r="HK34" s="52">
        <v>239.06112899999999</v>
      </c>
      <c r="HL34" s="52">
        <v>96.457898999999998</v>
      </c>
      <c r="HM34" s="52">
        <v>268.73731199999997</v>
      </c>
      <c r="HN34" s="52">
        <v>928.91445999999996</v>
      </c>
      <c r="HO34" s="52">
        <v>394.59922399999999</v>
      </c>
    </row>
    <row r="35" spans="1:223" s="17" customFormat="1" x14ac:dyDescent="0.25">
      <c r="A35" s="51" t="s">
        <v>26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2">
        <v>0</v>
      </c>
      <c r="M35" s="52">
        <v>0</v>
      </c>
      <c r="N35" s="52">
        <v>0</v>
      </c>
      <c r="O35" s="52">
        <v>0</v>
      </c>
      <c r="P35" s="52">
        <v>0</v>
      </c>
      <c r="Q35" s="52">
        <v>0</v>
      </c>
      <c r="R35" s="52">
        <v>0</v>
      </c>
      <c r="S35" s="52">
        <v>0</v>
      </c>
      <c r="T35" s="52">
        <v>0</v>
      </c>
      <c r="U35" s="52">
        <v>0</v>
      </c>
      <c r="V35" s="52">
        <v>0</v>
      </c>
      <c r="W35" s="52">
        <v>0</v>
      </c>
      <c r="X35" s="52">
        <v>0</v>
      </c>
      <c r="Y35" s="52">
        <v>0</v>
      </c>
      <c r="Z35" s="52">
        <v>0</v>
      </c>
      <c r="AA35" s="52">
        <v>0</v>
      </c>
      <c r="AB35" s="52">
        <v>0</v>
      </c>
      <c r="AC35" s="52">
        <v>0</v>
      </c>
      <c r="AD35" s="52">
        <v>0</v>
      </c>
      <c r="AE35" s="52">
        <v>0</v>
      </c>
      <c r="AF35" s="52">
        <v>0</v>
      </c>
      <c r="AG35" s="52">
        <v>0</v>
      </c>
      <c r="AH35" s="52">
        <v>0</v>
      </c>
      <c r="AI35" s="52">
        <v>0</v>
      </c>
      <c r="AJ35" s="52">
        <v>0</v>
      </c>
      <c r="AK35" s="52">
        <v>0</v>
      </c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>
        <v>0</v>
      </c>
      <c r="AY35" s="52">
        <v>0</v>
      </c>
      <c r="AZ35" s="52">
        <v>0</v>
      </c>
      <c r="BA35" s="52">
        <v>0</v>
      </c>
      <c r="BB35" s="52">
        <v>0</v>
      </c>
      <c r="BC35" s="52">
        <v>0</v>
      </c>
      <c r="BD35" s="52">
        <v>0</v>
      </c>
      <c r="BE35" s="52">
        <v>0</v>
      </c>
      <c r="BF35" s="52">
        <v>0</v>
      </c>
      <c r="BG35" s="52">
        <v>0</v>
      </c>
      <c r="BH35" s="52">
        <v>0</v>
      </c>
      <c r="BI35" s="52">
        <v>0</v>
      </c>
      <c r="BJ35" s="52">
        <v>0</v>
      </c>
      <c r="BK35" s="52">
        <v>0</v>
      </c>
      <c r="BL35" s="52">
        <v>0</v>
      </c>
      <c r="BM35" s="52">
        <v>0</v>
      </c>
      <c r="BN35" s="52">
        <v>0</v>
      </c>
      <c r="BO35" s="52">
        <v>0</v>
      </c>
      <c r="BP35" s="52">
        <v>0</v>
      </c>
      <c r="BQ35" s="52">
        <v>0</v>
      </c>
      <c r="BR35" s="52">
        <v>0</v>
      </c>
      <c r="BS35" s="52">
        <v>0</v>
      </c>
      <c r="BT35" s="52">
        <v>0</v>
      </c>
      <c r="BU35" s="52">
        <v>0</v>
      </c>
      <c r="BV35" s="52">
        <v>0</v>
      </c>
      <c r="BW35" s="52">
        <v>0</v>
      </c>
      <c r="BX35" s="52">
        <v>0</v>
      </c>
      <c r="BY35" s="52">
        <v>0</v>
      </c>
      <c r="BZ35" s="52">
        <v>0</v>
      </c>
      <c r="CA35" s="52">
        <v>0</v>
      </c>
      <c r="CB35" s="52">
        <v>0</v>
      </c>
      <c r="CC35" s="52">
        <v>0</v>
      </c>
      <c r="CD35" s="52">
        <v>0</v>
      </c>
      <c r="CE35" s="52">
        <v>0</v>
      </c>
      <c r="CF35" s="52">
        <v>0</v>
      </c>
      <c r="CG35" s="52">
        <v>0</v>
      </c>
      <c r="CH35" s="52">
        <v>0</v>
      </c>
      <c r="CI35" s="52">
        <v>0</v>
      </c>
      <c r="CJ35" s="52">
        <v>0</v>
      </c>
      <c r="CK35" s="52">
        <v>0</v>
      </c>
      <c r="CL35" s="52">
        <v>0</v>
      </c>
      <c r="CM35" s="52">
        <v>0</v>
      </c>
      <c r="CN35" s="52">
        <v>0</v>
      </c>
      <c r="CO35" s="52">
        <v>0</v>
      </c>
      <c r="CP35" s="52">
        <v>0</v>
      </c>
      <c r="CQ35" s="52">
        <v>0</v>
      </c>
      <c r="CR35" s="52">
        <v>0</v>
      </c>
      <c r="CS35" s="52">
        <v>0</v>
      </c>
      <c r="CT35" s="52">
        <v>0</v>
      </c>
      <c r="CU35" s="52">
        <v>0</v>
      </c>
      <c r="CV35" s="52">
        <v>0</v>
      </c>
      <c r="CW35" s="52">
        <v>0</v>
      </c>
      <c r="CX35" s="52">
        <v>0</v>
      </c>
      <c r="CY35" s="52">
        <v>0</v>
      </c>
      <c r="CZ35" s="52">
        <v>0</v>
      </c>
      <c r="DA35" s="52">
        <v>0</v>
      </c>
      <c r="DB35" s="52">
        <v>0</v>
      </c>
      <c r="DC35" s="52">
        <v>0</v>
      </c>
      <c r="DD35" s="52">
        <v>0</v>
      </c>
      <c r="DE35" s="52">
        <v>0</v>
      </c>
      <c r="DF35" s="52">
        <v>0</v>
      </c>
      <c r="DG35" s="52">
        <v>0</v>
      </c>
      <c r="DH35" s="52">
        <v>0</v>
      </c>
      <c r="DI35" s="52">
        <v>0</v>
      </c>
      <c r="DJ35" s="52">
        <v>0</v>
      </c>
      <c r="DK35" s="52">
        <v>0</v>
      </c>
      <c r="DL35" s="52">
        <v>0</v>
      </c>
      <c r="DM35" s="52">
        <v>0</v>
      </c>
      <c r="DN35" s="52">
        <v>0</v>
      </c>
      <c r="DO35" s="52">
        <v>0</v>
      </c>
      <c r="DP35" s="52">
        <v>0</v>
      </c>
      <c r="DQ35" s="52">
        <v>0</v>
      </c>
      <c r="DR35" s="52">
        <v>0</v>
      </c>
      <c r="DS35" s="52">
        <v>0</v>
      </c>
      <c r="DT35" s="52">
        <v>0</v>
      </c>
      <c r="DU35" s="52">
        <v>0</v>
      </c>
      <c r="DV35" s="52">
        <v>0</v>
      </c>
      <c r="DW35" s="52">
        <v>0</v>
      </c>
      <c r="DX35" s="52">
        <v>0</v>
      </c>
      <c r="DY35" s="52">
        <v>0</v>
      </c>
      <c r="DZ35" s="52">
        <v>0</v>
      </c>
      <c r="EA35" s="52">
        <v>0</v>
      </c>
      <c r="EB35" s="52">
        <v>0</v>
      </c>
      <c r="EC35" s="52">
        <v>0</v>
      </c>
      <c r="ED35" s="52">
        <v>0</v>
      </c>
      <c r="EE35" s="52">
        <v>0</v>
      </c>
      <c r="EF35" s="52">
        <v>0</v>
      </c>
      <c r="EG35" s="52">
        <v>0</v>
      </c>
      <c r="EH35" s="52">
        <v>0</v>
      </c>
      <c r="EI35" s="52">
        <v>0</v>
      </c>
      <c r="EJ35" s="52">
        <v>0</v>
      </c>
      <c r="EK35" s="52">
        <v>0</v>
      </c>
      <c r="EL35" s="52">
        <v>0</v>
      </c>
      <c r="EM35" s="52">
        <v>0</v>
      </c>
      <c r="EN35" s="52">
        <v>0</v>
      </c>
      <c r="EO35" s="52">
        <v>0</v>
      </c>
      <c r="EP35" s="52">
        <v>0</v>
      </c>
      <c r="EQ35" s="52">
        <v>0</v>
      </c>
      <c r="ER35" s="52">
        <v>0</v>
      </c>
      <c r="ES35" s="52">
        <v>0</v>
      </c>
      <c r="ET35" s="52">
        <v>0</v>
      </c>
      <c r="EU35" s="52">
        <v>0</v>
      </c>
      <c r="EV35" s="52">
        <v>0</v>
      </c>
      <c r="EW35" s="52">
        <v>0</v>
      </c>
      <c r="EX35" s="52">
        <v>0</v>
      </c>
      <c r="EY35" s="52">
        <v>0</v>
      </c>
      <c r="EZ35" s="52">
        <v>0</v>
      </c>
      <c r="FA35" s="52">
        <v>0</v>
      </c>
      <c r="FB35" s="52">
        <v>3733.0440349999999</v>
      </c>
      <c r="FC35" s="52">
        <v>5366.1333880000002</v>
      </c>
      <c r="FD35" s="52">
        <v>6821.4441739999993</v>
      </c>
      <c r="FE35" s="52">
        <v>4928.7879510000002</v>
      </c>
      <c r="FF35" s="52">
        <v>6013.7009829999997</v>
      </c>
      <c r="FG35" s="52">
        <v>6159.1888650000001</v>
      </c>
      <c r="FH35" s="52">
        <v>4741.4952000000003</v>
      </c>
      <c r="FI35" s="52">
        <v>7173.5582729999996</v>
      </c>
      <c r="FJ35" s="52">
        <v>6746.5271000000002</v>
      </c>
      <c r="FK35" s="52">
        <v>5594.6328800000001</v>
      </c>
      <c r="FL35" s="52">
        <v>5494.2375910000001</v>
      </c>
      <c r="FM35" s="52">
        <v>6465.2163970000001</v>
      </c>
      <c r="FN35" s="52">
        <v>23.725182</v>
      </c>
      <c r="FO35" s="52">
        <v>6536.2741120000001</v>
      </c>
      <c r="FP35" s="52">
        <v>4493.8704010000001</v>
      </c>
      <c r="FQ35" s="52">
        <v>4947.7775369999999</v>
      </c>
      <c r="FR35" s="52">
        <v>3034.2696919999998</v>
      </c>
      <c r="FS35" s="52">
        <v>7717.4706699999997</v>
      </c>
      <c r="FT35" s="52">
        <v>7697.5467769999996</v>
      </c>
      <c r="FU35" s="52">
        <v>13568.762683000001</v>
      </c>
      <c r="FV35" s="52">
        <v>7656.5439409999999</v>
      </c>
      <c r="FW35" s="52">
        <v>10524.880322000001</v>
      </c>
      <c r="FX35" s="52">
        <v>14736.256805000001</v>
      </c>
      <c r="FY35" s="52">
        <v>6912.3662199999999</v>
      </c>
      <c r="FZ35" s="52">
        <v>15050.6</v>
      </c>
      <c r="GA35" s="52">
        <v>12269.8</v>
      </c>
      <c r="GB35" s="52">
        <v>13490.2</v>
      </c>
      <c r="GC35" s="52">
        <v>13686.8</v>
      </c>
      <c r="GD35" s="52">
        <v>10610.9</v>
      </c>
      <c r="GE35" s="52">
        <v>9281.1</v>
      </c>
      <c r="GF35" s="52">
        <v>9196</v>
      </c>
      <c r="GG35" s="52">
        <v>10376.9</v>
      </c>
      <c r="GH35" s="52">
        <v>11594.8</v>
      </c>
      <c r="GI35" s="52">
        <v>7028.6</v>
      </c>
      <c r="GJ35" s="52">
        <v>5938.1</v>
      </c>
      <c r="GK35" s="52">
        <v>6001.9</v>
      </c>
      <c r="GL35" s="52">
        <v>8547.1114460000008</v>
      </c>
      <c r="GM35" s="52">
        <v>8511.6765840000007</v>
      </c>
      <c r="GN35" s="52">
        <v>8107.5233850000004</v>
      </c>
      <c r="GO35" s="52">
        <v>12108.575650999999</v>
      </c>
      <c r="GP35" s="52">
        <v>9162.402607</v>
      </c>
      <c r="GQ35" s="52">
        <v>10067.739681999999</v>
      </c>
      <c r="GR35" s="52">
        <v>9678.7499800000005</v>
      </c>
      <c r="GS35" s="52">
        <v>9297.9301219999998</v>
      </c>
      <c r="GT35" s="52">
        <v>8198.9985660000002</v>
      </c>
      <c r="GU35" s="52">
        <v>8444.5889210000005</v>
      </c>
      <c r="GV35" s="52">
        <v>9262.1460690000004</v>
      </c>
      <c r="GW35" s="52">
        <v>9122.9265610000002</v>
      </c>
      <c r="GX35" s="52">
        <v>9122.9265610000002</v>
      </c>
      <c r="GY35" s="52">
        <v>12443.302647</v>
      </c>
      <c r="GZ35" s="52">
        <v>11296.037929</v>
      </c>
      <c r="HA35" s="52">
        <v>7900.4129300000004</v>
      </c>
      <c r="HB35" s="52">
        <v>9180.9190519999993</v>
      </c>
      <c r="HC35" s="52">
        <v>10807.608573</v>
      </c>
      <c r="HD35" s="52">
        <v>11463.119105</v>
      </c>
      <c r="HE35" s="52">
        <v>11031.74401</v>
      </c>
      <c r="HF35" s="52">
        <v>9574.7554</v>
      </c>
      <c r="HG35" s="52">
        <v>8033.6901550000002</v>
      </c>
      <c r="HH35" s="52">
        <v>10814.353036</v>
      </c>
      <c r="HI35" s="52">
        <v>7509.6517690000001</v>
      </c>
      <c r="HJ35" s="52">
        <v>7697.1284249999999</v>
      </c>
      <c r="HK35" s="52">
        <v>9328.2512420000003</v>
      </c>
      <c r="HL35" s="52">
        <v>13076.675637</v>
      </c>
      <c r="HM35" s="52">
        <v>12166.385211000001</v>
      </c>
      <c r="HN35" s="52">
        <v>8858.1700980000005</v>
      </c>
      <c r="HO35" s="52">
        <v>9319.8256569999994</v>
      </c>
    </row>
    <row r="36" spans="1:223" s="17" customFormat="1" x14ac:dyDescent="0.25">
      <c r="A36" s="51" t="s">
        <v>25</v>
      </c>
      <c r="B36" s="52">
        <v>46.5</v>
      </c>
      <c r="C36" s="52">
        <v>0</v>
      </c>
      <c r="D36" s="52">
        <v>12.7</v>
      </c>
      <c r="E36" s="52">
        <v>66.2</v>
      </c>
      <c r="F36" s="52">
        <v>42.5</v>
      </c>
      <c r="G36" s="52">
        <v>52.2</v>
      </c>
      <c r="H36" s="52">
        <v>67.099999999999994</v>
      </c>
      <c r="I36" s="52">
        <v>29.2</v>
      </c>
      <c r="J36" s="52">
        <v>0</v>
      </c>
      <c r="K36" s="52">
        <v>34.200000000000003</v>
      </c>
      <c r="L36" s="52">
        <v>38.799999999999997</v>
      </c>
      <c r="M36" s="52">
        <v>40</v>
      </c>
      <c r="N36" s="52">
        <v>8.1999999999999993</v>
      </c>
      <c r="O36" s="52">
        <v>0</v>
      </c>
      <c r="P36" s="52">
        <v>0</v>
      </c>
      <c r="Q36" s="52">
        <v>0</v>
      </c>
      <c r="R36" s="52">
        <v>0</v>
      </c>
      <c r="S36" s="52">
        <v>0</v>
      </c>
      <c r="T36" s="52">
        <v>25.6</v>
      </c>
      <c r="U36" s="52">
        <v>0</v>
      </c>
      <c r="V36" s="52">
        <v>2.4</v>
      </c>
      <c r="W36" s="52">
        <v>0</v>
      </c>
      <c r="X36" s="52">
        <v>46.8</v>
      </c>
      <c r="Y36" s="52">
        <v>6.1</v>
      </c>
      <c r="Z36" s="52">
        <v>13.4</v>
      </c>
      <c r="AA36" s="52">
        <v>0</v>
      </c>
      <c r="AB36" s="52">
        <v>8.9</v>
      </c>
      <c r="AC36" s="52">
        <v>76.599999999999994</v>
      </c>
      <c r="AD36" s="52">
        <v>79.099999999999994</v>
      </c>
      <c r="AE36" s="52">
        <v>1.4</v>
      </c>
      <c r="AF36" s="52">
        <v>91.5</v>
      </c>
      <c r="AG36" s="52">
        <v>0.90000000000000568</v>
      </c>
      <c r="AH36" s="52">
        <v>39.5</v>
      </c>
      <c r="AI36" s="52">
        <v>26.5</v>
      </c>
      <c r="AJ36" s="52">
        <v>39</v>
      </c>
      <c r="AK36" s="52">
        <v>102.1</v>
      </c>
      <c r="AL36" s="52">
        <v>53.9</v>
      </c>
      <c r="AM36" s="52">
        <v>0</v>
      </c>
      <c r="AN36" s="52">
        <v>12.5</v>
      </c>
      <c r="AO36" s="52">
        <v>2.3999999999999915</v>
      </c>
      <c r="AP36" s="52">
        <v>59.4</v>
      </c>
      <c r="AQ36" s="52">
        <v>9.3000000000000256</v>
      </c>
      <c r="AR36" s="52">
        <v>78.599999999999994</v>
      </c>
      <c r="AS36" s="52">
        <v>53</v>
      </c>
      <c r="AT36" s="52">
        <v>0.70000000000000284</v>
      </c>
      <c r="AU36" s="52">
        <v>16.3</v>
      </c>
      <c r="AV36" s="52">
        <v>34.5</v>
      </c>
      <c r="AW36" s="52">
        <v>57.8</v>
      </c>
      <c r="AX36" s="52">
        <v>1.4</v>
      </c>
      <c r="AY36" s="52">
        <v>0</v>
      </c>
      <c r="AZ36" s="52">
        <v>48.9</v>
      </c>
      <c r="BA36" s="52">
        <v>19.399999999999999</v>
      </c>
      <c r="BB36" s="52">
        <v>5</v>
      </c>
      <c r="BC36" s="52">
        <v>0</v>
      </c>
      <c r="BD36" s="52">
        <v>99.7</v>
      </c>
      <c r="BE36" s="52">
        <v>0</v>
      </c>
      <c r="BF36" s="52">
        <v>0</v>
      </c>
      <c r="BG36" s="52">
        <v>0.90000000000000568</v>
      </c>
      <c r="BH36" s="52">
        <v>0.80000000000001137</v>
      </c>
      <c r="BI36" s="52">
        <v>53.3</v>
      </c>
      <c r="BJ36" s="52">
        <v>5.2</v>
      </c>
      <c r="BK36" s="52">
        <v>1.3999999999999995</v>
      </c>
      <c r="BL36" s="52">
        <v>0</v>
      </c>
      <c r="BM36" s="52">
        <v>13.799999999999999</v>
      </c>
      <c r="BN36" s="52">
        <v>144.1</v>
      </c>
      <c r="BO36" s="52">
        <v>5</v>
      </c>
      <c r="BP36" s="52">
        <v>0</v>
      </c>
      <c r="BQ36" s="52">
        <v>0</v>
      </c>
      <c r="BR36" s="52">
        <v>35.599999999999994</v>
      </c>
      <c r="BS36" s="52">
        <v>0</v>
      </c>
      <c r="BT36" s="52">
        <v>0</v>
      </c>
      <c r="BU36" s="52">
        <v>672</v>
      </c>
      <c r="BV36" s="52">
        <v>115.3</v>
      </c>
      <c r="BW36" s="52">
        <v>2732.8999999999996</v>
      </c>
      <c r="BX36" s="52">
        <v>80.800000000000182</v>
      </c>
      <c r="BY36" s="52">
        <v>299.19999999999982</v>
      </c>
      <c r="BZ36" s="52">
        <v>0.6000000000003638</v>
      </c>
      <c r="CA36" s="52">
        <v>126</v>
      </c>
      <c r="CB36" s="52">
        <v>0.8999999999996362</v>
      </c>
      <c r="CC36" s="52">
        <v>0</v>
      </c>
      <c r="CD36" s="52">
        <v>6.8000000000001819</v>
      </c>
      <c r="CE36" s="52">
        <v>9.6999999999998181</v>
      </c>
      <c r="CF36" s="52">
        <v>313.30000000000018</v>
      </c>
      <c r="CG36" s="52">
        <v>1.5999999999999091</v>
      </c>
      <c r="CH36" s="52">
        <v>2.7</v>
      </c>
      <c r="CI36" s="52">
        <v>3.2</v>
      </c>
      <c r="CJ36" s="52">
        <v>7.9</v>
      </c>
      <c r="CK36" s="52">
        <v>61.5</v>
      </c>
      <c r="CL36" s="52">
        <v>0</v>
      </c>
      <c r="CM36" s="52">
        <v>866.45733800000005</v>
      </c>
      <c r="CN36" s="52">
        <v>177.1</v>
      </c>
      <c r="CO36" s="52">
        <v>8.4</v>
      </c>
      <c r="CP36" s="52">
        <v>501.90809100000001</v>
      </c>
      <c r="CQ36" s="52">
        <v>0</v>
      </c>
      <c r="CR36" s="52">
        <v>546.70000000000005</v>
      </c>
      <c r="CS36" s="52">
        <v>7.6</v>
      </c>
      <c r="CT36" s="52">
        <v>17.899999999999999</v>
      </c>
      <c r="CU36" s="52">
        <v>3.2</v>
      </c>
      <c r="CV36" s="52">
        <v>198.6</v>
      </c>
      <c r="CW36" s="52">
        <v>22.928661999999999</v>
      </c>
      <c r="CX36" s="52">
        <v>67.3</v>
      </c>
      <c r="CY36" s="52">
        <v>11.9</v>
      </c>
      <c r="CZ36" s="52">
        <v>2.8</v>
      </c>
      <c r="DA36" s="52">
        <v>53.810447000000003</v>
      </c>
      <c r="DB36" s="52">
        <v>212.56194300000001</v>
      </c>
      <c r="DC36" s="52">
        <v>316.395219</v>
      </c>
      <c r="DD36" s="52">
        <v>41.7</v>
      </c>
      <c r="DE36" s="52">
        <v>1177.0999999999999</v>
      </c>
      <c r="DF36" s="52">
        <v>113.03094</v>
      </c>
      <c r="DG36" s="52">
        <v>39.575617000000001</v>
      </c>
      <c r="DH36" s="52">
        <v>198.60392300000001</v>
      </c>
      <c r="DI36" s="52">
        <v>76.790000000000006</v>
      </c>
      <c r="DJ36" s="52">
        <v>6.1980000000000004</v>
      </c>
      <c r="DK36" s="52">
        <v>4.5</v>
      </c>
      <c r="DL36" s="52">
        <v>122.11478200000001</v>
      </c>
      <c r="DM36" s="52">
        <v>77.557472000000004</v>
      </c>
      <c r="DN36" s="52">
        <v>6.9</v>
      </c>
      <c r="DO36" s="52">
        <v>1.700933</v>
      </c>
      <c r="DP36" s="52">
        <v>27.855931000000002</v>
      </c>
      <c r="DQ36" s="52">
        <v>853.9</v>
      </c>
      <c r="DR36" s="52">
        <v>73.207389000000006</v>
      </c>
      <c r="DS36" s="52">
        <v>76.925162</v>
      </c>
      <c r="DT36" s="52">
        <v>25.875146999999998</v>
      </c>
      <c r="DU36" s="52">
        <v>20.300711</v>
      </c>
      <c r="DV36" s="52">
        <v>301.93998995999999</v>
      </c>
      <c r="DW36" s="52">
        <v>6.5</v>
      </c>
      <c r="DX36" s="52">
        <v>329.37518955676597</v>
      </c>
      <c r="DY36" s="52">
        <v>658.77134429225021</v>
      </c>
      <c r="DZ36" s="52">
        <v>99.481085690765013</v>
      </c>
      <c r="EA36" s="52">
        <v>51.2</v>
      </c>
      <c r="EB36" s="52">
        <v>93.929748378799999</v>
      </c>
      <c r="EC36" s="52">
        <v>287.80054125074986</v>
      </c>
      <c r="ED36" s="52">
        <v>36.798464969999998</v>
      </c>
      <c r="EE36" s="52">
        <v>2.8813053961999997</v>
      </c>
      <c r="EF36" s="52">
        <v>3559.3626553052291</v>
      </c>
      <c r="EG36" s="52">
        <v>5.8420619</v>
      </c>
      <c r="EH36" s="52">
        <v>57.282716360000002</v>
      </c>
      <c r="EI36" s="52">
        <v>945.82997723999983</v>
      </c>
      <c r="EJ36" s="52">
        <v>8.2604560899999999</v>
      </c>
      <c r="EK36" s="52">
        <v>91.236735809999999</v>
      </c>
      <c r="EL36" s="52">
        <v>66.488583070000004</v>
      </c>
      <c r="EM36" s="52">
        <v>2.1688100000000001</v>
      </c>
      <c r="EN36" s="52">
        <v>73.039659999999998</v>
      </c>
      <c r="EO36" s="52">
        <v>70.222375</v>
      </c>
      <c r="EP36" s="52">
        <v>42.815573000000001</v>
      </c>
      <c r="EQ36" s="52">
        <v>198.38513399999999</v>
      </c>
      <c r="ER36" s="52">
        <v>11942.087265</v>
      </c>
      <c r="ES36" s="52">
        <v>42.005831999999998</v>
      </c>
      <c r="ET36" s="52">
        <v>4.2736429999999999</v>
      </c>
      <c r="EU36" s="52">
        <v>121.605615</v>
      </c>
      <c r="EV36" s="52">
        <v>31.401178999999999</v>
      </c>
      <c r="EW36" s="52">
        <v>3.267614</v>
      </c>
      <c r="EX36" s="52">
        <v>6.9876109189999989</v>
      </c>
      <c r="EY36" s="52">
        <v>9.3554410000000008</v>
      </c>
      <c r="EZ36" s="52">
        <v>67.987943999999999</v>
      </c>
      <c r="FA36" s="52">
        <v>78.628598999999994</v>
      </c>
      <c r="FB36" s="52">
        <v>0</v>
      </c>
      <c r="FC36" s="52">
        <v>164.354771</v>
      </c>
      <c r="FD36" s="52">
        <v>109.787588</v>
      </c>
      <c r="FE36" s="52">
        <v>73.438104999999993</v>
      </c>
      <c r="FF36" s="52">
        <v>273.886301</v>
      </c>
      <c r="FG36" s="52">
        <v>94.906198000000003</v>
      </c>
      <c r="FH36" s="52">
        <v>67.522862000000003</v>
      </c>
      <c r="FI36" s="52">
        <v>54.246518999999999</v>
      </c>
      <c r="FJ36" s="52">
        <v>500.20018900000002</v>
      </c>
      <c r="FK36" s="52">
        <v>60.360992000000003</v>
      </c>
      <c r="FL36" s="52">
        <v>242.48272900000001</v>
      </c>
      <c r="FM36" s="52">
        <v>204.02618100000001</v>
      </c>
      <c r="FN36" s="52">
        <v>4877.3393390000001</v>
      </c>
      <c r="FO36" s="52">
        <v>13.670688999999999</v>
      </c>
      <c r="FP36" s="52">
        <v>100.66419</v>
      </c>
      <c r="FQ36" s="52">
        <v>65.898668000000001</v>
      </c>
      <c r="FR36" s="52">
        <v>75.978100999999995</v>
      </c>
      <c r="FS36" s="52">
        <v>4.7807399999999998</v>
      </c>
      <c r="FT36" s="52">
        <v>61.964672</v>
      </c>
      <c r="FU36" s="52">
        <v>41.976534000000001</v>
      </c>
      <c r="FV36" s="52">
        <v>48.550364000000002</v>
      </c>
      <c r="FW36" s="52">
        <v>0</v>
      </c>
      <c r="FX36" s="52">
        <v>56.245137</v>
      </c>
      <c r="FY36" s="52">
        <v>545.49220000000003</v>
      </c>
      <c r="FZ36" s="52">
        <v>119.7</v>
      </c>
      <c r="GA36" s="52">
        <v>232.9</v>
      </c>
      <c r="GB36" s="52">
        <v>24816.799999999999</v>
      </c>
      <c r="GC36" s="52">
        <v>102.4</v>
      </c>
      <c r="GD36" s="52">
        <v>114.5</v>
      </c>
      <c r="GE36" s="52">
        <v>35</v>
      </c>
      <c r="GF36" s="52">
        <v>231.6</v>
      </c>
      <c r="GG36" s="52">
        <v>316.3</v>
      </c>
      <c r="GH36" s="52">
        <v>454.7</v>
      </c>
      <c r="GI36" s="52">
        <v>58</v>
      </c>
      <c r="GJ36" s="52">
        <v>505.1</v>
      </c>
      <c r="GK36" s="52">
        <v>101</v>
      </c>
      <c r="GL36" s="52">
        <v>567.415843</v>
      </c>
      <c r="GM36" s="52">
        <v>379.425298</v>
      </c>
      <c r="GN36" s="52">
        <v>60.640211000000001</v>
      </c>
      <c r="GO36" s="52">
        <v>110.574286</v>
      </c>
      <c r="GP36" s="52">
        <v>63.298259000000002</v>
      </c>
      <c r="GQ36" s="52">
        <v>84.222347999999997</v>
      </c>
      <c r="GR36" s="52">
        <v>1632.7822960000001</v>
      </c>
      <c r="GS36" s="52">
        <v>41.782901000000003</v>
      </c>
      <c r="GT36" s="52">
        <v>78.660735000000003</v>
      </c>
      <c r="GU36" s="52">
        <v>197.00091800000001</v>
      </c>
      <c r="GV36" s="52">
        <v>533.86721499999999</v>
      </c>
      <c r="GW36" s="52">
        <v>175.43130199999999</v>
      </c>
      <c r="GX36" s="52">
        <v>175.43130199999999</v>
      </c>
      <c r="GY36" s="52">
        <v>311.40378600000003</v>
      </c>
      <c r="GZ36" s="52">
        <v>97.829865999999996</v>
      </c>
      <c r="HA36" s="52">
        <v>164.757409</v>
      </c>
      <c r="HB36" s="52">
        <v>1755.5578840000001</v>
      </c>
      <c r="HC36" s="52">
        <v>832.55404799999997</v>
      </c>
      <c r="HD36" s="52">
        <v>531.02820399999996</v>
      </c>
      <c r="HE36" s="52">
        <v>456.10019399999999</v>
      </c>
      <c r="HF36" s="52">
        <v>930.51066100000003</v>
      </c>
      <c r="HG36" s="52">
        <v>170.701097</v>
      </c>
      <c r="HH36" s="52">
        <v>172.32989799999999</v>
      </c>
      <c r="HI36" s="52">
        <v>78.292816999999999</v>
      </c>
      <c r="HJ36" s="52">
        <v>69.229568</v>
      </c>
      <c r="HK36" s="52">
        <v>238.90026499999999</v>
      </c>
      <c r="HL36" s="52">
        <v>262.54989399999999</v>
      </c>
      <c r="HM36" s="52">
        <v>1177.1660790000001</v>
      </c>
      <c r="HN36" s="52">
        <v>178.11297300000001</v>
      </c>
      <c r="HO36" s="52">
        <v>1242.193252</v>
      </c>
    </row>
    <row r="37" spans="1:223" s="17" customFormat="1" x14ac:dyDescent="0.25">
      <c r="A37" s="51" t="s">
        <v>27</v>
      </c>
      <c r="B37" s="52">
        <v>0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0</v>
      </c>
      <c r="M37" s="52">
        <v>0</v>
      </c>
      <c r="N37" s="52">
        <v>20.3</v>
      </c>
      <c r="O37" s="52">
        <v>0</v>
      </c>
      <c r="P37" s="52" t="s">
        <v>68</v>
      </c>
      <c r="Q37" s="52">
        <v>95.5</v>
      </c>
      <c r="R37" s="52">
        <v>221.7</v>
      </c>
      <c r="S37" s="52">
        <v>14.6</v>
      </c>
      <c r="T37" s="52">
        <v>15.2</v>
      </c>
      <c r="U37" s="52">
        <v>29.3</v>
      </c>
      <c r="V37" s="52">
        <v>117.6</v>
      </c>
      <c r="W37" s="52">
        <v>44.1</v>
      </c>
      <c r="X37" s="52">
        <v>14.2</v>
      </c>
      <c r="Y37" s="52">
        <v>0</v>
      </c>
      <c r="Z37" s="52">
        <v>0</v>
      </c>
      <c r="AA37" s="52">
        <v>363.3</v>
      </c>
      <c r="AB37" s="52">
        <v>0</v>
      </c>
      <c r="AC37" s="52">
        <v>0</v>
      </c>
      <c r="AD37" s="52">
        <v>0</v>
      </c>
      <c r="AE37" s="52">
        <v>0</v>
      </c>
      <c r="AF37" s="52">
        <v>0</v>
      </c>
      <c r="AG37" s="52">
        <v>0</v>
      </c>
      <c r="AH37" s="52">
        <v>0</v>
      </c>
      <c r="AI37" s="52">
        <v>0</v>
      </c>
      <c r="AJ37" s="52">
        <v>0</v>
      </c>
      <c r="AK37" s="52">
        <v>22.4</v>
      </c>
      <c r="AL37" s="52">
        <v>6.9</v>
      </c>
      <c r="AM37" s="52">
        <v>0</v>
      </c>
      <c r="AN37" s="52">
        <v>0</v>
      </c>
      <c r="AO37" s="52">
        <v>23.6</v>
      </c>
      <c r="AP37" s="52">
        <v>0</v>
      </c>
      <c r="AQ37" s="52">
        <v>0</v>
      </c>
      <c r="AR37" s="52">
        <v>15.4</v>
      </c>
      <c r="AS37" s="52">
        <v>11.6</v>
      </c>
      <c r="AT37" s="52">
        <v>0</v>
      </c>
      <c r="AU37" s="52">
        <v>218.1</v>
      </c>
      <c r="AV37" s="52">
        <v>2.6645352591003757E-14</v>
      </c>
      <c r="AW37" s="52">
        <v>2.6645352591003757E-14</v>
      </c>
      <c r="AX37" s="52">
        <v>0</v>
      </c>
      <c r="AY37" s="52">
        <v>0</v>
      </c>
      <c r="AZ37" s="52">
        <v>0</v>
      </c>
      <c r="BA37" s="52">
        <v>0</v>
      </c>
      <c r="BB37" s="52">
        <v>0</v>
      </c>
      <c r="BC37" s="52">
        <v>0</v>
      </c>
      <c r="BD37" s="52">
        <v>0</v>
      </c>
      <c r="BE37" s="52">
        <v>0</v>
      </c>
      <c r="BF37" s="52">
        <v>0</v>
      </c>
      <c r="BG37" s="52">
        <v>0</v>
      </c>
      <c r="BH37" s="52">
        <v>0</v>
      </c>
      <c r="BI37" s="52">
        <v>0</v>
      </c>
      <c r="BJ37" s="52">
        <v>44.9</v>
      </c>
      <c r="BK37" s="52">
        <v>0</v>
      </c>
      <c r="BL37" s="52">
        <v>0</v>
      </c>
      <c r="BM37" s="52">
        <v>0</v>
      </c>
      <c r="BN37" s="52">
        <v>0</v>
      </c>
      <c r="BO37" s="52">
        <v>37.800000000000004</v>
      </c>
      <c r="BP37" s="52">
        <v>0</v>
      </c>
      <c r="BQ37" s="52">
        <v>18.099999999999994</v>
      </c>
      <c r="BR37" s="52">
        <v>0</v>
      </c>
      <c r="BS37" s="52">
        <v>47.500000000000014</v>
      </c>
      <c r="BT37" s="52">
        <v>662.5</v>
      </c>
      <c r="BU37" s="52">
        <v>788.40000000000009</v>
      </c>
      <c r="BV37" s="52">
        <v>57.6</v>
      </c>
      <c r="BW37" s="52">
        <v>2218.8000000000002</v>
      </c>
      <c r="BX37" s="52">
        <v>34.099999999999909</v>
      </c>
      <c r="BY37" s="52">
        <v>0</v>
      </c>
      <c r="BZ37" s="52">
        <v>0</v>
      </c>
      <c r="CA37" s="52">
        <v>21.900000000000091</v>
      </c>
      <c r="CB37" s="52">
        <v>0.6999999999998181</v>
      </c>
      <c r="CC37" s="52">
        <v>477</v>
      </c>
      <c r="CD37" s="52">
        <v>841.09999999999991</v>
      </c>
      <c r="CE37" s="52">
        <v>0</v>
      </c>
      <c r="CF37" s="52">
        <v>16.400000000000091</v>
      </c>
      <c r="CG37" s="52">
        <v>125.5</v>
      </c>
      <c r="CH37" s="52">
        <v>0</v>
      </c>
      <c r="CI37" s="52">
        <v>0</v>
      </c>
      <c r="CJ37" s="52">
        <v>39.9</v>
      </c>
      <c r="CK37" s="52">
        <v>2.4</v>
      </c>
      <c r="CL37" s="52">
        <v>46.914301999999999</v>
      </c>
      <c r="CM37" s="52">
        <v>0</v>
      </c>
      <c r="CN37" s="52">
        <v>0</v>
      </c>
      <c r="CO37" s="52">
        <v>2.2000000000000002</v>
      </c>
      <c r="CP37" s="52">
        <v>0</v>
      </c>
      <c r="CQ37" s="52">
        <v>0</v>
      </c>
      <c r="CR37" s="52">
        <v>0</v>
      </c>
      <c r="CS37" s="52">
        <v>0</v>
      </c>
      <c r="CT37" s="52">
        <v>28.6</v>
      </c>
      <c r="CU37" s="52">
        <v>0</v>
      </c>
      <c r="CV37" s="52">
        <v>296.7</v>
      </c>
      <c r="CW37" s="52">
        <v>1511.1202479999999</v>
      </c>
      <c r="CX37" s="52">
        <v>689.7</v>
      </c>
      <c r="CY37" s="52">
        <v>440.5</v>
      </c>
      <c r="CZ37" s="52">
        <v>50.2</v>
      </c>
      <c r="DA37" s="52">
        <v>49.000846000000003</v>
      </c>
      <c r="DB37" s="52">
        <v>529.274855</v>
      </c>
      <c r="DC37" s="52">
        <v>0</v>
      </c>
      <c r="DD37" s="52">
        <v>23.9</v>
      </c>
      <c r="DE37" s="52">
        <v>150.4</v>
      </c>
      <c r="DF37" s="52">
        <v>0</v>
      </c>
      <c r="DG37" s="52">
        <v>45.123826999999999</v>
      </c>
      <c r="DH37" s="52">
        <v>296.69186500000001</v>
      </c>
      <c r="DI37" s="52">
        <v>0</v>
      </c>
      <c r="DJ37" s="52">
        <v>0</v>
      </c>
      <c r="DK37" s="52">
        <v>26</v>
      </c>
      <c r="DL37" s="52">
        <v>712.99034200000006</v>
      </c>
      <c r="DM37" s="52">
        <v>0</v>
      </c>
      <c r="DN37" s="52">
        <v>0</v>
      </c>
      <c r="DO37" s="52">
        <v>0</v>
      </c>
      <c r="DP37" s="52">
        <v>0</v>
      </c>
      <c r="DQ37" s="52">
        <v>0</v>
      </c>
      <c r="DR37" s="52">
        <v>474.951346</v>
      </c>
      <c r="DS37" s="52">
        <v>37.341113999999997</v>
      </c>
      <c r="DT37" s="52">
        <v>0</v>
      </c>
      <c r="DU37" s="52">
        <v>0</v>
      </c>
      <c r="DV37" s="52">
        <v>0</v>
      </c>
      <c r="DW37" s="52">
        <v>0</v>
      </c>
      <c r="DX37" s="52">
        <v>0</v>
      </c>
      <c r="DY37" s="52">
        <v>0</v>
      </c>
      <c r="DZ37" s="52">
        <v>0</v>
      </c>
      <c r="EA37" s="52">
        <v>158.5</v>
      </c>
      <c r="EB37" s="52">
        <v>0</v>
      </c>
      <c r="EC37" s="52">
        <v>0</v>
      </c>
      <c r="ED37" s="52">
        <v>0</v>
      </c>
      <c r="EE37" s="52">
        <v>9.9999999999999995E-7</v>
      </c>
      <c r="EF37" s="52">
        <v>0</v>
      </c>
      <c r="EG37" s="52">
        <v>0</v>
      </c>
      <c r="EH37" s="52">
        <v>0</v>
      </c>
      <c r="EI37" s="52">
        <v>0</v>
      </c>
      <c r="EJ37" s="52">
        <v>0</v>
      </c>
      <c r="EK37" s="52">
        <v>6.5524695599999996</v>
      </c>
      <c r="EL37" s="52">
        <v>44.276156360000002</v>
      </c>
      <c r="EM37" s="52">
        <v>176.204114</v>
      </c>
      <c r="EN37" s="52">
        <v>28.228289</v>
      </c>
      <c r="EO37" s="52">
        <v>0</v>
      </c>
      <c r="EP37" s="52">
        <v>0</v>
      </c>
      <c r="EQ37" s="52">
        <v>0</v>
      </c>
      <c r="ER37" s="52">
        <v>0</v>
      </c>
      <c r="ES37" s="52">
        <v>0</v>
      </c>
      <c r="ET37" s="52">
        <v>0</v>
      </c>
      <c r="EU37" s="52">
        <v>0</v>
      </c>
      <c r="EV37" s="52">
        <v>0</v>
      </c>
      <c r="EW37" s="52">
        <v>0</v>
      </c>
      <c r="EX37" s="52">
        <v>0</v>
      </c>
      <c r="EY37" s="52">
        <v>0</v>
      </c>
      <c r="EZ37" s="52">
        <v>0</v>
      </c>
      <c r="FA37" s="52">
        <v>0</v>
      </c>
      <c r="FB37" s="52">
        <v>0</v>
      </c>
      <c r="FC37" s="52">
        <v>0</v>
      </c>
      <c r="FD37" s="52">
        <v>0</v>
      </c>
      <c r="FE37" s="52">
        <v>0</v>
      </c>
      <c r="FF37" s="52">
        <v>0</v>
      </c>
      <c r="FG37" s="52">
        <v>0</v>
      </c>
      <c r="FH37" s="52">
        <v>0</v>
      </c>
      <c r="FI37" s="52">
        <v>0</v>
      </c>
      <c r="FJ37" s="52">
        <v>0</v>
      </c>
      <c r="FK37" s="52">
        <v>0</v>
      </c>
      <c r="FL37" s="52">
        <v>0</v>
      </c>
      <c r="FM37" s="52">
        <v>0</v>
      </c>
      <c r="FN37" s="52">
        <v>0</v>
      </c>
      <c r="FO37" s="52">
        <v>0</v>
      </c>
      <c r="FP37" s="52">
        <v>0</v>
      </c>
      <c r="FQ37" s="52">
        <v>0</v>
      </c>
      <c r="FR37" s="52">
        <v>4.65E-2</v>
      </c>
      <c r="FS37" s="52">
        <v>0</v>
      </c>
      <c r="FT37" s="52">
        <v>0</v>
      </c>
      <c r="FU37" s="52">
        <v>406.22224999999997</v>
      </c>
      <c r="FV37" s="52">
        <v>3.0482149999999999</v>
      </c>
      <c r="FW37" s="52">
        <v>0</v>
      </c>
      <c r="FX37" s="52">
        <v>0</v>
      </c>
      <c r="FY37" s="52">
        <v>14.056671</v>
      </c>
      <c r="FZ37" s="52">
        <v>0</v>
      </c>
      <c r="GA37" s="52">
        <v>0</v>
      </c>
      <c r="GB37" s="52">
        <v>41.1</v>
      </c>
      <c r="GC37" s="52">
        <v>0</v>
      </c>
      <c r="GD37" s="52">
        <v>356.5</v>
      </c>
      <c r="GE37" s="52">
        <v>0.1</v>
      </c>
      <c r="GF37" s="52">
        <v>0</v>
      </c>
      <c r="GG37" s="52">
        <v>0</v>
      </c>
      <c r="GH37" s="52">
        <v>0</v>
      </c>
      <c r="GI37" s="52">
        <v>0</v>
      </c>
      <c r="GJ37" s="52">
        <v>0</v>
      </c>
      <c r="GK37" s="52">
        <v>0</v>
      </c>
      <c r="GL37" s="52">
        <v>0</v>
      </c>
      <c r="GM37" s="52">
        <v>0</v>
      </c>
      <c r="GN37" s="52">
        <v>0</v>
      </c>
      <c r="GO37" s="52">
        <v>0</v>
      </c>
      <c r="GP37" s="52">
        <v>13.182531000000001</v>
      </c>
      <c r="GQ37" s="52">
        <v>0</v>
      </c>
      <c r="GR37" s="52">
        <v>0</v>
      </c>
      <c r="GS37" s="52">
        <v>0.75992700000000002</v>
      </c>
      <c r="GT37" s="52">
        <v>22.042214999999999</v>
      </c>
      <c r="GU37" s="52">
        <v>0</v>
      </c>
      <c r="GV37" s="52">
        <v>0</v>
      </c>
      <c r="GW37" s="52">
        <v>78.123042999999996</v>
      </c>
      <c r="GX37" s="52">
        <v>78.123042999999996</v>
      </c>
      <c r="GY37" s="52"/>
      <c r="GZ37" s="52"/>
      <c r="HA37" s="52">
        <v>14.052724</v>
      </c>
      <c r="HB37" s="52">
        <v>0</v>
      </c>
      <c r="HC37" s="52"/>
      <c r="HD37" s="52"/>
      <c r="HE37" s="52"/>
      <c r="HF37" s="52"/>
      <c r="HG37" s="52"/>
      <c r="HH37" s="52"/>
      <c r="HI37" s="52"/>
      <c r="HJ37" s="52">
        <v>0</v>
      </c>
      <c r="HK37" s="52">
        <v>60.606701999999999</v>
      </c>
      <c r="HL37" s="52">
        <v>22.725539000000001</v>
      </c>
      <c r="HM37" s="52">
        <v>17.483633000000001</v>
      </c>
      <c r="HN37" s="52">
        <v>0</v>
      </c>
      <c r="HO37" s="52">
        <v>59.830922999999999</v>
      </c>
    </row>
    <row r="38" spans="1:223" s="17" customFormat="1" x14ac:dyDescent="0.25">
      <c r="A38" s="51" t="s">
        <v>28</v>
      </c>
      <c r="B38" s="52">
        <v>1114</v>
      </c>
      <c r="C38" s="52">
        <v>368.8</v>
      </c>
      <c r="D38" s="52">
        <v>724.3</v>
      </c>
      <c r="E38" s="52">
        <v>356.2</v>
      </c>
      <c r="F38" s="52">
        <v>335.9</v>
      </c>
      <c r="G38" s="52">
        <v>598.9</v>
      </c>
      <c r="H38" s="52">
        <v>900.7</v>
      </c>
      <c r="I38" s="52">
        <v>637.9</v>
      </c>
      <c r="J38" s="52">
        <v>739.9</v>
      </c>
      <c r="K38" s="52">
        <v>619</v>
      </c>
      <c r="L38" s="52">
        <v>512.5</v>
      </c>
      <c r="M38" s="52">
        <v>466.6</v>
      </c>
      <c r="N38" s="52">
        <v>1880.5</v>
      </c>
      <c r="O38" s="52">
        <v>667.4</v>
      </c>
      <c r="P38" s="52">
        <v>887.2</v>
      </c>
      <c r="Q38" s="52">
        <v>1001.5</v>
      </c>
      <c r="R38" s="52">
        <v>686.8</v>
      </c>
      <c r="S38" s="52">
        <v>1678.5</v>
      </c>
      <c r="T38" s="52">
        <v>873.3</v>
      </c>
      <c r="U38" s="52">
        <v>619.70000000000005</v>
      </c>
      <c r="V38" s="52">
        <v>1100.2</v>
      </c>
      <c r="W38" s="52">
        <v>445.5</v>
      </c>
      <c r="X38" s="52">
        <v>1075.8</v>
      </c>
      <c r="Y38" s="52">
        <v>683.8</v>
      </c>
      <c r="Z38" s="52">
        <v>846.9</v>
      </c>
      <c r="AA38" s="52">
        <v>926.8</v>
      </c>
      <c r="AB38" s="52">
        <v>2933.5</v>
      </c>
      <c r="AC38" s="52">
        <v>889.3</v>
      </c>
      <c r="AD38" s="52">
        <v>1468.8</v>
      </c>
      <c r="AE38" s="52">
        <v>1063.8</v>
      </c>
      <c r="AF38" s="52">
        <v>1346.5</v>
      </c>
      <c r="AG38" s="52">
        <v>3724.4</v>
      </c>
      <c r="AH38" s="52">
        <v>1951.8</v>
      </c>
      <c r="AI38" s="52">
        <v>2288.9</v>
      </c>
      <c r="AJ38" s="52">
        <v>1361.6</v>
      </c>
      <c r="AK38" s="52">
        <v>1000.6</v>
      </c>
      <c r="AL38" s="52">
        <v>2951.4</v>
      </c>
      <c r="AM38" s="52">
        <v>8089.1</v>
      </c>
      <c r="AN38" s="52">
        <v>3209.4</v>
      </c>
      <c r="AO38" s="52">
        <v>5106.5</v>
      </c>
      <c r="AP38" s="52">
        <v>2155.8000000000002</v>
      </c>
      <c r="AQ38" s="52">
        <v>2611.9</v>
      </c>
      <c r="AR38" s="52">
        <v>834.900000000001</v>
      </c>
      <c r="AS38" s="52">
        <v>1493.7</v>
      </c>
      <c r="AT38" s="52">
        <v>1280.5999999999999</v>
      </c>
      <c r="AU38" s="52">
        <v>596.20000000000005</v>
      </c>
      <c r="AV38" s="52">
        <v>4401.2</v>
      </c>
      <c r="AW38" s="52">
        <v>1608.2</v>
      </c>
      <c r="AX38" s="52">
        <v>612.1</v>
      </c>
      <c r="AY38" s="52">
        <v>4394.8</v>
      </c>
      <c r="AZ38" s="52">
        <v>989.40000000000055</v>
      </c>
      <c r="BA38" s="52">
        <v>1873.9</v>
      </c>
      <c r="BB38" s="52">
        <v>1064</v>
      </c>
      <c r="BC38" s="52">
        <v>2730.4</v>
      </c>
      <c r="BD38" s="52">
        <v>778.79999999999927</v>
      </c>
      <c r="BE38" s="52">
        <v>929</v>
      </c>
      <c r="BF38" s="52">
        <v>1237.4000000000001</v>
      </c>
      <c r="BG38" s="52">
        <v>1234</v>
      </c>
      <c r="BH38" s="52">
        <v>1338.1</v>
      </c>
      <c r="BI38" s="52">
        <v>894.59999999999854</v>
      </c>
      <c r="BJ38" s="52">
        <v>1415.5</v>
      </c>
      <c r="BK38" s="52">
        <v>1335.6999999999998</v>
      </c>
      <c r="BL38" s="52">
        <v>1379.6999999999998</v>
      </c>
      <c r="BM38" s="52">
        <v>2036.1000000000004</v>
      </c>
      <c r="BN38" s="52">
        <v>822.5</v>
      </c>
      <c r="BO38" s="52">
        <v>1971.2000000000007</v>
      </c>
      <c r="BP38" s="52">
        <v>1505.5</v>
      </c>
      <c r="BQ38" s="52">
        <v>740.89999999999964</v>
      </c>
      <c r="BR38" s="52">
        <v>1491</v>
      </c>
      <c r="BS38" s="52">
        <v>2665.7999999999993</v>
      </c>
      <c r="BT38" s="52">
        <v>2392.1999999999989</v>
      </c>
      <c r="BU38" s="52">
        <v>1861.4000000000015</v>
      </c>
      <c r="BV38" s="52">
        <v>1855.9</v>
      </c>
      <c r="BW38" s="52">
        <v>1164.9000000000001</v>
      </c>
      <c r="BX38" s="52">
        <v>1737.3999999999996</v>
      </c>
      <c r="BY38" s="52">
        <v>1491.9000000000005</v>
      </c>
      <c r="BZ38" s="52">
        <v>1946.5</v>
      </c>
      <c r="CA38" s="52">
        <v>1961.7999999999993</v>
      </c>
      <c r="CB38" s="52">
        <v>1635.3999999999996</v>
      </c>
      <c r="CC38" s="52">
        <v>1374.7000000000007</v>
      </c>
      <c r="CD38" s="52">
        <v>1392</v>
      </c>
      <c r="CE38" s="52">
        <v>894</v>
      </c>
      <c r="CF38" s="52">
        <v>744.39999999999964</v>
      </c>
      <c r="CG38" s="52">
        <v>1828.8999999999996</v>
      </c>
      <c r="CH38" s="52">
        <v>2396.1</v>
      </c>
      <c r="CI38" s="52">
        <v>1050.0999999999999</v>
      </c>
      <c r="CJ38" s="52">
        <v>5280.6</v>
      </c>
      <c r="CK38" s="52">
        <v>1744.9</v>
      </c>
      <c r="CL38" s="52">
        <v>1899.1716280000001</v>
      </c>
      <c r="CM38" s="52">
        <v>2059.0915009999999</v>
      </c>
      <c r="CN38" s="52">
        <v>1700.6</v>
      </c>
      <c r="CO38" s="52">
        <v>3382.1</v>
      </c>
      <c r="CP38" s="52">
        <v>1911.0472600000001</v>
      </c>
      <c r="CQ38" s="52">
        <v>14108.148982000001</v>
      </c>
      <c r="CR38" s="52">
        <v>5156.1000000000004</v>
      </c>
      <c r="CS38" s="52">
        <v>6347.1</v>
      </c>
      <c r="CT38" s="52">
        <v>2733</v>
      </c>
      <c r="CU38" s="52">
        <v>3795.6</v>
      </c>
      <c r="CV38" s="52">
        <v>1677</v>
      </c>
      <c r="CW38" s="52">
        <v>1381.8032229999999</v>
      </c>
      <c r="CX38" s="52">
        <v>1834.9</v>
      </c>
      <c r="CY38" s="52">
        <v>2234.1</v>
      </c>
      <c r="CZ38" s="52">
        <v>2027.8</v>
      </c>
      <c r="DA38" s="52">
        <v>1785.556838</v>
      </c>
      <c r="DB38" s="52">
        <v>2568.1013790000002</v>
      </c>
      <c r="DC38" s="52">
        <v>2369.6959299999999</v>
      </c>
      <c r="DD38" s="52">
        <v>1616.9</v>
      </c>
      <c r="DE38" s="52">
        <v>2418.6</v>
      </c>
      <c r="DF38" s="52">
        <v>2186.4700459999999</v>
      </c>
      <c r="DG38" s="52">
        <v>2684.997746</v>
      </c>
      <c r="DH38" s="52">
        <v>1676.987241</v>
      </c>
      <c r="DI38" s="52">
        <v>2074.69</v>
      </c>
      <c r="DJ38" s="52">
        <v>1999.4469999999999</v>
      </c>
      <c r="DK38" s="52">
        <v>3623</v>
      </c>
      <c r="DL38" s="52">
        <v>1298.75873</v>
      </c>
      <c r="DM38" s="52">
        <v>1803.0177000000001</v>
      </c>
      <c r="DN38" s="52">
        <v>2858.3</v>
      </c>
      <c r="DO38" s="52">
        <v>1523.702839</v>
      </c>
      <c r="DP38" s="52">
        <v>1218.3469789999999</v>
      </c>
      <c r="DQ38" s="52">
        <v>2808.7</v>
      </c>
      <c r="DR38" s="52">
        <v>3882.9614099999999</v>
      </c>
      <c r="DS38" s="52">
        <v>1426.2546789999999</v>
      </c>
      <c r="DT38" s="52">
        <v>1485.1156550000001</v>
      </c>
      <c r="DU38" s="52">
        <v>5248.6679860000004</v>
      </c>
      <c r="DV38" s="52">
        <v>2527.6286646299995</v>
      </c>
      <c r="DW38" s="52">
        <v>2378.4</v>
      </c>
      <c r="DX38" s="52">
        <v>1755.9482896733923</v>
      </c>
      <c r="DY38" s="52">
        <v>1451.1605605910759</v>
      </c>
      <c r="DZ38" s="52">
        <v>1396.439676477811</v>
      </c>
      <c r="EA38" s="52">
        <v>2034.5</v>
      </c>
      <c r="EB38" s="52">
        <v>2511.4401050408869</v>
      </c>
      <c r="EC38" s="52">
        <v>2171.9017115607521</v>
      </c>
      <c r="ED38" s="52">
        <v>2184.9666782838899</v>
      </c>
      <c r="EE38" s="52">
        <v>1761.9661897635074</v>
      </c>
      <c r="EF38" s="52">
        <v>4195.8185644205359</v>
      </c>
      <c r="EG38" s="52">
        <v>2244.9309351799984</v>
      </c>
      <c r="EH38" s="52">
        <v>1913.7234348299987</v>
      </c>
      <c r="EI38" s="52">
        <v>3441.8040371699976</v>
      </c>
      <c r="EJ38" s="52">
        <v>2115.8304643499996</v>
      </c>
      <c r="EK38" s="52">
        <v>1839.4483429700001</v>
      </c>
      <c r="EL38" s="52">
        <v>2113.3328764500015</v>
      </c>
      <c r="EM38" s="52">
        <v>3322.4637069999999</v>
      </c>
      <c r="EN38" s="52">
        <v>2780.4483909999999</v>
      </c>
      <c r="EO38" s="52">
        <v>2635.0964119999999</v>
      </c>
      <c r="EP38" s="52">
        <v>2888.4072200000001</v>
      </c>
      <c r="EQ38" s="52">
        <v>2371.5997860000002</v>
      </c>
      <c r="ER38" s="52">
        <v>3740.1371340000001</v>
      </c>
      <c r="ES38" s="52">
        <v>4572.746357</v>
      </c>
      <c r="ET38" s="52">
        <v>1914.530135</v>
      </c>
      <c r="EU38" s="52">
        <v>2035.0286610000001</v>
      </c>
      <c r="EV38" s="52">
        <v>2817.3064730000001</v>
      </c>
      <c r="EW38" s="52">
        <v>2492.0231749999998</v>
      </c>
      <c r="EX38" s="52">
        <v>3335.4800290210032</v>
      </c>
      <c r="EY38" s="52">
        <v>5244.1799620000002</v>
      </c>
      <c r="EZ38" s="52">
        <v>2816.5063140000002</v>
      </c>
      <c r="FA38" s="52">
        <v>2945.6093759999999</v>
      </c>
      <c r="FB38" s="52">
        <v>1597.4660309999999</v>
      </c>
      <c r="FC38" s="52">
        <v>2827.175604</v>
      </c>
      <c r="FD38" s="52">
        <v>3418.9296820000004</v>
      </c>
      <c r="FE38" s="52">
        <v>1899.36814</v>
      </c>
      <c r="FF38" s="52">
        <v>2505.1736270000001</v>
      </c>
      <c r="FG38" s="52">
        <v>1745.5692750000001</v>
      </c>
      <c r="FH38" s="52">
        <v>6099.0659409999998</v>
      </c>
      <c r="FI38" s="52">
        <v>1537.9647199999999</v>
      </c>
      <c r="FJ38" s="52">
        <v>3114.4888369999999</v>
      </c>
      <c r="FK38" s="52">
        <v>2196.9728989999999</v>
      </c>
      <c r="FL38" s="52">
        <v>2157.0987129999999</v>
      </c>
      <c r="FM38" s="52">
        <v>2873.1789439999998</v>
      </c>
      <c r="FN38" s="52">
        <v>1655.316317</v>
      </c>
      <c r="FO38" s="52">
        <v>8234.2338760000002</v>
      </c>
      <c r="FP38" s="52">
        <v>3030.0005200000001</v>
      </c>
      <c r="FQ38" s="52">
        <v>3257.0008469999998</v>
      </c>
      <c r="FR38" s="52">
        <v>4732.340835</v>
      </c>
      <c r="FS38" s="52">
        <v>3281.7899069999999</v>
      </c>
      <c r="FT38" s="52">
        <v>3469.707555</v>
      </c>
      <c r="FU38" s="52">
        <v>6103.5873080000001</v>
      </c>
      <c r="FV38" s="52">
        <v>4641.0792270000002</v>
      </c>
      <c r="FW38" s="52">
        <v>2998.855008</v>
      </c>
      <c r="FX38" s="52">
        <v>2351.8589510000002</v>
      </c>
      <c r="FY38" s="52">
        <v>3734.2636499999999</v>
      </c>
      <c r="FZ38" s="52">
        <v>2634.8</v>
      </c>
      <c r="GA38" s="52">
        <v>3959.9</v>
      </c>
      <c r="GB38" s="52">
        <v>3750.6</v>
      </c>
      <c r="GC38" s="52">
        <v>5191.1000000000004</v>
      </c>
      <c r="GD38" s="52">
        <v>4643.1000000000004</v>
      </c>
      <c r="GE38" s="52">
        <v>4994.5</v>
      </c>
      <c r="GF38" s="52">
        <v>3706.2</v>
      </c>
      <c r="GG38" s="52">
        <v>4040</v>
      </c>
      <c r="GH38" s="52">
        <v>4843.5</v>
      </c>
      <c r="GI38" s="52">
        <v>3382.1</v>
      </c>
      <c r="GJ38" s="52">
        <v>3583.1</v>
      </c>
      <c r="GK38" s="52">
        <v>9883.7000000000007</v>
      </c>
      <c r="GL38" s="52">
        <v>5834.2755619999998</v>
      </c>
      <c r="GM38" s="52">
        <v>3650.244232</v>
      </c>
      <c r="GN38" s="52">
        <v>5069.1930300000004</v>
      </c>
      <c r="GO38" s="52">
        <v>6914.1067270000003</v>
      </c>
      <c r="GP38" s="52">
        <v>4145.7623910000002</v>
      </c>
      <c r="GQ38" s="52">
        <v>4128.692994</v>
      </c>
      <c r="GR38" s="52">
        <v>3253.0879639999998</v>
      </c>
      <c r="GS38" s="52">
        <v>3457.9646290000001</v>
      </c>
      <c r="GT38" s="52">
        <v>2664.3690069999998</v>
      </c>
      <c r="GU38" s="52">
        <v>6718.1647030000004</v>
      </c>
      <c r="GV38" s="52">
        <v>7222.4103269999996</v>
      </c>
      <c r="GW38" s="52">
        <v>8833.9423040000001</v>
      </c>
      <c r="GX38" s="52">
        <v>8833.9423040000001</v>
      </c>
      <c r="GY38" s="52">
        <v>5470.0792869999996</v>
      </c>
      <c r="GZ38" s="52">
        <v>9325.0858779999999</v>
      </c>
      <c r="HA38" s="52">
        <v>8160.9229569999998</v>
      </c>
      <c r="HB38" s="52">
        <v>3905.0515249999999</v>
      </c>
      <c r="HC38" s="52">
        <v>3899.652126</v>
      </c>
      <c r="HD38" s="52">
        <v>3393.2254469999998</v>
      </c>
      <c r="HE38" s="52">
        <v>4026.4252219999998</v>
      </c>
      <c r="HF38" s="52">
        <v>4916.6058830000002</v>
      </c>
      <c r="HG38" s="52">
        <v>7274.0193939999999</v>
      </c>
      <c r="HH38" s="52">
        <v>5344.5638859999999</v>
      </c>
      <c r="HI38" s="52">
        <v>6603.4149360000001</v>
      </c>
      <c r="HJ38" s="52">
        <v>3056.9475539999999</v>
      </c>
      <c r="HK38" s="52">
        <v>2992.4020289999999</v>
      </c>
      <c r="HL38" s="52">
        <v>4274.3140569999996</v>
      </c>
      <c r="HM38" s="52">
        <v>11582.022202</v>
      </c>
      <c r="HN38" s="52">
        <v>4655.3266759999997</v>
      </c>
      <c r="HO38" s="52">
        <v>3371.9040669999999</v>
      </c>
    </row>
    <row r="39" spans="1:223" s="17" customFormat="1" x14ac:dyDescent="0.25">
      <c r="A39" s="51" t="s">
        <v>29</v>
      </c>
      <c r="B39" s="52">
        <v>3.5</v>
      </c>
      <c r="C39" s="52">
        <v>0</v>
      </c>
      <c r="D39" s="52">
        <v>0</v>
      </c>
      <c r="E39" s="52">
        <v>0</v>
      </c>
      <c r="F39" s="52">
        <v>7.3</v>
      </c>
      <c r="G39" s="52">
        <v>5.7</v>
      </c>
      <c r="H39" s="52">
        <v>1.9</v>
      </c>
      <c r="I39" s="52">
        <v>0</v>
      </c>
      <c r="J39" s="52">
        <v>0</v>
      </c>
      <c r="K39" s="52">
        <v>0</v>
      </c>
      <c r="L39" s="52">
        <v>23.7</v>
      </c>
      <c r="M39" s="52">
        <v>0</v>
      </c>
      <c r="N39" s="52">
        <v>0</v>
      </c>
      <c r="O39" s="52">
        <v>0</v>
      </c>
      <c r="P39" s="52">
        <v>0</v>
      </c>
      <c r="Q39" s="52">
        <v>0</v>
      </c>
      <c r="R39" s="52">
        <v>0</v>
      </c>
      <c r="S39" s="52">
        <v>0</v>
      </c>
      <c r="T39" s="52">
        <v>0</v>
      </c>
      <c r="U39" s="52">
        <v>0</v>
      </c>
      <c r="V39" s="52">
        <v>117.6</v>
      </c>
      <c r="W39" s="52">
        <v>0</v>
      </c>
      <c r="X39" s="52">
        <v>0</v>
      </c>
      <c r="Y39" s="52">
        <v>0</v>
      </c>
      <c r="Z39" s="52">
        <v>0</v>
      </c>
      <c r="AA39" s="52">
        <v>0</v>
      </c>
      <c r="AB39" s="52">
        <v>0</v>
      </c>
      <c r="AC39" s="52">
        <v>0</v>
      </c>
      <c r="AD39" s="52">
        <v>0</v>
      </c>
      <c r="AE39" s="52">
        <v>0</v>
      </c>
      <c r="AF39" s="52">
        <v>1.3</v>
      </c>
      <c r="AG39" s="52">
        <v>0</v>
      </c>
      <c r="AH39" s="52">
        <v>0</v>
      </c>
      <c r="AI39" s="52">
        <v>0</v>
      </c>
      <c r="AJ39" s="52">
        <v>9.9999999999999867E-2</v>
      </c>
      <c r="AK39" s="52">
        <v>0</v>
      </c>
      <c r="AL39" s="52">
        <v>24</v>
      </c>
      <c r="AM39" s="52">
        <v>0</v>
      </c>
      <c r="AN39" s="52">
        <v>0</v>
      </c>
      <c r="AO39" s="52">
        <v>159.69999999999999</v>
      </c>
      <c r="AP39" s="52">
        <v>438.4</v>
      </c>
      <c r="AQ39" s="52">
        <v>809.6</v>
      </c>
      <c r="AR39" s="52">
        <v>602.4</v>
      </c>
      <c r="AS39" s="52">
        <v>278.8</v>
      </c>
      <c r="AT39" s="52">
        <v>8491.7999999999993</v>
      </c>
      <c r="AU39" s="52">
        <v>139.40000000000111</v>
      </c>
      <c r="AV39" s="52">
        <v>1242.3</v>
      </c>
      <c r="AW39" s="52">
        <v>1228.5999999999999</v>
      </c>
      <c r="AX39" s="52">
        <v>0</v>
      </c>
      <c r="AY39" s="52">
        <v>0</v>
      </c>
      <c r="AZ39" s="52">
        <v>131.19999999999999</v>
      </c>
      <c r="BA39" s="52">
        <v>163.1</v>
      </c>
      <c r="BB39" s="52">
        <v>374.8</v>
      </c>
      <c r="BC39" s="52">
        <v>2994.3</v>
      </c>
      <c r="BD39" s="52">
        <v>169.1</v>
      </c>
      <c r="BE39" s="52">
        <v>23.900000000000091</v>
      </c>
      <c r="BF39" s="52">
        <v>73.299999999999727</v>
      </c>
      <c r="BG39" s="52">
        <v>60.900000000000091</v>
      </c>
      <c r="BH39" s="52">
        <v>73.799999999999727</v>
      </c>
      <c r="BI39" s="52">
        <v>48</v>
      </c>
      <c r="BJ39" s="52">
        <v>24.8</v>
      </c>
      <c r="BK39" s="52">
        <v>191.39999999999998</v>
      </c>
      <c r="BL39" s="52">
        <v>34.700000000000017</v>
      </c>
      <c r="BM39" s="52">
        <v>0</v>
      </c>
      <c r="BN39" s="52">
        <v>0</v>
      </c>
      <c r="BO39" s="52">
        <v>0</v>
      </c>
      <c r="BP39" s="52">
        <v>0</v>
      </c>
      <c r="BQ39" s="52">
        <v>0</v>
      </c>
      <c r="BR39" s="52">
        <v>188.70000000000002</v>
      </c>
      <c r="BS39" s="52">
        <v>0</v>
      </c>
      <c r="BT39" s="52">
        <v>0</v>
      </c>
      <c r="BU39" s="52">
        <v>0</v>
      </c>
      <c r="BV39" s="52" t="s">
        <v>67</v>
      </c>
      <c r="BW39" s="52">
        <v>479.3</v>
      </c>
      <c r="BX39" s="52">
        <v>0</v>
      </c>
      <c r="BY39" s="52">
        <v>0</v>
      </c>
      <c r="BZ39" s="52">
        <v>42.900000000000034</v>
      </c>
      <c r="CA39" s="52">
        <v>0</v>
      </c>
      <c r="CB39" s="52">
        <v>114.39999999999998</v>
      </c>
      <c r="CC39" s="52">
        <v>1246.4000000000001</v>
      </c>
      <c r="CD39" s="52">
        <v>0</v>
      </c>
      <c r="CE39" s="52">
        <v>408</v>
      </c>
      <c r="CF39" s="52">
        <v>0</v>
      </c>
      <c r="CG39" s="52">
        <v>0</v>
      </c>
      <c r="CH39" s="52">
        <v>29.1</v>
      </c>
      <c r="CI39" s="52">
        <v>0</v>
      </c>
      <c r="CJ39" s="52">
        <v>0</v>
      </c>
      <c r="CK39" s="52">
        <v>0</v>
      </c>
      <c r="CL39" s="52">
        <v>0</v>
      </c>
      <c r="CM39" s="52">
        <v>0</v>
      </c>
      <c r="CN39" s="52">
        <v>93.7</v>
      </c>
      <c r="CO39" s="52">
        <v>16.3</v>
      </c>
      <c r="CP39" s="52">
        <v>0</v>
      </c>
      <c r="CQ39" s="52">
        <v>0</v>
      </c>
      <c r="CR39" s="52">
        <v>0</v>
      </c>
      <c r="CS39" s="52">
        <v>0</v>
      </c>
      <c r="CT39" s="52">
        <v>49.9</v>
      </c>
      <c r="CU39" s="52">
        <v>116</v>
      </c>
      <c r="CV39" s="52">
        <v>0</v>
      </c>
      <c r="CW39" s="52">
        <v>113.478962</v>
      </c>
      <c r="CX39" s="52">
        <v>74</v>
      </c>
      <c r="CY39" s="52">
        <v>0</v>
      </c>
      <c r="CZ39" s="52">
        <v>45.4</v>
      </c>
      <c r="DA39" s="52">
        <v>1015.928228</v>
      </c>
      <c r="DB39" s="52">
        <v>228.203712</v>
      </c>
      <c r="DC39" s="52">
        <v>114.463686</v>
      </c>
      <c r="DD39" s="52">
        <v>175.6</v>
      </c>
      <c r="DE39" s="52">
        <v>12.7</v>
      </c>
      <c r="DF39" s="52">
        <v>0</v>
      </c>
      <c r="DG39" s="52">
        <v>10.686654000000001</v>
      </c>
      <c r="DH39" s="52">
        <v>0</v>
      </c>
      <c r="DI39" s="52">
        <v>59.72</v>
      </c>
      <c r="DJ39" s="52">
        <v>99.447999999999993</v>
      </c>
      <c r="DK39" s="52">
        <v>206.7</v>
      </c>
      <c r="DL39" s="52">
        <v>175.23305500000001</v>
      </c>
      <c r="DM39" s="52">
        <v>39.842098999999997</v>
      </c>
      <c r="DN39" s="52">
        <v>775.5</v>
      </c>
      <c r="DO39" s="52">
        <v>914.34234700000002</v>
      </c>
      <c r="DP39" s="52">
        <v>1220.585325</v>
      </c>
      <c r="DQ39" s="52">
        <v>1091.7</v>
      </c>
      <c r="DR39" s="52">
        <v>138.77751599999999</v>
      </c>
      <c r="DS39" s="52">
        <v>16.160283</v>
      </c>
      <c r="DT39" s="52">
        <v>38.117981</v>
      </c>
      <c r="DU39" s="52">
        <v>23.490418999999999</v>
      </c>
      <c r="DV39" s="52">
        <v>7.1169674800000005</v>
      </c>
      <c r="DW39" s="52">
        <v>0</v>
      </c>
      <c r="DX39" s="52">
        <v>137.44585972632399</v>
      </c>
      <c r="DY39" s="52">
        <v>0.57948608599999996</v>
      </c>
      <c r="DZ39" s="52">
        <v>22.248226663040001</v>
      </c>
      <c r="EA39" s="52">
        <v>96.7</v>
      </c>
      <c r="EB39" s="52">
        <v>39.617153267250004</v>
      </c>
      <c r="EC39" s="52">
        <v>41.720585542950005</v>
      </c>
      <c r="ED39" s="52">
        <v>48.46453910745501</v>
      </c>
      <c r="EE39" s="52">
        <v>88.943672269645987</v>
      </c>
      <c r="EF39" s="52">
        <v>91.214887576824012</v>
      </c>
      <c r="EG39" s="52">
        <v>62.133579500000003</v>
      </c>
      <c r="EH39" s="52">
        <v>73.311435860000003</v>
      </c>
      <c r="EI39" s="52">
        <v>44.328898889999998</v>
      </c>
      <c r="EJ39" s="52">
        <v>38.524690679999999</v>
      </c>
      <c r="EK39" s="52">
        <v>17.8051484</v>
      </c>
      <c r="EL39" s="52">
        <v>79.387501020000002</v>
      </c>
      <c r="EM39" s="52">
        <v>32.572502</v>
      </c>
      <c r="EN39" s="52">
        <v>2.6052170000000001</v>
      </c>
      <c r="EO39" s="52">
        <v>97.075344000000001</v>
      </c>
      <c r="EP39" s="52">
        <v>44.810490000000001</v>
      </c>
      <c r="EQ39" s="52">
        <v>98.737611000000001</v>
      </c>
      <c r="ER39" s="52">
        <v>134.06320199999999</v>
      </c>
      <c r="ES39" s="52">
        <v>45.016052999999999</v>
      </c>
      <c r="ET39" s="52">
        <v>107.479445</v>
      </c>
      <c r="EU39" s="52"/>
      <c r="EV39" s="52">
        <v>2885.1037419999998</v>
      </c>
      <c r="EW39" s="52">
        <v>40.461891000000001</v>
      </c>
      <c r="EX39" s="52"/>
      <c r="EY39" s="52">
        <v>132.07629399999999</v>
      </c>
      <c r="EZ39" s="52">
        <v>170.76622699999999</v>
      </c>
      <c r="FA39" s="52">
        <v>54.721097</v>
      </c>
      <c r="FB39" s="52">
        <v>75.754087999999996</v>
      </c>
      <c r="FC39" s="52">
        <v>86.906979000000007</v>
      </c>
      <c r="FD39" s="52">
        <v>107.625956</v>
      </c>
      <c r="FE39" s="52">
        <v>129.69470100000001</v>
      </c>
      <c r="FF39" s="52">
        <v>154.83868899999999</v>
      </c>
      <c r="FG39" s="52">
        <v>5.9349220000000003</v>
      </c>
      <c r="FH39" s="52">
        <v>205.042573</v>
      </c>
      <c r="FI39" s="52">
        <v>109.675505</v>
      </c>
      <c r="FJ39" s="52">
        <v>105.92178199999999</v>
      </c>
      <c r="FK39" s="52">
        <v>2086.6963740000001</v>
      </c>
      <c r="FL39" s="52">
        <v>4.2094469999999999</v>
      </c>
      <c r="FM39" s="52">
        <v>125.519158</v>
      </c>
      <c r="FN39" s="52">
        <v>1647.661241</v>
      </c>
      <c r="FO39" s="52">
        <v>146.70776499999999</v>
      </c>
      <c r="FP39" s="52">
        <v>198.69307900000001</v>
      </c>
      <c r="FQ39" s="52">
        <v>176.15836100000001</v>
      </c>
      <c r="FR39" s="52">
        <v>131.80588800000001</v>
      </c>
      <c r="FS39" s="52">
        <v>193.29090299999999</v>
      </c>
      <c r="FT39" s="52">
        <v>3512.9895769999998</v>
      </c>
      <c r="FU39" s="52">
        <v>163.978646</v>
      </c>
      <c r="FV39" s="52">
        <v>254.87653399999999</v>
      </c>
      <c r="FW39" s="52">
        <v>97.306156000000001</v>
      </c>
      <c r="FX39" s="52">
        <v>73.605661999999995</v>
      </c>
      <c r="FY39" s="52">
        <v>916.10501899999997</v>
      </c>
      <c r="FZ39" s="52">
        <v>237.3</v>
      </c>
      <c r="GA39" s="52">
        <v>111</v>
      </c>
      <c r="GB39" s="52">
        <v>1772.9</v>
      </c>
      <c r="GC39" s="52">
        <v>3781.3</v>
      </c>
      <c r="GD39" s="52">
        <v>59.3</v>
      </c>
      <c r="GE39" s="52">
        <v>107.6</v>
      </c>
      <c r="GF39" s="52">
        <v>82.5</v>
      </c>
      <c r="GG39" s="52">
        <v>225.4</v>
      </c>
      <c r="GH39" s="52">
        <v>2545.8000000000002</v>
      </c>
      <c r="GI39" s="52">
        <v>371.7</v>
      </c>
      <c r="GJ39" s="52">
        <v>71.7</v>
      </c>
      <c r="GK39" s="52">
        <v>389.2</v>
      </c>
      <c r="GL39" s="52">
        <v>228.48722900000001</v>
      </c>
      <c r="GM39" s="52">
        <v>1832.119539</v>
      </c>
      <c r="GN39" s="52">
        <v>215.53670199999999</v>
      </c>
      <c r="GO39" s="52">
        <v>1749.195968</v>
      </c>
      <c r="GP39" s="52">
        <v>281.80547300000001</v>
      </c>
      <c r="GQ39" s="52">
        <v>351.94926600000002</v>
      </c>
      <c r="GR39" s="52">
        <v>1931.9238459999999</v>
      </c>
      <c r="GS39" s="52">
        <v>160.93071599999999</v>
      </c>
      <c r="GT39" s="52">
        <v>107.70009</v>
      </c>
      <c r="GU39" s="52">
        <v>193.23664500000001</v>
      </c>
      <c r="GV39" s="52">
        <v>456.18205499999999</v>
      </c>
      <c r="GW39" s="52">
        <v>1399.519931</v>
      </c>
      <c r="GX39" s="52">
        <v>1399.519931</v>
      </c>
      <c r="GY39" s="52">
        <v>146.811736</v>
      </c>
      <c r="GZ39" s="52">
        <v>194.99690799999999</v>
      </c>
      <c r="HA39" s="52">
        <v>121.72809100000001</v>
      </c>
      <c r="HB39" s="52">
        <v>92.201269999999994</v>
      </c>
      <c r="HC39" s="52">
        <v>195.48360400000001</v>
      </c>
      <c r="HD39" s="52">
        <v>191.37381999999999</v>
      </c>
      <c r="HE39" s="52">
        <v>187.148065</v>
      </c>
      <c r="HF39" s="52">
        <v>470.822292</v>
      </c>
      <c r="HG39" s="52">
        <v>247.20352399999999</v>
      </c>
      <c r="HH39" s="52">
        <v>388.68706700000001</v>
      </c>
      <c r="HI39" s="52">
        <v>261.55711400000001</v>
      </c>
      <c r="HJ39" s="52">
        <v>254.72060500000001</v>
      </c>
      <c r="HK39" s="52">
        <v>457.89580699999999</v>
      </c>
      <c r="HL39" s="52">
        <v>415.50179400000002</v>
      </c>
      <c r="HM39" s="52">
        <v>309.09853700000002</v>
      </c>
      <c r="HN39" s="52">
        <v>651.52284399999996</v>
      </c>
      <c r="HO39" s="52">
        <v>801.06046100000003</v>
      </c>
    </row>
    <row r="40" spans="1:223" s="17" customFormat="1" x14ac:dyDescent="0.25">
      <c r="A40" s="51" t="s">
        <v>30</v>
      </c>
      <c r="B40" s="52">
        <v>822.2</v>
      </c>
      <c r="C40" s="52">
        <v>412.1</v>
      </c>
      <c r="D40" s="52">
        <v>575.9</v>
      </c>
      <c r="E40" s="52">
        <v>323.10000000000002</v>
      </c>
      <c r="F40" s="52">
        <v>231.9</v>
      </c>
      <c r="G40" s="52">
        <v>559</v>
      </c>
      <c r="H40" s="52">
        <v>939.4</v>
      </c>
      <c r="I40" s="52">
        <v>258.5</v>
      </c>
      <c r="J40" s="52">
        <v>1513.1</v>
      </c>
      <c r="K40" s="52">
        <v>535.1</v>
      </c>
      <c r="L40" s="52">
        <v>443.5</v>
      </c>
      <c r="M40" s="52">
        <v>452.7</v>
      </c>
      <c r="N40" s="52">
        <v>0</v>
      </c>
      <c r="O40" s="52">
        <v>468.7</v>
      </c>
      <c r="P40" s="52">
        <v>769.3</v>
      </c>
      <c r="Q40" s="52">
        <v>515</v>
      </c>
      <c r="R40" s="52">
        <v>174.9</v>
      </c>
      <c r="S40" s="52">
        <v>569.70000000000005</v>
      </c>
      <c r="T40" s="52">
        <v>0</v>
      </c>
      <c r="U40" s="52">
        <v>1603.6</v>
      </c>
      <c r="V40" s="52">
        <v>697.2</v>
      </c>
      <c r="W40" s="52">
        <v>814.1</v>
      </c>
      <c r="X40" s="52">
        <v>855.1</v>
      </c>
      <c r="Y40" s="52">
        <v>520</v>
      </c>
      <c r="Z40" s="52">
        <v>517.6</v>
      </c>
      <c r="AA40" s="52">
        <v>679.6</v>
      </c>
      <c r="AB40" s="52">
        <v>1391.3</v>
      </c>
      <c r="AC40" s="52">
        <v>757.9</v>
      </c>
      <c r="AD40" s="52">
        <v>1126.2</v>
      </c>
      <c r="AE40" s="52">
        <v>796</v>
      </c>
      <c r="AF40" s="52">
        <v>2114.6</v>
      </c>
      <c r="AG40" s="52">
        <v>1030.7</v>
      </c>
      <c r="AH40" s="52">
        <v>2004.2</v>
      </c>
      <c r="AI40" s="52">
        <v>930.4</v>
      </c>
      <c r="AJ40" s="52">
        <v>690</v>
      </c>
      <c r="AK40" s="52">
        <v>756.3</v>
      </c>
      <c r="AL40" s="52">
        <v>2163.3000000000002</v>
      </c>
      <c r="AM40" s="52">
        <v>1141.9000000000001</v>
      </c>
      <c r="AN40" s="52">
        <v>874.3</v>
      </c>
      <c r="AO40" s="52">
        <v>2591.9</v>
      </c>
      <c r="AP40" s="52">
        <v>635.1</v>
      </c>
      <c r="AQ40" s="52">
        <v>893.5</v>
      </c>
      <c r="AR40" s="52">
        <v>2153.4</v>
      </c>
      <c r="AS40" s="52">
        <v>1589</v>
      </c>
      <c r="AT40" s="52">
        <v>2174.4</v>
      </c>
      <c r="AU40" s="52">
        <v>1478.2</v>
      </c>
      <c r="AV40" s="52">
        <v>1437.1</v>
      </c>
      <c r="AW40" s="52">
        <v>2180.1</v>
      </c>
      <c r="AX40" s="52">
        <v>1238.4000000000001</v>
      </c>
      <c r="AY40" s="52">
        <v>844</v>
      </c>
      <c r="AZ40" s="52">
        <v>1777.9</v>
      </c>
      <c r="BA40" s="52">
        <v>657.2</v>
      </c>
      <c r="BB40" s="52">
        <v>1161</v>
      </c>
      <c r="BC40" s="52">
        <v>934</v>
      </c>
      <c r="BD40" s="52">
        <v>2232.6</v>
      </c>
      <c r="BE40" s="52">
        <v>1504.3</v>
      </c>
      <c r="BF40" s="52">
        <v>1142.5</v>
      </c>
      <c r="BG40" s="52">
        <v>1553.6</v>
      </c>
      <c r="BH40" s="52">
        <v>1466.7</v>
      </c>
      <c r="BI40" s="52">
        <v>535.09999999999854</v>
      </c>
      <c r="BJ40" s="52">
        <v>640.20000000000005</v>
      </c>
      <c r="BK40" s="52">
        <v>1256.8999999999999</v>
      </c>
      <c r="BL40" s="52">
        <v>2259.7999999999997</v>
      </c>
      <c r="BM40" s="52">
        <v>4563.1000000000004</v>
      </c>
      <c r="BN40" s="52">
        <v>1425.5</v>
      </c>
      <c r="BO40" s="52">
        <v>1304.1000000000004</v>
      </c>
      <c r="BP40" s="52">
        <v>2061.1000000000004</v>
      </c>
      <c r="BQ40" s="52">
        <v>6871.3999999999978</v>
      </c>
      <c r="BR40" s="52">
        <v>3350</v>
      </c>
      <c r="BS40" s="52">
        <v>2007.2000000000007</v>
      </c>
      <c r="BT40" s="52">
        <v>1356.1000000000022</v>
      </c>
      <c r="BU40" s="52">
        <v>1551</v>
      </c>
      <c r="BV40" s="52">
        <v>3618.1</v>
      </c>
      <c r="BW40" s="52">
        <v>4999.2999999999993</v>
      </c>
      <c r="BX40" s="52">
        <v>7791.1999999999989</v>
      </c>
      <c r="BY40" s="52">
        <v>2964</v>
      </c>
      <c r="BZ40" s="52">
        <v>3325.5</v>
      </c>
      <c r="CA40" s="52">
        <v>2706.2000000000007</v>
      </c>
      <c r="CB40" s="52">
        <v>2352.9000000000015</v>
      </c>
      <c r="CC40" s="52">
        <v>2112.3999999999978</v>
      </c>
      <c r="CD40" s="52">
        <v>1842.6000000000022</v>
      </c>
      <c r="CE40" s="52">
        <v>5100.9999999999964</v>
      </c>
      <c r="CF40" s="52">
        <v>3042.4000000000015</v>
      </c>
      <c r="CG40" s="52">
        <v>1262.3000000000029</v>
      </c>
      <c r="CH40" s="52">
        <v>5881.7</v>
      </c>
      <c r="CI40" s="52">
        <v>4513.2</v>
      </c>
      <c r="CJ40" s="52">
        <v>3155.3</v>
      </c>
      <c r="CK40" s="52">
        <v>8077.9</v>
      </c>
      <c r="CL40" s="52">
        <v>5158.9781430000003</v>
      </c>
      <c r="CM40" s="52">
        <v>2978.82683</v>
      </c>
      <c r="CN40" s="52">
        <v>3817.1</v>
      </c>
      <c r="CO40" s="52">
        <v>6529.9</v>
      </c>
      <c r="CP40" s="52">
        <v>8565.8979689999996</v>
      </c>
      <c r="CQ40" s="52">
        <v>4762.1389349999999</v>
      </c>
      <c r="CR40" s="52">
        <v>2589.4</v>
      </c>
      <c r="CS40" s="52">
        <v>6709</v>
      </c>
      <c r="CT40" s="52">
        <v>3972</v>
      </c>
      <c r="CU40" s="52">
        <v>4720.3</v>
      </c>
      <c r="CV40" s="52">
        <v>4527.8999999999996</v>
      </c>
      <c r="CW40" s="52">
        <v>2080.2082220000002</v>
      </c>
      <c r="CX40" s="52">
        <v>9264.2999999999993</v>
      </c>
      <c r="CY40" s="52">
        <v>5046.7</v>
      </c>
      <c r="CZ40" s="52">
        <v>5718.5</v>
      </c>
      <c r="DA40" s="52">
        <v>8576.9479150000006</v>
      </c>
      <c r="DB40" s="52">
        <v>5246.8616929999998</v>
      </c>
      <c r="DC40" s="52">
        <v>15495.649165999999</v>
      </c>
      <c r="DD40" s="52">
        <v>4218.6000000000004</v>
      </c>
      <c r="DE40" s="52">
        <v>10560.3</v>
      </c>
      <c r="DF40" s="52">
        <v>11782.719988999999</v>
      </c>
      <c r="DG40" s="52">
        <v>8888.2119910000001</v>
      </c>
      <c r="DH40" s="52">
        <v>4527.9200460000002</v>
      </c>
      <c r="DI40" s="52">
        <v>8213.9699999999993</v>
      </c>
      <c r="DJ40" s="52">
        <v>6239.25</v>
      </c>
      <c r="DK40" s="52">
        <v>9809.7000000000007</v>
      </c>
      <c r="DL40" s="52">
        <v>10785.846941</v>
      </c>
      <c r="DM40" s="52">
        <v>9518.0403420000002</v>
      </c>
      <c r="DN40" s="52">
        <v>6824.8</v>
      </c>
      <c r="DO40" s="52">
        <v>6181.3681779999997</v>
      </c>
      <c r="DP40" s="52">
        <v>6963.0335789999999</v>
      </c>
      <c r="DQ40" s="52">
        <v>9193.5</v>
      </c>
      <c r="DR40" s="52">
        <v>16344.190608000001</v>
      </c>
      <c r="DS40" s="52">
        <v>12011.385876</v>
      </c>
      <c r="DT40" s="52">
        <v>4285.2967600000002</v>
      </c>
      <c r="DU40" s="52">
        <v>5902.9823829999996</v>
      </c>
      <c r="DV40" s="52">
        <v>7581.8655315100032</v>
      </c>
      <c r="DW40" s="52">
        <v>5583.7</v>
      </c>
      <c r="DX40" s="52">
        <v>6366.4871119784957</v>
      </c>
      <c r="DY40" s="52">
        <v>4882.1582155579617</v>
      </c>
      <c r="DZ40" s="52">
        <v>7738.2677266763003</v>
      </c>
      <c r="EA40" s="52">
        <v>21073.599999999999</v>
      </c>
      <c r="EB40" s="52">
        <v>5640.5467514380025</v>
      </c>
      <c r="EC40" s="52">
        <v>10581.220071402049</v>
      </c>
      <c r="ED40" s="52">
        <v>27916.885518158131</v>
      </c>
      <c r="EE40" s="52">
        <v>15286.210649190785</v>
      </c>
      <c r="EF40" s="52">
        <v>8739.144348228896</v>
      </c>
      <c r="EG40" s="52">
        <v>4172.6786105400006</v>
      </c>
      <c r="EH40" s="52">
        <v>14917.597577529963</v>
      </c>
      <c r="EI40" s="52">
        <v>17475.852683240017</v>
      </c>
      <c r="EJ40" s="52">
        <v>10047.384175689989</v>
      </c>
      <c r="EK40" s="52">
        <v>10484.718634520037</v>
      </c>
      <c r="EL40" s="52">
        <v>6515.7389293299884</v>
      </c>
      <c r="EM40" s="52">
        <v>10154.88494</v>
      </c>
      <c r="EN40" s="52">
        <v>13202.801213999999</v>
      </c>
      <c r="EO40" s="52">
        <v>11600.739941</v>
      </c>
      <c r="EP40" s="52">
        <v>10234.04722</v>
      </c>
      <c r="EQ40" s="52">
        <v>18526.812175999999</v>
      </c>
      <c r="ER40" s="52">
        <v>24813.959595</v>
      </c>
      <c r="ES40" s="52">
        <v>12393.060997</v>
      </c>
      <c r="ET40" s="52">
        <v>11033.473472</v>
      </c>
      <c r="EU40" s="52">
        <v>33398.907136000002</v>
      </c>
      <c r="EV40" s="52">
        <v>7186.0238250000002</v>
      </c>
      <c r="EW40" s="52">
        <v>6075.975469</v>
      </c>
      <c r="EX40" s="52">
        <v>7617.2778854353846</v>
      </c>
      <c r="EY40" s="52">
        <v>7220.2613709999996</v>
      </c>
      <c r="EZ40" s="52">
        <v>14215.649925</v>
      </c>
      <c r="FA40" s="52">
        <v>5997.347221</v>
      </c>
      <c r="FB40" s="52">
        <v>12574.900250000001</v>
      </c>
      <c r="FC40" s="52">
        <v>6922.4800310000001</v>
      </c>
      <c r="FD40" s="52">
        <v>6218.7412420000001</v>
      </c>
      <c r="FE40" s="52">
        <v>17734.719722000002</v>
      </c>
      <c r="FF40" s="52">
        <v>8527.3938990000006</v>
      </c>
      <c r="FG40" s="52">
        <v>6784.8006230000001</v>
      </c>
      <c r="FH40" s="52">
        <v>10301.642714</v>
      </c>
      <c r="FI40" s="52">
        <v>43857.707624000002</v>
      </c>
      <c r="FJ40" s="52">
        <v>17696.271491</v>
      </c>
      <c r="FK40" s="52">
        <v>11497.699296000001</v>
      </c>
      <c r="FL40" s="52">
        <v>17714.505736999999</v>
      </c>
      <c r="FM40" s="52">
        <v>11178.436867</v>
      </c>
      <c r="FN40" s="52">
        <v>14039.167157</v>
      </c>
      <c r="FO40" s="52">
        <v>9405.9427699999997</v>
      </c>
      <c r="FP40" s="52">
        <v>28922.780072000001</v>
      </c>
      <c r="FQ40" s="52">
        <v>9660.4281489999994</v>
      </c>
      <c r="FR40" s="52">
        <v>10561.17906</v>
      </c>
      <c r="FS40" s="52">
        <v>20553.664293999998</v>
      </c>
      <c r="FT40" s="52">
        <v>16159.066992</v>
      </c>
      <c r="FU40" s="52">
        <v>11423.855444000001</v>
      </c>
      <c r="FV40" s="52">
        <v>21831.451971750001</v>
      </c>
      <c r="FW40" s="52">
        <v>11592.943073</v>
      </c>
      <c r="FX40" s="52">
        <v>14654.972933999999</v>
      </c>
      <c r="FY40" s="52">
        <v>15254.195323</v>
      </c>
      <c r="FZ40" s="52">
        <v>13865.1</v>
      </c>
      <c r="GA40" s="52">
        <v>11172.8</v>
      </c>
      <c r="GB40" s="52">
        <v>14570.5</v>
      </c>
      <c r="GC40" s="52">
        <v>10610.7</v>
      </c>
      <c r="GD40" s="52">
        <v>14700.5</v>
      </c>
      <c r="GE40" s="52">
        <v>17938.2</v>
      </c>
      <c r="GF40" s="52">
        <v>18749.8</v>
      </c>
      <c r="GG40" s="52">
        <v>11837.5</v>
      </c>
      <c r="GH40" s="52">
        <v>9000.2999999999993</v>
      </c>
      <c r="GI40" s="52">
        <v>29098.400000000001</v>
      </c>
      <c r="GJ40" s="52">
        <v>21949.599999999999</v>
      </c>
      <c r="GK40" s="52">
        <v>10010.299999999999</v>
      </c>
      <c r="GL40" s="52">
        <v>17126.020178999999</v>
      </c>
      <c r="GM40" s="52">
        <v>26463.642481999999</v>
      </c>
      <c r="GN40" s="52">
        <v>15498.554703</v>
      </c>
      <c r="GO40" s="52">
        <v>12609.433811000001</v>
      </c>
      <c r="GP40" s="52">
        <v>17699.878339999999</v>
      </c>
      <c r="GQ40" s="52">
        <v>19034.558636999998</v>
      </c>
      <c r="GR40" s="52">
        <v>40635.114687000001</v>
      </c>
      <c r="GS40" s="52">
        <v>18967.392455000001</v>
      </c>
      <c r="GT40" s="52">
        <v>18194.807669000002</v>
      </c>
      <c r="GU40" s="52">
        <v>9839.4981349999998</v>
      </c>
      <c r="GV40" s="52">
        <v>20772.329662</v>
      </c>
      <c r="GW40" s="52">
        <v>24891.076257000001</v>
      </c>
      <c r="GX40" s="52">
        <v>24891.076257000001</v>
      </c>
      <c r="GY40" s="52">
        <v>22492.764145000001</v>
      </c>
      <c r="GZ40" s="52">
        <v>20142.597334999999</v>
      </c>
      <c r="HA40" s="52">
        <v>16866.803705999999</v>
      </c>
      <c r="HB40" s="52">
        <v>21025.438689999999</v>
      </c>
      <c r="HC40" s="52">
        <v>28666.172337</v>
      </c>
      <c r="HD40" s="52">
        <v>26453.456963000001</v>
      </c>
      <c r="HE40" s="52">
        <v>22910.010796999999</v>
      </c>
      <c r="HF40" s="52">
        <v>22603.131305999999</v>
      </c>
      <c r="HG40" s="52">
        <v>21617.282869999999</v>
      </c>
      <c r="HH40" s="52">
        <v>17241.112598</v>
      </c>
      <c r="HI40" s="52">
        <v>26651.569286999998</v>
      </c>
      <c r="HJ40" s="52">
        <v>28813.721996</v>
      </c>
      <c r="HK40" s="52">
        <v>28639.173423</v>
      </c>
      <c r="HL40" s="52">
        <v>36451.033789000001</v>
      </c>
      <c r="HM40" s="52">
        <v>23449.041316999999</v>
      </c>
      <c r="HN40" s="52">
        <v>36050.085891000002</v>
      </c>
      <c r="HO40" s="52">
        <v>44094.755936000001</v>
      </c>
    </row>
    <row r="41" spans="1:223" s="17" customFormat="1" x14ac:dyDescent="0.25">
      <c r="A41" s="51" t="s">
        <v>31</v>
      </c>
      <c r="B41" s="52">
        <v>0</v>
      </c>
      <c r="C41" s="52">
        <v>43.7</v>
      </c>
      <c r="D41" s="52">
        <v>0</v>
      </c>
      <c r="E41" s="52">
        <v>0</v>
      </c>
      <c r="F41" s="52">
        <v>0</v>
      </c>
      <c r="G41" s="52">
        <v>49.5</v>
      </c>
      <c r="H41" s="52">
        <v>0</v>
      </c>
      <c r="I41" s="52">
        <v>43.7</v>
      </c>
      <c r="J41" s="52">
        <v>0</v>
      </c>
      <c r="K41" s="52">
        <v>0</v>
      </c>
      <c r="L41" s="52">
        <v>0</v>
      </c>
      <c r="M41" s="52">
        <v>4</v>
      </c>
      <c r="N41" s="52">
        <v>0</v>
      </c>
      <c r="O41" s="52">
        <v>0</v>
      </c>
      <c r="P41" s="52">
        <v>0</v>
      </c>
      <c r="Q41" s="52">
        <v>0</v>
      </c>
      <c r="R41" s="52">
        <v>0</v>
      </c>
      <c r="S41" s="52">
        <v>0</v>
      </c>
      <c r="T41" s="52">
        <v>0</v>
      </c>
      <c r="U41" s="52">
        <v>0</v>
      </c>
      <c r="V41" s="52">
        <v>1</v>
      </c>
      <c r="W41" s="52">
        <v>54.5</v>
      </c>
      <c r="X41" s="52" t="s">
        <v>72</v>
      </c>
      <c r="Y41" s="52">
        <v>0</v>
      </c>
      <c r="Z41" s="52">
        <v>0</v>
      </c>
      <c r="AA41" s="52"/>
      <c r="AB41" s="52">
        <v>114.4</v>
      </c>
      <c r="AC41" s="52">
        <v>37.9</v>
      </c>
      <c r="AD41" s="52">
        <v>91.5</v>
      </c>
      <c r="AE41" s="52">
        <v>0</v>
      </c>
      <c r="AF41" s="52">
        <v>0</v>
      </c>
      <c r="AG41" s="52">
        <v>0</v>
      </c>
      <c r="AH41" s="52">
        <v>149.19999999999999</v>
      </c>
      <c r="AI41" s="52">
        <v>37.799999999999997</v>
      </c>
      <c r="AJ41" s="52">
        <v>0</v>
      </c>
      <c r="AK41" s="52">
        <v>0</v>
      </c>
      <c r="AL41" s="52">
        <v>0</v>
      </c>
      <c r="AM41" s="52">
        <v>0</v>
      </c>
      <c r="AN41" s="52">
        <v>0</v>
      </c>
      <c r="AO41" s="52">
        <v>0</v>
      </c>
      <c r="AP41" s="52">
        <v>0</v>
      </c>
      <c r="AQ41" s="52">
        <v>0</v>
      </c>
      <c r="AR41" s="52">
        <v>0</v>
      </c>
      <c r="AS41" s="52">
        <v>0</v>
      </c>
      <c r="AT41" s="52">
        <v>0</v>
      </c>
      <c r="AU41" s="52">
        <v>0</v>
      </c>
      <c r="AV41" s="52">
        <v>0</v>
      </c>
      <c r="AW41" s="52">
        <v>0</v>
      </c>
      <c r="AX41" s="52">
        <v>1.6</v>
      </c>
      <c r="AY41" s="52">
        <v>0</v>
      </c>
      <c r="AZ41" s="52">
        <v>15.7</v>
      </c>
      <c r="BA41" s="52">
        <v>0</v>
      </c>
      <c r="BB41" s="52">
        <v>0</v>
      </c>
      <c r="BC41" s="52">
        <v>0</v>
      </c>
      <c r="BD41" s="52">
        <v>0</v>
      </c>
      <c r="BE41" s="52">
        <v>0</v>
      </c>
      <c r="BF41" s="52">
        <v>0</v>
      </c>
      <c r="BG41" s="52">
        <v>0</v>
      </c>
      <c r="BH41" s="52">
        <v>0</v>
      </c>
      <c r="BI41" s="52">
        <v>32.5</v>
      </c>
      <c r="BJ41" s="52">
        <v>0</v>
      </c>
      <c r="BK41" s="52">
        <v>0</v>
      </c>
      <c r="BL41" s="52">
        <v>0</v>
      </c>
      <c r="BM41" s="52">
        <v>20.100000000000001</v>
      </c>
      <c r="BN41" s="52">
        <v>0</v>
      </c>
      <c r="BO41" s="52">
        <v>0</v>
      </c>
      <c r="BP41" s="52">
        <v>0</v>
      </c>
      <c r="BQ41" s="52">
        <v>0</v>
      </c>
      <c r="BR41" s="52">
        <v>0</v>
      </c>
      <c r="BS41" s="52">
        <v>0.59999999999999787</v>
      </c>
      <c r="BT41" s="52">
        <v>0</v>
      </c>
      <c r="BU41" s="52">
        <v>0</v>
      </c>
      <c r="BV41" s="52" t="s">
        <v>67</v>
      </c>
      <c r="BW41" s="52">
        <v>0</v>
      </c>
      <c r="BX41" s="52">
        <v>1.2</v>
      </c>
      <c r="BY41" s="52">
        <v>0</v>
      </c>
      <c r="BZ41" s="52">
        <v>0</v>
      </c>
      <c r="CA41" s="52">
        <v>0</v>
      </c>
      <c r="CB41" s="52">
        <v>0</v>
      </c>
      <c r="CC41" s="52">
        <v>0</v>
      </c>
      <c r="CD41" s="52">
        <v>0</v>
      </c>
      <c r="CE41" s="52">
        <v>46</v>
      </c>
      <c r="CF41" s="52">
        <v>0</v>
      </c>
      <c r="CG41" s="52">
        <v>0</v>
      </c>
      <c r="CH41" s="52">
        <v>0</v>
      </c>
      <c r="CI41" s="52">
        <v>0</v>
      </c>
      <c r="CJ41" s="52">
        <v>0</v>
      </c>
      <c r="CK41" s="52">
        <v>28.1</v>
      </c>
      <c r="CL41" s="52">
        <v>30.522406</v>
      </c>
      <c r="CM41" s="52">
        <v>0</v>
      </c>
      <c r="CN41" s="52">
        <v>2.8</v>
      </c>
      <c r="CO41" s="52">
        <v>0</v>
      </c>
      <c r="CP41" s="52">
        <v>0</v>
      </c>
      <c r="CQ41" s="52">
        <v>32.117234000000003</v>
      </c>
      <c r="CR41" s="52">
        <v>0</v>
      </c>
      <c r="CS41" s="52"/>
      <c r="CT41" s="52">
        <v>0</v>
      </c>
      <c r="CU41" s="52">
        <v>0.1</v>
      </c>
      <c r="CV41" s="52">
        <v>0</v>
      </c>
      <c r="CW41" s="52">
        <v>0</v>
      </c>
      <c r="CX41" s="52">
        <v>0</v>
      </c>
      <c r="CY41" s="52">
        <v>0</v>
      </c>
      <c r="CZ41" s="52">
        <v>0</v>
      </c>
      <c r="DA41" s="52">
        <v>0</v>
      </c>
      <c r="DB41" s="52">
        <v>0</v>
      </c>
      <c r="DC41" s="52">
        <v>125.105609</v>
      </c>
      <c r="DD41" s="52">
        <v>0</v>
      </c>
      <c r="DE41" s="52">
        <v>0</v>
      </c>
      <c r="DF41" s="52">
        <v>0</v>
      </c>
      <c r="DG41" s="52">
        <v>0</v>
      </c>
      <c r="DH41" s="52">
        <v>0</v>
      </c>
      <c r="DI41" s="52">
        <v>0</v>
      </c>
      <c r="DJ41" s="52">
        <v>102.967</v>
      </c>
      <c r="DK41" s="52">
        <v>0</v>
      </c>
      <c r="DL41" s="52">
        <v>0</v>
      </c>
      <c r="DM41" s="52">
        <v>0</v>
      </c>
      <c r="DN41" s="52">
        <v>80.8</v>
      </c>
      <c r="DO41" s="52">
        <v>51.244191000000001</v>
      </c>
      <c r="DP41" s="52">
        <v>0</v>
      </c>
      <c r="DQ41" s="52">
        <v>78.5</v>
      </c>
      <c r="DR41" s="52">
        <v>0.14738399999999999</v>
      </c>
      <c r="DS41" s="52">
        <v>0</v>
      </c>
      <c r="DT41" s="52">
        <v>7.2214999999999998</v>
      </c>
      <c r="DU41" s="52">
        <v>6.8177989999999999</v>
      </c>
      <c r="DV41" s="52">
        <v>45.185552159999993</v>
      </c>
      <c r="DW41" s="52">
        <v>114.1</v>
      </c>
      <c r="DX41" s="52">
        <v>0</v>
      </c>
      <c r="DY41" s="52">
        <v>0</v>
      </c>
      <c r="DZ41" s="52">
        <v>0</v>
      </c>
      <c r="EA41" s="52">
        <v>0</v>
      </c>
      <c r="EB41" s="52">
        <v>1.8325215022499999</v>
      </c>
      <c r="EC41" s="52">
        <v>43.285552153060998</v>
      </c>
      <c r="ED41" s="52">
        <v>0</v>
      </c>
      <c r="EE41" s="52">
        <v>9.9999999999999995E-7</v>
      </c>
      <c r="EF41" s="52">
        <v>0</v>
      </c>
      <c r="EG41" s="52">
        <v>119.01570172</v>
      </c>
      <c r="EH41" s="52">
        <v>14.455562029999999</v>
      </c>
      <c r="EI41" s="52">
        <v>3.9237415599999999</v>
      </c>
      <c r="EJ41" s="52">
        <v>56.846400420000002</v>
      </c>
      <c r="EK41" s="52">
        <v>0</v>
      </c>
      <c r="EL41" s="52">
        <v>49.378531389999999</v>
      </c>
      <c r="EM41" s="52">
        <v>2.1283759999999998</v>
      </c>
      <c r="EN41" s="52">
        <v>491.578754</v>
      </c>
      <c r="EO41" s="52">
        <v>1.1877</v>
      </c>
      <c r="EP41" s="52">
        <v>5.6680260000000002</v>
      </c>
      <c r="EQ41" s="52">
        <v>0</v>
      </c>
      <c r="ER41" s="52">
        <v>2.3418429999999999</v>
      </c>
      <c r="ES41" s="52">
        <v>0</v>
      </c>
      <c r="ET41" s="52"/>
      <c r="EU41" s="52"/>
      <c r="EV41" s="52">
        <v>1.625251</v>
      </c>
      <c r="EW41" s="52">
        <v>32.462262000000003</v>
      </c>
      <c r="EX41" s="52">
        <v>2.3767405899999998</v>
      </c>
      <c r="EY41" s="52">
        <v>23.893357000000002</v>
      </c>
      <c r="EZ41" s="52">
        <v>49.348734999999998</v>
      </c>
      <c r="FA41" s="52">
        <v>2.1924250000000001</v>
      </c>
      <c r="FB41" s="52">
        <v>33.157670000000003</v>
      </c>
      <c r="FC41" s="52">
        <v>0</v>
      </c>
      <c r="FD41" s="52">
        <v>0</v>
      </c>
      <c r="FE41" s="52">
        <v>25.541139999999999</v>
      </c>
      <c r="FF41" s="52">
        <v>0</v>
      </c>
      <c r="FG41" s="52">
        <v>0</v>
      </c>
      <c r="FH41" s="52">
        <v>4.7197000000000003E-2</v>
      </c>
      <c r="FI41" s="52">
        <v>65.024828999999997</v>
      </c>
      <c r="FJ41" s="52">
        <v>0</v>
      </c>
      <c r="FK41" s="52">
        <v>0</v>
      </c>
      <c r="FL41" s="52">
        <v>0</v>
      </c>
      <c r="FM41" s="52">
        <v>0</v>
      </c>
      <c r="FN41" s="52">
        <v>30.964255000000001</v>
      </c>
      <c r="FO41" s="52">
        <v>0</v>
      </c>
      <c r="FP41" s="52">
        <v>138.15874199999999</v>
      </c>
      <c r="FQ41" s="52">
        <v>0</v>
      </c>
      <c r="FR41" s="52">
        <v>0</v>
      </c>
      <c r="FS41" s="52">
        <v>32.261488</v>
      </c>
      <c r="FT41" s="52">
        <v>239.26139499999999</v>
      </c>
      <c r="FU41" s="52">
        <v>203.85737800000001</v>
      </c>
      <c r="FV41" s="52">
        <v>0</v>
      </c>
      <c r="FW41" s="52">
        <v>0</v>
      </c>
      <c r="FX41" s="52">
        <v>1.776511</v>
      </c>
      <c r="FY41" s="52">
        <v>0</v>
      </c>
      <c r="FZ41" s="52">
        <v>0</v>
      </c>
      <c r="GA41" s="52">
        <v>0</v>
      </c>
      <c r="GB41" s="52">
        <v>45.6</v>
      </c>
      <c r="GC41" s="52">
        <v>0</v>
      </c>
      <c r="GD41" s="52">
        <v>355.3</v>
      </c>
      <c r="GE41" s="52">
        <v>36.5</v>
      </c>
      <c r="GF41" s="52">
        <v>37.799999999999997</v>
      </c>
      <c r="GG41" s="52">
        <v>0.1</v>
      </c>
      <c r="GH41" s="52">
        <v>456.2</v>
      </c>
      <c r="GI41" s="52">
        <v>345.6</v>
      </c>
      <c r="GJ41" s="52">
        <v>25.6</v>
      </c>
      <c r="GK41" s="52">
        <v>0</v>
      </c>
      <c r="GL41" s="52">
        <v>29.175024000000001</v>
      </c>
      <c r="GM41" s="52">
        <v>8.9800000000000005E-2</v>
      </c>
      <c r="GN41" s="52">
        <v>15.812028</v>
      </c>
      <c r="GO41" s="52">
        <v>40.166634999999999</v>
      </c>
      <c r="GP41" s="52">
        <v>0</v>
      </c>
      <c r="GQ41" s="52">
        <v>0</v>
      </c>
      <c r="GR41" s="52">
        <v>24.322189999999999</v>
      </c>
      <c r="GS41" s="52">
        <v>37.544635999999997</v>
      </c>
      <c r="GT41" s="124">
        <v>0</v>
      </c>
      <c r="GU41" s="124">
        <v>0</v>
      </c>
      <c r="GV41" s="124">
        <v>0</v>
      </c>
      <c r="GW41" s="124">
        <v>2.7635809999999998</v>
      </c>
      <c r="GX41" s="124">
        <v>2.7635809999999998</v>
      </c>
      <c r="GY41" s="124"/>
      <c r="GZ41" s="124">
        <v>2.8940450000000002</v>
      </c>
      <c r="HA41" s="124">
        <v>0</v>
      </c>
      <c r="HB41" s="124">
        <v>6.9725950000000001</v>
      </c>
      <c r="HC41" s="124">
        <v>3.2718150000000001</v>
      </c>
      <c r="HD41" s="124">
        <v>5.0804020000000003</v>
      </c>
      <c r="HE41" s="124">
        <v>36.119579000000002</v>
      </c>
      <c r="HF41" s="124">
        <v>6.6770360000000002</v>
      </c>
      <c r="HG41" s="124">
        <v>246.22264799999999</v>
      </c>
      <c r="HH41" s="124">
        <v>0</v>
      </c>
      <c r="HI41" s="124">
        <v>0</v>
      </c>
      <c r="HJ41" s="124">
        <v>0.11698500000000001</v>
      </c>
      <c r="HK41" s="124">
        <v>0</v>
      </c>
      <c r="HL41" s="124">
        <v>0</v>
      </c>
      <c r="HM41" s="124">
        <v>102.858496</v>
      </c>
      <c r="HN41" s="124">
        <v>383.39751799999999</v>
      </c>
      <c r="HO41" s="124">
        <v>0</v>
      </c>
    </row>
    <row r="42" spans="1:223" s="17" customFormat="1" x14ac:dyDescent="0.25">
      <c r="A42" s="51" t="s">
        <v>32</v>
      </c>
      <c r="B42" s="52">
        <v>0</v>
      </c>
      <c r="C42" s="52">
        <v>437.7</v>
      </c>
      <c r="D42" s="52">
        <v>664.7</v>
      </c>
      <c r="E42" s="52">
        <v>749.9</v>
      </c>
      <c r="F42" s="52">
        <v>282.8</v>
      </c>
      <c r="G42" s="52">
        <v>421.6</v>
      </c>
      <c r="H42" s="52">
        <v>823.9</v>
      </c>
      <c r="I42" s="52">
        <v>847.7</v>
      </c>
      <c r="J42" s="52">
        <v>713.1</v>
      </c>
      <c r="K42" s="52">
        <v>1109.9000000000001</v>
      </c>
      <c r="L42" s="52">
        <v>758</v>
      </c>
      <c r="M42" s="52">
        <v>613.70000000000005</v>
      </c>
      <c r="N42" s="52">
        <v>980.5</v>
      </c>
      <c r="O42" s="52">
        <v>512.1</v>
      </c>
      <c r="P42" s="52">
        <v>681.8</v>
      </c>
      <c r="Q42" s="52">
        <v>790.9</v>
      </c>
      <c r="R42" s="52">
        <v>859.9</v>
      </c>
      <c r="S42" s="52">
        <v>646.9</v>
      </c>
      <c r="T42" s="52">
        <v>919.5</v>
      </c>
      <c r="U42" s="52">
        <v>788.8</v>
      </c>
      <c r="V42" s="52">
        <v>1015.9</v>
      </c>
      <c r="W42" s="52">
        <v>568.5</v>
      </c>
      <c r="X42" s="52">
        <v>1616.6</v>
      </c>
      <c r="Y42" s="52">
        <v>692.5</v>
      </c>
      <c r="Z42" s="52">
        <v>278</v>
      </c>
      <c r="AA42" s="52">
        <v>122.6</v>
      </c>
      <c r="AB42" s="52">
        <v>511.1</v>
      </c>
      <c r="AC42" s="52">
        <v>950.5</v>
      </c>
      <c r="AD42" s="52">
        <v>1141.5</v>
      </c>
      <c r="AE42" s="52">
        <v>824.4</v>
      </c>
      <c r="AF42" s="52">
        <v>682.2</v>
      </c>
      <c r="AG42" s="52">
        <v>1566.6</v>
      </c>
      <c r="AH42" s="52">
        <v>1435.2</v>
      </c>
      <c r="AI42" s="52">
        <v>1515.5</v>
      </c>
      <c r="AJ42" s="52">
        <v>1830.5</v>
      </c>
      <c r="AK42" s="52">
        <v>460.1</v>
      </c>
      <c r="AL42" s="52">
        <v>890.3</v>
      </c>
      <c r="AM42" s="52">
        <v>503.4</v>
      </c>
      <c r="AN42" s="52">
        <v>1334.4</v>
      </c>
      <c r="AO42" s="52">
        <v>3704.3</v>
      </c>
      <c r="AP42" s="52">
        <v>641.1</v>
      </c>
      <c r="AQ42" s="52">
        <v>1371.5</v>
      </c>
      <c r="AR42" s="52">
        <v>758.5</v>
      </c>
      <c r="AS42" s="52">
        <v>1054.8</v>
      </c>
      <c r="AT42" s="52">
        <v>935.90000000000123</v>
      </c>
      <c r="AU42" s="52">
        <v>1027</v>
      </c>
      <c r="AV42" s="52">
        <v>878.89999999999941</v>
      </c>
      <c r="AW42" s="52">
        <v>2143.6999999999998</v>
      </c>
      <c r="AX42" s="52">
        <v>1189.8</v>
      </c>
      <c r="AY42" s="52">
        <v>512.6</v>
      </c>
      <c r="AZ42" s="52">
        <v>1327.3</v>
      </c>
      <c r="BA42" s="52">
        <v>777.7</v>
      </c>
      <c r="BB42" s="52">
        <v>1066</v>
      </c>
      <c r="BC42" s="52">
        <v>1056.8</v>
      </c>
      <c r="BD42" s="52">
        <v>1455.8</v>
      </c>
      <c r="BE42" s="52">
        <v>1661.8</v>
      </c>
      <c r="BF42" s="52">
        <v>1445.1</v>
      </c>
      <c r="BG42" s="52">
        <v>934.70000000000073</v>
      </c>
      <c r="BH42" s="52">
        <v>818.79999999999927</v>
      </c>
      <c r="BI42" s="52">
        <v>2038.5</v>
      </c>
      <c r="BJ42" s="52">
        <v>771.9</v>
      </c>
      <c r="BK42" s="52">
        <v>1409.5</v>
      </c>
      <c r="BL42" s="52">
        <v>1560.2999999999997</v>
      </c>
      <c r="BM42" s="52">
        <v>1261.4000000000005</v>
      </c>
      <c r="BN42" s="52">
        <v>1357.0999999999995</v>
      </c>
      <c r="BO42" s="52">
        <v>1647.8000000000002</v>
      </c>
      <c r="BP42" s="52">
        <v>2708.1000000000004</v>
      </c>
      <c r="BQ42" s="52">
        <v>1216.7999999999993</v>
      </c>
      <c r="BR42" s="52">
        <v>2836.3000000000011</v>
      </c>
      <c r="BS42" s="52">
        <v>1452.1999999999989</v>
      </c>
      <c r="BT42" s="52">
        <v>2399.8999999999996</v>
      </c>
      <c r="BU42" s="52">
        <v>1464.4000000000015</v>
      </c>
      <c r="BV42" s="52">
        <v>2295.1</v>
      </c>
      <c r="BW42" s="52">
        <v>1966.5000000000005</v>
      </c>
      <c r="BX42" s="52">
        <v>3727.5</v>
      </c>
      <c r="BY42" s="52">
        <v>2049.7999999999993</v>
      </c>
      <c r="BZ42" s="52">
        <v>2312.1000000000004</v>
      </c>
      <c r="CA42" s="52">
        <v>1537.1000000000004</v>
      </c>
      <c r="CB42" s="52">
        <v>961.89999999999964</v>
      </c>
      <c r="CC42" s="52">
        <v>1839.4000000000015</v>
      </c>
      <c r="CD42" s="52">
        <v>1643.2999999999993</v>
      </c>
      <c r="CE42" s="52">
        <v>1648.3999999999978</v>
      </c>
      <c r="CF42" s="52">
        <v>1668.6000000000022</v>
      </c>
      <c r="CG42" s="52">
        <v>2605.7999999999993</v>
      </c>
      <c r="CH42" s="52">
        <v>3002.2</v>
      </c>
      <c r="CI42" s="52">
        <v>2610.6</v>
      </c>
      <c r="CJ42" s="52">
        <v>3266</v>
      </c>
      <c r="CK42" s="52">
        <v>3376.7</v>
      </c>
      <c r="CL42" s="52">
        <v>1657.0794069999999</v>
      </c>
      <c r="CM42" s="52">
        <v>3142.9017260000001</v>
      </c>
      <c r="CN42" s="52">
        <v>1340.5</v>
      </c>
      <c r="CO42" s="52">
        <v>2197.9</v>
      </c>
      <c r="CP42" s="52">
        <v>1966.9854889999999</v>
      </c>
      <c r="CQ42" s="52">
        <v>3674.4802009999999</v>
      </c>
      <c r="CR42" s="52">
        <v>2520</v>
      </c>
      <c r="CS42" s="52">
        <v>2957.14</v>
      </c>
      <c r="CT42" s="52">
        <v>2542.4</v>
      </c>
      <c r="CU42" s="52">
        <v>2526.4</v>
      </c>
      <c r="CV42" s="52">
        <v>1811.7</v>
      </c>
      <c r="CW42" s="52">
        <v>5562.6002509999998</v>
      </c>
      <c r="CX42" s="52">
        <v>1961.2</v>
      </c>
      <c r="CY42" s="52">
        <v>2008.2</v>
      </c>
      <c r="CZ42" s="52">
        <v>4916.1000000000004</v>
      </c>
      <c r="DA42" s="52">
        <v>2435.8653380000001</v>
      </c>
      <c r="DB42" s="52">
        <v>4715.9745899999998</v>
      </c>
      <c r="DC42" s="52">
        <v>8016.6557009999997</v>
      </c>
      <c r="DD42" s="52">
        <v>8957.2999999999993</v>
      </c>
      <c r="DE42" s="52">
        <v>6525.5</v>
      </c>
      <c r="DF42" s="52">
        <v>5515.1344829999998</v>
      </c>
      <c r="DG42" s="52">
        <v>6005.0235590000002</v>
      </c>
      <c r="DH42" s="52">
        <v>1811.6552939999999</v>
      </c>
      <c r="DI42" s="52">
        <v>7612.39</v>
      </c>
      <c r="DJ42" s="52">
        <v>6694.116</v>
      </c>
      <c r="DK42" s="52">
        <v>6847.4</v>
      </c>
      <c r="DL42" s="52">
        <v>7028.5957410000001</v>
      </c>
      <c r="DM42" s="52">
        <v>8293.7328600000001</v>
      </c>
      <c r="DN42" s="52">
        <v>6088.1</v>
      </c>
      <c r="DO42" s="52">
        <v>8812.8561520000003</v>
      </c>
      <c r="DP42" s="52">
        <v>6725.5076369999997</v>
      </c>
      <c r="DQ42" s="52">
        <v>14641.9</v>
      </c>
      <c r="DR42" s="52">
        <v>9532.1326360000003</v>
      </c>
      <c r="DS42" s="52">
        <v>8266.5964929999991</v>
      </c>
      <c r="DT42" s="52">
        <v>4234.0611220000001</v>
      </c>
      <c r="DU42" s="52">
        <v>6289.1542470000004</v>
      </c>
      <c r="DV42" s="52">
        <v>11335.212789289997</v>
      </c>
      <c r="DW42" s="52">
        <v>12064</v>
      </c>
      <c r="DX42" s="52">
        <v>12397.901316028509</v>
      </c>
      <c r="DY42" s="52">
        <v>28319.440288683913</v>
      </c>
      <c r="DZ42" s="52">
        <v>8179.065442265367</v>
      </c>
      <c r="EA42" s="52">
        <v>8367.9</v>
      </c>
      <c r="EB42" s="52">
        <v>11834.79606854888</v>
      </c>
      <c r="EC42" s="52">
        <v>16417.703967284549</v>
      </c>
      <c r="ED42" s="52">
        <v>11087.515800915677</v>
      </c>
      <c r="EE42" s="52">
        <v>7419.7210315295151</v>
      </c>
      <c r="EF42" s="52">
        <v>6428.7989050369624</v>
      </c>
      <c r="EG42" s="52">
        <v>8062.2048805700006</v>
      </c>
      <c r="EH42" s="52">
        <v>13814.046894530005</v>
      </c>
      <c r="EI42" s="52">
        <v>11379.481281669989</v>
      </c>
      <c r="EJ42" s="52">
        <v>14214.450378890002</v>
      </c>
      <c r="EK42" s="52">
        <v>12491.182100689999</v>
      </c>
      <c r="EL42" s="52">
        <v>11371.780944400007</v>
      </c>
      <c r="EM42" s="52">
        <v>12613.575933</v>
      </c>
      <c r="EN42" s="52">
        <v>11023.161679999999</v>
      </c>
      <c r="EO42" s="52">
        <v>8793.9574489999995</v>
      </c>
      <c r="EP42" s="52">
        <v>12428.429259</v>
      </c>
      <c r="EQ42" s="52">
        <v>16505.967049999999</v>
      </c>
      <c r="ER42" s="52">
        <v>14583.032229</v>
      </c>
      <c r="ES42" s="52">
        <v>12663.056275000001</v>
      </c>
      <c r="ET42" s="52">
        <v>14499.339142999999</v>
      </c>
      <c r="EU42" s="52">
        <v>10509.948181</v>
      </c>
      <c r="EV42" s="52">
        <v>18208.517832000001</v>
      </c>
      <c r="EW42" s="52">
        <v>15314.504013</v>
      </c>
      <c r="EX42" s="52">
        <v>17582.044127822912</v>
      </c>
      <c r="EY42" s="52">
        <v>16958.548223999998</v>
      </c>
      <c r="EZ42" s="52">
        <v>14668.917814</v>
      </c>
      <c r="FA42" s="52">
        <v>12869.822598000001</v>
      </c>
      <c r="FB42" s="52">
        <v>10681.37283</v>
      </c>
      <c r="FC42" s="52">
        <v>10117.351659</v>
      </c>
      <c r="FD42" s="52">
        <v>11555.164553999999</v>
      </c>
      <c r="FE42" s="52">
        <v>11083.63269</v>
      </c>
      <c r="FF42" s="52">
        <v>12770.831557</v>
      </c>
      <c r="FG42" s="52">
        <v>10181.917565</v>
      </c>
      <c r="FH42" s="52">
        <v>14051.184358</v>
      </c>
      <c r="FI42" s="52">
        <v>14048.070815999999</v>
      </c>
      <c r="FJ42" s="52">
        <v>11500.394633</v>
      </c>
      <c r="FK42" s="52">
        <v>10987.265321000001</v>
      </c>
      <c r="FL42" s="52">
        <v>12421.079975000001</v>
      </c>
      <c r="FM42" s="52">
        <v>12899.624614</v>
      </c>
      <c r="FN42" s="52">
        <v>15821.345319</v>
      </c>
      <c r="FO42" s="52">
        <v>10028.92237</v>
      </c>
      <c r="FP42" s="52">
        <v>15504.286085</v>
      </c>
      <c r="FQ42" s="52">
        <v>16652.641445000001</v>
      </c>
      <c r="FR42" s="52">
        <v>13255.426454</v>
      </c>
      <c r="FS42" s="52">
        <v>14217.910351</v>
      </c>
      <c r="FT42" s="52">
        <v>9546.0100930000008</v>
      </c>
      <c r="FU42" s="52">
        <v>17918.313425</v>
      </c>
      <c r="FV42" s="52">
        <v>18543.453335999999</v>
      </c>
      <c r="FW42" s="52">
        <v>12995.248996</v>
      </c>
      <c r="FX42" s="52">
        <v>12264.974135</v>
      </c>
      <c r="FY42" s="52">
        <v>13819.054566999999</v>
      </c>
      <c r="FZ42" s="52">
        <v>9245.2000000000007</v>
      </c>
      <c r="GA42" s="52">
        <v>7842.6</v>
      </c>
      <c r="GB42" s="52">
        <v>6559.3</v>
      </c>
      <c r="GC42" s="52">
        <v>6148.4</v>
      </c>
      <c r="GD42" s="52">
        <v>8721.1</v>
      </c>
      <c r="GE42" s="52">
        <v>4650</v>
      </c>
      <c r="GF42" s="52">
        <v>6526.9</v>
      </c>
      <c r="GG42" s="52">
        <v>6873.7</v>
      </c>
      <c r="GH42" s="52">
        <v>7673.9</v>
      </c>
      <c r="GI42" s="52">
        <v>25553.8</v>
      </c>
      <c r="GJ42" s="52">
        <v>3991.9</v>
      </c>
      <c r="GK42" s="52">
        <v>5994.3</v>
      </c>
      <c r="GL42" s="52">
        <v>10092.014562</v>
      </c>
      <c r="GM42" s="52">
        <v>5463.3041810000004</v>
      </c>
      <c r="GN42" s="52">
        <v>9189.1897779999999</v>
      </c>
      <c r="GO42" s="52">
        <v>13731.912630000001</v>
      </c>
      <c r="GP42" s="52">
        <v>7615.7950870000004</v>
      </c>
      <c r="GQ42" s="52">
        <v>11238.455126999999</v>
      </c>
      <c r="GR42" s="52">
        <v>13323.799948</v>
      </c>
      <c r="GS42" s="52">
        <v>5661.9696670000003</v>
      </c>
      <c r="GT42" s="52">
        <v>4763.9955200000004</v>
      </c>
      <c r="GU42" s="52">
        <v>12102.230390000001</v>
      </c>
      <c r="GV42" s="52">
        <v>16380.754606</v>
      </c>
      <c r="GW42" s="52">
        <v>13234.463018</v>
      </c>
      <c r="GX42" s="52">
        <v>13234.463018</v>
      </c>
      <c r="GY42" s="52">
        <v>8092.6525970000002</v>
      </c>
      <c r="GZ42" s="52">
        <v>11319.302765</v>
      </c>
      <c r="HA42" s="52">
        <v>12233.304115999999</v>
      </c>
      <c r="HB42" s="52">
        <v>7443.4256619999996</v>
      </c>
      <c r="HC42" s="52">
        <v>10879.957581999999</v>
      </c>
      <c r="HD42" s="52">
        <v>14428.457407</v>
      </c>
      <c r="HE42" s="52">
        <v>17048.837546999999</v>
      </c>
      <c r="HF42" s="52">
        <v>19303.968110999998</v>
      </c>
      <c r="HG42" s="52">
        <v>17433.422787</v>
      </c>
      <c r="HH42" s="52">
        <v>16815.563891999998</v>
      </c>
      <c r="HI42" s="52">
        <v>16840.625699</v>
      </c>
      <c r="HJ42" s="52">
        <v>11370.978617999999</v>
      </c>
      <c r="HK42" s="52">
        <v>9983.8967360000006</v>
      </c>
      <c r="HL42" s="52">
        <v>17724.613643000001</v>
      </c>
      <c r="HM42" s="52">
        <v>14949.543978</v>
      </c>
      <c r="HN42" s="52">
        <v>12801.097583000001</v>
      </c>
      <c r="HO42" s="52">
        <v>24792.455223000001</v>
      </c>
    </row>
    <row r="43" spans="1:223" s="17" customFormat="1" x14ac:dyDescent="0.25">
      <c r="A43" s="51" t="s">
        <v>33</v>
      </c>
      <c r="B43" s="52">
        <v>390</v>
      </c>
      <c r="C43" s="52">
        <v>400.1</v>
      </c>
      <c r="D43" s="52">
        <v>622.20000000000005</v>
      </c>
      <c r="E43" s="52">
        <v>496</v>
      </c>
      <c r="F43" s="52">
        <v>1093.7</v>
      </c>
      <c r="G43" s="52">
        <v>681.3</v>
      </c>
      <c r="H43" s="52">
        <v>531.79999999999995</v>
      </c>
      <c r="I43" s="52">
        <v>531</v>
      </c>
      <c r="J43" s="52">
        <v>617.1</v>
      </c>
      <c r="K43" s="52">
        <v>616.20000000000005</v>
      </c>
      <c r="L43" s="52">
        <v>981.3</v>
      </c>
      <c r="M43" s="52">
        <v>420.4</v>
      </c>
      <c r="N43" s="52">
        <v>468.4</v>
      </c>
      <c r="O43" s="52">
        <v>609</v>
      </c>
      <c r="P43" s="52">
        <v>1342.6</v>
      </c>
      <c r="Q43" s="52">
        <v>660</v>
      </c>
      <c r="R43" s="52">
        <v>550.70000000000005</v>
      </c>
      <c r="S43" s="52">
        <v>532.70000000000005</v>
      </c>
      <c r="T43" s="52">
        <v>818.8</v>
      </c>
      <c r="U43" s="52">
        <v>1344.3</v>
      </c>
      <c r="V43" s="52">
        <v>931.8</v>
      </c>
      <c r="W43" s="52">
        <v>577.70000000000005</v>
      </c>
      <c r="X43" s="52">
        <v>721.5</v>
      </c>
      <c r="Y43" s="52">
        <v>1099.9000000000001</v>
      </c>
      <c r="Z43" s="52">
        <v>654.29999999999995</v>
      </c>
      <c r="AA43" s="52">
        <v>1184.2</v>
      </c>
      <c r="AB43" s="52">
        <v>1189.3</v>
      </c>
      <c r="AC43" s="52">
        <v>794.3</v>
      </c>
      <c r="AD43" s="52">
        <v>1341.06</v>
      </c>
      <c r="AE43" s="52">
        <v>1269.9000000000001</v>
      </c>
      <c r="AF43" s="52">
        <v>1074.9000000000001</v>
      </c>
      <c r="AG43" s="52">
        <v>912.7</v>
      </c>
      <c r="AH43" s="52">
        <v>2558.8000000000002</v>
      </c>
      <c r="AI43" s="52">
        <v>1444.3</v>
      </c>
      <c r="AJ43" s="52">
        <v>2087.6</v>
      </c>
      <c r="AK43" s="52">
        <v>1306.8</v>
      </c>
      <c r="AL43" s="52">
        <v>1210.7</v>
      </c>
      <c r="AM43" s="52">
        <v>1336.8</v>
      </c>
      <c r="AN43" s="52">
        <v>2348.4</v>
      </c>
      <c r="AO43" s="52">
        <v>1547.8</v>
      </c>
      <c r="AP43" s="52">
        <v>2986.2</v>
      </c>
      <c r="AQ43" s="52">
        <v>2293</v>
      </c>
      <c r="AR43" s="52">
        <v>1877.7</v>
      </c>
      <c r="AS43" s="52">
        <v>2053.6</v>
      </c>
      <c r="AT43" s="52">
        <v>2157.8000000000002</v>
      </c>
      <c r="AU43" s="52">
        <v>1666.3</v>
      </c>
      <c r="AV43" s="52">
        <v>7012.1</v>
      </c>
      <c r="AW43" s="52">
        <v>2225.5</v>
      </c>
      <c r="AX43" s="52">
        <v>1890.3</v>
      </c>
      <c r="AY43" s="52">
        <v>1516.3</v>
      </c>
      <c r="AZ43" s="52">
        <v>1779.5</v>
      </c>
      <c r="BA43" s="52">
        <v>903.69999999999891</v>
      </c>
      <c r="BB43" s="52">
        <v>2143.9</v>
      </c>
      <c r="BC43" s="52">
        <v>1591.9</v>
      </c>
      <c r="BD43" s="52">
        <v>1568.2</v>
      </c>
      <c r="BE43" s="52">
        <v>1179.0999999999999</v>
      </c>
      <c r="BF43" s="52">
        <v>1100.3</v>
      </c>
      <c r="BG43" s="52">
        <v>1824.5</v>
      </c>
      <c r="BH43" s="52">
        <v>588.4</v>
      </c>
      <c r="BI43" s="52">
        <v>1191.9000000000001</v>
      </c>
      <c r="BJ43" s="52">
        <v>1579.4</v>
      </c>
      <c r="BK43" s="52">
        <v>1893.6</v>
      </c>
      <c r="BL43" s="52">
        <v>1143.1999999999998</v>
      </c>
      <c r="BM43" s="52">
        <v>1995.9000000000005</v>
      </c>
      <c r="BN43" s="52">
        <v>2337.6000000000004</v>
      </c>
      <c r="BO43" s="52">
        <v>2042.6999999999989</v>
      </c>
      <c r="BP43" s="52">
        <v>1982.8999999999996</v>
      </c>
      <c r="BQ43" s="52">
        <v>1861.3000000000011</v>
      </c>
      <c r="BR43" s="52">
        <v>1284.3999999999996</v>
      </c>
      <c r="BS43" s="52">
        <v>3805.5999999999985</v>
      </c>
      <c r="BT43" s="52">
        <v>1800.8000000000029</v>
      </c>
      <c r="BU43" s="52">
        <v>1755.3999999999978</v>
      </c>
      <c r="BV43" s="52">
        <v>3390.3</v>
      </c>
      <c r="BW43" s="52">
        <v>2192</v>
      </c>
      <c r="BX43" s="52">
        <v>4895.2</v>
      </c>
      <c r="BY43" s="52">
        <v>2180.8999999999996</v>
      </c>
      <c r="BZ43" s="52">
        <v>4613.6999999999989</v>
      </c>
      <c r="CA43" s="52">
        <v>2450</v>
      </c>
      <c r="CB43" s="52">
        <v>143.40000000000146</v>
      </c>
      <c r="CC43" s="52">
        <v>4718</v>
      </c>
      <c r="CD43" s="52">
        <v>1071.5999999999985</v>
      </c>
      <c r="CE43" s="52">
        <v>14.100000000002183</v>
      </c>
      <c r="CF43" s="52">
        <v>1523.7999999999993</v>
      </c>
      <c r="CG43" s="52">
        <v>1228.7999999999993</v>
      </c>
      <c r="CH43" s="52">
        <v>2360.6</v>
      </c>
      <c r="CI43" s="52">
        <v>3247.44</v>
      </c>
      <c r="CJ43" s="52">
        <v>2074</v>
      </c>
      <c r="CK43" s="52">
        <v>1839.3</v>
      </c>
      <c r="CL43" s="52">
        <v>1834.1769999999999</v>
      </c>
      <c r="CM43" s="52">
        <v>2659.7056990000001</v>
      </c>
      <c r="CN43" s="52">
        <v>2327.71</v>
      </c>
      <c r="CO43" s="52">
        <v>2468.88</v>
      </c>
      <c r="CP43" s="52">
        <v>2714.1739240000002</v>
      </c>
      <c r="CQ43" s="52">
        <v>3500.1833190000002</v>
      </c>
      <c r="CR43" s="52">
        <v>3219.51</v>
      </c>
      <c r="CS43" s="52">
        <v>4961.0700000000006</v>
      </c>
      <c r="CT43" s="52">
        <v>4352.2000000000007</v>
      </c>
      <c r="CU43" s="52">
        <v>3034.5999999999995</v>
      </c>
      <c r="CV43" s="52">
        <v>4273.4999999999991</v>
      </c>
      <c r="CW43" s="52">
        <v>2836.7363679999999</v>
      </c>
      <c r="CX43" s="52">
        <v>2992.3399999999992</v>
      </c>
      <c r="CY43" s="52">
        <v>10882.9</v>
      </c>
      <c r="CZ43" s="52">
        <v>5542.7999999999993</v>
      </c>
      <c r="DA43" s="52">
        <v>4526.45</v>
      </c>
      <c r="DB43" s="52">
        <v>6523.3399999999992</v>
      </c>
      <c r="DC43" s="52">
        <v>9810.5278100000014</v>
      </c>
      <c r="DD43" s="52">
        <v>5349.4000000000005</v>
      </c>
      <c r="DE43" s="52">
        <v>9570.01</v>
      </c>
      <c r="DF43" s="52">
        <v>6200.4442469999995</v>
      </c>
      <c r="DG43" s="52">
        <v>5686.9236650000003</v>
      </c>
      <c r="DH43" s="52">
        <v>4448.812124</v>
      </c>
      <c r="DI43" s="52">
        <v>4424.5999999999995</v>
      </c>
      <c r="DJ43" s="52">
        <v>2801.9960000000001</v>
      </c>
      <c r="DK43" s="52">
        <v>7731.03</v>
      </c>
      <c r="DL43" s="52">
        <v>4157.5912557200008</v>
      </c>
      <c r="DM43" s="52">
        <v>4143.0083650000006</v>
      </c>
      <c r="DN43" s="52">
        <v>5732.5999999999995</v>
      </c>
      <c r="DO43" s="52">
        <v>4012.9860689999996</v>
      </c>
      <c r="DP43" s="52">
        <v>5004.0931039999996</v>
      </c>
      <c r="DQ43" s="52">
        <v>4390.5</v>
      </c>
      <c r="DR43" s="52">
        <v>6583.6128289999779</v>
      </c>
      <c r="DS43" s="52">
        <v>4541.6046569999871</v>
      </c>
      <c r="DT43" s="52">
        <v>6455.9352010000002</v>
      </c>
      <c r="DU43" s="52">
        <v>21096.43460923489</v>
      </c>
      <c r="DV43" s="52">
        <v>5267.7035522900196</v>
      </c>
      <c r="DW43" s="52">
        <v>5217.7999999999993</v>
      </c>
      <c r="DX43" s="52">
        <v>5014.1911327115022</v>
      </c>
      <c r="DY43" s="52">
        <v>7763.7253397144796</v>
      </c>
      <c r="DZ43" s="52">
        <v>4264.7898415299787</v>
      </c>
      <c r="EA43" s="52">
        <v>6913.5999999999995</v>
      </c>
      <c r="EB43" s="52">
        <v>7812.02</v>
      </c>
      <c r="EC43" s="52">
        <v>3873.1158884688698</v>
      </c>
      <c r="ED43" s="52">
        <v>6876.8188714037524</v>
      </c>
      <c r="EE43" s="52">
        <v>4919.7139006042216</v>
      </c>
      <c r="EF43" s="52">
        <v>6205.8363994557003</v>
      </c>
      <c r="EG43" s="52">
        <v>6134.1298756200003</v>
      </c>
      <c r="EH43" s="52">
        <v>3951.8678158900029</v>
      </c>
      <c r="EI43" s="52">
        <v>10173.082422119984</v>
      </c>
      <c r="EJ43" s="52">
        <v>5887.5207690400039</v>
      </c>
      <c r="EK43" s="52">
        <v>6021.3884083299963</v>
      </c>
      <c r="EL43" s="52">
        <v>17722.247609569968</v>
      </c>
      <c r="EM43" s="52">
        <v>8604.0181900000007</v>
      </c>
      <c r="EN43" s="52">
        <v>8432.5987620000014</v>
      </c>
      <c r="EO43" s="52">
        <v>23553.948974000003</v>
      </c>
      <c r="EP43" s="52">
        <v>44636.332965000001</v>
      </c>
      <c r="EQ43" s="52">
        <v>19120.69068</v>
      </c>
      <c r="ER43" s="52">
        <v>10511.744381</v>
      </c>
      <c r="ES43" s="52">
        <v>8617.0887629999997</v>
      </c>
      <c r="ET43" s="52">
        <v>3928.6647270000008</v>
      </c>
      <c r="EU43" s="52">
        <v>10595.547619000001</v>
      </c>
      <c r="EV43" s="52">
        <v>5624.7045260000004</v>
      </c>
      <c r="EW43" s="52">
        <v>6030.2785019999992</v>
      </c>
      <c r="EX43" s="52">
        <v>8268.3517498881574</v>
      </c>
      <c r="EY43" s="52">
        <v>12172.243780721732</v>
      </c>
      <c r="EZ43" s="52">
        <v>8187.1082631472909</v>
      </c>
      <c r="FA43" s="52">
        <v>10834.488185</v>
      </c>
      <c r="FB43" s="52">
        <v>3241.1209570000001</v>
      </c>
      <c r="FC43" s="52">
        <v>1338.1293900000001</v>
      </c>
      <c r="FD43" s="52">
        <v>732.51516300000003</v>
      </c>
      <c r="FE43" s="52">
        <v>2275.21344</v>
      </c>
      <c r="FF43" s="52">
        <v>1288.1270649999999</v>
      </c>
      <c r="FG43" s="52">
        <v>1270.0736199999999</v>
      </c>
      <c r="FH43" s="52">
        <v>1594.040117</v>
      </c>
      <c r="FI43" s="52">
        <v>1575.9830019999999</v>
      </c>
      <c r="FJ43" s="52">
        <v>1148.717686</v>
      </c>
      <c r="FK43" s="52">
        <v>3055.8099179999999</v>
      </c>
      <c r="FL43" s="52">
        <v>582.46543300000008</v>
      </c>
      <c r="FM43" s="52">
        <v>2193.7915840000001</v>
      </c>
      <c r="FN43" s="52">
        <v>1629.9707130000002</v>
      </c>
      <c r="FO43" s="52">
        <v>1877.0894649999998</v>
      </c>
      <c r="FP43" s="52">
        <v>635.29139799999996</v>
      </c>
      <c r="FQ43" s="52">
        <v>2134.3684880000001</v>
      </c>
      <c r="FR43" s="52">
        <v>617.93029300000001</v>
      </c>
      <c r="FS43" s="52">
        <v>1653.5280719999998</v>
      </c>
      <c r="FT43" s="52">
        <v>1894.5151370000001</v>
      </c>
      <c r="FU43" s="52">
        <v>1915.8687080000002</v>
      </c>
      <c r="FV43" s="52">
        <v>2174.0092599999998</v>
      </c>
      <c r="FW43" s="52">
        <v>1800.206023</v>
      </c>
      <c r="FX43" s="52">
        <v>3166.4516960000001</v>
      </c>
      <c r="FY43" s="52">
        <v>2141.2129869999999</v>
      </c>
      <c r="FZ43" s="52">
        <v>2290.5</v>
      </c>
      <c r="GA43" s="52">
        <v>2176.1999999999998</v>
      </c>
      <c r="GB43" s="52">
        <v>1552.9</v>
      </c>
      <c r="GC43" s="52">
        <v>2110.1</v>
      </c>
      <c r="GD43" s="52">
        <v>2249.1</v>
      </c>
      <c r="GE43" s="52">
        <v>5080.5</v>
      </c>
      <c r="GF43" s="52">
        <v>1492.9</v>
      </c>
      <c r="GG43" s="52">
        <v>3845.1</v>
      </c>
      <c r="GH43" s="52">
        <v>3183.5</v>
      </c>
      <c r="GI43" s="52">
        <v>3015.3</v>
      </c>
      <c r="GJ43" s="52">
        <v>2420.8000000000002</v>
      </c>
      <c r="GK43" s="52">
        <v>1643.3</v>
      </c>
      <c r="GL43" s="52">
        <v>3882.872719</v>
      </c>
      <c r="GM43" s="52">
        <v>2848.0445909999999</v>
      </c>
      <c r="GN43" s="52">
        <v>2106.3444649999997</v>
      </c>
      <c r="GO43" s="52">
        <v>1973.3574809999845</v>
      </c>
      <c r="GP43" s="52">
        <v>2956.0030460000053</v>
      </c>
      <c r="GQ43" s="52">
        <v>2262.2553820000103</v>
      </c>
      <c r="GR43" s="52">
        <v>2332.5682390000006</v>
      </c>
      <c r="GS43" s="52">
        <v>4224.3672860000006</v>
      </c>
      <c r="GT43" s="52">
        <v>7508.2063330000001</v>
      </c>
      <c r="GU43" s="52">
        <v>14760.590554999999</v>
      </c>
      <c r="GV43" s="52">
        <v>4472.8422780000001</v>
      </c>
      <c r="GW43" s="52">
        <v>3027.034756</v>
      </c>
      <c r="GX43" s="52">
        <v>3027.034756</v>
      </c>
      <c r="GY43" s="52">
        <v>9361.4777860000013</v>
      </c>
      <c r="GZ43" s="52">
        <v>4810.1037099999994</v>
      </c>
      <c r="HA43" s="52">
        <v>3289.82575</v>
      </c>
      <c r="HB43" s="52">
        <v>3033.4620760000003</v>
      </c>
      <c r="HC43" s="52">
        <v>2519.451611</v>
      </c>
      <c r="HD43" s="52">
        <v>3789.4260549999999</v>
      </c>
      <c r="HE43" s="52">
        <v>4561.9256100000002</v>
      </c>
      <c r="HF43" s="52">
        <v>3516.5178040000001</v>
      </c>
      <c r="HG43" s="52">
        <v>3347.4235049999697</v>
      </c>
      <c r="HH43" s="52">
        <v>2279.8511089999956</v>
      </c>
      <c r="HI43" s="52">
        <v>1949.0569769999856</v>
      </c>
      <c r="HJ43" s="52">
        <v>5583.8471389999995</v>
      </c>
      <c r="HK43" s="52">
        <v>816.18287499999997</v>
      </c>
      <c r="HL43" s="52">
        <v>1118.5468530000001</v>
      </c>
      <c r="HM43" s="52">
        <v>3605.8812380000004</v>
      </c>
      <c r="HN43" s="52">
        <v>3651.1595480000001</v>
      </c>
      <c r="HO43" s="52">
        <v>5318.80987</v>
      </c>
    </row>
    <row r="44" spans="1:223" s="17" customFormat="1" x14ac:dyDescent="0.25">
      <c r="A44" s="49" t="s">
        <v>34</v>
      </c>
      <c r="B44" s="50">
        <v>3712</v>
      </c>
      <c r="C44" s="50">
        <v>4629.8</v>
      </c>
      <c r="D44" s="50">
        <v>6561.9000000000005</v>
      </c>
      <c r="E44" s="50">
        <v>4922.8000000000011</v>
      </c>
      <c r="F44" s="50">
        <v>4692.9000000000005</v>
      </c>
      <c r="G44" s="50">
        <v>5693.0999999999985</v>
      </c>
      <c r="H44" s="50">
        <v>6358.2</v>
      </c>
      <c r="I44" s="50">
        <v>5078.6000000000004</v>
      </c>
      <c r="J44" s="50">
        <v>9315.5</v>
      </c>
      <c r="K44" s="50">
        <v>6274.7000000000007</v>
      </c>
      <c r="L44" s="50">
        <v>7485.9</v>
      </c>
      <c r="M44" s="50">
        <v>9957.8000000000011</v>
      </c>
      <c r="N44" s="50">
        <v>3601.0999999999995</v>
      </c>
      <c r="O44" s="50">
        <v>5991.8</v>
      </c>
      <c r="P44" s="50">
        <v>7708.9000000000005</v>
      </c>
      <c r="Q44" s="50">
        <v>5227.2999999999993</v>
      </c>
      <c r="R44" s="50">
        <v>4756.2</v>
      </c>
      <c r="S44" s="50">
        <v>9121.5</v>
      </c>
      <c r="T44" s="50">
        <v>7237.5999999999995</v>
      </c>
      <c r="U44" s="50">
        <v>5906.9000000000005</v>
      </c>
      <c r="V44" s="50">
        <v>7406.9999999999991</v>
      </c>
      <c r="W44" s="50">
        <v>6782.8000000000011</v>
      </c>
      <c r="X44" s="50">
        <v>6576.9400000000005</v>
      </c>
      <c r="Y44" s="50">
        <v>8674.4000000000015</v>
      </c>
      <c r="Z44" s="50">
        <v>7968.4</v>
      </c>
      <c r="AA44" s="50">
        <v>6944.8</v>
      </c>
      <c r="AB44" s="50">
        <v>10251.300000000001</v>
      </c>
      <c r="AC44" s="50">
        <v>10042.900000000001</v>
      </c>
      <c r="AD44" s="50">
        <v>6946.6999999999989</v>
      </c>
      <c r="AE44" s="50">
        <v>8729.4000000000015</v>
      </c>
      <c r="AF44" s="50">
        <v>4757.6999999999989</v>
      </c>
      <c r="AG44" s="50">
        <v>10161.300000000001</v>
      </c>
      <c r="AH44" s="50">
        <v>8914.1</v>
      </c>
      <c r="AI44" s="50">
        <v>8312.9000000000015</v>
      </c>
      <c r="AJ44" s="50">
        <v>7655.4000000000015</v>
      </c>
      <c r="AK44" s="50">
        <v>4718.3999999999996</v>
      </c>
      <c r="AL44" s="50">
        <v>5635.9</v>
      </c>
      <c r="AM44" s="50">
        <v>4862.6000000000004</v>
      </c>
      <c r="AN44" s="50">
        <v>19895.5</v>
      </c>
      <c r="AO44" s="50">
        <v>8372.5</v>
      </c>
      <c r="AP44" s="50">
        <v>5619.7000000000007</v>
      </c>
      <c r="AQ44" s="50">
        <v>7495</v>
      </c>
      <c r="AR44" s="50">
        <v>7698.7</v>
      </c>
      <c r="AS44" s="50">
        <v>8388.1000000000022</v>
      </c>
      <c r="AT44" s="50">
        <v>5958.3</v>
      </c>
      <c r="AU44" s="50">
        <v>7889.1</v>
      </c>
      <c r="AV44" s="50">
        <v>8185.6000000000067</v>
      </c>
      <c r="AW44" s="50">
        <v>6175.4999999999945</v>
      </c>
      <c r="AX44" s="50">
        <v>8968.8000000000011</v>
      </c>
      <c r="AY44" s="50">
        <v>6807.5000000000009</v>
      </c>
      <c r="AZ44" s="50">
        <v>7256.4</v>
      </c>
      <c r="BA44" s="50">
        <v>6568.3000000000011</v>
      </c>
      <c r="BB44" s="50">
        <v>6867.1</v>
      </c>
      <c r="BC44" s="50">
        <v>8405.6</v>
      </c>
      <c r="BD44" s="50">
        <v>8172.0000000000009</v>
      </c>
      <c r="BE44" s="50">
        <v>24654.800000000003</v>
      </c>
      <c r="BF44" s="50">
        <v>7393.5999999999822</v>
      </c>
      <c r="BG44" s="50">
        <v>8636.3000000000175</v>
      </c>
      <c r="BH44" s="50">
        <v>11431.4</v>
      </c>
      <c r="BI44" s="50">
        <v>6254.2</v>
      </c>
      <c r="BJ44" s="50">
        <v>7165.5000000000009</v>
      </c>
      <c r="BK44" s="50">
        <v>9219</v>
      </c>
      <c r="BL44" s="50">
        <v>9817.4999999999964</v>
      </c>
      <c r="BM44" s="50">
        <v>13005.200000000008</v>
      </c>
      <c r="BN44" s="50">
        <v>9775.5</v>
      </c>
      <c r="BO44" s="50">
        <v>10453.299999999996</v>
      </c>
      <c r="BP44" s="50">
        <v>10431.599999999991</v>
      </c>
      <c r="BQ44" s="50">
        <v>10364.300000000003</v>
      </c>
      <c r="BR44" s="50">
        <v>11333.200000000012</v>
      </c>
      <c r="BS44" s="50">
        <v>13458</v>
      </c>
      <c r="BT44" s="50">
        <v>9922.8999999999942</v>
      </c>
      <c r="BU44" s="50">
        <v>18224.5</v>
      </c>
      <c r="BV44" s="50">
        <v>11022.599999999999</v>
      </c>
      <c r="BW44" s="50">
        <v>15702.3</v>
      </c>
      <c r="BX44" s="50">
        <v>15574.299999999992</v>
      </c>
      <c r="BY44" s="50">
        <v>13660.100000000013</v>
      </c>
      <c r="BZ44" s="50">
        <v>9244.8999999999942</v>
      </c>
      <c r="CA44" s="50">
        <v>14716.200000000012</v>
      </c>
      <c r="CB44" s="50">
        <v>14954.5</v>
      </c>
      <c r="CC44" s="50">
        <v>14018.099999999991</v>
      </c>
      <c r="CD44" s="50">
        <v>11572.699999999997</v>
      </c>
      <c r="CE44" s="50">
        <v>8985.3000000000029</v>
      </c>
      <c r="CF44" s="50">
        <v>8906.5999999999767</v>
      </c>
      <c r="CG44" s="50">
        <v>10937.050000000047</v>
      </c>
      <c r="CH44" s="50">
        <v>11986.9</v>
      </c>
      <c r="CI44" s="50">
        <v>11344.099999999999</v>
      </c>
      <c r="CJ44" s="50">
        <v>15870.099999999999</v>
      </c>
      <c r="CK44" s="50">
        <v>13185.2</v>
      </c>
      <c r="CL44" s="50">
        <v>12375.728317999999</v>
      </c>
      <c r="CM44" s="50">
        <v>13581.740461000001</v>
      </c>
      <c r="CN44" s="50">
        <v>13765.500000000002</v>
      </c>
      <c r="CO44" s="50">
        <v>15840.899999999998</v>
      </c>
      <c r="CP44" s="50">
        <v>16692.662970000001</v>
      </c>
      <c r="CQ44" s="50">
        <v>16569.443464</v>
      </c>
      <c r="CR44" s="50">
        <v>21224.357</v>
      </c>
      <c r="CS44" s="50">
        <v>19303.53</v>
      </c>
      <c r="CT44" s="50">
        <v>17036.100000000002</v>
      </c>
      <c r="CU44" s="50">
        <v>20541.7</v>
      </c>
      <c r="CV44" s="50">
        <v>17808.300000000003</v>
      </c>
      <c r="CW44" s="50">
        <v>18787.457052000002</v>
      </c>
      <c r="CX44" s="50">
        <v>17542.900000000001</v>
      </c>
      <c r="CY44" s="50">
        <v>22403.8</v>
      </c>
      <c r="CZ44" s="50">
        <v>20848.2</v>
      </c>
      <c r="DA44" s="50">
        <v>28312.508396000001</v>
      </c>
      <c r="DB44" s="50">
        <v>27643.681337999999</v>
      </c>
      <c r="DC44" s="50">
        <v>26356.286896999998</v>
      </c>
      <c r="DD44" s="50">
        <v>24254.9</v>
      </c>
      <c r="DE44" s="50">
        <v>35075.1</v>
      </c>
      <c r="DF44" s="50">
        <v>22281.683971000002</v>
      </c>
      <c r="DG44" s="50">
        <v>25713.827377000001</v>
      </c>
      <c r="DH44" s="50">
        <v>17808.258021000001</v>
      </c>
      <c r="DI44" s="50">
        <v>26535.42</v>
      </c>
      <c r="DJ44" s="50">
        <v>24677.542000000001</v>
      </c>
      <c r="DK44" s="50">
        <v>29855.299999999996</v>
      </c>
      <c r="DL44" s="50">
        <v>25617.054469999999</v>
      </c>
      <c r="DM44" s="50">
        <v>31211.653640999997</v>
      </c>
      <c r="DN44" s="50">
        <v>37493.9</v>
      </c>
      <c r="DO44" s="50">
        <v>34143.550421</v>
      </c>
      <c r="DP44" s="50">
        <v>31677.750586000002</v>
      </c>
      <c r="DQ44" s="50">
        <v>31722.600000000002</v>
      </c>
      <c r="DR44" s="50">
        <v>44111.419988000001</v>
      </c>
      <c r="DS44" s="50">
        <v>25801.140869000003</v>
      </c>
      <c r="DT44" s="50">
        <v>26688.767455000001</v>
      </c>
      <c r="DU44" s="50">
        <v>55787.32869971</v>
      </c>
      <c r="DV44" s="50">
        <v>37799.971854740004</v>
      </c>
      <c r="DW44" s="50">
        <v>41458.75</v>
      </c>
      <c r="DX44" s="50">
        <v>32945.282646677297</v>
      </c>
      <c r="DY44" s="50">
        <v>38882.701021183391</v>
      </c>
      <c r="DZ44" s="50">
        <v>31582.526807861206</v>
      </c>
      <c r="EA44" s="50">
        <v>23877.599999999999</v>
      </c>
      <c r="EB44" s="50">
        <v>24186.196251066769</v>
      </c>
      <c r="EC44" s="50">
        <v>37169.893793398602</v>
      </c>
      <c r="ED44" s="50">
        <v>23242.959108650371</v>
      </c>
      <c r="EE44" s="50">
        <v>27508.38457526741</v>
      </c>
      <c r="EF44" s="50">
        <v>25263.907467251105</v>
      </c>
      <c r="EG44" s="50">
        <v>24057.584117250008</v>
      </c>
      <c r="EH44" s="50">
        <v>27146.03542108</v>
      </c>
      <c r="EI44" s="50">
        <v>28529.380140160007</v>
      </c>
      <c r="EJ44" s="50">
        <v>33473.424543770016</v>
      </c>
      <c r="EK44" s="50">
        <v>36790.709602370014</v>
      </c>
      <c r="EL44" s="50">
        <v>37421.784589100011</v>
      </c>
      <c r="EM44" s="50">
        <v>26168.273949000002</v>
      </c>
      <c r="EN44" s="50">
        <v>31376.052766000001</v>
      </c>
      <c r="EO44" s="50">
        <v>34254.519848999997</v>
      </c>
      <c r="EP44" s="50">
        <v>30196.142743999997</v>
      </c>
      <c r="EQ44" s="50">
        <v>25086.608948000001</v>
      </c>
      <c r="ER44" s="50">
        <v>26304.078544</v>
      </c>
      <c r="ES44" s="50">
        <v>26014.572842000001</v>
      </c>
      <c r="ET44" s="50">
        <v>18998.645120000001</v>
      </c>
      <c r="EU44" s="50">
        <v>24206.578636999999</v>
      </c>
      <c r="EV44" s="50">
        <v>26631.585819</v>
      </c>
      <c r="EW44" s="50">
        <v>42091.972439999998</v>
      </c>
      <c r="EX44" s="50">
        <v>43365.650985489963</v>
      </c>
      <c r="EY44" s="50">
        <v>28419.499501999999</v>
      </c>
      <c r="EZ44" s="50">
        <v>32067.314906000003</v>
      </c>
      <c r="FA44" s="50">
        <v>33190.215885000005</v>
      </c>
      <c r="FB44" s="50">
        <v>26118.415746999995</v>
      </c>
      <c r="FC44" s="50">
        <v>30819.617564</v>
      </c>
      <c r="FD44" s="50">
        <v>27621.853482000002</v>
      </c>
      <c r="FE44" s="50">
        <v>23561.371976000002</v>
      </c>
      <c r="FF44" s="50">
        <v>24651.868355999999</v>
      </c>
      <c r="FG44" s="50">
        <v>26787.685963</v>
      </c>
      <c r="FH44" s="50">
        <v>28860.171765000003</v>
      </c>
      <c r="FI44" s="50">
        <v>31162.322353999996</v>
      </c>
      <c r="FJ44" s="50">
        <v>28144.470047999999</v>
      </c>
      <c r="FK44" s="50">
        <v>24407.290765999998</v>
      </c>
      <c r="FL44" s="50">
        <v>24185.980580999996</v>
      </c>
      <c r="FM44" s="50">
        <v>21781.482087000004</v>
      </c>
      <c r="FN44" s="50">
        <v>23391.400951</v>
      </c>
      <c r="FO44" s="50">
        <v>22302.936803000001</v>
      </c>
      <c r="FP44" s="50">
        <v>27236.641451</v>
      </c>
      <c r="FQ44" s="50">
        <v>26310.347269000002</v>
      </c>
      <c r="FR44" s="50">
        <v>37587.983338999999</v>
      </c>
      <c r="FS44" s="50">
        <v>33586.829484000002</v>
      </c>
      <c r="FT44" s="50">
        <v>27490.271757999999</v>
      </c>
      <c r="FU44" s="50">
        <v>42306.509935000002</v>
      </c>
      <c r="FV44" s="50">
        <v>36042.974545750003</v>
      </c>
      <c r="FW44" s="50">
        <v>38750.989776000002</v>
      </c>
      <c r="FX44" s="50">
        <v>29270.643759000002</v>
      </c>
      <c r="FY44" s="50">
        <v>26650.774185000002</v>
      </c>
      <c r="FZ44" s="50">
        <v>22055.5</v>
      </c>
      <c r="GA44" s="50">
        <v>28665.5</v>
      </c>
      <c r="GB44" s="50">
        <v>29450.6</v>
      </c>
      <c r="GC44" s="50">
        <v>24913.599999999999</v>
      </c>
      <c r="GD44" s="50">
        <v>29031.599999999999</v>
      </c>
      <c r="GE44" s="50">
        <v>25815.8</v>
      </c>
      <c r="GF44" s="50">
        <v>35430.699999999997</v>
      </c>
      <c r="GG44" s="50">
        <v>36666.6</v>
      </c>
      <c r="GH44" s="50">
        <v>26062.9</v>
      </c>
      <c r="GI44" s="50">
        <v>29381.200000000001</v>
      </c>
      <c r="GJ44" s="50">
        <v>29370.5</v>
      </c>
      <c r="GK44" s="50">
        <v>31185.599999999999</v>
      </c>
      <c r="GL44" s="50">
        <v>31901.661112999998</v>
      </c>
      <c r="GM44" s="50">
        <v>33300.529649999997</v>
      </c>
      <c r="GN44" s="50">
        <v>40765.379584976188</v>
      </c>
      <c r="GO44" s="50">
        <v>28838.611331</v>
      </c>
      <c r="GP44" s="50">
        <v>30650.986929000002</v>
      </c>
      <c r="GQ44" s="50">
        <v>34238.304995292681</v>
      </c>
      <c r="GR44" s="50">
        <v>48694.213282707322</v>
      </c>
      <c r="GS44" s="50">
        <v>52586.830450000001</v>
      </c>
      <c r="GT44" s="50">
        <v>46106.336628999998</v>
      </c>
      <c r="GU44" s="50">
        <v>37595.512101</v>
      </c>
      <c r="GV44" s="50">
        <v>45174.704636733331</v>
      </c>
      <c r="GW44" s="50">
        <v>33659.912709999997</v>
      </c>
      <c r="GX44" s="50">
        <v>33659.912709999997</v>
      </c>
      <c r="GY44" s="50">
        <v>36812.956989000006</v>
      </c>
      <c r="GZ44" s="50">
        <v>38871.827645000005</v>
      </c>
      <c r="HA44" s="50">
        <v>40933.821982040259</v>
      </c>
      <c r="HB44" s="50">
        <v>30234.998271</v>
      </c>
      <c r="HC44" s="50">
        <v>38936.514775599993</v>
      </c>
      <c r="HD44" s="50">
        <v>45162.389532000008</v>
      </c>
      <c r="HE44" s="50">
        <v>45137.963285000005</v>
      </c>
      <c r="HF44" s="50">
        <v>56788.940859000002</v>
      </c>
      <c r="HG44" s="50">
        <v>42030.125898999991</v>
      </c>
      <c r="HH44" s="50">
        <v>46850.548091000004</v>
      </c>
      <c r="HI44" s="50">
        <v>56315.113016000003</v>
      </c>
      <c r="HJ44" s="50">
        <v>43847.984095</v>
      </c>
      <c r="HK44" s="50">
        <v>44644.880841000006</v>
      </c>
      <c r="HL44" s="50">
        <v>59224.973939999996</v>
      </c>
      <c r="HM44" s="50">
        <v>55612.424032999996</v>
      </c>
      <c r="HN44" s="50">
        <v>48757.841525000003</v>
      </c>
      <c r="HO44" s="50">
        <v>46963.340188999988</v>
      </c>
    </row>
    <row r="45" spans="1:223" s="17" customFormat="1" x14ac:dyDescent="0.25">
      <c r="A45" s="51" t="s">
        <v>35</v>
      </c>
      <c r="B45" s="52">
        <v>224.6</v>
      </c>
      <c r="C45" s="52">
        <v>341</v>
      </c>
      <c r="D45" s="52">
        <v>212.9</v>
      </c>
      <c r="E45" s="52">
        <v>367.9</v>
      </c>
      <c r="F45" s="52">
        <v>418.5</v>
      </c>
      <c r="G45" s="52">
        <v>645.4</v>
      </c>
      <c r="H45" s="52">
        <v>537.5</v>
      </c>
      <c r="I45" s="52">
        <v>361.3</v>
      </c>
      <c r="J45" s="52">
        <v>811.4</v>
      </c>
      <c r="K45" s="52">
        <v>620.4</v>
      </c>
      <c r="L45" s="52">
        <v>431.8</v>
      </c>
      <c r="M45" s="52">
        <v>486.5</v>
      </c>
      <c r="N45" s="52">
        <v>194.7</v>
      </c>
      <c r="O45" s="52">
        <v>687.4</v>
      </c>
      <c r="P45" s="52">
        <v>444.6</v>
      </c>
      <c r="Q45" s="52">
        <v>264.89999999999998</v>
      </c>
      <c r="R45" s="52">
        <v>504</v>
      </c>
      <c r="S45" s="52">
        <v>207.4</v>
      </c>
      <c r="T45" s="52">
        <v>388.1</v>
      </c>
      <c r="U45" s="52">
        <v>354.3</v>
      </c>
      <c r="V45" s="52">
        <v>403.1</v>
      </c>
      <c r="W45" s="52">
        <v>390.1</v>
      </c>
      <c r="X45" s="52">
        <v>415.44</v>
      </c>
      <c r="Y45" s="52">
        <v>726.8</v>
      </c>
      <c r="Z45" s="52">
        <v>1297</v>
      </c>
      <c r="AA45" s="52">
        <v>337.4</v>
      </c>
      <c r="AB45" s="52">
        <v>710.9</v>
      </c>
      <c r="AC45" s="52">
        <v>776</v>
      </c>
      <c r="AD45" s="52">
        <v>575.20000000000005</v>
      </c>
      <c r="AE45" s="52">
        <v>1888.6</v>
      </c>
      <c r="AF45" s="52">
        <v>898.9</v>
      </c>
      <c r="AG45" s="52">
        <v>1509.2</v>
      </c>
      <c r="AH45" s="52">
        <v>2396.5</v>
      </c>
      <c r="AI45" s="52">
        <v>3106.2</v>
      </c>
      <c r="AJ45" s="52">
        <v>2392.1999999999998</v>
      </c>
      <c r="AK45" s="52">
        <v>310.8</v>
      </c>
      <c r="AL45" s="52">
        <v>774.9</v>
      </c>
      <c r="AM45" s="52">
        <v>297.5</v>
      </c>
      <c r="AN45" s="52">
        <v>659.6</v>
      </c>
      <c r="AO45" s="52">
        <v>804.1</v>
      </c>
      <c r="AP45" s="52">
        <v>271.10000000000002</v>
      </c>
      <c r="AQ45" s="52">
        <v>2329.1999999999998</v>
      </c>
      <c r="AR45" s="52">
        <v>286.00000000000057</v>
      </c>
      <c r="AS45" s="52">
        <v>1039.4000000000001</v>
      </c>
      <c r="AT45" s="52">
        <v>329.8999999999993</v>
      </c>
      <c r="AU45" s="52">
        <v>572.90000000000111</v>
      </c>
      <c r="AV45" s="52">
        <v>1398.8</v>
      </c>
      <c r="AW45" s="52">
        <v>1010.2</v>
      </c>
      <c r="AX45" s="52">
        <v>259.60000000000002</v>
      </c>
      <c r="AY45" s="52">
        <v>1035.2</v>
      </c>
      <c r="AZ45" s="52">
        <v>505.2</v>
      </c>
      <c r="BA45" s="52">
        <v>319.8</v>
      </c>
      <c r="BB45" s="52">
        <v>994</v>
      </c>
      <c r="BC45" s="52">
        <v>964.7</v>
      </c>
      <c r="BD45" s="52">
        <v>129.30000000000001</v>
      </c>
      <c r="BE45" s="52">
        <v>3857.8</v>
      </c>
      <c r="BF45" s="52">
        <v>302.69999999999891</v>
      </c>
      <c r="BG45" s="52">
        <v>755.80000000000109</v>
      </c>
      <c r="BH45" s="52">
        <v>744.79999999999927</v>
      </c>
      <c r="BI45" s="52">
        <v>475.20000000000073</v>
      </c>
      <c r="BJ45" s="52">
        <v>1406</v>
      </c>
      <c r="BK45" s="52">
        <v>2258.6</v>
      </c>
      <c r="BL45" s="52">
        <v>660.40000000000009</v>
      </c>
      <c r="BM45" s="52">
        <v>719.10000000000036</v>
      </c>
      <c r="BN45" s="52">
        <v>742.59999999999945</v>
      </c>
      <c r="BO45" s="52">
        <v>1822.5</v>
      </c>
      <c r="BP45" s="52">
        <v>658.09999999999945</v>
      </c>
      <c r="BQ45" s="52">
        <v>426.5</v>
      </c>
      <c r="BR45" s="52">
        <v>311.80000000000109</v>
      </c>
      <c r="BS45" s="52">
        <v>1275.1000000000004</v>
      </c>
      <c r="BT45" s="52">
        <v>1507.1999999999989</v>
      </c>
      <c r="BU45" s="52">
        <v>558.89999999999964</v>
      </c>
      <c r="BV45" s="52">
        <v>197.7</v>
      </c>
      <c r="BW45" s="52">
        <v>973.5</v>
      </c>
      <c r="BX45" s="52">
        <v>564.70000000000005</v>
      </c>
      <c r="BY45" s="52">
        <v>813.79999999999973</v>
      </c>
      <c r="BZ45" s="52">
        <v>907.70000000000027</v>
      </c>
      <c r="CA45" s="52">
        <v>581.90000000000009</v>
      </c>
      <c r="CB45" s="52">
        <v>461.80000000000018</v>
      </c>
      <c r="CC45" s="52">
        <v>509</v>
      </c>
      <c r="CD45" s="52">
        <v>542.09999999999945</v>
      </c>
      <c r="CE45" s="52">
        <v>588.40000000000055</v>
      </c>
      <c r="CF45" s="52">
        <v>473.79999999999927</v>
      </c>
      <c r="CG45" s="52">
        <v>391.89999999999964</v>
      </c>
      <c r="CH45" s="52">
        <v>1528.3</v>
      </c>
      <c r="CI45" s="52">
        <v>1192</v>
      </c>
      <c r="CJ45" s="52">
        <v>1431.4</v>
      </c>
      <c r="CK45" s="52">
        <v>381.2</v>
      </c>
      <c r="CL45" s="52">
        <v>515.93601999999998</v>
      </c>
      <c r="CM45" s="52">
        <v>300.61043000000001</v>
      </c>
      <c r="CN45" s="52">
        <v>504.6</v>
      </c>
      <c r="CO45" s="52">
        <v>283.2</v>
      </c>
      <c r="CP45" s="52">
        <v>153.74843899999999</v>
      </c>
      <c r="CQ45" s="52">
        <v>868.667686</v>
      </c>
      <c r="CR45" s="52">
        <v>2218.1999999999998</v>
      </c>
      <c r="CS45" s="52">
        <v>463.7</v>
      </c>
      <c r="CT45" s="52">
        <v>629.29999999999995</v>
      </c>
      <c r="CU45" s="52">
        <v>540.20000000000005</v>
      </c>
      <c r="CV45" s="52">
        <v>1369.5</v>
      </c>
      <c r="CW45" s="52">
        <v>1612.443225</v>
      </c>
      <c r="CX45" s="52">
        <v>2793</v>
      </c>
      <c r="CY45" s="52">
        <v>1922.2</v>
      </c>
      <c r="CZ45" s="52">
        <v>2016.7</v>
      </c>
      <c r="DA45" s="52">
        <v>443.05740600000001</v>
      </c>
      <c r="DB45" s="52">
        <v>2576.2250610000001</v>
      </c>
      <c r="DC45" s="52">
        <v>3741.7994359999998</v>
      </c>
      <c r="DD45" s="52">
        <v>2268.1999999999998</v>
      </c>
      <c r="DE45" s="52">
        <v>3690.4</v>
      </c>
      <c r="DF45" s="52">
        <v>2746.1835970000002</v>
      </c>
      <c r="DG45" s="52">
        <v>1184.4572519999999</v>
      </c>
      <c r="DH45" s="52">
        <v>1369.5189760000001</v>
      </c>
      <c r="DI45" s="52">
        <v>4073.05</v>
      </c>
      <c r="DJ45" s="52">
        <v>3047.607</v>
      </c>
      <c r="DK45" s="52">
        <v>5272.5</v>
      </c>
      <c r="DL45" s="52">
        <v>3182.0685429999999</v>
      </c>
      <c r="DM45" s="52">
        <v>3704.7231379999998</v>
      </c>
      <c r="DN45" s="52">
        <v>4816</v>
      </c>
      <c r="DO45" s="52">
        <v>4930.2794370000001</v>
      </c>
      <c r="DP45" s="52">
        <v>4131.6610250000003</v>
      </c>
      <c r="DQ45" s="52">
        <v>3753.3</v>
      </c>
      <c r="DR45" s="52">
        <v>8030.3286319999997</v>
      </c>
      <c r="DS45" s="52">
        <v>2363.0931780000001</v>
      </c>
      <c r="DT45" s="52">
        <v>6354.9001090000002</v>
      </c>
      <c r="DU45" s="52">
        <v>1645.740708</v>
      </c>
      <c r="DV45" s="52">
        <v>1824.6500885599992</v>
      </c>
      <c r="DW45" s="52">
        <v>912.7</v>
      </c>
      <c r="DX45" s="52">
        <v>2772.7469539489261</v>
      </c>
      <c r="DY45" s="52">
        <v>981.69116635527598</v>
      </c>
      <c r="DZ45" s="52">
        <v>3158.347493538301</v>
      </c>
      <c r="EA45" s="52">
        <v>1730.9</v>
      </c>
      <c r="EB45" s="52">
        <v>1924.700184253308</v>
      </c>
      <c r="EC45" s="52">
        <v>2234.5709998638586</v>
      </c>
      <c r="ED45" s="52">
        <v>2019.6445332832131</v>
      </c>
      <c r="EE45" s="52">
        <v>2726.7911762996268</v>
      </c>
      <c r="EF45" s="52">
        <v>3430.7958230689296</v>
      </c>
      <c r="EG45" s="52">
        <v>4334.2559146899994</v>
      </c>
      <c r="EH45" s="52">
        <v>4759.2129715700012</v>
      </c>
      <c r="EI45" s="52">
        <v>2902.4848408599983</v>
      </c>
      <c r="EJ45" s="52">
        <v>2803.8169835099975</v>
      </c>
      <c r="EK45" s="52">
        <v>2973.1450312300008</v>
      </c>
      <c r="EL45" s="52">
        <v>5058.2140296900006</v>
      </c>
      <c r="EM45" s="52">
        <v>2123.2258700000002</v>
      </c>
      <c r="EN45" s="52">
        <v>5751.1781460000002</v>
      </c>
      <c r="EO45" s="52">
        <v>5496.3610660000004</v>
      </c>
      <c r="EP45" s="52">
        <v>6998.4905369999997</v>
      </c>
      <c r="EQ45" s="52">
        <v>4735.5294679999997</v>
      </c>
      <c r="ER45" s="52">
        <v>2211.864955</v>
      </c>
      <c r="ES45" s="52">
        <v>3008.5087840000001</v>
      </c>
      <c r="ET45" s="52">
        <v>4074.338553</v>
      </c>
      <c r="EU45" s="52">
        <v>3972.563772</v>
      </c>
      <c r="EV45" s="52">
        <v>4382.9096509999999</v>
      </c>
      <c r="EW45" s="52">
        <v>6546.5750859999998</v>
      </c>
      <c r="EX45" s="52">
        <v>5976.2567463021005</v>
      </c>
      <c r="EY45" s="52">
        <v>6070.8604949999999</v>
      </c>
      <c r="EZ45" s="52">
        <v>4474.0374449999999</v>
      </c>
      <c r="FA45" s="52">
        <v>6032.2047320000001</v>
      </c>
      <c r="FB45" s="52">
        <v>2477.4683839999998</v>
      </c>
      <c r="FC45" s="52">
        <v>1519.2510910000001</v>
      </c>
      <c r="FD45" s="52">
        <v>2807.0487629999998</v>
      </c>
      <c r="FE45" s="52">
        <v>824.23639900000001</v>
      </c>
      <c r="FF45" s="52">
        <v>788.75349100000005</v>
      </c>
      <c r="FG45" s="52">
        <v>1044.6061950000001</v>
      </c>
      <c r="FH45" s="52">
        <v>939.65107999999998</v>
      </c>
      <c r="FI45" s="52">
        <v>1199.127594</v>
      </c>
      <c r="FJ45" s="52">
        <v>200.22187700000001</v>
      </c>
      <c r="FK45" s="52">
        <v>331.070697</v>
      </c>
      <c r="FL45" s="52">
        <v>232.314401</v>
      </c>
      <c r="FM45" s="52">
        <v>242.99939000000001</v>
      </c>
      <c r="FN45" s="52">
        <v>252.06581399999999</v>
      </c>
      <c r="FO45" s="52">
        <v>326.33186599999999</v>
      </c>
      <c r="FP45" s="52">
        <v>2100.0832759999998</v>
      </c>
      <c r="FQ45" s="52">
        <v>170.725528</v>
      </c>
      <c r="FR45" s="52">
        <v>1397.808415</v>
      </c>
      <c r="FS45" s="52">
        <v>1451.4357070000001</v>
      </c>
      <c r="FT45" s="52">
        <v>566.17940199999998</v>
      </c>
      <c r="FU45" s="52">
        <v>775.88885100000005</v>
      </c>
      <c r="FV45" s="52">
        <v>3334.6478470000002</v>
      </c>
      <c r="FW45" s="52">
        <v>2922.4988600000001</v>
      </c>
      <c r="FX45" s="52">
        <v>913.84388799999999</v>
      </c>
      <c r="FY45" s="52">
        <v>1137.454888</v>
      </c>
      <c r="FZ45" s="52">
        <v>708.2</v>
      </c>
      <c r="GA45" s="52">
        <v>1230.7</v>
      </c>
      <c r="GB45" s="52">
        <v>341.6</v>
      </c>
      <c r="GC45" s="52">
        <v>953.1</v>
      </c>
      <c r="GD45" s="52">
        <v>631.20000000000005</v>
      </c>
      <c r="GE45" s="52">
        <v>2097.1</v>
      </c>
      <c r="GF45" s="52">
        <v>1903.9</v>
      </c>
      <c r="GG45" s="52">
        <v>2701.8</v>
      </c>
      <c r="GH45" s="52">
        <v>299.2</v>
      </c>
      <c r="GI45" s="52">
        <v>1152.5</v>
      </c>
      <c r="GJ45" s="52">
        <v>796.9</v>
      </c>
      <c r="GK45" s="52">
        <v>4001.4</v>
      </c>
      <c r="GL45" s="52">
        <v>639.85372199999995</v>
      </c>
      <c r="GM45" s="52">
        <v>3355.389122</v>
      </c>
      <c r="GN45" s="52">
        <v>711.84357999999997</v>
      </c>
      <c r="GO45" s="52">
        <v>1112.8273690000001</v>
      </c>
      <c r="GP45" s="52">
        <v>3086.5943510000002</v>
      </c>
      <c r="GQ45" s="52">
        <v>3590.5609359999999</v>
      </c>
      <c r="GR45" s="52">
        <v>3138.108553</v>
      </c>
      <c r="GS45" s="52">
        <v>2005.9857689999999</v>
      </c>
      <c r="GT45" s="52">
        <v>6669.4050280000001</v>
      </c>
      <c r="GU45" s="52">
        <v>3784.2440109999998</v>
      </c>
      <c r="GV45" s="52">
        <v>7030.9828319999997</v>
      </c>
      <c r="GW45" s="52">
        <v>3819.2344429999998</v>
      </c>
      <c r="GX45" s="52">
        <v>3819.2344429999998</v>
      </c>
      <c r="GY45" s="52">
        <v>3548.0405719999999</v>
      </c>
      <c r="GZ45" s="52">
        <v>753.13489100000004</v>
      </c>
      <c r="HA45" s="52">
        <v>3162.820686</v>
      </c>
      <c r="HB45" s="52">
        <v>1592.1412800000001</v>
      </c>
      <c r="HC45" s="52">
        <v>5034.0420780000004</v>
      </c>
      <c r="HD45" s="52">
        <v>4105.6074570000001</v>
      </c>
      <c r="HE45" s="52">
        <v>294.20093900000001</v>
      </c>
      <c r="HF45" s="52">
        <v>3299.316648</v>
      </c>
      <c r="HG45" s="52">
        <v>1512.2290479999999</v>
      </c>
      <c r="HH45" s="52">
        <v>1110.215743</v>
      </c>
      <c r="HI45" s="52">
        <v>653.57525099999998</v>
      </c>
      <c r="HJ45" s="52">
        <v>865.59290799999997</v>
      </c>
      <c r="HK45" s="52">
        <v>514.30841399999997</v>
      </c>
      <c r="HL45" s="52">
        <v>1278.124178</v>
      </c>
      <c r="HM45" s="52">
        <v>1746.484224</v>
      </c>
      <c r="HN45" s="52">
        <v>746.51581399999998</v>
      </c>
      <c r="HO45" s="52">
        <v>1607.925354</v>
      </c>
    </row>
    <row r="46" spans="1:223" s="17" customFormat="1" x14ac:dyDescent="0.25">
      <c r="A46" s="51" t="s">
        <v>36</v>
      </c>
      <c r="B46" s="52">
        <v>0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0</v>
      </c>
      <c r="P46" s="52">
        <v>0</v>
      </c>
      <c r="Q46" s="52">
        <v>0</v>
      </c>
      <c r="R46" s="52">
        <v>0</v>
      </c>
      <c r="S46" s="52">
        <v>0</v>
      </c>
      <c r="T46" s="52">
        <v>0</v>
      </c>
      <c r="U46" s="52">
        <v>0</v>
      </c>
      <c r="V46" s="52">
        <v>0</v>
      </c>
      <c r="W46" s="52">
        <v>0</v>
      </c>
      <c r="X46" s="52">
        <v>0</v>
      </c>
      <c r="Y46" s="52">
        <v>0</v>
      </c>
      <c r="Z46" s="52">
        <v>0</v>
      </c>
      <c r="AA46" s="52">
        <v>0</v>
      </c>
      <c r="AB46" s="52">
        <v>0</v>
      </c>
      <c r="AC46" s="52">
        <v>0</v>
      </c>
      <c r="AD46" s="52">
        <v>0</v>
      </c>
      <c r="AE46" s="52">
        <v>3</v>
      </c>
      <c r="AF46" s="52">
        <v>0</v>
      </c>
      <c r="AG46" s="52">
        <v>0</v>
      </c>
      <c r="AH46" s="52">
        <v>2.1</v>
      </c>
      <c r="AI46" s="52">
        <v>0</v>
      </c>
      <c r="AJ46" s="52">
        <v>0</v>
      </c>
      <c r="AK46" s="52">
        <v>0</v>
      </c>
      <c r="AL46" s="52" t="s">
        <v>67</v>
      </c>
      <c r="AM46" s="52">
        <v>0</v>
      </c>
      <c r="AN46" s="52">
        <v>15.4</v>
      </c>
      <c r="AO46" s="52">
        <v>0</v>
      </c>
      <c r="AP46" s="52">
        <v>0</v>
      </c>
      <c r="AQ46" s="52">
        <v>0</v>
      </c>
      <c r="AR46" s="52">
        <v>10.199999999999999</v>
      </c>
      <c r="AS46" s="52">
        <v>0</v>
      </c>
      <c r="AT46" s="52">
        <v>0</v>
      </c>
      <c r="AU46" s="52">
        <v>0</v>
      </c>
      <c r="AV46" s="52">
        <v>0</v>
      </c>
      <c r="AW46" s="52">
        <v>0</v>
      </c>
      <c r="AX46" s="52">
        <v>0</v>
      </c>
      <c r="AY46" s="52">
        <v>0</v>
      </c>
      <c r="AZ46" s="52">
        <v>0</v>
      </c>
      <c r="BA46" s="52">
        <v>0</v>
      </c>
      <c r="BB46" s="52">
        <v>0</v>
      </c>
      <c r="BC46" s="52">
        <v>0</v>
      </c>
      <c r="BD46" s="52">
        <v>0.1</v>
      </c>
      <c r="BE46" s="52">
        <v>0</v>
      </c>
      <c r="BF46" s="52">
        <v>0</v>
      </c>
      <c r="BG46" s="52">
        <v>0</v>
      </c>
      <c r="BH46" s="52">
        <v>0</v>
      </c>
      <c r="BI46" s="52">
        <v>0</v>
      </c>
      <c r="BJ46" s="52">
        <v>0</v>
      </c>
      <c r="BK46" s="52">
        <v>0</v>
      </c>
      <c r="BL46" s="52">
        <v>0</v>
      </c>
      <c r="BM46" s="52">
        <v>0</v>
      </c>
      <c r="BN46" s="52">
        <v>0</v>
      </c>
      <c r="BO46" s="52">
        <v>0</v>
      </c>
      <c r="BP46" s="52">
        <v>0</v>
      </c>
      <c r="BQ46" s="52">
        <v>0</v>
      </c>
      <c r="BR46" s="52">
        <v>0</v>
      </c>
      <c r="BS46" s="52">
        <v>0</v>
      </c>
      <c r="BT46" s="52">
        <v>0</v>
      </c>
      <c r="BU46" s="52">
        <v>0</v>
      </c>
      <c r="BV46" s="52">
        <v>0</v>
      </c>
      <c r="BW46" s="52">
        <v>0</v>
      </c>
      <c r="BX46" s="52">
        <v>0</v>
      </c>
      <c r="BY46" s="52">
        <v>0</v>
      </c>
      <c r="BZ46" s="52">
        <v>0</v>
      </c>
      <c r="CA46" s="52">
        <v>0</v>
      </c>
      <c r="CB46" s="52">
        <v>0</v>
      </c>
      <c r="CC46" s="52">
        <v>0</v>
      </c>
      <c r="CD46" s="52">
        <v>0</v>
      </c>
      <c r="CE46" s="52">
        <v>0</v>
      </c>
      <c r="CF46" s="52">
        <v>0</v>
      </c>
      <c r="CG46" s="52">
        <v>0</v>
      </c>
      <c r="CH46" s="52">
        <v>0</v>
      </c>
      <c r="CI46" s="52">
        <v>0</v>
      </c>
      <c r="CJ46" s="52">
        <v>0</v>
      </c>
      <c r="CK46" s="52">
        <v>0</v>
      </c>
      <c r="CL46" s="52">
        <v>0</v>
      </c>
      <c r="CM46" s="52">
        <v>0</v>
      </c>
      <c r="CN46" s="52">
        <v>0</v>
      </c>
      <c r="CO46" s="52">
        <v>0</v>
      </c>
      <c r="CP46" s="52">
        <v>0.192021</v>
      </c>
      <c r="CQ46" s="52">
        <v>143.34371899999999</v>
      </c>
      <c r="CR46" s="52">
        <v>0</v>
      </c>
      <c r="CS46" s="52">
        <v>197.4</v>
      </c>
      <c r="CT46" s="52">
        <v>0</v>
      </c>
      <c r="CU46" s="52">
        <v>0</v>
      </c>
      <c r="CV46" s="52">
        <v>0</v>
      </c>
      <c r="CW46" s="52">
        <v>0</v>
      </c>
      <c r="CX46" s="52">
        <v>0</v>
      </c>
      <c r="CY46" s="52">
        <v>0</v>
      </c>
      <c r="CZ46" s="52">
        <v>0</v>
      </c>
      <c r="DA46" s="52">
        <v>0</v>
      </c>
      <c r="DB46" s="52">
        <v>0</v>
      </c>
      <c r="DC46" s="52">
        <v>23.328016999999999</v>
      </c>
      <c r="DD46" s="52">
        <v>0</v>
      </c>
      <c r="DE46" s="52">
        <v>0</v>
      </c>
      <c r="DF46" s="52">
        <v>1.074309</v>
      </c>
      <c r="DG46" s="52">
        <v>0</v>
      </c>
      <c r="DH46" s="52">
        <v>0</v>
      </c>
      <c r="DI46" s="52">
        <v>0</v>
      </c>
      <c r="DJ46" s="52">
        <v>0</v>
      </c>
      <c r="DK46" s="52">
        <v>0</v>
      </c>
      <c r="DL46" s="52">
        <v>0</v>
      </c>
      <c r="DM46" s="52">
        <v>0</v>
      </c>
      <c r="DN46" s="52">
        <v>402.4</v>
      </c>
      <c r="DO46" s="52">
        <v>0</v>
      </c>
      <c r="DP46" s="52">
        <v>0</v>
      </c>
      <c r="DQ46" s="52">
        <v>0</v>
      </c>
      <c r="DR46" s="52">
        <v>0</v>
      </c>
      <c r="DS46" s="52">
        <v>0</v>
      </c>
      <c r="DT46" s="52">
        <v>0</v>
      </c>
      <c r="DU46" s="52">
        <v>0</v>
      </c>
      <c r="DV46" s="52">
        <v>0</v>
      </c>
      <c r="DW46" s="52">
        <v>528.95000000000005</v>
      </c>
      <c r="DX46" s="52">
        <v>0</v>
      </c>
      <c r="DY46" s="52">
        <v>0</v>
      </c>
      <c r="DZ46" s="52">
        <v>0</v>
      </c>
      <c r="EA46" s="52">
        <v>0</v>
      </c>
      <c r="EB46" s="52">
        <v>0</v>
      </c>
      <c r="EC46" s="52">
        <v>0</v>
      </c>
      <c r="ED46" s="52">
        <v>0</v>
      </c>
      <c r="EE46" s="52">
        <v>9.9999999999999995E-7</v>
      </c>
      <c r="EF46" s="52">
        <v>0</v>
      </c>
      <c r="EG46" s="52">
        <v>0</v>
      </c>
      <c r="EH46" s="52">
        <v>0</v>
      </c>
      <c r="EI46" s="52">
        <v>0</v>
      </c>
      <c r="EJ46" s="52">
        <v>0</v>
      </c>
      <c r="EK46" s="52">
        <v>0</v>
      </c>
      <c r="EL46" s="52">
        <v>0</v>
      </c>
      <c r="EM46" s="52">
        <v>0</v>
      </c>
      <c r="EN46" s="52">
        <v>0</v>
      </c>
      <c r="EO46" s="52">
        <v>0</v>
      </c>
      <c r="EP46" s="52">
        <v>0</v>
      </c>
      <c r="EQ46" s="52">
        <v>0</v>
      </c>
      <c r="ER46" s="52">
        <v>0</v>
      </c>
      <c r="ES46" s="52">
        <v>0</v>
      </c>
      <c r="ET46" s="52">
        <v>0</v>
      </c>
      <c r="EU46" s="52">
        <v>19.164847999999999</v>
      </c>
      <c r="EV46" s="52">
        <v>0</v>
      </c>
      <c r="EW46" s="52">
        <v>0</v>
      </c>
      <c r="EX46" s="52">
        <v>0</v>
      </c>
      <c r="EY46" s="52">
        <v>0</v>
      </c>
      <c r="EZ46" s="52">
        <v>0.35958299999999999</v>
      </c>
      <c r="FA46" s="52">
        <v>0.59231</v>
      </c>
      <c r="FB46" s="52">
        <v>2.1340970000000001</v>
      </c>
      <c r="FC46" s="52">
        <v>0</v>
      </c>
      <c r="FD46" s="52">
        <v>0</v>
      </c>
      <c r="FE46" s="52">
        <v>0</v>
      </c>
      <c r="FF46" s="52">
        <v>0</v>
      </c>
      <c r="FG46" s="52">
        <v>0</v>
      </c>
      <c r="FH46" s="52">
        <v>0</v>
      </c>
      <c r="FI46" s="52">
        <v>0</v>
      </c>
      <c r="FJ46" s="52">
        <v>0</v>
      </c>
      <c r="FK46" s="52">
        <v>19.496901000000001</v>
      </c>
      <c r="FL46" s="52">
        <v>0</v>
      </c>
      <c r="FM46" s="52">
        <v>0</v>
      </c>
      <c r="FN46" s="52">
        <v>0</v>
      </c>
      <c r="FO46" s="52">
        <v>0</v>
      </c>
      <c r="FP46" s="52">
        <v>0</v>
      </c>
      <c r="FQ46" s="52">
        <v>14.953187</v>
      </c>
      <c r="FR46" s="52">
        <v>0</v>
      </c>
      <c r="FS46" s="52">
        <v>0</v>
      </c>
      <c r="FT46" s="52">
        <v>0</v>
      </c>
      <c r="FU46" s="52">
        <v>0</v>
      </c>
      <c r="FV46" s="52">
        <v>0</v>
      </c>
      <c r="FW46" s="52">
        <v>0</v>
      </c>
      <c r="FX46" s="52">
        <v>0</v>
      </c>
      <c r="FY46" s="52">
        <v>0</v>
      </c>
      <c r="FZ46" s="52">
        <v>0</v>
      </c>
      <c r="GA46" s="52">
        <v>0</v>
      </c>
      <c r="GB46" s="52">
        <v>0</v>
      </c>
      <c r="GC46" s="52">
        <v>0</v>
      </c>
      <c r="GD46" s="52">
        <v>0</v>
      </c>
      <c r="GE46" s="52">
        <v>4.5</v>
      </c>
      <c r="GF46" s="52">
        <v>0</v>
      </c>
      <c r="GG46" s="52">
        <v>0</v>
      </c>
      <c r="GH46" s="52">
        <v>0</v>
      </c>
      <c r="GI46" s="52">
        <v>0</v>
      </c>
      <c r="GJ46" s="52">
        <v>0</v>
      </c>
      <c r="GK46" s="52">
        <v>0</v>
      </c>
      <c r="GL46" s="52">
        <v>0</v>
      </c>
      <c r="GM46" s="52">
        <v>0</v>
      </c>
      <c r="GN46" s="52">
        <v>0</v>
      </c>
      <c r="GO46" s="52">
        <v>0</v>
      </c>
      <c r="GP46" s="52">
        <v>1.5549329999999999</v>
      </c>
      <c r="GQ46" s="52">
        <v>0</v>
      </c>
      <c r="GR46" s="52">
        <v>1.993133</v>
      </c>
      <c r="GS46" s="52"/>
      <c r="GT46" s="52"/>
      <c r="GU46" s="52">
        <v>0</v>
      </c>
      <c r="GV46" s="52">
        <v>0</v>
      </c>
      <c r="GW46" s="52"/>
      <c r="GX46" s="52"/>
      <c r="GY46" s="52"/>
      <c r="GZ46" s="52"/>
      <c r="HA46" s="52"/>
      <c r="HB46" s="52"/>
      <c r="HC46" s="52"/>
      <c r="HD46" s="52"/>
      <c r="HE46" s="52"/>
      <c r="HF46" s="52"/>
      <c r="HG46" s="52"/>
      <c r="HH46" s="52"/>
      <c r="HI46" s="52"/>
      <c r="HJ46" s="52">
        <v>0</v>
      </c>
      <c r="HK46" s="52">
        <v>0</v>
      </c>
      <c r="HL46" s="52">
        <v>0</v>
      </c>
      <c r="HM46" s="52">
        <v>0</v>
      </c>
      <c r="HN46" s="52">
        <v>0</v>
      </c>
      <c r="HO46" s="52">
        <v>0</v>
      </c>
    </row>
    <row r="47" spans="1:223" s="17" customFormat="1" x14ac:dyDescent="0.25">
      <c r="A47" s="125" t="s">
        <v>89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>
        <v>2682.3013340000002</v>
      </c>
      <c r="GX47" s="52">
        <v>2682.3013340000002</v>
      </c>
      <c r="GY47" s="52">
        <v>1253.3218710000001</v>
      </c>
      <c r="GZ47" s="52">
        <v>2762.3387659999999</v>
      </c>
      <c r="HA47" s="52">
        <v>10125.090082999999</v>
      </c>
      <c r="HB47" s="52">
        <v>2048.173217</v>
      </c>
      <c r="HC47" s="52">
        <v>2023.281031</v>
      </c>
      <c r="HD47" s="52">
        <v>4625.7867930000002</v>
      </c>
      <c r="HE47" s="52">
        <v>1024.218343</v>
      </c>
      <c r="HF47" s="52">
        <v>3186.240933</v>
      </c>
      <c r="HG47" s="52">
        <v>4123.7320659999996</v>
      </c>
      <c r="HH47" s="52">
        <v>1020.5811670000001</v>
      </c>
      <c r="HI47" s="52">
        <v>5834.3913780000003</v>
      </c>
      <c r="HJ47" s="52">
        <v>5214.2459840000001</v>
      </c>
      <c r="HK47" s="52">
        <v>3861.6241380000001</v>
      </c>
      <c r="HL47" s="52">
        <v>1514.8222270000001</v>
      </c>
      <c r="HM47" s="52">
        <v>4454.6531379999997</v>
      </c>
      <c r="HN47" s="52">
        <v>2806.7378319999998</v>
      </c>
      <c r="HO47" s="52">
        <v>4081.5782490000001</v>
      </c>
    </row>
    <row r="48" spans="1:223" s="17" customFormat="1" x14ac:dyDescent="0.25">
      <c r="A48" s="51" t="s">
        <v>37</v>
      </c>
      <c r="B48" s="52">
        <v>1580.8</v>
      </c>
      <c r="C48" s="52">
        <v>1587.9</v>
      </c>
      <c r="D48" s="52">
        <v>2824.7</v>
      </c>
      <c r="E48" s="52">
        <v>2287.8000000000002</v>
      </c>
      <c r="F48" s="52">
        <v>1660.8</v>
      </c>
      <c r="G48" s="52">
        <v>2035.8</v>
      </c>
      <c r="H48" s="52">
        <v>1808.9</v>
      </c>
      <c r="I48" s="52">
        <v>1569.9</v>
      </c>
      <c r="J48" s="52">
        <v>1964.8</v>
      </c>
      <c r="K48" s="52">
        <v>2511.1999999999998</v>
      </c>
      <c r="L48" s="52">
        <v>2147.1</v>
      </c>
      <c r="M48" s="52">
        <v>2389.1999999999998</v>
      </c>
      <c r="N48" s="52">
        <v>1545.6</v>
      </c>
      <c r="O48" s="52">
        <v>1627</v>
      </c>
      <c r="P48" s="52">
        <v>2450.4</v>
      </c>
      <c r="Q48" s="52">
        <v>1984.8</v>
      </c>
      <c r="R48" s="52">
        <v>1598</v>
      </c>
      <c r="S48" s="52">
        <v>2893.3</v>
      </c>
      <c r="T48" s="52">
        <v>3143.4</v>
      </c>
      <c r="U48" s="52">
        <v>2486.6999999999998</v>
      </c>
      <c r="V48" s="52">
        <v>3415.6</v>
      </c>
      <c r="W48" s="52">
        <v>2705.2</v>
      </c>
      <c r="X48" s="52">
        <v>2613.6</v>
      </c>
      <c r="Y48" s="52">
        <v>3812.3</v>
      </c>
      <c r="Z48" s="52">
        <v>3386.2</v>
      </c>
      <c r="AA48" s="52">
        <v>4068.9</v>
      </c>
      <c r="AB48" s="52">
        <v>4884.5</v>
      </c>
      <c r="AC48" s="52">
        <v>3254.1</v>
      </c>
      <c r="AD48" s="52">
        <v>2539.6999999999998</v>
      </c>
      <c r="AE48" s="52">
        <v>2907.8</v>
      </c>
      <c r="AF48" s="52">
        <v>1936.2</v>
      </c>
      <c r="AG48" s="52">
        <v>5066.5</v>
      </c>
      <c r="AH48" s="52">
        <v>2683.6</v>
      </c>
      <c r="AI48" s="52">
        <v>2396.5</v>
      </c>
      <c r="AJ48" s="52">
        <v>1964.9</v>
      </c>
      <c r="AK48" s="52">
        <v>1735.4</v>
      </c>
      <c r="AL48" s="52">
        <v>2324.1</v>
      </c>
      <c r="AM48" s="52">
        <v>1799.8</v>
      </c>
      <c r="AN48" s="52">
        <v>14335.1</v>
      </c>
      <c r="AO48" s="52">
        <v>2028.5</v>
      </c>
      <c r="AP48" s="52">
        <v>1771.3</v>
      </c>
      <c r="AQ48" s="52">
        <v>1558.6</v>
      </c>
      <c r="AR48" s="52">
        <v>1642.9</v>
      </c>
      <c r="AS48" s="52">
        <v>2667.3</v>
      </c>
      <c r="AT48" s="52">
        <v>2319.3000000000002</v>
      </c>
      <c r="AU48" s="52">
        <v>2321.8000000000002</v>
      </c>
      <c r="AV48" s="52">
        <v>2231.6000000000063</v>
      </c>
      <c r="AW48" s="52">
        <v>1463.3999999999942</v>
      </c>
      <c r="AX48" s="52">
        <v>3160.9</v>
      </c>
      <c r="AY48" s="52">
        <v>2832.4</v>
      </c>
      <c r="AZ48" s="52">
        <v>3022.3</v>
      </c>
      <c r="BA48" s="52">
        <v>2027.5</v>
      </c>
      <c r="BB48" s="52">
        <v>1795</v>
      </c>
      <c r="BC48" s="52">
        <v>2169</v>
      </c>
      <c r="BD48" s="52">
        <v>2135.9</v>
      </c>
      <c r="BE48" s="52">
        <v>2185</v>
      </c>
      <c r="BF48" s="52">
        <v>2270</v>
      </c>
      <c r="BG48" s="52">
        <v>2438.8000000000002</v>
      </c>
      <c r="BH48" s="52">
        <v>6058.6</v>
      </c>
      <c r="BI48" s="52">
        <v>1739.9</v>
      </c>
      <c r="BJ48" s="52">
        <v>1815</v>
      </c>
      <c r="BK48" s="52">
        <v>1776.6</v>
      </c>
      <c r="BL48" s="52">
        <v>2615.7000000000003</v>
      </c>
      <c r="BM48" s="52">
        <v>3049.7</v>
      </c>
      <c r="BN48" s="52">
        <v>2303</v>
      </c>
      <c r="BO48" s="52">
        <v>2011.1000000000004</v>
      </c>
      <c r="BP48" s="52">
        <v>3035.1999999999989</v>
      </c>
      <c r="BQ48" s="52">
        <v>3560.7999999999993</v>
      </c>
      <c r="BR48" s="52">
        <v>2836.3000000000029</v>
      </c>
      <c r="BS48" s="52">
        <v>2441.5</v>
      </c>
      <c r="BT48" s="52">
        <v>2213.2999999999993</v>
      </c>
      <c r="BU48" s="52">
        <v>8223.2000000000007</v>
      </c>
      <c r="BV48" s="52">
        <v>3344.2</v>
      </c>
      <c r="BW48" s="52">
        <v>3066.7</v>
      </c>
      <c r="BX48" s="52">
        <v>5102.6000000000004</v>
      </c>
      <c r="BY48" s="52">
        <v>2499.7999999999993</v>
      </c>
      <c r="BZ48" s="52">
        <v>2962.5</v>
      </c>
      <c r="CA48" s="52">
        <v>4929.4000000000015</v>
      </c>
      <c r="CB48" s="52">
        <v>7896.8999999999978</v>
      </c>
      <c r="CC48" s="52">
        <v>2185</v>
      </c>
      <c r="CD48" s="52">
        <v>2870.5</v>
      </c>
      <c r="CE48" s="52">
        <v>2672.3000000000029</v>
      </c>
      <c r="CF48" s="52">
        <v>2492.6999999999971</v>
      </c>
      <c r="CG48" s="52">
        <v>1678.4000000000015</v>
      </c>
      <c r="CH48" s="52">
        <v>1834.6</v>
      </c>
      <c r="CI48" s="52">
        <v>2287.1999999999998</v>
      </c>
      <c r="CJ48" s="52">
        <v>4261.8999999999996</v>
      </c>
      <c r="CK48" s="52">
        <v>4559.8</v>
      </c>
      <c r="CL48" s="52">
        <v>3124.8419549999999</v>
      </c>
      <c r="CM48" s="52">
        <v>2362.1238499999999</v>
      </c>
      <c r="CN48" s="52">
        <v>2722.4</v>
      </c>
      <c r="CO48" s="52">
        <v>3289.5</v>
      </c>
      <c r="CP48" s="52">
        <v>3252.8954869999998</v>
      </c>
      <c r="CQ48" s="52">
        <v>2805.3857320000002</v>
      </c>
      <c r="CR48" s="52">
        <v>3869.3</v>
      </c>
      <c r="CS48" s="52">
        <v>3718.4</v>
      </c>
      <c r="CT48" s="52">
        <v>2743.3</v>
      </c>
      <c r="CU48" s="52">
        <v>3884.3</v>
      </c>
      <c r="CV48" s="52">
        <v>4309.7</v>
      </c>
      <c r="CW48" s="52">
        <v>4452.3582560000004</v>
      </c>
      <c r="CX48" s="52">
        <v>3475.5</v>
      </c>
      <c r="CY48" s="52">
        <v>4563.5</v>
      </c>
      <c r="CZ48" s="52">
        <v>4388.7</v>
      </c>
      <c r="DA48" s="52">
        <v>5484.3077990000002</v>
      </c>
      <c r="DB48" s="52">
        <v>5689.3181880000002</v>
      </c>
      <c r="DC48" s="52">
        <v>4895.3420649999998</v>
      </c>
      <c r="DD48" s="52">
        <v>6666.4</v>
      </c>
      <c r="DE48" s="52">
        <v>7419.4</v>
      </c>
      <c r="DF48" s="52">
        <v>4697.2153760000001</v>
      </c>
      <c r="DG48" s="52">
        <v>4659.1014530000002</v>
      </c>
      <c r="DH48" s="52">
        <v>4309.6669709999996</v>
      </c>
      <c r="DI48" s="52">
        <v>5370.94</v>
      </c>
      <c r="DJ48" s="52">
        <v>5157.6000000000004</v>
      </c>
      <c r="DK48" s="52">
        <v>4993.2</v>
      </c>
      <c r="DL48" s="52">
        <v>6133.4075970000004</v>
      </c>
      <c r="DM48" s="52">
        <v>5233.5175950000003</v>
      </c>
      <c r="DN48" s="52">
        <v>5132.6000000000004</v>
      </c>
      <c r="DO48" s="52">
        <v>7055.9772569999996</v>
      </c>
      <c r="DP48" s="52">
        <v>5731.5849470000003</v>
      </c>
      <c r="DQ48" s="52">
        <v>6948.7</v>
      </c>
      <c r="DR48" s="52">
        <v>9009.0431439999993</v>
      </c>
      <c r="DS48" s="52">
        <v>5763.2764530000004</v>
      </c>
      <c r="DT48" s="52">
        <v>5532.5121859999999</v>
      </c>
      <c r="DU48" s="52">
        <v>5587.7770289999999</v>
      </c>
      <c r="DV48" s="52">
        <v>5997.6213006600028</v>
      </c>
      <c r="DW48" s="52">
        <v>7980.8</v>
      </c>
      <c r="DX48" s="52">
        <v>8905.1913614156565</v>
      </c>
      <c r="DY48" s="52">
        <v>12027.124620344903</v>
      </c>
      <c r="DZ48" s="52">
        <v>7656.3379541142267</v>
      </c>
      <c r="EA48" s="52">
        <v>7271.8</v>
      </c>
      <c r="EB48" s="52">
        <v>6373.497663853158</v>
      </c>
      <c r="EC48" s="52">
        <v>11276.455594685473</v>
      </c>
      <c r="ED48" s="52">
        <v>4011.6642207712407</v>
      </c>
      <c r="EE48" s="52">
        <v>6171.2491448739729</v>
      </c>
      <c r="EF48" s="52">
        <v>6142.8485736704906</v>
      </c>
      <c r="EG48" s="52">
        <v>5675.194490220003</v>
      </c>
      <c r="EH48" s="52">
        <v>5859.5223156499969</v>
      </c>
      <c r="EI48" s="52">
        <v>5900.0388450499995</v>
      </c>
      <c r="EJ48" s="52">
        <v>6656.7389900100052</v>
      </c>
      <c r="EK48" s="52">
        <v>10210.573879040019</v>
      </c>
      <c r="EL48" s="52">
        <v>8617.2989933900117</v>
      </c>
      <c r="EM48" s="52">
        <v>6789.5709450000004</v>
      </c>
      <c r="EN48" s="52">
        <v>6176.8186740000001</v>
      </c>
      <c r="EO48" s="52">
        <v>9902.7695999999996</v>
      </c>
      <c r="EP48" s="52">
        <v>4654.4968929999995</v>
      </c>
      <c r="EQ48" s="52">
        <v>4717.638355</v>
      </c>
      <c r="ER48" s="52">
        <v>6484.1265880000001</v>
      </c>
      <c r="ES48" s="52">
        <v>7217.369893</v>
      </c>
      <c r="ET48" s="52">
        <v>3292.7527530000002</v>
      </c>
      <c r="EU48" s="52">
        <v>5776.6624599999996</v>
      </c>
      <c r="EV48" s="52">
        <v>8079.5827220000001</v>
      </c>
      <c r="EW48" s="52">
        <v>11381.298376999999</v>
      </c>
      <c r="EX48" s="52">
        <v>15243.105665236513</v>
      </c>
      <c r="EY48" s="52">
        <v>6917.0963250000004</v>
      </c>
      <c r="EZ48" s="52">
        <v>6412.9840469999999</v>
      </c>
      <c r="FA48" s="52">
        <v>11373.509017</v>
      </c>
      <c r="FB48" s="52">
        <v>6757.9920249999996</v>
      </c>
      <c r="FC48" s="52">
        <v>6665.9593059999997</v>
      </c>
      <c r="FD48" s="52">
        <v>7435.168219000001</v>
      </c>
      <c r="FE48" s="52">
        <v>5953.4654810000002</v>
      </c>
      <c r="FF48" s="52">
        <v>6898.4165130000001</v>
      </c>
      <c r="FG48" s="52">
        <v>6026.7355779999998</v>
      </c>
      <c r="FH48" s="52">
        <v>8063.2428399999999</v>
      </c>
      <c r="FI48" s="52">
        <v>8261.2637369999993</v>
      </c>
      <c r="FJ48" s="52">
        <v>5454.2703570000003</v>
      </c>
      <c r="FK48" s="52">
        <v>5419.7466320000003</v>
      </c>
      <c r="FL48" s="52">
        <v>5562.0855439999996</v>
      </c>
      <c r="FM48" s="52">
        <v>6159.4717330000003</v>
      </c>
      <c r="FN48" s="52">
        <v>4679.7619629999999</v>
      </c>
      <c r="FO48" s="52">
        <v>7758.6131599999999</v>
      </c>
      <c r="FP48" s="52">
        <v>5123.9100559999997</v>
      </c>
      <c r="FQ48" s="52">
        <v>5874.4980260000002</v>
      </c>
      <c r="FR48" s="52">
        <v>5080.8705719999998</v>
      </c>
      <c r="FS48" s="52">
        <v>5606.5751309999996</v>
      </c>
      <c r="FT48" s="52">
        <v>6266.4372890000004</v>
      </c>
      <c r="FU48" s="52">
        <v>8488.9824879999996</v>
      </c>
      <c r="FV48" s="52">
        <v>5595.9422682499999</v>
      </c>
      <c r="FW48" s="52">
        <v>8223.4006250000002</v>
      </c>
      <c r="FX48" s="52">
        <v>5502.2998710000002</v>
      </c>
      <c r="FY48" s="52">
        <v>5357.9257820000003</v>
      </c>
      <c r="FZ48" s="52">
        <v>3901.8</v>
      </c>
      <c r="GA48" s="52">
        <v>5045.7</v>
      </c>
      <c r="GB48" s="52">
        <v>5000.8999999999996</v>
      </c>
      <c r="GC48" s="52">
        <v>5770.3</v>
      </c>
      <c r="GD48" s="52">
        <v>5966.3</v>
      </c>
      <c r="GE48" s="52">
        <v>5105.8</v>
      </c>
      <c r="GF48" s="52">
        <v>8413.2999999999993</v>
      </c>
      <c r="GG48" s="52">
        <v>6813.6</v>
      </c>
      <c r="GH48" s="52">
        <v>6116.2</v>
      </c>
      <c r="GI48" s="52">
        <v>6159.7</v>
      </c>
      <c r="GJ48" s="52">
        <v>5836.2</v>
      </c>
      <c r="GK48" s="52">
        <v>5826</v>
      </c>
      <c r="GL48" s="52">
        <v>6313.2103239999997</v>
      </c>
      <c r="GM48" s="52">
        <v>7122.0278429999998</v>
      </c>
      <c r="GN48" s="52">
        <v>6782.339473</v>
      </c>
      <c r="GO48" s="52">
        <v>6554.1673350000001</v>
      </c>
      <c r="GP48" s="52">
        <v>6356.8258580000002</v>
      </c>
      <c r="GQ48" s="52">
        <v>9000.6819439999999</v>
      </c>
      <c r="GR48" s="52">
        <v>5824.8803289999996</v>
      </c>
      <c r="GS48" s="52">
        <v>9660.0055620000003</v>
      </c>
      <c r="GT48" s="52">
        <v>10283.046302000001</v>
      </c>
      <c r="GU48" s="52">
        <v>6480.919038</v>
      </c>
      <c r="GV48" s="52">
        <v>8000.787832</v>
      </c>
      <c r="GW48" s="52">
        <v>6199.688056</v>
      </c>
      <c r="GX48" s="52">
        <v>6199.688056</v>
      </c>
      <c r="GY48" s="52">
        <v>4636.3419809999996</v>
      </c>
      <c r="GZ48" s="52">
        <v>8175.9472880000003</v>
      </c>
      <c r="HA48" s="52">
        <v>5977.627673</v>
      </c>
      <c r="HB48" s="52">
        <v>5385.7354830000004</v>
      </c>
      <c r="HC48" s="52">
        <v>8273.8063660000007</v>
      </c>
      <c r="HD48" s="52">
        <v>9886.7886020000005</v>
      </c>
      <c r="HE48" s="52">
        <v>8981.7147519999999</v>
      </c>
      <c r="HF48" s="52">
        <v>8162.7019550000005</v>
      </c>
      <c r="HG48" s="52">
        <v>8522.5403320000005</v>
      </c>
      <c r="HH48" s="52">
        <v>5950.2598760000001</v>
      </c>
      <c r="HI48" s="52">
        <v>10294.419499</v>
      </c>
      <c r="HJ48" s="52">
        <v>7008.9082760000001</v>
      </c>
      <c r="HK48" s="52">
        <v>7458.5565450000004</v>
      </c>
      <c r="HL48" s="52">
        <v>11212.88451</v>
      </c>
      <c r="HM48" s="52">
        <v>8840.5344210000003</v>
      </c>
      <c r="HN48" s="52">
        <v>8050.7899589999997</v>
      </c>
      <c r="HO48" s="52">
        <v>7346.0389539999996</v>
      </c>
    </row>
    <row r="49" spans="1:223" s="17" customFormat="1" x14ac:dyDescent="0.25">
      <c r="A49" s="51" t="s">
        <v>38</v>
      </c>
      <c r="B49" s="52">
        <v>49.2</v>
      </c>
      <c r="C49" s="52">
        <v>126.5</v>
      </c>
      <c r="D49" s="52">
        <v>170</v>
      </c>
      <c r="E49" s="52">
        <v>107.4</v>
      </c>
      <c r="F49" s="52">
        <v>27.1</v>
      </c>
      <c r="G49" s="52">
        <v>298.7</v>
      </c>
      <c r="H49" s="52">
        <v>729.9</v>
      </c>
      <c r="I49" s="52">
        <v>186.1</v>
      </c>
      <c r="J49" s="52">
        <v>3255.7</v>
      </c>
      <c r="K49" s="52">
        <v>303.8</v>
      </c>
      <c r="L49" s="52">
        <v>2307.6999999999998</v>
      </c>
      <c r="M49" s="52">
        <v>2448.1999999999998</v>
      </c>
      <c r="N49" s="52">
        <v>313</v>
      </c>
      <c r="O49" s="52">
        <v>1082</v>
      </c>
      <c r="P49" s="52">
        <v>1423.1</v>
      </c>
      <c r="Q49" s="52">
        <v>200.9</v>
      </c>
      <c r="R49" s="52">
        <v>255.9</v>
      </c>
      <c r="S49" s="52">
        <v>2691</v>
      </c>
      <c r="T49" s="52">
        <v>1211.9000000000001</v>
      </c>
      <c r="U49" s="52">
        <v>672.8</v>
      </c>
      <c r="V49" s="52">
        <v>602.9</v>
      </c>
      <c r="W49" s="52">
        <v>1363.2</v>
      </c>
      <c r="X49" s="52">
        <v>909.9</v>
      </c>
      <c r="Y49" s="52">
        <v>1428.9</v>
      </c>
      <c r="Z49" s="52">
        <v>799.2</v>
      </c>
      <c r="AA49" s="52">
        <v>434.9</v>
      </c>
      <c r="AB49" s="52">
        <v>2046.1</v>
      </c>
      <c r="AC49" s="52">
        <v>2574.5</v>
      </c>
      <c r="AD49" s="52">
        <v>619</v>
      </c>
      <c r="AE49" s="52">
        <v>517.6</v>
      </c>
      <c r="AF49" s="52">
        <v>376.6</v>
      </c>
      <c r="AG49" s="52">
        <v>934.3</v>
      </c>
      <c r="AH49" s="52">
        <v>948.7</v>
      </c>
      <c r="AI49" s="52">
        <v>1247.4000000000001</v>
      </c>
      <c r="AJ49" s="52">
        <v>886.8</v>
      </c>
      <c r="AK49" s="52">
        <v>911.9</v>
      </c>
      <c r="AL49" s="52">
        <v>613.70000000000005</v>
      </c>
      <c r="AM49" s="52">
        <v>599.79999999999995</v>
      </c>
      <c r="AN49" s="52">
        <v>1772.1</v>
      </c>
      <c r="AO49" s="52">
        <v>815.4</v>
      </c>
      <c r="AP49" s="52">
        <v>1476.7</v>
      </c>
      <c r="AQ49" s="52">
        <v>1221.2</v>
      </c>
      <c r="AR49" s="52">
        <v>1727</v>
      </c>
      <c r="AS49" s="52">
        <v>1777.5</v>
      </c>
      <c r="AT49" s="52">
        <v>1432.2</v>
      </c>
      <c r="AU49" s="52">
        <v>2218</v>
      </c>
      <c r="AV49" s="52">
        <v>1630</v>
      </c>
      <c r="AW49" s="52">
        <v>2121.5</v>
      </c>
      <c r="AX49" s="52">
        <v>2688.6</v>
      </c>
      <c r="AY49" s="52">
        <v>1726</v>
      </c>
      <c r="AZ49" s="52">
        <v>1768.5</v>
      </c>
      <c r="BA49" s="52">
        <v>1599.6</v>
      </c>
      <c r="BB49" s="52">
        <v>2185.6</v>
      </c>
      <c r="BC49" s="52">
        <v>3394.9</v>
      </c>
      <c r="BD49" s="52">
        <v>2891.3</v>
      </c>
      <c r="BE49" s="52">
        <v>15224.7</v>
      </c>
      <c r="BF49" s="52">
        <v>2482.8000000000002</v>
      </c>
      <c r="BG49" s="52">
        <v>3291.6</v>
      </c>
      <c r="BH49" s="52">
        <v>2707.5</v>
      </c>
      <c r="BI49" s="52">
        <v>1871.5</v>
      </c>
      <c r="BJ49" s="52">
        <v>2445.8000000000002</v>
      </c>
      <c r="BK49" s="52">
        <v>1647.5</v>
      </c>
      <c r="BL49" s="52">
        <v>3148.3999999999996</v>
      </c>
      <c r="BM49" s="52">
        <v>4441.5000000000009</v>
      </c>
      <c r="BN49" s="52">
        <v>2998.5</v>
      </c>
      <c r="BO49" s="52">
        <v>3566</v>
      </c>
      <c r="BP49" s="52">
        <v>3055.3999999999978</v>
      </c>
      <c r="BQ49" s="52">
        <v>3463.6000000000022</v>
      </c>
      <c r="BR49" s="52">
        <v>3577.5999999999985</v>
      </c>
      <c r="BS49" s="52">
        <v>4105.7000000000007</v>
      </c>
      <c r="BT49" s="52">
        <v>4289.6999999999971</v>
      </c>
      <c r="BU49" s="52">
        <v>4130.1000000000058</v>
      </c>
      <c r="BV49" s="52">
        <v>4083</v>
      </c>
      <c r="BW49" s="52">
        <v>4365.6000000000004</v>
      </c>
      <c r="BX49" s="52">
        <v>4200.2999999999993</v>
      </c>
      <c r="BY49" s="52">
        <v>3941.0000000000018</v>
      </c>
      <c r="BZ49" s="52">
        <v>2515.1999999999971</v>
      </c>
      <c r="CA49" s="52">
        <v>4054.7000000000007</v>
      </c>
      <c r="CB49" s="52">
        <v>2560.7999999999993</v>
      </c>
      <c r="CC49" s="52">
        <v>4091.7000000000007</v>
      </c>
      <c r="CD49" s="52">
        <v>2829.1000000000022</v>
      </c>
      <c r="CE49" s="52">
        <v>2462</v>
      </c>
      <c r="CF49" s="52">
        <v>2684.0999999999985</v>
      </c>
      <c r="CG49" s="52">
        <v>2916.4000000000015</v>
      </c>
      <c r="CH49" s="52">
        <v>2107</v>
      </c>
      <c r="CI49" s="52">
        <v>2912.3</v>
      </c>
      <c r="CJ49" s="52">
        <v>3146.6</v>
      </c>
      <c r="CK49" s="52">
        <v>3039.7</v>
      </c>
      <c r="CL49" s="52">
        <v>2530.337724</v>
      </c>
      <c r="CM49" s="52">
        <v>1970.727742</v>
      </c>
      <c r="CN49" s="52">
        <v>2113.8000000000002</v>
      </c>
      <c r="CO49" s="52">
        <v>3461.1</v>
      </c>
      <c r="CP49" s="52">
        <v>4281.954479</v>
      </c>
      <c r="CQ49" s="52">
        <v>3029.979315</v>
      </c>
      <c r="CR49" s="52">
        <v>4059.9569999999999</v>
      </c>
      <c r="CS49" s="52">
        <v>2840.9</v>
      </c>
      <c r="CT49" s="52">
        <v>2790.3</v>
      </c>
      <c r="CU49" s="52">
        <v>2455.9</v>
      </c>
      <c r="CV49" s="52">
        <v>2503.4</v>
      </c>
      <c r="CW49" s="52">
        <v>3486.5627319999999</v>
      </c>
      <c r="CX49" s="52">
        <v>3710.6</v>
      </c>
      <c r="CY49" s="52">
        <v>3600.9</v>
      </c>
      <c r="CZ49" s="52">
        <v>4508.2</v>
      </c>
      <c r="DA49" s="52">
        <v>6336.9637199999997</v>
      </c>
      <c r="DB49" s="52">
        <v>4983.666776</v>
      </c>
      <c r="DC49" s="52">
        <v>5264.7718809999997</v>
      </c>
      <c r="DD49" s="52">
        <v>4344.7</v>
      </c>
      <c r="DE49" s="52">
        <v>8329.4</v>
      </c>
      <c r="DF49" s="52">
        <v>3388.525478</v>
      </c>
      <c r="DG49" s="52">
        <v>3958.576337</v>
      </c>
      <c r="DH49" s="52">
        <v>2503.3661400000001</v>
      </c>
      <c r="DI49" s="52">
        <v>4993.07</v>
      </c>
      <c r="DJ49" s="52">
        <v>4414.2550000000001</v>
      </c>
      <c r="DK49" s="52">
        <v>4202.2</v>
      </c>
      <c r="DL49" s="52">
        <v>4654.7848979999999</v>
      </c>
      <c r="DM49" s="52">
        <v>7044.2994909999998</v>
      </c>
      <c r="DN49" s="52">
        <v>6833.9</v>
      </c>
      <c r="DO49" s="52">
        <v>6416.131515</v>
      </c>
      <c r="DP49" s="52">
        <v>5869.6475380000002</v>
      </c>
      <c r="DQ49" s="52">
        <v>7363.5</v>
      </c>
      <c r="DR49" s="52">
        <v>6277.0809820000004</v>
      </c>
      <c r="DS49" s="52">
        <v>5510.7152910000004</v>
      </c>
      <c r="DT49" s="52">
        <v>4245.1154319999996</v>
      </c>
      <c r="DU49" s="52">
        <v>27346.267455510002</v>
      </c>
      <c r="DV49" s="52">
        <v>4976.1485201600035</v>
      </c>
      <c r="DW49" s="52">
        <v>4706.7</v>
      </c>
      <c r="DX49" s="52">
        <v>7378.2474455497077</v>
      </c>
      <c r="DY49" s="52">
        <v>9118.0773433858758</v>
      </c>
      <c r="DZ49" s="52">
        <v>5863.1166372807265</v>
      </c>
      <c r="EA49" s="52">
        <v>5043.3999999999996</v>
      </c>
      <c r="EB49" s="52">
        <v>4356.4996230028237</v>
      </c>
      <c r="EC49" s="52">
        <v>5862.969147053188</v>
      </c>
      <c r="ED49" s="52">
        <v>3779.5240639236081</v>
      </c>
      <c r="EE49" s="52">
        <v>3600.9436566857439</v>
      </c>
      <c r="EF49" s="52">
        <v>3302.4314149897145</v>
      </c>
      <c r="EG49" s="52">
        <v>3705.0463577599994</v>
      </c>
      <c r="EH49" s="52">
        <v>3983.759451470009</v>
      </c>
      <c r="EI49" s="52">
        <v>4739.7963480100034</v>
      </c>
      <c r="EJ49" s="52">
        <v>4149.7111874600032</v>
      </c>
      <c r="EK49" s="52">
        <v>5914.8767283799953</v>
      </c>
      <c r="EL49" s="52">
        <v>6654.108613050008</v>
      </c>
      <c r="EM49" s="52">
        <v>5478.7132519999996</v>
      </c>
      <c r="EN49" s="52">
        <v>4793.7853850000001</v>
      </c>
      <c r="EO49" s="52">
        <v>6179.9774159999997</v>
      </c>
      <c r="EP49" s="52">
        <v>6073.8176819999999</v>
      </c>
      <c r="EQ49" s="52">
        <v>4024.1043479999998</v>
      </c>
      <c r="ER49" s="52">
        <v>5417.0463900000004</v>
      </c>
      <c r="ES49" s="52">
        <v>3698.3760889999999</v>
      </c>
      <c r="ET49" s="52">
        <v>2113.4634430000001</v>
      </c>
      <c r="EU49" s="52">
        <v>3410.1170900000002</v>
      </c>
      <c r="EV49" s="52">
        <v>4862.5002560000003</v>
      </c>
      <c r="EW49" s="52">
        <v>8586.9831699999995</v>
      </c>
      <c r="EX49" s="52">
        <v>8063.5518100488207</v>
      </c>
      <c r="EY49" s="52">
        <v>6327.4098649999996</v>
      </c>
      <c r="EZ49" s="52">
        <v>7259.2873810000001</v>
      </c>
      <c r="FA49" s="52">
        <v>5556.8881890000002</v>
      </c>
      <c r="FB49" s="52">
        <v>4382.5389359999999</v>
      </c>
      <c r="FC49" s="52">
        <v>10108.351060000001</v>
      </c>
      <c r="FD49" s="52">
        <v>5500.4588129999993</v>
      </c>
      <c r="FE49" s="52">
        <v>4512.1011909999997</v>
      </c>
      <c r="FF49" s="52">
        <v>6337.4443529999999</v>
      </c>
      <c r="FG49" s="52">
        <v>4516.7105600000004</v>
      </c>
      <c r="FH49" s="52">
        <v>4856.809201</v>
      </c>
      <c r="FI49" s="52">
        <v>7046.6192410000003</v>
      </c>
      <c r="FJ49" s="52">
        <v>8355.47559</v>
      </c>
      <c r="FK49" s="52">
        <v>7482.0519100000001</v>
      </c>
      <c r="FL49" s="52">
        <v>6201.6391560000002</v>
      </c>
      <c r="FM49" s="52">
        <v>5247.6420399999997</v>
      </c>
      <c r="FN49" s="52">
        <v>4281.1284320000004</v>
      </c>
      <c r="FO49" s="52">
        <v>5435.7267529999999</v>
      </c>
      <c r="FP49" s="52">
        <v>7582.651742</v>
      </c>
      <c r="FQ49" s="52">
        <v>7661.0338179999999</v>
      </c>
      <c r="FR49" s="52">
        <v>5710.8338919999997</v>
      </c>
      <c r="FS49" s="52">
        <v>6226.9637300000004</v>
      </c>
      <c r="FT49" s="52">
        <v>6367.0404799999997</v>
      </c>
      <c r="FU49" s="52">
        <v>6842.4757490000002</v>
      </c>
      <c r="FV49" s="52">
        <v>6274.0406654999997</v>
      </c>
      <c r="FW49" s="52">
        <v>5839.2459820000004</v>
      </c>
      <c r="FX49" s="52">
        <v>6781.4473539999999</v>
      </c>
      <c r="FY49" s="52">
        <v>4303.6389280000003</v>
      </c>
      <c r="FZ49" s="52">
        <v>5107.3999999999996</v>
      </c>
      <c r="GA49" s="52">
        <v>4629.1000000000004</v>
      </c>
      <c r="GB49" s="52">
        <v>5668.6</v>
      </c>
      <c r="GC49" s="52">
        <v>5449.4</v>
      </c>
      <c r="GD49" s="52">
        <v>5448</v>
      </c>
      <c r="GE49" s="52">
        <v>5842.5</v>
      </c>
      <c r="GF49" s="52">
        <v>5457.6</v>
      </c>
      <c r="GG49" s="52">
        <v>8510.1</v>
      </c>
      <c r="GH49" s="52">
        <v>7388.7</v>
      </c>
      <c r="GI49" s="52">
        <v>7665.7</v>
      </c>
      <c r="GJ49" s="52">
        <v>4988.2</v>
      </c>
      <c r="GK49" s="52">
        <v>6514.5</v>
      </c>
      <c r="GL49" s="52">
        <v>6802.9117999999999</v>
      </c>
      <c r="GM49" s="52">
        <v>3818.2318380000002</v>
      </c>
      <c r="GN49" s="52">
        <v>11514.669303999999</v>
      </c>
      <c r="GO49" s="52">
        <v>4098.9023859999998</v>
      </c>
      <c r="GP49" s="52">
        <v>3833.8620409999999</v>
      </c>
      <c r="GQ49" s="52">
        <v>4885.5614800000003</v>
      </c>
      <c r="GR49" s="52">
        <v>6168.2828749999999</v>
      </c>
      <c r="GS49" s="52">
        <v>6032.1402539999999</v>
      </c>
      <c r="GT49" s="52">
        <v>5957.4292160000005</v>
      </c>
      <c r="GU49" s="52">
        <v>7499.509642</v>
      </c>
      <c r="GV49" s="52">
        <v>5655.3132340000002</v>
      </c>
      <c r="GW49" s="52">
        <v>6776.2673670000004</v>
      </c>
      <c r="GX49" s="52">
        <v>6776.2673670000004</v>
      </c>
      <c r="GY49" s="52">
        <v>8286.7688710000002</v>
      </c>
      <c r="GZ49" s="52">
        <v>6112.4344430000001</v>
      </c>
      <c r="HA49" s="52">
        <v>6218.8163830000003</v>
      </c>
      <c r="HB49" s="52">
        <v>7128.2156189999996</v>
      </c>
      <c r="HC49" s="52">
        <v>6503.6068569999998</v>
      </c>
      <c r="HD49" s="52">
        <v>7896.2169260000001</v>
      </c>
      <c r="HE49" s="52">
        <v>7831.6297780000004</v>
      </c>
      <c r="HF49" s="52">
        <v>9059.1708259999996</v>
      </c>
      <c r="HG49" s="52">
        <v>6247.9886969999998</v>
      </c>
      <c r="HH49" s="52">
        <v>7125.8146100000004</v>
      </c>
      <c r="HI49" s="52">
        <v>8447.6165990000009</v>
      </c>
      <c r="HJ49" s="52">
        <v>5752.5249590000003</v>
      </c>
      <c r="HK49" s="52">
        <v>7009.1456449999996</v>
      </c>
      <c r="HL49" s="52">
        <v>8482.8318020000006</v>
      </c>
      <c r="HM49" s="52">
        <v>9786.8667530000002</v>
      </c>
      <c r="HN49" s="52">
        <v>8806.2411869999996</v>
      </c>
      <c r="HO49" s="52">
        <v>11626.725876</v>
      </c>
    </row>
    <row r="50" spans="1:223" s="17" customFormat="1" ht="18" x14ac:dyDescent="0.25">
      <c r="A50" s="51" t="s">
        <v>79</v>
      </c>
      <c r="B50" s="52">
        <v>85.9</v>
      </c>
      <c r="C50" s="52">
        <v>222.6</v>
      </c>
      <c r="D50" s="52">
        <v>182.8</v>
      </c>
      <c r="E50" s="52">
        <v>67.3</v>
      </c>
      <c r="F50" s="52">
        <v>209.8</v>
      </c>
      <c r="G50" s="52">
        <v>289.60000000000002</v>
      </c>
      <c r="H50" s="52">
        <v>80.7</v>
      </c>
      <c r="I50" s="52">
        <v>44.9</v>
      </c>
      <c r="J50" s="52">
        <v>58</v>
      </c>
      <c r="K50" s="52">
        <v>100.3</v>
      </c>
      <c r="L50" s="52">
        <v>43</v>
      </c>
      <c r="M50" s="52">
        <v>113.5</v>
      </c>
      <c r="N50" s="52">
        <v>81.900000000000006</v>
      </c>
      <c r="O50" s="52">
        <v>299.10000000000002</v>
      </c>
      <c r="P50" s="52">
        <v>374.7</v>
      </c>
      <c r="Q50" s="52">
        <v>253.1</v>
      </c>
      <c r="R50" s="52">
        <v>269.39999999999998</v>
      </c>
      <c r="S50" s="52">
        <v>71.7</v>
      </c>
      <c r="T50" s="52">
        <v>168.5</v>
      </c>
      <c r="U50" s="52">
        <v>68.7</v>
      </c>
      <c r="V50" s="52">
        <v>103</v>
      </c>
      <c r="W50" s="52">
        <v>20.6</v>
      </c>
      <c r="X50" s="52">
        <v>380.7</v>
      </c>
      <c r="Y50" s="52">
        <v>346.8</v>
      </c>
      <c r="Z50" s="52">
        <v>42.4</v>
      </c>
      <c r="AA50" s="52">
        <v>22.1</v>
      </c>
      <c r="AB50" s="52">
        <v>45.9</v>
      </c>
      <c r="AC50" s="52">
        <v>126.3</v>
      </c>
      <c r="AD50" s="52">
        <v>70</v>
      </c>
      <c r="AE50" s="52">
        <v>175</v>
      </c>
      <c r="AF50" s="52">
        <v>0</v>
      </c>
      <c r="AG50" s="52">
        <v>0.2</v>
      </c>
      <c r="AH50" s="52">
        <v>166.7</v>
      </c>
      <c r="AI50" s="52">
        <v>131.80000000000001</v>
      </c>
      <c r="AJ50" s="52">
        <v>188.5</v>
      </c>
      <c r="AK50" s="52">
        <v>136.19999999999999</v>
      </c>
      <c r="AL50" s="52">
        <v>113.2</v>
      </c>
      <c r="AM50" s="52">
        <v>65.900000000000006</v>
      </c>
      <c r="AN50" s="52">
        <v>107.8</v>
      </c>
      <c r="AO50" s="52">
        <v>100.1</v>
      </c>
      <c r="AP50" s="52">
        <v>123.4</v>
      </c>
      <c r="AQ50" s="52">
        <v>86.5</v>
      </c>
      <c r="AR50" s="52">
        <v>5.5999999999999943</v>
      </c>
      <c r="AS50" s="52">
        <v>72.5</v>
      </c>
      <c r="AT50" s="52">
        <v>0</v>
      </c>
      <c r="AU50" s="52">
        <v>0</v>
      </c>
      <c r="AV50" s="52">
        <v>129.80000000000001</v>
      </c>
      <c r="AW50" s="52">
        <v>22</v>
      </c>
      <c r="AX50" s="52">
        <v>50.6</v>
      </c>
      <c r="AY50" s="52">
        <v>111.7</v>
      </c>
      <c r="AZ50" s="52">
        <v>13.8</v>
      </c>
      <c r="BA50" s="52">
        <v>140.9</v>
      </c>
      <c r="BB50" s="52">
        <v>322.5</v>
      </c>
      <c r="BC50" s="52">
        <v>0.10000000000002274</v>
      </c>
      <c r="BD50" s="52">
        <v>121.2</v>
      </c>
      <c r="BE50" s="52">
        <v>9.4000000000000909</v>
      </c>
      <c r="BF50" s="52">
        <v>0.39999999999997726</v>
      </c>
      <c r="BG50" s="52">
        <v>75.699999999999932</v>
      </c>
      <c r="BH50" s="52">
        <v>4.9000000000000909</v>
      </c>
      <c r="BI50" s="52">
        <v>0</v>
      </c>
      <c r="BJ50" s="52">
        <v>32.799999999999997</v>
      </c>
      <c r="BK50" s="52">
        <v>0</v>
      </c>
      <c r="BL50" s="52">
        <v>33</v>
      </c>
      <c r="BM50" s="52">
        <v>7.6000000000000085</v>
      </c>
      <c r="BN50" s="52">
        <v>115.4</v>
      </c>
      <c r="BO50" s="52">
        <v>52.099999999999994</v>
      </c>
      <c r="BP50" s="52">
        <v>83.200000000000017</v>
      </c>
      <c r="BQ50" s="52">
        <v>0.5</v>
      </c>
      <c r="BR50" s="52">
        <v>13.099999999999966</v>
      </c>
      <c r="BS50" s="52">
        <v>7.5</v>
      </c>
      <c r="BT50" s="52">
        <v>0</v>
      </c>
      <c r="BU50" s="52">
        <v>15.100000000000023</v>
      </c>
      <c r="BV50" s="52">
        <v>59.1</v>
      </c>
      <c r="BW50" s="52">
        <v>39.9</v>
      </c>
      <c r="BX50" s="52">
        <v>216</v>
      </c>
      <c r="BY50" s="52">
        <v>29.300000000000011</v>
      </c>
      <c r="BZ50" s="52">
        <v>10.599999999999966</v>
      </c>
      <c r="CA50" s="52">
        <v>81.5</v>
      </c>
      <c r="CB50" s="52">
        <v>5.6000000000000227</v>
      </c>
      <c r="CC50" s="52">
        <v>7.8999999999999773</v>
      </c>
      <c r="CD50" s="52">
        <v>10.5</v>
      </c>
      <c r="CE50" s="52">
        <v>5.7000000000000455</v>
      </c>
      <c r="CF50" s="52">
        <v>318.69999999999993</v>
      </c>
      <c r="CG50" s="52">
        <v>0</v>
      </c>
      <c r="CH50" s="52">
        <v>61.1</v>
      </c>
      <c r="CI50" s="52">
        <v>5.8</v>
      </c>
      <c r="CJ50" s="52">
        <v>0</v>
      </c>
      <c r="CK50" s="52">
        <v>54.1</v>
      </c>
      <c r="CL50" s="52">
        <v>145.92587900000001</v>
      </c>
      <c r="CM50" s="52">
        <v>60.880564</v>
      </c>
      <c r="CN50" s="52">
        <v>10.7</v>
      </c>
      <c r="CO50" s="52">
        <v>1.7</v>
      </c>
      <c r="CP50" s="52">
        <v>372.07233400000001</v>
      </c>
      <c r="CQ50" s="52">
        <v>56.880581999999997</v>
      </c>
      <c r="CR50" s="52">
        <v>58.8</v>
      </c>
      <c r="CS50" s="52">
        <v>105</v>
      </c>
      <c r="CT50" s="52">
        <v>442.1</v>
      </c>
      <c r="CU50" s="52">
        <v>260.5</v>
      </c>
      <c r="CV50" s="52">
        <v>392.2</v>
      </c>
      <c r="CW50" s="52">
        <v>562.53586600000006</v>
      </c>
      <c r="CX50" s="52">
        <v>484</v>
      </c>
      <c r="CY50" s="52">
        <v>872.7</v>
      </c>
      <c r="CZ50" s="52">
        <v>1075</v>
      </c>
      <c r="DA50" s="52">
        <v>1236.720562</v>
      </c>
      <c r="DB50" s="52">
        <v>713.68208100000004</v>
      </c>
      <c r="DC50" s="52">
        <v>389.468613</v>
      </c>
      <c r="DD50" s="52">
        <v>71.599999999999994</v>
      </c>
      <c r="DE50" s="52">
        <v>179.7</v>
      </c>
      <c r="DF50" s="52">
        <v>265.117456</v>
      </c>
      <c r="DG50" s="52">
        <v>342.83103699999998</v>
      </c>
      <c r="DH50" s="52">
        <v>392.23594300000002</v>
      </c>
      <c r="DI50" s="52">
        <v>672.04</v>
      </c>
      <c r="DJ50" s="52">
        <v>600.28</v>
      </c>
      <c r="DK50" s="52">
        <v>1948.4</v>
      </c>
      <c r="DL50" s="52">
        <v>1168.3813439999999</v>
      </c>
      <c r="DM50" s="52">
        <v>972.63700300000005</v>
      </c>
      <c r="DN50" s="52">
        <v>318.7</v>
      </c>
      <c r="DO50" s="52">
        <v>205.66323199999999</v>
      </c>
      <c r="DP50" s="52">
        <v>319.61452800000001</v>
      </c>
      <c r="DQ50" s="52">
        <v>158.4</v>
      </c>
      <c r="DR50" s="52">
        <v>493.52719999999999</v>
      </c>
      <c r="DS50" s="52">
        <v>443.17728099999999</v>
      </c>
      <c r="DT50" s="52">
        <v>508.77770299999997</v>
      </c>
      <c r="DU50" s="52">
        <v>194.14160899999999</v>
      </c>
      <c r="DV50" s="52">
        <v>936.26321676999999</v>
      </c>
      <c r="DW50" s="52">
        <v>550.6</v>
      </c>
      <c r="DX50" s="52">
        <v>959.00439016869996</v>
      </c>
      <c r="DY50" s="52">
        <v>695.22664012688506</v>
      </c>
      <c r="DZ50" s="52">
        <v>237.24547638750002</v>
      </c>
      <c r="EA50" s="52">
        <v>224.7</v>
      </c>
      <c r="EB50" s="52">
        <v>467.28183051825198</v>
      </c>
      <c r="EC50" s="52">
        <v>349.82144660923501</v>
      </c>
      <c r="ED50" s="52">
        <v>495.02586867841001</v>
      </c>
      <c r="EE50" s="52">
        <v>760.41849805944992</v>
      </c>
      <c r="EF50" s="52">
        <v>675.54308845323101</v>
      </c>
      <c r="EG50" s="52">
        <v>528.85536940999998</v>
      </c>
      <c r="EH50" s="52">
        <v>375.61562652999999</v>
      </c>
      <c r="EI50" s="52">
        <v>620.64847485000007</v>
      </c>
      <c r="EJ50" s="52">
        <v>954.43039792000195</v>
      </c>
      <c r="EK50" s="52">
        <v>578.32931413000108</v>
      </c>
      <c r="EL50" s="52">
        <v>594.07925961999808</v>
      </c>
      <c r="EM50" s="52">
        <v>517.06283699999994</v>
      </c>
      <c r="EN50" s="52">
        <v>290.85913199999999</v>
      </c>
      <c r="EO50" s="52">
        <v>265.33520800000002</v>
      </c>
      <c r="EP50" s="52">
        <v>302.58010999999999</v>
      </c>
      <c r="EQ50" s="52">
        <v>403.70494000000002</v>
      </c>
      <c r="ER50" s="52">
        <v>446.72304000000003</v>
      </c>
      <c r="ES50" s="52">
        <v>610.87104699999998</v>
      </c>
      <c r="ET50" s="52">
        <v>212.597261</v>
      </c>
      <c r="EU50" s="52">
        <v>649.16770499999996</v>
      </c>
      <c r="EV50" s="52">
        <v>551.383557</v>
      </c>
      <c r="EW50" s="52">
        <v>567.41237100000001</v>
      </c>
      <c r="EX50" s="52">
        <v>721.41889571669981</v>
      </c>
      <c r="EY50" s="52">
        <v>360.32742300000001</v>
      </c>
      <c r="EZ50" s="52">
        <v>406.93933500000003</v>
      </c>
      <c r="FA50" s="52">
        <v>166.17202</v>
      </c>
      <c r="FB50" s="52">
        <v>397.00053400000002</v>
      </c>
      <c r="FC50" s="52">
        <v>453.315091</v>
      </c>
      <c r="FD50" s="52">
        <v>566.93980600000009</v>
      </c>
      <c r="FE50" s="52">
        <v>467.70684</v>
      </c>
      <c r="FF50" s="52">
        <v>566.98991899999999</v>
      </c>
      <c r="FG50" s="52">
        <v>639.31572600000004</v>
      </c>
      <c r="FH50" s="52">
        <v>902.95113200000003</v>
      </c>
      <c r="FI50" s="52">
        <v>1047.001096</v>
      </c>
      <c r="FJ50" s="52">
        <v>574.20305900000005</v>
      </c>
      <c r="FK50" s="52">
        <v>226.854086</v>
      </c>
      <c r="FL50" s="52">
        <v>246.72305499999999</v>
      </c>
      <c r="FM50" s="52">
        <v>128.089271</v>
      </c>
      <c r="FN50" s="52">
        <v>125.41349599999999</v>
      </c>
      <c r="FO50" s="52">
        <v>120.14659</v>
      </c>
      <c r="FP50" s="52">
        <v>123.18845399999999</v>
      </c>
      <c r="FQ50" s="52">
        <v>95.228774999999999</v>
      </c>
      <c r="FR50" s="52">
        <v>123.11762299999999</v>
      </c>
      <c r="FS50" s="52">
        <v>111.382847</v>
      </c>
      <c r="FT50" s="52">
        <v>276.47493900000001</v>
      </c>
      <c r="FU50" s="52">
        <v>249.408816</v>
      </c>
      <c r="FV50" s="52">
        <v>76.182755999999998</v>
      </c>
      <c r="FW50" s="52">
        <v>143.823545</v>
      </c>
      <c r="FX50" s="52">
        <v>92.467858000000007</v>
      </c>
      <c r="FY50" s="52">
        <v>103.404364</v>
      </c>
      <c r="FZ50" s="52">
        <v>175.2</v>
      </c>
      <c r="GA50" s="52">
        <v>59.5</v>
      </c>
      <c r="GB50" s="52">
        <v>312.8</v>
      </c>
      <c r="GC50" s="52">
        <v>246.3</v>
      </c>
      <c r="GD50" s="52">
        <v>625.9</v>
      </c>
      <c r="GE50" s="52">
        <v>1238.0999999999999</v>
      </c>
      <c r="GF50" s="52">
        <v>1588.7</v>
      </c>
      <c r="GG50" s="52">
        <v>968.2</v>
      </c>
      <c r="GH50" s="52">
        <v>753</v>
      </c>
      <c r="GI50" s="52">
        <v>357.3</v>
      </c>
      <c r="GJ50" s="52">
        <v>365.2</v>
      </c>
      <c r="GK50" s="52">
        <v>299.2</v>
      </c>
      <c r="GL50" s="52">
        <v>363.05412200000001</v>
      </c>
      <c r="GM50" s="52">
        <v>235.856686</v>
      </c>
      <c r="GN50" s="52">
        <v>465.65207500000002</v>
      </c>
      <c r="GO50" s="52">
        <v>0.42748399999999998</v>
      </c>
      <c r="GP50" s="52">
        <v>0</v>
      </c>
      <c r="GQ50" s="52">
        <v>25.815524</v>
      </c>
      <c r="GR50" s="52">
        <v>170.939616</v>
      </c>
      <c r="GS50" s="52">
        <v>522.57046700000001</v>
      </c>
      <c r="GT50" s="52">
        <v>310.26370100000003</v>
      </c>
      <c r="GU50" s="52">
        <v>378.960307</v>
      </c>
      <c r="GV50" s="52">
        <v>183.21918099999999</v>
      </c>
      <c r="GW50" s="52">
        <v>627.80049299999996</v>
      </c>
      <c r="GX50" s="52">
        <v>627.80049299999996</v>
      </c>
      <c r="GY50" s="52">
        <v>796.47623799999997</v>
      </c>
      <c r="GZ50" s="52">
        <v>1790.0670210000001</v>
      </c>
      <c r="HA50" s="52">
        <v>522.91369999999995</v>
      </c>
      <c r="HB50" s="52">
        <v>758.29327799999999</v>
      </c>
      <c r="HC50" s="52">
        <v>945.67117059999998</v>
      </c>
      <c r="HD50" s="52">
        <v>1149.4229909999999</v>
      </c>
      <c r="HE50" s="52">
        <v>1397.1682370000001</v>
      </c>
      <c r="HF50" s="52">
        <v>1697.6230820000001</v>
      </c>
      <c r="HG50" s="52">
        <v>1848.960855</v>
      </c>
      <c r="HH50" s="52">
        <v>3001.1417459999998</v>
      </c>
      <c r="HI50" s="52">
        <v>1721.4096689999999</v>
      </c>
      <c r="HJ50" s="52">
        <v>1476.8679810000001</v>
      </c>
      <c r="HK50" s="52">
        <v>1665.9761370000001</v>
      </c>
      <c r="HL50" s="52">
        <v>2593.4517649999998</v>
      </c>
      <c r="HM50" s="52">
        <v>1961.1016959999999</v>
      </c>
      <c r="HN50" s="52">
        <v>2049.1683630000002</v>
      </c>
      <c r="HO50" s="52">
        <v>1951.139527</v>
      </c>
    </row>
    <row r="51" spans="1:223" s="17" customFormat="1" x14ac:dyDescent="0.25">
      <c r="A51" s="51" t="s">
        <v>39</v>
      </c>
      <c r="B51" s="52">
        <v>40.299999999999997</v>
      </c>
      <c r="C51" s="52">
        <v>103.3</v>
      </c>
      <c r="D51" s="52">
        <v>131.69999999999999</v>
      </c>
      <c r="E51" s="52">
        <v>51.8</v>
      </c>
      <c r="F51" s="52">
        <v>93.1</v>
      </c>
      <c r="G51" s="52">
        <v>63.9</v>
      </c>
      <c r="H51" s="52">
        <v>56.8</v>
      </c>
      <c r="I51" s="52">
        <v>29.5</v>
      </c>
      <c r="J51" s="52">
        <v>131.9</v>
      </c>
      <c r="K51" s="52">
        <v>51.1</v>
      </c>
      <c r="L51" s="52">
        <v>14.5</v>
      </c>
      <c r="M51" s="52">
        <v>27</v>
      </c>
      <c r="N51" s="52">
        <v>34.200000000000003</v>
      </c>
      <c r="O51" s="52">
        <v>42.6</v>
      </c>
      <c r="P51" s="52">
        <v>40.1</v>
      </c>
      <c r="Q51" s="52">
        <v>26.6</v>
      </c>
      <c r="R51" s="52">
        <v>58.7</v>
      </c>
      <c r="S51" s="52">
        <v>31.5</v>
      </c>
      <c r="T51" s="52">
        <v>7.8</v>
      </c>
      <c r="U51" s="52">
        <v>56.6</v>
      </c>
      <c r="V51" s="52">
        <v>30.8</v>
      </c>
      <c r="W51" s="52">
        <v>71.099999999999994</v>
      </c>
      <c r="X51" s="52">
        <v>303.60000000000002</v>
      </c>
      <c r="Y51" s="52">
        <v>102.6</v>
      </c>
      <c r="Z51" s="52">
        <v>89.6</v>
      </c>
      <c r="AA51" s="52">
        <v>83.1</v>
      </c>
      <c r="AB51" s="52">
        <v>116.1</v>
      </c>
      <c r="AC51" s="52">
        <v>50.1</v>
      </c>
      <c r="AD51" s="52">
        <v>42.5</v>
      </c>
      <c r="AE51" s="52">
        <v>62.8</v>
      </c>
      <c r="AF51" s="52">
        <v>9.5</v>
      </c>
      <c r="AG51" s="52">
        <v>79.5</v>
      </c>
      <c r="AH51" s="52">
        <v>149</v>
      </c>
      <c r="AI51" s="52">
        <v>122.3</v>
      </c>
      <c r="AJ51" s="52">
        <v>78</v>
      </c>
      <c r="AK51" s="52">
        <v>87</v>
      </c>
      <c r="AL51" s="52">
        <v>121.9</v>
      </c>
      <c r="AM51" s="52">
        <v>114.9</v>
      </c>
      <c r="AN51" s="52">
        <v>46.1</v>
      </c>
      <c r="AO51" s="52">
        <v>112.8</v>
      </c>
      <c r="AP51" s="52">
        <v>74.400000000000006</v>
      </c>
      <c r="AQ51" s="52">
        <v>43.1</v>
      </c>
      <c r="AR51" s="52">
        <v>194.4</v>
      </c>
      <c r="AS51" s="52">
        <v>37</v>
      </c>
      <c r="AT51" s="52">
        <v>99.5</v>
      </c>
      <c r="AU51" s="52">
        <v>51.3</v>
      </c>
      <c r="AV51" s="52">
        <v>28.300000000000068</v>
      </c>
      <c r="AW51" s="52">
        <v>136.1</v>
      </c>
      <c r="AX51" s="52">
        <v>55.2</v>
      </c>
      <c r="AY51" s="52">
        <v>39.6</v>
      </c>
      <c r="AZ51" s="52">
        <v>103.5</v>
      </c>
      <c r="BA51" s="52">
        <v>84.2</v>
      </c>
      <c r="BB51" s="52">
        <v>77.3</v>
      </c>
      <c r="BC51" s="52">
        <v>178.7</v>
      </c>
      <c r="BD51" s="52">
        <v>293.7</v>
      </c>
      <c r="BE51" s="52">
        <v>47.9</v>
      </c>
      <c r="BF51" s="52">
        <v>131.69999999999999</v>
      </c>
      <c r="BG51" s="52">
        <v>271.7</v>
      </c>
      <c r="BH51" s="52">
        <v>321.2</v>
      </c>
      <c r="BI51" s="52">
        <v>189.9</v>
      </c>
      <c r="BJ51" s="52">
        <v>143.1</v>
      </c>
      <c r="BK51" s="52">
        <v>225.50000000000003</v>
      </c>
      <c r="BL51" s="52">
        <v>197.19999999999993</v>
      </c>
      <c r="BM51" s="52">
        <v>308.70000000000005</v>
      </c>
      <c r="BN51" s="52">
        <v>334.70000000000005</v>
      </c>
      <c r="BO51" s="52">
        <v>289.20000000000005</v>
      </c>
      <c r="BP51" s="52">
        <v>330.59999999999991</v>
      </c>
      <c r="BQ51" s="52">
        <v>294.19999999999982</v>
      </c>
      <c r="BR51" s="52">
        <v>419.20000000000027</v>
      </c>
      <c r="BS51" s="52">
        <v>741.59999999999991</v>
      </c>
      <c r="BT51" s="52">
        <v>204.59999999999991</v>
      </c>
      <c r="BU51" s="52">
        <v>244.59999999999991</v>
      </c>
      <c r="BV51" s="52">
        <v>261.5</v>
      </c>
      <c r="BW51" s="52">
        <v>223.2</v>
      </c>
      <c r="BX51" s="52">
        <v>196.50000000000006</v>
      </c>
      <c r="BY51" s="52">
        <v>198.29999999999995</v>
      </c>
      <c r="BZ51" s="52">
        <v>256.09999999999991</v>
      </c>
      <c r="CA51" s="52">
        <v>118.30000000000018</v>
      </c>
      <c r="CB51" s="52">
        <v>290.29999999999995</v>
      </c>
      <c r="CC51" s="52">
        <v>96.899999999999864</v>
      </c>
      <c r="CD51" s="52">
        <v>138.80000000000018</v>
      </c>
      <c r="CE51" s="52">
        <v>122.69999999999982</v>
      </c>
      <c r="CF51" s="52">
        <v>109.30000000000018</v>
      </c>
      <c r="CG51" s="52">
        <v>213.40000000000009</v>
      </c>
      <c r="CH51" s="52">
        <v>172.8</v>
      </c>
      <c r="CI51" s="52">
        <v>62.4</v>
      </c>
      <c r="CJ51" s="52">
        <v>101</v>
      </c>
      <c r="CK51" s="52">
        <v>121.5</v>
      </c>
      <c r="CL51" s="52">
        <v>82.262184000000005</v>
      </c>
      <c r="CM51" s="52">
        <v>62.560805000000002</v>
      </c>
      <c r="CN51" s="52">
        <v>101.5</v>
      </c>
      <c r="CO51" s="52">
        <v>493.9</v>
      </c>
      <c r="CP51" s="52">
        <v>289.629955</v>
      </c>
      <c r="CQ51" s="52">
        <v>487.22585800000002</v>
      </c>
      <c r="CR51" s="52">
        <v>373.1</v>
      </c>
      <c r="CS51" s="52">
        <v>746.1</v>
      </c>
      <c r="CT51" s="52">
        <v>759.7</v>
      </c>
      <c r="CU51" s="52">
        <v>583</v>
      </c>
      <c r="CV51" s="52">
        <v>585.70000000000005</v>
      </c>
      <c r="CW51" s="52">
        <v>597.150668</v>
      </c>
      <c r="CX51" s="52">
        <v>555.5</v>
      </c>
      <c r="CY51" s="52">
        <v>636.79999999999995</v>
      </c>
      <c r="CZ51" s="52">
        <v>566.1</v>
      </c>
      <c r="DA51" s="52">
        <v>704.77944600000001</v>
      </c>
      <c r="DB51" s="52">
        <v>677.240184</v>
      </c>
      <c r="DC51" s="52">
        <v>606.20520699999997</v>
      </c>
      <c r="DD51" s="52">
        <v>573</v>
      </c>
      <c r="DE51" s="52">
        <v>733.3</v>
      </c>
      <c r="DF51" s="52">
        <v>918.02997700000003</v>
      </c>
      <c r="DG51" s="52">
        <v>701.00217799999996</v>
      </c>
      <c r="DH51" s="52">
        <v>585.74034700000004</v>
      </c>
      <c r="DI51" s="52">
        <v>889.13</v>
      </c>
      <c r="DJ51" s="52">
        <v>704.94799999999998</v>
      </c>
      <c r="DK51" s="52">
        <v>806.6</v>
      </c>
      <c r="DL51" s="52">
        <v>847.38879899999995</v>
      </c>
      <c r="DM51" s="52">
        <v>902.17324499999995</v>
      </c>
      <c r="DN51" s="52">
        <v>1064.8</v>
      </c>
      <c r="DO51" s="52">
        <v>2898.5190189999998</v>
      </c>
      <c r="DP51" s="52">
        <v>3234.6561959999999</v>
      </c>
      <c r="DQ51" s="52">
        <v>1840.4</v>
      </c>
      <c r="DR51" s="52">
        <v>1558.8204940000001</v>
      </c>
      <c r="DS51" s="52">
        <v>989.49857299999996</v>
      </c>
      <c r="DT51" s="52">
        <v>1462.395986</v>
      </c>
      <c r="DU51" s="52">
        <v>8767.980098</v>
      </c>
      <c r="DV51" s="52">
        <v>1214.2717167999999</v>
      </c>
      <c r="DW51" s="52">
        <v>920.2</v>
      </c>
      <c r="DX51" s="52">
        <v>1841.433039000184</v>
      </c>
      <c r="DY51" s="52">
        <v>1717.33241899785</v>
      </c>
      <c r="DZ51" s="52">
        <v>1877.5698789855651</v>
      </c>
      <c r="EA51" s="52">
        <v>1339</v>
      </c>
      <c r="EB51" s="52">
        <v>844.44344359923207</v>
      </c>
      <c r="EC51" s="52">
        <v>1645.7339499093653</v>
      </c>
      <c r="ED51" s="52">
        <v>1491.3629755652885</v>
      </c>
      <c r="EE51" s="52">
        <v>1383.5955499883178</v>
      </c>
      <c r="EF51" s="52">
        <v>636.73405424277905</v>
      </c>
      <c r="EG51" s="52">
        <v>877.71895182000026</v>
      </c>
      <c r="EH51" s="52">
        <v>1567.0578201000008</v>
      </c>
      <c r="EI51" s="52">
        <v>1343.9209022399998</v>
      </c>
      <c r="EJ51" s="52">
        <v>1356.96725167</v>
      </c>
      <c r="EK51" s="52">
        <v>1097.8471846</v>
      </c>
      <c r="EL51" s="52">
        <v>1149.5775486300001</v>
      </c>
      <c r="EM51" s="52">
        <v>1153.1297669999999</v>
      </c>
      <c r="EN51" s="52">
        <v>1324.300835</v>
      </c>
      <c r="EO51" s="52">
        <v>1070.613562</v>
      </c>
      <c r="EP51" s="52">
        <v>771.37704199999996</v>
      </c>
      <c r="EQ51" s="52">
        <v>971.90472199999999</v>
      </c>
      <c r="ER51" s="52">
        <v>1461.0616500000001</v>
      </c>
      <c r="ES51" s="52">
        <v>955.43976799999996</v>
      </c>
      <c r="ET51" s="52">
        <v>784.00902599999995</v>
      </c>
      <c r="EU51" s="52">
        <v>717.06285300000002</v>
      </c>
      <c r="EV51" s="52">
        <v>647.63664500000004</v>
      </c>
      <c r="EW51" s="52">
        <v>978.10247300000003</v>
      </c>
      <c r="EX51" s="52">
        <v>639.82400703810038</v>
      </c>
      <c r="EY51" s="52">
        <v>1195.2465440000001</v>
      </c>
      <c r="EZ51" s="52">
        <v>808.55621599999995</v>
      </c>
      <c r="FA51" s="52">
        <v>1722.6645390000001</v>
      </c>
      <c r="FB51" s="52">
        <v>693.37421500000005</v>
      </c>
      <c r="FC51" s="52">
        <v>807.00351799999999</v>
      </c>
      <c r="FD51" s="52">
        <v>2897.0547569999999</v>
      </c>
      <c r="FE51" s="52">
        <v>1318.072044</v>
      </c>
      <c r="FF51" s="52">
        <v>1767.725097</v>
      </c>
      <c r="FG51" s="52">
        <v>2743.4728009999999</v>
      </c>
      <c r="FH51" s="52">
        <v>2457.8507119999999</v>
      </c>
      <c r="FI51" s="52">
        <v>1129.758212</v>
      </c>
      <c r="FJ51" s="52">
        <v>1200.9421560000001</v>
      </c>
      <c r="FK51" s="52">
        <v>2002.2312690000001</v>
      </c>
      <c r="FL51" s="52">
        <v>1126.5013429999999</v>
      </c>
      <c r="FM51" s="52">
        <v>492.53369400000003</v>
      </c>
      <c r="FN51" s="52">
        <v>1296.221297</v>
      </c>
      <c r="FO51" s="52">
        <v>1287.2289720000001</v>
      </c>
      <c r="FP51" s="52">
        <v>530.06926099999998</v>
      </c>
      <c r="FQ51" s="52">
        <v>473.655371</v>
      </c>
      <c r="FR51" s="52">
        <v>707.34544700000004</v>
      </c>
      <c r="FS51" s="52">
        <v>1217.185725</v>
      </c>
      <c r="FT51" s="52">
        <v>1239.698995</v>
      </c>
      <c r="FU51" s="52">
        <v>1581.0536159999999</v>
      </c>
      <c r="FV51" s="52">
        <v>1286.9242670000001</v>
      </c>
      <c r="FW51" s="52">
        <v>994.39399000000003</v>
      </c>
      <c r="FX51" s="52">
        <v>1100.7441570000001</v>
      </c>
      <c r="FY51" s="52">
        <v>941.46170700000005</v>
      </c>
      <c r="FZ51" s="52">
        <v>684.9</v>
      </c>
      <c r="GA51" s="52">
        <v>626.9</v>
      </c>
      <c r="GB51" s="52">
        <v>1149.7</v>
      </c>
      <c r="GC51" s="52">
        <v>429.7</v>
      </c>
      <c r="GD51" s="52">
        <v>826.4</v>
      </c>
      <c r="GE51" s="52">
        <v>546</v>
      </c>
      <c r="GF51" s="52">
        <v>459.2</v>
      </c>
      <c r="GG51" s="52">
        <v>744.5</v>
      </c>
      <c r="GH51" s="52">
        <v>711.9</v>
      </c>
      <c r="GI51" s="52">
        <v>737</v>
      </c>
      <c r="GJ51" s="52">
        <v>354.2</v>
      </c>
      <c r="GK51" s="52">
        <v>831.4</v>
      </c>
      <c r="GL51" s="52">
        <v>803.55087400000002</v>
      </c>
      <c r="GM51" s="52">
        <v>624.44912099999999</v>
      </c>
      <c r="GN51" s="52">
        <v>708.97985900000003</v>
      </c>
      <c r="GO51" s="52">
        <v>1455.6448230000001</v>
      </c>
      <c r="GP51" s="52">
        <v>813.13824899999997</v>
      </c>
      <c r="GQ51" s="52">
        <v>1234.6763719999999</v>
      </c>
      <c r="GR51" s="52">
        <v>1842.817984</v>
      </c>
      <c r="GS51" s="52">
        <v>4512.3331989999997</v>
      </c>
      <c r="GT51" s="52">
        <v>3505.7682719999998</v>
      </c>
      <c r="GU51" s="52">
        <v>1862.8473670000001</v>
      </c>
      <c r="GV51" s="52">
        <v>1189.644867</v>
      </c>
      <c r="GW51" s="52">
        <v>699.43512099999998</v>
      </c>
      <c r="GX51" s="52">
        <v>699.43512099999998</v>
      </c>
      <c r="GY51" s="52">
        <v>544.16555800000003</v>
      </c>
      <c r="GZ51" s="52">
        <v>552.00510599999996</v>
      </c>
      <c r="HA51" s="52">
        <v>64.176518000000002</v>
      </c>
      <c r="HB51" s="52">
        <v>203.46590900000001</v>
      </c>
      <c r="HC51" s="52">
        <v>265.46918699999998</v>
      </c>
      <c r="HD51" s="52">
        <v>116.148031</v>
      </c>
      <c r="HE51" s="52">
        <v>356.43509799999998</v>
      </c>
      <c r="HF51" s="52">
        <v>425.314504</v>
      </c>
      <c r="HG51" s="52">
        <v>65.145629</v>
      </c>
      <c r="HH51" s="52">
        <v>358.83310999999998</v>
      </c>
      <c r="HI51" s="52">
        <v>221.96354299999999</v>
      </c>
      <c r="HJ51" s="52">
        <v>607.364375</v>
      </c>
      <c r="HK51" s="52">
        <v>656.79454599999997</v>
      </c>
      <c r="HL51" s="52">
        <v>210.32226499999999</v>
      </c>
      <c r="HM51" s="52">
        <v>613.86105999999995</v>
      </c>
      <c r="HN51" s="52">
        <v>348.777039</v>
      </c>
      <c r="HO51" s="52">
        <v>583.256754</v>
      </c>
    </row>
    <row r="52" spans="1:223" s="17" customFormat="1" x14ac:dyDescent="0.25">
      <c r="A52" s="51" t="s">
        <v>40</v>
      </c>
      <c r="B52" s="52">
        <v>1215.8</v>
      </c>
      <c r="C52" s="52">
        <v>1675.8</v>
      </c>
      <c r="D52" s="52">
        <v>2157.9</v>
      </c>
      <c r="E52" s="52">
        <v>1424.5</v>
      </c>
      <c r="F52" s="52">
        <v>1120.9000000000001</v>
      </c>
      <c r="G52" s="52">
        <v>941.4</v>
      </c>
      <c r="H52" s="52">
        <v>2316.3000000000002</v>
      </c>
      <c r="I52" s="52">
        <v>1401.3</v>
      </c>
      <c r="J52" s="52">
        <v>2431.5</v>
      </c>
      <c r="K52" s="52">
        <v>1038</v>
      </c>
      <c r="L52" s="52">
        <v>835.4</v>
      </c>
      <c r="M52" s="52">
        <v>3341.3</v>
      </c>
      <c r="N52" s="52">
        <v>817.8</v>
      </c>
      <c r="O52" s="52">
        <v>1779.5</v>
      </c>
      <c r="P52" s="52">
        <v>1415</v>
      </c>
      <c r="Q52" s="52">
        <v>1155.3</v>
      </c>
      <c r="R52" s="52">
        <v>1213.4000000000001</v>
      </c>
      <c r="S52" s="52">
        <v>1828.1</v>
      </c>
      <c r="T52" s="52">
        <v>1318.8</v>
      </c>
      <c r="U52" s="52">
        <v>1347.7</v>
      </c>
      <c r="V52" s="52">
        <v>1455</v>
      </c>
      <c r="W52" s="52">
        <v>1364.5</v>
      </c>
      <c r="X52" s="52">
        <v>1271.3</v>
      </c>
      <c r="Y52" s="52">
        <v>1435.7</v>
      </c>
      <c r="Z52" s="52">
        <v>1534.8</v>
      </c>
      <c r="AA52" s="52">
        <v>1132.7</v>
      </c>
      <c r="AB52" s="52">
        <v>1167.2</v>
      </c>
      <c r="AC52" s="52">
        <v>1822.1</v>
      </c>
      <c r="AD52" s="52">
        <v>1782.5</v>
      </c>
      <c r="AE52" s="52">
        <v>1875.4</v>
      </c>
      <c r="AF52" s="52">
        <v>387.6</v>
      </c>
      <c r="AG52" s="52">
        <v>1278.0999999999999</v>
      </c>
      <c r="AH52" s="52">
        <v>1024.3</v>
      </c>
      <c r="AI52" s="52">
        <v>424.4</v>
      </c>
      <c r="AJ52" s="52">
        <v>939.1</v>
      </c>
      <c r="AK52" s="52">
        <v>566.6</v>
      </c>
      <c r="AL52" s="52">
        <v>606.6</v>
      </c>
      <c r="AM52" s="52">
        <v>482.8</v>
      </c>
      <c r="AN52" s="52">
        <v>877.1</v>
      </c>
      <c r="AO52" s="52">
        <v>741.5</v>
      </c>
      <c r="AP52" s="52">
        <v>768.2</v>
      </c>
      <c r="AQ52" s="52">
        <v>445.7</v>
      </c>
      <c r="AR52" s="52">
        <v>372.9</v>
      </c>
      <c r="AS52" s="52">
        <v>793.20000000000061</v>
      </c>
      <c r="AT52" s="52">
        <v>376.6</v>
      </c>
      <c r="AU52" s="52">
        <v>841</v>
      </c>
      <c r="AV52" s="52">
        <v>1131.5999999999999</v>
      </c>
      <c r="AW52" s="52">
        <v>366.1</v>
      </c>
      <c r="AX52" s="52">
        <v>353.3</v>
      </c>
      <c r="AY52" s="52">
        <v>260.3</v>
      </c>
      <c r="AZ52" s="52">
        <v>360.8</v>
      </c>
      <c r="BA52" s="52">
        <v>306.60000000000002</v>
      </c>
      <c r="BB52" s="52">
        <v>503.1</v>
      </c>
      <c r="BC52" s="52">
        <v>981</v>
      </c>
      <c r="BD52" s="52">
        <v>1038.3</v>
      </c>
      <c r="BE52" s="52">
        <v>2292.8000000000002</v>
      </c>
      <c r="BF52" s="52">
        <v>1248.0999999999999</v>
      </c>
      <c r="BG52" s="52">
        <v>1100.8</v>
      </c>
      <c r="BH52" s="52">
        <v>991.6</v>
      </c>
      <c r="BI52" s="52">
        <v>1165.2</v>
      </c>
      <c r="BJ52" s="52">
        <v>645.6</v>
      </c>
      <c r="BK52" s="52">
        <v>796.30000000000007</v>
      </c>
      <c r="BL52" s="52">
        <v>1264.6999999999998</v>
      </c>
      <c r="BM52" s="52">
        <v>2848.9</v>
      </c>
      <c r="BN52" s="52">
        <v>1736.3000000000002</v>
      </c>
      <c r="BO52" s="52">
        <v>1112.4000000000005</v>
      </c>
      <c r="BP52" s="52">
        <v>1334.8999999999996</v>
      </c>
      <c r="BQ52" s="52">
        <v>1691.1999999999989</v>
      </c>
      <c r="BR52" s="52">
        <v>2468.9000000000015</v>
      </c>
      <c r="BS52" s="52">
        <v>2818.2999999999993</v>
      </c>
      <c r="BT52" s="52">
        <v>1187.4000000000015</v>
      </c>
      <c r="BU52" s="52">
        <v>2052.7999999999993</v>
      </c>
      <c r="BV52" s="52">
        <v>1711.9</v>
      </c>
      <c r="BW52" s="52">
        <v>4192.6000000000004</v>
      </c>
      <c r="BX52" s="52">
        <v>1887.6999999999998</v>
      </c>
      <c r="BY52" s="52">
        <v>2488.5000000000009</v>
      </c>
      <c r="BZ52" s="52">
        <v>1156.1999999999989</v>
      </c>
      <c r="CA52" s="52">
        <v>1580.3999999999996</v>
      </c>
      <c r="CB52" s="52">
        <v>2103.7000000000007</v>
      </c>
      <c r="CC52" s="52">
        <v>2042.9000000000015</v>
      </c>
      <c r="CD52" s="52">
        <v>1692.5</v>
      </c>
      <c r="CE52" s="52">
        <v>1297.5999999999985</v>
      </c>
      <c r="CF52" s="52">
        <v>869.09999999999854</v>
      </c>
      <c r="CG52" s="52">
        <v>1168.7999999999993</v>
      </c>
      <c r="CH52" s="52">
        <v>1829.9</v>
      </c>
      <c r="CI52" s="52">
        <v>2701.2</v>
      </c>
      <c r="CJ52" s="52">
        <v>2411.1999999999998</v>
      </c>
      <c r="CK52" s="52">
        <v>1712.2</v>
      </c>
      <c r="CL52" s="52">
        <v>833.95085700000004</v>
      </c>
      <c r="CM52" s="52">
        <v>2874.799724</v>
      </c>
      <c r="CN52" s="52">
        <v>2608.1999999999998</v>
      </c>
      <c r="CO52" s="52">
        <v>2871.7</v>
      </c>
      <c r="CP52" s="52">
        <v>3236.580978</v>
      </c>
      <c r="CQ52" s="52">
        <v>4263.6567809999997</v>
      </c>
      <c r="CR52" s="52">
        <v>3985.2</v>
      </c>
      <c r="CS52" s="52">
        <v>3918.4</v>
      </c>
      <c r="CT52" s="52">
        <v>4536.7</v>
      </c>
      <c r="CU52" s="52">
        <v>5554.1</v>
      </c>
      <c r="CV52" s="52">
        <v>4562.8</v>
      </c>
      <c r="CW52" s="52">
        <v>3019.3077079999998</v>
      </c>
      <c r="CX52" s="52">
        <v>2876.8</v>
      </c>
      <c r="CY52" s="52">
        <v>5088.5</v>
      </c>
      <c r="CZ52" s="52">
        <v>3755.3</v>
      </c>
      <c r="DA52" s="52">
        <v>5001.5042210000001</v>
      </c>
      <c r="DB52" s="52">
        <v>5200.7015430000001</v>
      </c>
      <c r="DC52" s="52">
        <v>5260.5296799999996</v>
      </c>
      <c r="DD52" s="52">
        <v>6087</v>
      </c>
      <c r="DE52" s="52">
        <v>10039.9</v>
      </c>
      <c r="DF52" s="52">
        <v>4275.3960010000001</v>
      </c>
      <c r="DG52" s="52">
        <v>6911.1108270000004</v>
      </c>
      <c r="DH52" s="52">
        <v>4562.7900689999997</v>
      </c>
      <c r="DI52" s="52">
        <v>4152.53</v>
      </c>
      <c r="DJ52" s="52">
        <v>4634.8890000000001</v>
      </c>
      <c r="DK52" s="52">
        <v>5290.8</v>
      </c>
      <c r="DL52" s="52">
        <v>4859.4124259999999</v>
      </c>
      <c r="DM52" s="52">
        <v>8410.2591950000005</v>
      </c>
      <c r="DN52" s="52">
        <v>9982.7000000000007</v>
      </c>
      <c r="DO52" s="52">
        <v>6245.9228940000003</v>
      </c>
      <c r="DP52" s="52">
        <v>5938.482927</v>
      </c>
      <c r="DQ52" s="52">
        <v>4675.2</v>
      </c>
      <c r="DR52" s="52">
        <v>6466.111868</v>
      </c>
      <c r="DS52" s="52">
        <v>6929.9138069999999</v>
      </c>
      <c r="DT52" s="52">
        <v>6151.8869050000003</v>
      </c>
      <c r="DU52" s="52">
        <v>10634.0488702</v>
      </c>
      <c r="DV52" s="52">
        <v>20031.824541330003</v>
      </c>
      <c r="DW52" s="52">
        <v>22561.7</v>
      </c>
      <c r="DX52" s="52">
        <v>7319.2411261371517</v>
      </c>
      <c r="DY52" s="52">
        <v>9634.2850467537482</v>
      </c>
      <c r="DZ52" s="52">
        <v>8934.6209478386336</v>
      </c>
      <c r="EA52" s="52">
        <v>5027.7</v>
      </c>
      <c r="EB52" s="52">
        <v>7111.1115609057997</v>
      </c>
      <c r="EC52" s="52">
        <v>12780.45197330972</v>
      </c>
      <c r="ED52" s="52">
        <v>7731.1383626387733</v>
      </c>
      <c r="EE52" s="52">
        <v>8730.8980307574402</v>
      </c>
      <c r="EF52" s="52">
        <v>9008.9734133287948</v>
      </c>
      <c r="EG52" s="52">
        <v>6744.0106805500027</v>
      </c>
      <c r="EH52" s="52">
        <v>8214.8957836699956</v>
      </c>
      <c r="EI52" s="52">
        <v>7288.67511758</v>
      </c>
      <c r="EJ52" s="52">
        <v>7642.3899916200025</v>
      </c>
      <c r="EK52" s="52">
        <v>11059.281392529996</v>
      </c>
      <c r="EL52" s="52">
        <v>9723.751871499986</v>
      </c>
      <c r="EM52" s="52">
        <v>8694.9896960000005</v>
      </c>
      <c r="EN52" s="52">
        <v>8265.3480550000004</v>
      </c>
      <c r="EO52" s="52">
        <v>8593.8051439999999</v>
      </c>
      <c r="EP52" s="52">
        <v>8182.548393</v>
      </c>
      <c r="EQ52" s="52">
        <v>8573.5490360000003</v>
      </c>
      <c r="ER52" s="52">
        <v>6834.7767869999998</v>
      </c>
      <c r="ES52" s="52">
        <v>9239.5433279999997</v>
      </c>
      <c r="ET52" s="52">
        <v>4851.451994</v>
      </c>
      <c r="EU52" s="52">
        <v>6160.20093</v>
      </c>
      <c r="EV52" s="52">
        <v>7161.9597709999998</v>
      </c>
      <c r="EW52" s="52">
        <v>10433.743468000001</v>
      </c>
      <c r="EX52" s="52">
        <v>9804.9959513356389</v>
      </c>
      <c r="EY52" s="52">
        <v>6005.1995999999999</v>
      </c>
      <c r="EZ52" s="52">
        <v>8177.0928720000002</v>
      </c>
      <c r="FA52" s="52">
        <v>5795.3723819999996</v>
      </c>
      <c r="FB52" s="52">
        <v>7058.5414430000001</v>
      </c>
      <c r="FC52" s="52">
        <v>10152.672907</v>
      </c>
      <c r="FD52" s="52">
        <v>7001.9511329999996</v>
      </c>
      <c r="FE52" s="52">
        <v>6668.0343590000002</v>
      </c>
      <c r="FF52" s="52">
        <v>5450.8631020000003</v>
      </c>
      <c r="FG52" s="52">
        <v>8788.7344659999999</v>
      </c>
      <c r="FH52" s="52">
        <v>8172.3508659999998</v>
      </c>
      <c r="FI52" s="52">
        <v>8443.2742149999995</v>
      </c>
      <c r="FJ52" s="52">
        <v>5691.9985260000003</v>
      </c>
      <c r="FK52" s="52">
        <v>5611.0260209999997</v>
      </c>
      <c r="FL52" s="52">
        <v>6170.6770850000003</v>
      </c>
      <c r="FM52" s="52">
        <v>5644.3292220000003</v>
      </c>
      <c r="FN52" s="52">
        <v>8678.1411439999993</v>
      </c>
      <c r="FO52" s="52">
        <v>5436.8588600000003</v>
      </c>
      <c r="FP52" s="52">
        <v>4701.1235839999999</v>
      </c>
      <c r="FQ52" s="52">
        <v>6155.0783709999996</v>
      </c>
      <c r="FR52" s="52">
        <v>10986.936287</v>
      </c>
      <c r="FS52" s="52">
        <v>9479.9701069999992</v>
      </c>
      <c r="FT52" s="52">
        <v>9653.9010149999995</v>
      </c>
      <c r="FU52" s="52">
        <v>14401.725729</v>
      </c>
      <c r="FV52" s="52">
        <v>11712.002856999999</v>
      </c>
      <c r="FW52" s="52">
        <v>8807.9405420000003</v>
      </c>
      <c r="FX52" s="52">
        <v>6399.7348309999998</v>
      </c>
      <c r="FY52" s="52">
        <v>5176.4261580000002</v>
      </c>
      <c r="FZ52" s="52">
        <v>6410.6</v>
      </c>
      <c r="GA52" s="52">
        <v>5999.7</v>
      </c>
      <c r="GB52" s="52">
        <v>11918.8</v>
      </c>
      <c r="GC52" s="52">
        <v>5259.6</v>
      </c>
      <c r="GD52" s="52">
        <v>6630.5</v>
      </c>
      <c r="GE52" s="52">
        <v>7158.4</v>
      </c>
      <c r="GF52" s="52">
        <v>7988.3</v>
      </c>
      <c r="GG52" s="52">
        <v>9511.6</v>
      </c>
      <c r="GH52" s="52">
        <v>6098.3</v>
      </c>
      <c r="GI52" s="52">
        <v>7371.5</v>
      </c>
      <c r="GJ52" s="52">
        <v>7016.2</v>
      </c>
      <c r="GK52" s="52">
        <v>7436.3</v>
      </c>
      <c r="GL52" s="52">
        <v>6160.1679299999996</v>
      </c>
      <c r="GM52" s="52">
        <v>7832.5080200000002</v>
      </c>
      <c r="GN52" s="52">
        <v>5571.3139689761902</v>
      </c>
      <c r="GO52" s="52">
        <v>5591.032682</v>
      </c>
      <c r="GP52" s="52">
        <v>8471.2583969999996</v>
      </c>
      <c r="GQ52" s="52">
        <v>6262.1699732926827</v>
      </c>
      <c r="GR52" s="52">
        <v>16698.699633707318</v>
      </c>
      <c r="GS52" s="52">
        <v>12932.027362000001</v>
      </c>
      <c r="GT52" s="52">
        <v>10633.943418000001</v>
      </c>
      <c r="GU52" s="52">
        <v>7069.9999909999997</v>
      </c>
      <c r="GV52" s="52">
        <v>11478.521169733334</v>
      </c>
      <c r="GW52" s="52">
        <v>7929.6503080000002</v>
      </c>
      <c r="GX52" s="52">
        <v>7929.6503080000002</v>
      </c>
      <c r="GY52" s="52">
        <v>6359.894671</v>
      </c>
      <c r="GZ52" s="52">
        <v>8379.7660969999997</v>
      </c>
      <c r="HA52" s="52">
        <v>7798.7264440402678</v>
      </c>
      <c r="HB52" s="52">
        <v>6938.7511180000001</v>
      </c>
      <c r="HC52" s="52">
        <v>8122.3658480000004</v>
      </c>
      <c r="HD52" s="52">
        <v>9563.4297050000005</v>
      </c>
      <c r="HE52" s="52">
        <v>15773.85205</v>
      </c>
      <c r="HF52" s="52">
        <v>24917.005711000002</v>
      </c>
      <c r="HG52" s="52">
        <v>15771.73517</v>
      </c>
      <c r="HH52" s="52">
        <v>21109.566138999999</v>
      </c>
      <c r="HI52" s="52">
        <v>16744.498318000002</v>
      </c>
      <c r="HJ52" s="52">
        <v>15421.827708000001</v>
      </c>
      <c r="HK52" s="52">
        <v>15605.274749</v>
      </c>
      <c r="HL52" s="52">
        <v>23354.81367</v>
      </c>
      <c r="HM52" s="52">
        <v>21232.922576000001</v>
      </c>
      <c r="HN52" s="52">
        <v>17799.952246000001</v>
      </c>
      <c r="HO52" s="52">
        <v>13508.874802</v>
      </c>
    </row>
    <row r="53" spans="1:223" s="17" customFormat="1" x14ac:dyDescent="0.25">
      <c r="A53" s="51" t="s">
        <v>41</v>
      </c>
      <c r="B53" s="52">
        <v>395.9</v>
      </c>
      <c r="C53" s="52">
        <v>511.8</v>
      </c>
      <c r="D53" s="52">
        <v>699.3</v>
      </c>
      <c r="E53" s="52">
        <v>604.20000000000005</v>
      </c>
      <c r="F53" s="52">
        <v>1013.5</v>
      </c>
      <c r="G53" s="52">
        <v>1100.4000000000001</v>
      </c>
      <c r="H53" s="52">
        <v>595.20000000000005</v>
      </c>
      <c r="I53" s="52">
        <v>1340.7</v>
      </c>
      <c r="J53" s="52">
        <v>604.1</v>
      </c>
      <c r="K53" s="52">
        <v>807.1</v>
      </c>
      <c r="L53" s="52">
        <v>481.7</v>
      </c>
      <c r="M53" s="52">
        <v>622.1</v>
      </c>
      <c r="N53" s="52">
        <v>476.2</v>
      </c>
      <c r="O53" s="52">
        <v>372.4</v>
      </c>
      <c r="P53" s="52">
        <v>748.3</v>
      </c>
      <c r="Q53" s="52">
        <v>802.2</v>
      </c>
      <c r="R53" s="52">
        <v>699.8</v>
      </c>
      <c r="S53" s="52">
        <v>737</v>
      </c>
      <c r="T53" s="52">
        <v>721.7</v>
      </c>
      <c r="U53" s="52">
        <v>364.5</v>
      </c>
      <c r="V53" s="52">
        <v>762.2</v>
      </c>
      <c r="W53" s="52">
        <v>562.5</v>
      </c>
      <c r="X53" s="52">
        <v>473.5</v>
      </c>
      <c r="Y53" s="52">
        <v>635.70000000000005</v>
      </c>
      <c r="Z53" s="52">
        <v>348.4</v>
      </c>
      <c r="AA53" s="52">
        <v>670.3</v>
      </c>
      <c r="AB53" s="52">
        <v>783.3</v>
      </c>
      <c r="AC53" s="52">
        <v>1104.5999999999999</v>
      </c>
      <c r="AD53" s="52">
        <v>1089.4000000000001</v>
      </c>
      <c r="AE53" s="52">
        <v>1088.5999999999999</v>
      </c>
      <c r="AF53" s="52">
        <v>996</v>
      </c>
      <c r="AG53" s="52">
        <v>896.6</v>
      </c>
      <c r="AH53" s="52">
        <v>1057.2</v>
      </c>
      <c r="AI53" s="52">
        <v>716.5</v>
      </c>
      <c r="AJ53" s="52">
        <v>1144.3</v>
      </c>
      <c r="AK53" s="52">
        <v>847.5</v>
      </c>
      <c r="AL53" s="52">
        <v>883.3</v>
      </c>
      <c r="AM53" s="52">
        <v>1015.3</v>
      </c>
      <c r="AN53" s="52">
        <v>1390.9</v>
      </c>
      <c r="AO53" s="52">
        <v>608.20000000000005</v>
      </c>
      <c r="AP53" s="52">
        <v>817.3</v>
      </c>
      <c r="AQ53" s="52">
        <v>1188.0999999999999</v>
      </c>
      <c r="AR53" s="52">
        <v>1684.8</v>
      </c>
      <c r="AS53" s="52">
        <v>1169.7</v>
      </c>
      <c r="AT53" s="52">
        <v>970.8</v>
      </c>
      <c r="AU53" s="52">
        <v>1306.9000000000001</v>
      </c>
      <c r="AV53" s="52">
        <v>1515.3</v>
      </c>
      <c r="AW53" s="52">
        <v>744.3</v>
      </c>
      <c r="AX53" s="52">
        <v>1031.5999999999999</v>
      </c>
      <c r="AY53" s="52">
        <v>712.8</v>
      </c>
      <c r="AZ53" s="52">
        <v>862.9</v>
      </c>
      <c r="BA53" s="52">
        <v>636.1</v>
      </c>
      <c r="BB53" s="52">
        <v>769.9</v>
      </c>
      <c r="BC53" s="52">
        <v>497.4</v>
      </c>
      <c r="BD53" s="52">
        <v>797.1</v>
      </c>
      <c r="BE53" s="52">
        <v>477.9</v>
      </c>
      <c r="BF53" s="52">
        <v>34.400000000000546</v>
      </c>
      <c r="BG53" s="52">
        <v>325.2</v>
      </c>
      <c r="BH53" s="52">
        <v>405.8</v>
      </c>
      <c r="BI53" s="52">
        <v>121.9</v>
      </c>
      <c r="BJ53" s="52">
        <v>326.89999999999998</v>
      </c>
      <c r="BK53" s="52">
        <v>732.9</v>
      </c>
      <c r="BL53" s="52">
        <v>483.5</v>
      </c>
      <c r="BM53" s="52">
        <v>415.70000000000005</v>
      </c>
      <c r="BN53" s="52">
        <v>1253.4000000000001</v>
      </c>
      <c r="BO53" s="52">
        <v>349.29999999999973</v>
      </c>
      <c r="BP53" s="52">
        <v>844.69999999999982</v>
      </c>
      <c r="BQ53" s="52">
        <v>699.20000000000073</v>
      </c>
      <c r="BR53" s="52">
        <v>509</v>
      </c>
      <c r="BS53" s="52">
        <v>1613.6999999999998</v>
      </c>
      <c r="BT53" s="52">
        <v>136.69999999999982</v>
      </c>
      <c r="BU53" s="52">
        <v>685.39999999999964</v>
      </c>
      <c r="BV53" s="52">
        <v>716.5</v>
      </c>
      <c r="BW53" s="52">
        <v>604.09999999999991</v>
      </c>
      <c r="BX53" s="52">
        <v>1118.5999999999999</v>
      </c>
      <c r="BY53" s="52">
        <v>624.90000000000009</v>
      </c>
      <c r="BZ53" s="52">
        <v>471.09999999999991</v>
      </c>
      <c r="CA53" s="52">
        <v>1021</v>
      </c>
      <c r="CB53" s="52">
        <v>1514.9000000000005</v>
      </c>
      <c r="CC53" s="52">
        <v>1768.5999999999995</v>
      </c>
      <c r="CD53" s="52">
        <v>1907.8000000000002</v>
      </c>
      <c r="CE53" s="52">
        <v>1136.2000000000007</v>
      </c>
      <c r="CF53" s="52">
        <v>1214.7999999999993</v>
      </c>
      <c r="CG53" s="52">
        <v>1818</v>
      </c>
      <c r="CH53" s="52">
        <v>3182.3</v>
      </c>
      <c r="CI53" s="52">
        <v>1967.4</v>
      </c>
      <c r="CJ53" s="52">
        <v>2084.1999999999998</v>
      </c>
      <c r="CK53" s="52">
        <v>1840</v>
      </c>
      <c r="CL53" s="52">
        <v>3336.4782909999999</v>
      </c>
      <c r="CM53" s="52">
        <v>3844.8309760000002</v>
      </c>
      <c r="CN53" s="52">
        <v>3869.5</v>
      </c>
      <c r="CO53" s="52">
        <v>4140</v>
      </c>
      <c r="CP53" s="52">
        <v>4329.3118530000002</v>
      </c>
      <c r="CQ53" s="52">
        <v>4347.173573</v>
      </c>
      <c r="CR53" s="52">
        <v>4096.2</v>
      </c>
      <c r="CS53" s="52">
        <v>5674.4</v>
      </c>
      <c r="CT53" s="52">
        <v>4212.3</v>
      </c>
      <c r="CU53" s="52">
        <v>4142.2</v>
      </c>
      <c r="CV53" s="52">
        <v>2993.2</v>
      </c>
      <c r="CW53" s="52">
        <v>3901.303508</v>
      </c>
      <c r="CX53" s="52">
        <v>2568.8000000000002</v>
      </c>
      <c r="CY53" s="52">
        <v>4475.3</v>
      </c>
      <c r="CZ53" s="52">
        <v>4238.7</v>
      </c>
      <c r="DA53" s="52">
        <v>4358.5652419999997</v>
      </c>
      <c r="DB53" s="52">
        <v>4747.6575050000001</v>
      </c>
      <c r="DC53" s="52">
        <v>2778.3814170000001</v>
      </c>
      <c r="DD53" s="52">
        <v>3454</v>
      </c>
      <c r="DE53" s="52">
        <v>2763.8</v>
      </c>
      <c r="DF53" s="52">
        <v>4138.0556200000001</v>
      </c>
      <c r="DG53" s="52">
        <v>5169.0688980000004</v>
      </c>
      <c r="DH53" s="52">
        <v>2993.1600109999999</v>
      </c>
      <c r="DI53" s="52">
        <v>4391.78</v>
      </c>
      <c r="DJ53" s="52">
        <v>4658.7790000000005</v>
      </c>
      <c r="DK53" s="52">
        <v>4336.3999999999996</v>
      </c>
      <c r="DL53" s="52">
        <v>3814.5463549999999</v>
      </c>
      <c r="DM53" s="52">
        <v>3628.4609439999999</v>
      </c>
      <c r="DN53" s="52">
        <v>3613.7</v>
      </c>
      <c r="DO53" s="52">
        <v>4903.0219040000002</v>
      </c>
      <c r="DP53" s="52">
        <v>3488.8141220000002</v>
      </c>
      <c r="DQ53" s="52">
        <v>4424.5</v>
      </c>
      <c r="DR53" s="52">
        <v>4537.2031109999998</v>
      </c>
      <c r="DS53" s="52">
        <v>1948.030988</v>
      </c>
      <c r="DT53" s="52">
        <v>872.31177400000001</v>
      </c>
      <c r="DU53" s="52">
        <v>452.96096</v>
      </c>
      <c r="DV53" s="52">
        <v>1509.68801678</v>
      </c>
      <c r="DW53" s="52">
        <v>2674.2</v>
      </c>
      <c r="DX53" s="52">
        <v>1222.6815665956997</v>
      </c>
      <c r="DY53" s="52">
        <v>1719.4466478093</v>
      </c>
      <c r="DZ53" s="52">
        <v>1327.4804863805002</v>
      </c>
      <c r="EA53" s="52">
        <v>1000.3</v>
      </c>
      <c r="EB53" s="52">
        <v>199.51594493420001</v>
      </c>
      <c r="EC53" s="52">
        <v>963.10947021027482</v>
      </c>
      <c r="ED53" s="52">
        <v>327.65200302127693</v>
      </c>
      <c r="EE53" s="52">
        <v>1314.8941068914</v>
      </c>
      <c r="EF53" s="52">
        <v>1562.8909892339007</v>
      </c>
      <c r="EG53" s="52">
        <v>1300.0139605499999</v>
      </c>
      <c r="EH53" s="52">
        <v>967.54967793999992</v>
      </c>
      <c r="EI53" s="52">
        <v>240.04438558999999</v>
      </c>
      <c r="EJ53" s="52">
        <v>2978.8729680300003</v>
      </c>
      <c r="EK53" s="52">
        <v>1761.8478307300002</v>
      </c>
      <c r="EL53" s="52">
        <v>2026.4226309800001</v>
      </c>
      <c r="EM53" s="52">
        <v>842.80379100000005</v>
      </c>
      <c r="EN53" s="52">
        <v>1561.9164539999999</v>
      </c>
      <c r="EO53" s="52">
        <v>546.35851200000002</v>
      </c>
      <c r="EP53" s="52">
        <v>927.21887100000004</v>
      </c>
      <c r="EQ53" s="52">
        <v>622.42462</v>
      </c>
      <c r="ER53" s="52">
        <v>803.97388599999999</v>
      </c>
      <c r="ES53" s="52">
        <v>726.95065799999998</v>
      </c>
      <c r="ET53" s="52">
        <v>0</v>
      </c>
      <c r="EU53" s="52">
        <v>2672.393673</v>
      </c>
      <c r="EV53" s="52">
        <v>501.89750500000002</v>
      </c>
      <c r="EW53" s="52">
        <v>1150.3928450000001</v>
      </c>
      <c r="EX53" s="52">
        <v>244.896818502</v>
      </c>
      <c r="EY53" s="52">
        <v>0.13411999999999999</v>
      </c>
      <c r="EZ53" s="52">
        <v>1727.4041589999999</v>
      </c>
      <c r="FA53" s="52">
        <v>1942.2254720000001</v>
      </c>
      <c r="FB53" s="52">
        <v>2312.2988270000001</v>
      </c>
      <c r="FC53" s="52">
        <v>905.02754000000004</v>
      </c>
      <c r="FD53" s="52">
        <v>942.69291900000007</v>
      </c>
      <c r="FE53" s="52">
        <v>2621.7307679999999</v>
      </c>
      <c r="FF53" s="52">
        <v>1491.191699</v>
      </c>
      <c r="FG53" s="52">
        <v>2687.786184</v>
      </c>
      <c r="FH53" s="52">
        <v>2061.3655549999999</v>
      </c>
      <c r="FI53" s="52">
        <v>3773.467533</v>
      </c>
      <c r="FJ53" s="52">
        <v>2777.8859080000002</v>
      </c>
      <c r="FK53" s="52">
        <v>1988.0052880000001</v>
      </c>
      <c r="FL53" s="52">
        <v>2347.2929899999999</v>
      </c>
      <c r="FM53" s="52">
        <v>2741.2290400000002</v>
      </c>
      <c r="FN53" s="52">
        <v>2857.474886</v>
      </c>
      <c r="FO53" s="52">
        <v>1581.055963</v>
      </c>
      <c r="FP53" s="52">
        <v>3480.2222839999999</v>
      </c>
      <c r="FQ53" s="52">
        <v>5643.5718969999998</v>
      </c>
      <c r="FR53" s="52">
        <v>11415.028034999999</v>
      </c>
      <c r="FS53" s="52">
        <v>881.49413900000002</v>
      </c>
      <c r="FT53" s="52">
        <v>2739.859203</v>
      </c>
      <c r="FU53" s="52">
        <v>3632.4751820000001</v>
      </c>
      <c r="FV53" s="52">
        <v>4145.2544600000001</v>
      </c>
      <c r="FW53" s="52">
        <v>6315.3131489999996</v>
      </c>
      <c r="FX53" s="52">
        <v>5264.3997950000003</v>
      </c>
      <c r="FY53" s="52">
        <v>3933.6248999999998</v>
      </c>
      <c r="FZ53" s="52">
        <v>3446.4</v>
      </c>
      <c r="GA53" s="52">
        <v>3824</v>
      </c>
      <c r="GB53" s="52">
        <v>1028</v>
      </c>
      <c r="GC53" s="52">
        <v>2589.5</v>
      </c>
      <c r="GD53" s="52">
        <v>7966.4</v>
      </c>
      <c r="GE53" s="52">
        <v>2256.4</v>
      </c>
      <c r="GF53" s="52">
        <v>4469.1000000000004</v>
      </c>
      <c r="GG53" s="52">
        <v>4069.2</v>
      </c>
      <c r="GH53" s="52">
        <v>3229.9</v>
      </c>
      <c r="GI53" s="52">
        <v>5138.2</v>
      </c>
      <c r="GJ53" s="52">
        <v>4468.8</v>
      </c>
      <c r="GK53" s="52">
        <v>2717.7</v>
      </c>
      <c r="GL53" s="52">
        <v>6631.0127149999998</v>
      </c>
      <c r="GM53" s="52">
        <v>3898.7313130000002</v>
      </c>
      <c r="GN53" s="52">
        <v>6577.1966659999998</v>
      </c>
      <c r="GO53" s="52">
        <v>5314.9658829999998</v>
      </c>
      <c r="GP53" s="52">
        <v>1801.3597</v>
      </c>
      <c r="GQ53" s="52">
        <v>4070.0744439999999</v>
      </c>
      <c r="GR53" s="52">
        <v>11290.875479</v>
      </c>
      <c r="GS53" s="52">
        <v>13823.592618000001</v>
      </c>
      <c r="GT53" s="52">
        <v>6111.3811159999996</v>
      </c>
      <c r="GU53" s="52">
        <v>8616.1517550000008</v>
      </c>
      <c r="GV53" s="52">
        <v>7184.4859370000004</v>
      </c>
      <c r="GW53" s="52">
        <v>4528.8797119999999</v>
      </c>
      <c r="GX53" s="52">
        <v>4528.8797119999999</v>
      </c>
      <c r="GY53" s="52">
        <v>5217.6329560000004</v>
      </c>
      <c r="GZ53" s="52">
        <v>6750.7954330000002</v>
      </c>
      <c r="HA53" s="52">
        <v>4809.948324</v>
      </c>
      <c r="HB53" s="52">
        <v>2751.5818469999999</v>
      </c>
      <c r="HC53" s="52">
        <v>4971.9372450000001</v>
      </c>
      <c r="HD53" s="52">
        <v>7367.2920180000001</v>
      </c>
      <c r="HE53" s="52">
        <v>6723.3548250000003</v>
      </c>
      <c r="HF53" s="52">
        <v>4754.3353880000004</v>
      </c>
      <c r="HG53" s="52">
        <v>3294.4200230000001</v>
      </c>
      <c r="HH53" s="52">
        <v>5070.372539</v>
      </c>
      <c r="HI53" s="52">
        <v>6647.6135439999998</v>
      </c>
      <c r="HJ53" s="52">
        <v>4840.8698189999996</v>
      </c>
      <c r="HK53" s="52">
        <v>5245.1184700000003</v>
      </c>
      <c r="HL53" s="52">
        <v>8421.8542649999999</v>
      </c>
      <c r="HM53" s="52">
        <v>5428.4430759999996</v>
      </c>
      <c r="HN53" s="52">
        <v>6735.0777159999998</v>
      </c>
      <c r="HO53" s="52">
        <v>5957.777846</v>
      </c>
    </row>
    <row r="54" spans="1:223" s="17" customFormat="1" x14ac:dyDescent="0.25">
      <c r="A54" s="51" t="s">
        <v>42</v>
      </c>
      <c r="B54" s="52">
        <v>0</v>
      </c>
      <c r="C54" s="52">
        <v>1.2</v>
      </c>
      <c r="D54" s="52">
        <v>32.1</v>
      </c>
      <c r="E54" s="52">
        <v>4.3</v>
      </c>
      <c r="F54" s="52">
        <v>7.9</v>
      </c>
      <c r="G54" s="52">
        <v>0</v>
      </c>
      <c r="H54" s="52">
        <v>8</v>
      </c>
      <c r="I54" s="52">
        <v>37.799999999999997</v>
      </c>
      <c r="J54" s="52">
        <v>0</v>
      </c>
      <c r="K54" s="52">
        <v>18.8</v>
      </c>
      <c r="L54" s="52">
        <v>0</v>
      </c>
      <c r="M54" s="52">
        <v>73.400000000000006</v>
      </c>
      <c r="N54" s="52">
        <v>18.7</v>
      </c>
      <c r="O54" s="52">
        <v>0</v>
      </c>
      <c r="P54" s="52">
        <v>20</v>
      </c>
      <c r="Q54" s="52">
        <v>74.599999999999994</v>
      </c>
      <c r="R54" s="52">
        <v>26.4</v>
      </c>
      <c r="S54" s="52">
        <v>1</v>
      </c>
      <c r="T54" s="52">
        <v>76.400000000000006</v>
      </c>
      <c r="U54" s="52">
        <v>0</v>
      </c>
      <c r="V54" s="52">
        <v>0</v>
      </c>
      <c r="W54" s="52">
        <v>0</v>
      </c>
      <c r="X54" s="52">
        <v>0</v>
      </c>
      <c r="Y54" s="52">
        <v>54.6</v>
      </c>
      <c r="Z54" s="52">
        <v>0</v>
      </c>
      <c r="AA54" s="52">
        <v>13.7</v>
      </c>
      <c r="AB54" s="52">
        <v>72.099999999999994</v>
      </c>
      <c r="AC54" s="52">
        <v>0</v>
      </c>
      <c r="AD54" s="52">
        <v>1.5</v>
      </c>
      <c r="AE54" s="52">
        <v>29.6</v>
      </c>
      <c r="AF54" s="52">
        <v>0</v>
      </c>
      <c r="AG54" s="52">
        <v>17.7</v>
      </c>
      <c r="AH54" s="52">
        <v>0</v>
      </c>
      <c r="AI54" s="52">
        <v>43.1</v>
      </c>
      <c r="AJ54" s="52">
        <v>0</v>
      </c>
      <c r="AK54" s="52">
        <v>0</v>
      </c>
      <c r="AL54" s="52" t="s">
        <v>67</v>
      </c>
      <c r="AM54" s="52">
        <v>44.4</v>
      </c>
      <c r="AN54" s="52">
        <v>0</v>
      </c>
      <c r="AO54" s="52">
        <v>50.1</v>
      </c>
      <c r="AP54" s="52">
        <v>0</v>
      </c>
      <c r="AQ54" s="52">
        <v>46</v>
      </c>
      <c r="AR54" s="52">
        <v>2.1999999999999886</v>
      </c>
      <c r="AS54" s="52">
        <v>41.5</v>
      </c>
      <c r="AT54" s="52">
        <v>23</v>
      </c>
      <c r="AU54" s="52">
        <v>46.9</v>
      </c>
      <c r="AV54" s="52">
        <v>0</v>
      </c>
      <c r="AW54" s="52">
        <v>0</v>
      </c>
      <c r="AX54" s="52">
        <v>419.2</v>
      </c>
      <c r="AY54" s="52">
        <v>0</v>
      </c>
      <c r="AZ54" s="52">
        <v>2.9000000000000341</v>
      </c>
      <c r="BA54" s="52">
        <v>0</v>
      </c>
      <c r="BB54" s="52">
        <v>120.4</v>
      </c>
      <c r="BC54" s="52">
        <v>0</v>
      </c>
      <c r="BD54" s="52">
        <v>0</v>
      </c>
      <c r="BE54" s="52">
        <v>25</v>
      </c>
      <c r="BF54" s="52">
        <v>4.5</v>
      </c>
      <c r="BG54" s="52">
        <v>25.3</v>
      </c>
      <c r="BH54" s="52">
        <v>0</v>
      </c>
      <c r="BI54" s="52">
        <v>0</v>
      </c>
      <c r="BJ54" s="52">
        <v>19.100000000000001</v>
      </c>
      <c r="BK54" s="52">
        <v>0</v>
      </c>
      <c r="BL54" s="52">
        <v>0</v>
      </c>
      <c r="BM54" s="52">
        <v>53.9</v>
      </c>
      <c r="BN54" s="52">
        <v>0</v>
      </c>
      <c r="BO54" s="52">
        <v>0</v>
      </c>
      <c r="BP54" s="52">
        <v>54.400000000000006</v>
      </c>
      <c r="BQ54" s="52">
        <v>0</v>
      </c>
      <c r="BR54" s="52">
        <v>60</v>
      </c>
      <c r="BS54" s="52">
        <v>5.5</v>
      </c>
      <c r="BT54" s="52">
        <v>0</v>
      </c>
      <c r="BU54" s="52">
        <v>0</v>
      </c>
      <c r="BV54" s="52">
        <v>30.9</v>
      </c>
      <c r="BW54" s="52">
        <v>2.3999999999999986</v>
      </c>
      <c r="BX54" s="52">
        <v>31.799999999999997</v>
      </c>
      <c r="BY54" s="52">
        <v>58</v>
      </c>
      <c r="BZ54" s="52">
        <v>5.5999999999999943</v>
      </c>
      <c r="CA54" s="52">
        <v>0</v>
      </c>
      <c r="CB54" s="52">
        <v>31.800000000000011</v>
      </c>
      <c r="CC54" s="52">
        <v>32.800000000000011</v>
      </c>
      <c r="CD54" s="52">
        <v>0</v>
      </c>
      <c r="CE54" s="52">
        <v>0</v>
      </c>
      <c r="CF54" s="52">
        <v>0</v>
      </c>
      <c r="CG54" s="52">
        <v>0</v>
      </c>
      <c r="CH54" s="52">
        <v>0</v>
      </c>
      <c r="CI54" s="52">
        <v>0</v>
      </c>
      <c r="CJ54" s="52">
        <v>0</v>
      </c>
      <c r="CK54" s="52">
        <v>0</v>
      </c>
      <c r="CL54" s="52">
        <v>33.184407999999998</v>
      </c>
      <c r="CM54" s="52">
        <v>0</v>
      </c>
      <c r="CN54" s="52">
        <v>9.1999999999999993</v>
      </c>
      <c r="CO54" s="52">
        <v>0</v>
      </c>
      <c r="CP54" s="52">
        <v>0</v>
      </c>
      <c r="CQ54" s="52">
        <v>71.897456000000005</v>
      </c>
      <c r="CR54" s="52">
        <v>0</v>
      </c>
      <c r="CS54" s="52">
        <v>39</v>
      </c>
      <c r="CT54" s="52">
        <v>0</v>
      </c>
      <c r="CU54" s="52">
        <v>73.5</v>
      </c>
      <c r="CV54" s="52">
        <v>0</v>
      </c>
      <c r="CW54" s="52">
        <v>0</v>
      </c>
      <c r="CX54" s="52">
        <v>73.400000000000006</v>
      </c>
      <c r="CY54" s="52">
        <v>0</v>
      </c>
      <c r="CZ54" s="52">
        <v>0</v>
      </c>
      <c r="DA54" s="52">
        <v>0</v>
      </c>
      <c r="DB54" s="52">
        <v>0</v>
      </c>
      <c r="DC54" s="52">
        <v>0</v>
      </c>
      <c r="DD54" s="52">
        <v>77.099999999999994</v>
      </c>
      <c r="DE54" s="52">
        <v>0</v>
      </c>
      <c r="DF54" s="52">
        <v>0</v>
      </c>
      <c r="DG54" s="52">
        <v>0</v>
      </c>
      <c r="DH54" s="52">
        <v>0</v>
      </c>
      <c r="DI54" s="52">
        <v>0</v>
      </c>
      <c r="DJ54" s="52">
        <v>0</v>
      </c>
      <c r="DK54" s="52">
        <v>42.6</v>
      </c>
      <c r="DL54" s="52">
        <v>44.252783999999998</v>
      </c>
      <c r="DM54" s="52">
        <v>0</v>
      </c>
      <c r="DN54" s="52">
        <v>0</v>
      </c>
      <c r="DO54" s="52">
        <v>0</v>
      </c>
      <c r="DP54" s="52">
        <v>0</v>
      </c>
      <c r="DQ54" s="52">
        <v>0</v>
      </c>
      <c r="DR54" s="52">
        <v>167.422393</v>
      </c>
      <c r="DS54" s="52">
        <v>0</v>
      </c>
      <c r="DT54" s="52">
        <v>0</v>
      </c>
      <c r="DU54" s="52">
        <v>0</v>
      </c>
      <c r="DV54" s="52">
        <v>138.21179429</v>
      </c>
      <c r="DW54" s="52">
        <v>0</v>
      </c>
      <c r="DX54" s="52">
        <v>0</v>
      </c>
      <c r="DY54" s="52">
        <v>0</v>
      </c>
      <c r="DZ54" s="52">
        <v>0</v>
      </c>
      <c r="EA54" s="52">
        <v>0</v>
      </c>
      <c r="EB54" s="52">
        <v>0</v>
      </c>
      <c r="EC54" s="52">
        <v>92.099630437299993</v>
      </c>
      <c r="ED54" s="52">
        <v>67.630739250000005</v>
      </c>
      <c r="EE54" s="52">
        <v>9.9999999999999995E-7</v>
      </c>
      <c r="EF54" s="52">
        <v>0.1743340032</v>
      </c>
      <c r="EG54" s="52">
        <v>44.798852310000001</v>
      </c>
      <c r="EH54" s="52">
        <v>0</v>
      </c>
      <c r="EI54" s="52">
        <v>43.945320350000003</v>
      </c>
      <c r="EJ54" s="52">
        <v>43.869749229999996</v>
      </c>
      <c r="EK54" s="52">
        <v>0</v>
      </c>
      <c r="EL54" s="52">
        <v>0</v>
      </c>
      <c r="EM54" s="52">
        <v>0</v>
      </c>
      <c r="EN54" s="52">
        <v>82.644351999999998</v>
      </c>
      <c r="EO54" s="52">
        <v>0</v>
      </c>
      <c r="EP54" s="52">
        <v>0</v>
      </c>
      <c r="EQ54" s="52">
        <v>0</v>
      </c>
      <c r="ER54" s="52">
        <v>0</v>
      </c>
      <c r="ES54" s="52">
        <v>1.728065</v>
      </c>
      <c r="ET54" s="52">
        <v>0</v>
      </c>
      <c r="EU54" s="52">
        <v>0</v>
      </c>
      <c r="EV54" s="52">
        <v>17.322362999999999</v>
      </c>
      <c r="EW54" s="52">
        <v>59.749032999999997</v>
      </c>
      <c r="EX54" s="52">
        <v>31.270504619999997</v>
      </c>
      <c r="EY54" s="52">
        <v>0</v>
      </c>
      <c r="EZ54" s="52">
        <v>60.873099000000003</v>
      </c>
      <c r="FA54" s="52">
        <v>391.07662699999997</v>
      </c>
      <c r="FB54" s="52">
        <v>67.905728999999994</v>
      </c>
      <c r="FC54" s="52">
        <v>0</v>
      </c>
      <c r="FD54" s="52">
        <v>0</v>
      </c>
      <c r="FE54" s="52">
        <v>100.328863</v>
      </c>
      <c r="FF54" s="52">
        <v>0</v>
      </c>
      <c r="FG54" s="52">
        <v>0</v>
      </c>
      <c r="FH54" s="52">
        <v>0</v>
      </c>
      <c r="FI54" s="52">
        <v>0</v>
      </c>
      <c r="FJ54" s="52">
        <v>0</v>
      </c>
      <c r="FK54" s="52">
        <v>0</v>
      </c>
      <c r="FL54" s="52">
        <v>43.019395000000003</v>
      </c>
      <c r="FM54" s="52">
        <v>59.886465999999999</v>
      </c>
      <c r="FN54" s="52">
        <v>0</v>
      </c>
      <c r="FO54" s="52">
        <v>9.4618140000000004</v>
      </c>
      <c r="FP54" s="52">
        <v>0</v>
      </c>
      <c r="FQ54" s="52">
        <v>0</v>
      </c>
      <c r="FR54" s="52">
        <v>0.38220100000000001</v>
      </c>
      <c r="FS54" s="52">
        <v>0</v>
      </c>
      <c r="FT54" s="52">
        <v>0</v>
      </c>
      <c r="FU54" s="52">
        <v>0</v>
      </c>
      <c r="FV54" s="52">
        <v>0</v>
      </c>
      <c r="FW54" s="52">
        <v>0</v>
      </c>
      <c r="FX54" s="52">
        <v>0</v>
      </c>
      <c r="FY54" s="52">
        <v>0</v>
      </c>
      <c r="FZ54" s="52">
        <v>0</v>
      </c>
      <c r="GA54" s="52">
        <v>0</v>
      </c>
      <c r="GB54" s="52">
        <v>45.4</v>
      </c>
      <c r="GC54" s="52">
        <v>0</v>
      </c>
      <c r="GD54" s="52">
        <v>46.1</v>
      </c>
      <c r="GE54" s="52">
        <v>0</v>
      </c>
      <c r="GF54" s="52">
        <v>0</v>
      </c>
      <c r="GG54" s="52">
        <v>0</v>
      </c>
      <c r="GH54" s="52">
        <v>0</v>
      </c>
      <c r="GI54" s="52">
        <v>0</v>
      </c>
      <c r="GJ54" s="52">
        <v>5.4</v>
      </c>
      <c r="GK54" s="52">
        <v>3.2</v>
      </c>
      <c r="GL54" s="52">
        <v>3.1696040000000001</v>
      </c>
      <c r="GM54" s="52">
        <v>0</v>
      </c>
      <c r="GN54" s="52">
        <v>0</v>
      </c>
      <c r="GO54" s="52">
        <v>0</v>
      </c>
      <c r="GP54" s="52">
        <v>93.495384999999999</v>
      </c>
      <c r="GQ54" s="52">
        <v>0</v>
      </c>
      <c r="GR54" s="52">
        <v>0</v>
      </c>
      <c r="GS54" s="52">
        <v>0</v>
      </c>
      <c r="GT54" s="52">
        <v>0</v>
      </c>
      <c r="GU54" s="52">
        <v>7.7617580000000004</v>
      </c>
      <c r="GV54" s="52">
        <v>0</v>
      </c>
      <c r="GW54" s="52"/>
      <c r="GX54" s="52"/>
      <c r="GY54" s="52">
        <v>10.412324999999999</v>
      </c>
      <c r="GZ54" s="52"/>
      <c r="HA54" s="52">
        <v>18.803702999999999</v>
      </c>
      <c r="HB54" s="52">
        <v>0</v>
      </c>
      <c r="HC54" s="52"/>
      <c r="HD54" s="52"/>
      <c r="HE54" s="52"/>
      <c r="HF54" s="52"/>
      <c r="HG54" s="52">
        <v>0</v>
      </c>
      <c r="HH54" s="52">
        <v>0</v>
      </c>
      <c r="HI54" s="52">
        <v>49.298195999999997</v>
      </c>
      <c r="HJ54" s="52">
        <v>0</v>
      </c>
      <c r="HK54" s="52">
        <v>0</v>
      </c>
      <c r="HL54" s="52">
        <v>0</v>
      </c>
      <c r="HM54" s="52">
        <v>0</v>
      </c>
      <c r="HN54" s="52">
        <v>0</v>
      </c>
      <c r="HO54" s="52">
        <v>5.6371539999999998</v>
      </c>
    </row>
    <row r="55" spans="1:223" s="17" customFormat="1" x14ac:dyDescent="0.25">
      <c r="A55" s="51" t="s">
        <v>43</v>
      </c>
      <c r="B55" s="52">
        <v>119.5</v>
      </c>
      <c r="C55" s="52">
        <v>59.7</v>
      </c>
      <c r="D55" s="52">
        <v>150.5</v>
      </c>
      <c r="E55" s="52">
        <v>7.6</v>
      </c>
      <c r="F55" s="52">
        <v>141.30000000000001</v>
      </c>
      <c r="G55" s="52">
        <v>317.89999999999998</v>
      </c>
      <c r="H55" s="52">
        <v>224.9</v>
      </c>
      <c r="I55" s="52">
        <v>107.1</v>
      </c>
      <c r="J55" s="52">
        <v>58.1</v>
      </c>
      <c r="K55" s="52">
        <v>824</v>
      </c>
      <c r="L55" s="52">
        <v>1224.7</v>
      </c>
      <c r="M55" s="52">
        <v>456.6</v>
      </c>
      <c r="N55" s="52">
        <v>119</v>
      </c>
      <c r="O55" s="52">
        <v>101.8</v>
      </c>
      <c r="P55" s="52">
        <v>792.7</v>
      </c>
      <c r="Q55" s="52">
        <v>464.9</v>
      </c>
      <c r="R55" s="52">
        <v>130.6</v>
      </c>
      <c r="S55" s="52">
        <v>660.5</v>
      </c>
      <c r="T55" s="52">
        <v>201</v>
      </c>
      <c r="U55" s="52">
        <v>555.6</v>
      </c>
      <c r="V55" s="52">
        <v>634.4</v>
      </c>
      <c r="W55" s="52">
        <v>305.60000000000002</v>
      </c>
      <c r="X55" s="52">
        <v>208.9</v>
      </c>
      <c r="Y55" s="52">
        <v>131</v>
      </c>
      <c r="Z55" s="52">
        <v>470.8</v>
      </c>
      <c r="AA55" s="52">
        <v>181.7</v>
      </c>
      <c r="AB55" s="52">
        <v>425.2</v>
      </c>
      <c r="AC55" s="52">
        <v>335.2</v>
      </c>
      <c r="AD55" s="52">
        <v>226.9</v>
      </c>
      <c r="AE55" s="52">
        <v>181</v>
      </c>
      <c r="AF55" s="52">
        <v>152.9</v>
      </c>
      <c r="AG55" s="52">
        <v>379.2</v>
      </c>
      <c r="AH55" s="52">
        <v>486</v>
      </c>
      <c r="AI55" s="52">
        <v>124.7</v>
      </c>
      <c r="AJ55" s="52">
        <v>61.600000000000136</v>
      </c>
      <c r="AK55" s="52">
        <v>123</v>
      </c>
      <c r="AL55" s="52">
        <v>198.2</v>
      </c>
      <c r="AM55" s="52">
        <v>442.2</v>
      </c>
      <c r="AN55" s="52">
        <v>691.4</v>
      </c>
      <c r="AO55" s="52">
        <v>3111.8</v>
      </c>
      <c r="AP55" s="52">
        <v>317.3</v>
      </c>
      <c r="AQ55" s="52">
        <v>576.6</v>
      </c>
      <c r="AR55" s="52">
        <v>1772.7</v>
      </c>
      <c r="AS55" s="52">
        <v>790</v>
      </c>
      <c r="AT55" s="52">
        <v>407</v>
      </c>
      <c r="AU55" s="52">
        <v>530.2999999999995</v>
      </c>
      <c r="AV55" s="52">
        <v>120.20000000000107</v>
      </c>
      <c r="AW55" s="52">
        <v>311.89999999999998</v>
      </c>
      <c r="AX55" s="52">
        <v>949.8</v>
      </c>
      <c r="AY55" s="52">
        <v>89.5</v>
      </c>
      <c r="AZ55" s="52">
        <v>616.5</v>
      </c>
      <c r="BA55" s="52">
        <v>1453.6</v>
      </c>
      <c r="BB55" s="52">
        <v>99.299999999999727</v>
      </c>
      <c r="BC55" s="52">
        <v>219.8</v>
      </c>
      <c r="BD55" s="52">
        <v>765.1</v>
      </c>
      <c r="BE55" s="52">
        <v>534.29999999999927</v>
      </c>
      <c r="BF55" s="52">
        <v>918.99999999998272</v>
      </c>
      <c r="BG55" s="52">
        <v>351.40000000001783</v>
      </c>
      <c r="BH55" s="52">
        <v>197</v>
      </c>
      <c r="BI55" s="52">
        <v>690.59999999999945</v>
      </c>
      <c r="BJ55" s="52">
        <v>331.2</v>
      </c>
      <c r="BK55" s="52">
        <v>1781.6000000000001</v>
      </c>
      <c r="BL55" s="52">
        <v>1414.6</v>
      </c>
      <c r="BM55" s="52">
        <v>1160.0999999999999</v>
      </c>
      <c r="BN55" s="52">
        <v>291.60000000000036</v>
      </c>
      <c r="BO55" s="52">
        <v>1250.6999999999998</v>
      </c>
      <c r="BP55" s="52">
        <v>1035.0999999999995</v>
      </c>
      <c r="BQ55" s="52">
        <v>228.30000000000018</v>
      </c>
      <c r="BR55" s="52">
        <v>1137.3000000000002</v>
      </c>
      <c r="BS55" s="52">
        <v>449.10000000000036</v>
      </c>
      <c r="BT55" s="52">
        <v>384</v>
      </c>
      <c r="BU55" s="52">
        <v>2314.3999999999996</v>
      </c>
      <c r="BV55" s="52">
        <v>617.79999999999995</v>
      </c>
      <c r="BW55" s="52">
        <v>2234.3000000000002</v>
      </c>
      <c r="BX55" s="52">
        <v>2256.1</v>
      </c>
      <c r="BY55" s="52">
        <v>3006.5</v>
      </c>
      <c r="BZ55" s="52">
        <v>959.90000000000055</v>
      </c>
      <c r="CA55" s="52">
        <v>2349</v>
      </c>
      <c r="CB55" s="52">
        <v>88.699999999998909</v>
      </c>
      <c r="CC55" s="52">
        <v>3283.3000000000011</v>
      </c>
      <c r="CD55" s="52">
        <v>1581.3999999999996</v>
      </c>
      <c r="CE55" s="52">
        <v>700.40000000000146</v>
      </c>
      <c r="CF55" s="52">
        <v>744.09999999999854</v>
      </c>
      <c r="CG55" s="52">
        <v>2750.1500000000015</v>
      </c>
      <c r="CH55" s="52">
        <v>1270.9000000000001</v>
      </c>
      <c r="CI55" s="52">
        <v>215.8</v>
      </c>
      <c r="CJ55" s="52">
        <v>2433.7999999999997</v>
      </c>
      <c r="CK55" s="52">
        <v>1476.7</v>
      </c>
      <c r="CL55" s="52">
        <v>1772.8110000000001</v>
      </c>
      <c r="CM55" s="52">
        <v>2105.2063699999999</v>
      </c>
      <c r="CN55" s="52">
        <v>1825.6000000000001</v>
      </c>
      <c r="CO55" s="52">
        <v>1299.8</v>
      </c>
      <c r="CP55" s="52">
        <v>776.277424</v>
      </c>
      <c r="CQ55" s="52">
        <v>495.23276199999998</v>
      </c>
      <c r="CR55" s="52">
        <v>2563.6</v>
      </c>
      <c r="CS55" s="52">
        <v>1600.23</v>
      </c>
      <c r="CT55" s="52">
        <v>922.4</v>
      </c>
      <c r="CU55" s="52">
        <v>3048</v>
      </c>
      <c r="CV55" s="52">
        <v>1091.8000000000002</v>
      </c>
      <c r="CW55" s="52">
        <v>1155.7950890000002</v>
      </c>
      <c r="CX55" s="52">
        <v>1005.3000000000001</v>
      </c>
      <c r="CY55" s="52">
        <v>1243.8999999999999</v>
      </c>
      <c r="CZ55" s="52">
        <v>299.5</v>
      </c>
      <c r="DA55" s="52">
        <v>4746.6099999999997</v>
      </c>
      <c r="DB55" s="52">
        <v>3055.19</v>
      </c>
      <c r="DC55" s="52">
        <v>3396.4605809999998</v>
      </c>
      <c r="DD55" s="52">
        <v>712.9</v>
      </c>
      <c r="DE55" s="52">
        <v>1919.2000000000003</v>
      </c>
      <c r="DF55" s="52">
        <v>1852.086157</v>
      </c>
      <c r="DG55" s="52">
        <v>2787.6793950000001</v>
      </c>
      <c r="DH55" s="52">
        <v>1091.7795639999999</v>
      </c>
      <c r="DI55" s="52">
        <v>1992.88</v>
      </c>
      <c r="DJ55" s="52">
        <v>1459.184</v>
      </c>
      <c r="DK55" s="52">
        <v>2962.6</v>
      </c>
      <c r="DL55" s="52">
        <v>912.81172400000003</v>
      </c>
      <c r="DM55" s="52">
        <v>1315.5830300000002</v>
      </c>
      <c r="DN55" s="52">
        <v>5329.0999999999995</v>
      </c>
      <c r="DO55" s="52">
        <v>1488.035163</v>
      </c>
      <c r="DP55" s="52">
        <v>2963.2893029999996</v>
      </c>
      <c r="DQ55" s="52">
        <v>2558.6</v>
      </c>
      <c r="DR55" s="52">
        <v>7571.8821639999996</v>
      </c>
      <c r="DS55" s="52">
        <v>1853.4352980000003</v>
      </c>
      <c r="DT55" s="52">
        <v>1560.86736</v>
      </c>
      <c r="DU55" s="52">
        <v>1158.4119700000003</v>
      </c>
      <c r="DV55" s="52">
        <v>1171.2926593899999</v>
      </c>
      <c r="DW55" s="52">
        <v>622.9</v>
      </c>
      <c r="DX55" s="52">
        <v>2546.7367638612741</v>
      </c>
      <c r="DY55" s="52">
        <v>2989.5171374095539</v>
      </c>
      <c r="DZ55" s="52">
        <v>2527.8079333357528</v>
      </c>
      <c r="EA55" s="52">
        <v>2239.7999999999997</v>
      </c>
      <c r="EB55" s="52">
        <v>2909.1460000000002</v>
      </c>
      <c r="EC55" s="52">
        <v>1964.6815813201886</v>
      </c>
      <c r="ED55" s="52">
        <v>3319.31634151856</v>
      </c>
      <c r="EE55" s="52">
        <v>2819.5944097114593</v>
      </c>
      <c r="EF55" s="52">
        <v>503.51577626006593</v>
      </c>
      <c r="EG55" s="52">
        <v>847.68953994000003</v>
      </c>
      <c r="EH55" s="52">
        <v>1418.4217741500001</v>
      </c>
      <c r="EI55" s="52">
        <v>5449.8259056300003</v>
      </c>
      <c r="EJ55" s="52">
        <v>6886.6270243199997</v>
      </c>
      <c r="EK55" s="52">
        <v>3194.8082417299993</v>
      </c>
      <c r="EL55" s="52">
        <v>3598.3316422399998</v>
      </c>
      <c r="EM55" s="52">
        <v>568.77779099999998</v>
      </c>
      <c r="EN55" s="52">
        <v>3129.2017329999999</v>
      </c>
      <c r="EO55" s="52">
        <v>2199.2993410000004</v>
      </c>
      <c r="EP55" s="52">
        <v>2285.6132159999997</v>
      </c>
      <c r="EQ55" s="52">
        <v>1037.753459</v>
      </c>
      <c r="ER55" s="52">
        <v>2644.5052479999999</v>
      </c>
      <c r="ES55" s="52">
        <v>555.78521000000001</v>
      </c>
      <c r="ET55" s="52">
        <v>3670.0320900000002</v>
      </c>
      <c r="EU55" s="52">
        <v>829.24530599999991</v>
      </c>
      <c r="EV55" s="52">
        <v>426.39334899999994</v>
      </c>
      <c r="EW55" s="52">
        <v>2387.7156169999998</v>
      </c>
      <c r="EX55" s="52">
        <v>2640.3305866900996</v>
      </c>
      <c r="EY55" s="52">
        <v>1543.2251300000003</v>
      </c>
      <c r="EZ55" s="52">
        <v>2739.780769</v>
      </c>
      <c r="FA55" s="52">
        <v>209.51059699999999</v>
      </c>
      <c r="FB55" s="52">
        <v>1969.1615569999999</v>
      </c>
      <c r="FC55" s="52">
        <v>208.03705100000002</v>
      </c>
      <c r="FD55" s="52">
        <v>470.53907200000003</v>
      </c>
      <c r="FE55" s="52">
        <v>1095.6960309999999</v>
      </c>
      <c r="FF55" s="52">
        <v>1350.4841820000004</v>
      </c>
      <c r="FG55" s="52">
        <v>340.32445300000001</v>
      </c>
      <c r="FH55" s="52">
        <v>1405.9503790000001</v>
      </c>
      <c r="FI55" s="52">
        <v>261.81072600000005</v>
      </c>
      <c r="FJ55" s="52">
        <v>3889.4725749999998</v>
      </c>
      <c r="FK55" s="52">
        <v>1326.8079620000001</v>
      </c>
      <c r="FL55" s="52">
        <v>2255.7276119999992</v>
      </c>
      <c r="FM55" s="52">
        <v>1065.3012309999999</v>
      </c>
      <c r="FN55" s="52">
        <v>1221.1939190000001</v>
      </c>
      <c r="FO55" s="52">
        <v>347.51282500000002</v>
      </c>
      <c r="FP55" s="52">
        <v>3595.3927940000003</v>
      </c>
      <c r="FQ55" s="52">
        <v>221.602296</v>
      </c>
      <c r="FR55" s="52">
        <v>2165.6608669999996</v>
      </c>
      <c r="FS55" s="52">
        <v>8611.8220980000024</v>
      </c>
      <c r="FT55" s="52">
        <v>380.68043499999999</v>
      </c>
      <c r="FU55" s="52">
        <v>6334.4995039999994</v>
      </c>
      <c r="FV55" s="52">
        <v>3617.9794249999995</v>
      </c>
      <c r="FW55" s="52">
        <v>5504.3730830000004</v>
      </c>
      <c r="FX55" s="52">
        <v>3215.7060050000005</v>
      </c>
      <c r="FY55" s="52">
        <v>5696.8374580000009</v>
      </c>
      <c r="FZ55" s="52">
        <v>1621</v>
      </c>
      <c r="GA55" s="52">
        <v>7250.1</v>
      </c>
      <c r="GB55" s="52">
        <v>3984.6</v>
      </c>
      <c r="GC55" s="52">
        <v>4215.6000000000004</v>
      </c>
      <c r="GD55" s="52">
        <v>890.7</v>
      </c>
      <c r="GE55" s="52">
        <v>1567</v>
      </c>
      <c r="GF55" s="52">
        <v>5150.6000000000004</v>
      </c>
      <c r="GG55" s="52">
        <v>3347.6</v>
      </c>
      <c r="GH55" s="52">
        <v>1465.7</v>
      </c>
      <c r="GI55" s="52">
        <v>799.3</v>
      </c>
      <c r="GJ55" s="52">
        <v>5539.4</v>
      </c>
      <c r="GK55" s="52">
        <v>3555.9</v>
      </c>
      <c r="GL55" s="52">
        <v>4184.7300219999997</v>
      </c>
      <c r="GM55" s="52">
        <v>6413.3357070000002</v>
      </c>
      <c r="GN55" s="52">
        <v>8433.3846590000012</v>
      </c>
      <c r="GO55" s="52">
        <v>4710.6433689999976</v>
      </c>
      <c r="GP55" s="52">
        <v>6192.8980150000061</v>
      </c>
      <c r="GQ55" s="52">
        <v>5168.7643219999954</v>
      </c>
      <c r="GR55" s="52">
        <v>3557.6156799999999</v>
      </c>
      <c r="GS55" s="52">
        <v>3098.1752189999997</v>
      </c>
      <c r="GT55" s="52">
        <v>2635.0995759999996</v>
      </c>
      <c r="GU55" s="52">
        <v>1895.118232</v>
      </c>
      <c r="GV55" s="52">
        <v>4451.7495839999992</v>
      </c>
      <c r="GW55" s="52">
        <v>396.65587600000003</v>
      </c>
      <c r="GX55" s="52">
        <v>396.65587600000003</v>
      </c>
      <c r="GY55" s="52">
        <v>6159.9019460000009</v>
      </c>
      <c r="GZ55" s="52">
        <v>3595.3386</v>
      </c>
      <c r="HA55" s="52">
        <v>2234.8984679999999</v>
      </c>
      <c r="HB55" s="52">
        <v>3428.6405199999999</v>
      </c>
      <c r="HC55" s="52">
        <v>2796.3349930000004</v>
      </c>
      <c r="HD55" s="52">
        <v>451.69700900000004</v>
      </c>
      <c r="HE55" s="52">
        <v>2755.3892629999996</v>
      </c>
      <c r="HF55" s="52">
        <v>1287.2318119999998</v>
      </c>
      <c r="HG55" s="52">
        <v>643.3740789999938</v>
      </c>
      <c r="HH55" s="52">
        <v>2103.7631610000099</v>
      </c>
      <c r="HI55" s="52">
        <v>5700.3270189999967</v>
      </c>
      <c r="HJ55" s="52">
        <v>2659.7820849999998</v>
      </c>
      <c r="HK55" s="52">
        <v>2628.0821969999997</v>
      </c>
      <c r="HL55" s="52">
        <v>2155.8692579999997</v>
      </c>
      <c r="HM55" s="52">
        <v>1547.5570889999999</v>
      </c>
      <c r="HN55" s="52">
        <v>1414.581369</v>
      </c>
      <c r="HO55" s="52">
        <v>294.38567300000005</v>
      </c>
    </row>
    <row r="56" spans="1:223" s="17" customFormat="1" x14ac:dyDescent="0.25">
      <c r="A56" s="49" t="s">
        <v>44</v>
      </c>
      <c r="B56" s="50">
        <v>222.79999999999998</v>
      </c>
      <c r="C56" s="50">
        <v>398.20000000000005</v>
      </c>
      <c r="D56" s="50">
        <v>416.7</v>
      </c>
      <c r="E56" s="50">
        <v>185.2</v>
      </c>
      <c r="F56" s="50">
        <v>361.70000000000005</v>
      </c>
      <c r="G56" s="50">
        <v>231.5</v>
      </c>
      <c r="H56" s="50">
        <v>322</v>
      </c>
      <c r="I56" s="50">
        <v>407</v>
      </c>
      <c r="J56" s="50">
        <v>1540.6999999999998</v>
      </c>
      <c r="K56" s="50">
        <v>261.5</v>
      </c>
      <c r="L56" s="50">
        <v>302.5</v>
      </c>
      <c r="M56" s="50">
        <v>479.4</v>
      </c>
      <c r="N56" s="50">
        <v>225.60000000000002</v>
      </c>
      <c r="O56" s="50">
        <v>478.2</v>
      </c>
      <c r="P56" s="50">
        <v>550.9</v>
      </c>
      <c r="Q56" s="50">
        <v>296.39999999999998</v>
      </c>
      <c r="R56" s="50">
        <v>294.49999999999994</v>
      </c>
      <c r="S56" s="50">
        <v>366</v>
      </c>
      <c r="T56" s="50">
        <v>535</v>
      </c>
      <c r="U56" s="50">
        <v>515.6</v>
      </c>
      <c r="V56" s="50">
        <v>282.39999999999998</v>
      </c>
      <c r="W56" s="50">
        <v>390</v>
      </c>
      <c r="X56" s="50">
        <v>216.60000000000002</v>
      </c>
      <c r="Y56" s="50">
        <v>459.7</v>
      </c>
      <c r="Z56" s="50">
        <v>211.60000000000002</v>
      </c>
      <c r="AA56" s="50">
        <v>187.1</v>
      </c>
      <c r="AB56" s="50">
        <v>391.4</v>
      </c>
      <c r="AC56" s="50">
        <v>438.2</v>
      </c>
      <c r="AD56" s="50">
        <v>435.5</v>
      </c>
      <c r="AE56" s="50">
        <v>773.59999999999991</v>
      </c>
      <c r="AF56" s="50">
        <v>647.30000000000007</v>
      </c>
      <c r="AG56" s="50">
        <v>541.20000000000005</v>
      </c>
      <c r="AH56" s="50">
        <v>4467.3</v>
      </c>
      <c r="AI56" s="50">
        <v>1007.1999999999999</v>
      </c>
      <c r="AJ56" s="50">
        <v>1542.3000000000002</v>
      </c>
      <c r="AK56" s="50">
        <v>334.79999999999995</v>
      </c>
      <c r="AL56" s="50">
        <v>716.19999999999993</v>
      </c>
      <c r="AM56" s="50">
        <v>1528.2</v>
      </c>
      <c r="AN56" s="50">
        <v>847.6</v>
      </c>
      <c r="AO56" s="50">
        <v>389.09999999999997</v>
      </c>
      <c r="AP56" s="50">
        <v>6769.2</v>
      </c>
      <c r="AQ56" s="50">
        <v>838.5</v>
      </c>
      <c r="AR56" s="50">
        <v>272.30000000000234</v>
      </c>
      <c r="AS56" s="50">
        <v>923.10000000000082</v>
      </c>
      <c r="AT56" s="50">
        <v>554</v>
      </c>
      <c r="AU56" s="50">
        <v>279.90000000000106</v>
      </c>
      <c r="AV56" s="50">
        <v>712.30000000000086</v>
      </c>
      <c r="AW56" s="50">
        <v>383.20000000000118</v>
      </c>
      <c r="AX56" s="50">
        <v>707.2</v>
      </c>
      <c r="AY56" s="50">
        <v>304.8</v>
      </c>
      <c r="AZ56" s="50">
        <v>376.20000000000005</v>
      </c>
      <c r="BA56" s="50">
        <v>466</v>
      </c>
      <c r="BB56" s="50">
        <v>263.5</v>
      </c>
      <c r="BC56" s="50">
        <v>1138.5</v>
      </c>
      <c r="BD56" s="50">
        <v>1836.2</v>
      </c>
      <c r="BE56" s="50">
        <v>388.40000000000003</v>
      </c>
      <c r="BF56" s="50">
        <v>116</v>
      </c>
      <c r="BG56" s="50">
        <v>123.80000000000004</v>
      </c>
      <c r="BH56" s="50">
        <v>47.999999999999829</v>
      </c>
      <c r="BI56" s="50">
        <v>345.80000000000007</v>
      </c>
      <c r="BJ56" s="50">
        <v>1154.3</v>
      </c>
      <c r="BK56" s="50">
        <v>721.09999999999991</v>
      </c>
      <c r="BL56" s="50">
        <v>652.89999999999986</v>
      </c>
      <c r="BM56" s="50">
        <v>392.90000000000055</v>
      </c>
      <c r="BN56" s="50">
        <v>493</v>
      </c>
      <c r="BO56" s="50">
        <v>525.20000000000027</v>
      </c>
      <c r="BP56" s="50">
        <v>311.59999999999945</v>
      </c>
      <c r="BQ56" s="50">
        <v>177.80000000000018</v>
      </c>
      <c r="BR56" s="50">
        <v>748.60000000000036</v>
      </c>
      <c r="BS56" s="50">
        <v>670.69999999999982</v>
      </c>
      <c r="BT56" s="50">
        <v>444.39999999999873</v>
      </c>
      <c r="BU56" s="50">
        <v>450.00000000000091</v>
      </c>
      <c r="BV56" s="50">
        <v>533.20000000000005</v>
      </c>
      <c r="BW56" s="50">
        <v>6276.6</v>
      </c>
      <c r="BX56" s="50">
        <v>1241.1999999999998</v>
      </c>
      <c r="BY56" s="50">
        <v>577.10000000000036</v>
      </c>
      <c r="BZ56" s="50">
        <v>1217.5</v>
      </c>
      <c r="CA56" s="50">
        <v>547.5</v>
      </c>
      <c r="CB56" s="50">
        <v>115.99999999999818</v>
      </c>
      <c r="CC56" s="50">
        <v>1089.5000000000018</v>
      </c>
      <c r="CD56" s="50">
        <v>3401.6000000000004</v>
      </c>
      <c r="CE56" s="50">
        <v>858.79999999999927</v>
      </c>
      <c r="CF56" s="50">
        <v>579</v>
      </c>
      <c r="CG56" s="50">
        <v>163.79999999999927</v>
      </c>
      <c r="CH56" s="50">
        <v>2194.6999999999998</v>
      </c>
      <c r="CI56" s="50">
        <v>691.8</v>
      </c>
      <c r="CJ56" s="50">
        <v>567.70000000000005</v>
      </c>
      <c r="CK56" s="50">
        <v>254.2</v>
      </c>
      <c r="CL56" s="50">
        <v>163.47866299999998</v>
      </c>
      <c r="CM56" s="50">
        <v>202.79731699999999</v>
      </c>
      <c r="CN56" s="50">
        <v>492.4</v>
      </c>
      <c r="CO56" s="50">
        <v>760.4</v>
      </c>
      <c r="CP56" s="50">
        <v>394.99661100000003</v>
      </c>
      <c r="CQ56" s="50">
        <v>1573.891799</v>
      </c>
      <c r="CR56" s="50">
        <v>985.9</v>
      </c>
      <c r="CS56" s="50">
        <v>1514.4</v>
      </c>
      <c r="CT56" s="50">
        <v>781.6</v>
      </c>
      <c r="CU56" s="50">
        <v>1126.2</v>
      </c>
      <c r="CV56" s="50">
        <v>697</v>
      </c>
      <c r="CW56" s="50">
        <v>1323.6106340000001</v>
      </c>
      <c r="CX56" s="50">
        <v>5769</v>
      </c>
      <c r="CY56" s="50">
        <v>2251.5</v>
      </c>
      <c r="CZ56" s="50">
        <v>2342.2000000000003</v>
      </c>
      <c r="DA56" s="50">
        <v>3826.0452909999999</v>
      </c>
      <c r="DB56" s="50">
        <v>4429.2302739999996</v>
      </c>
      <c r="DC56" s="50">
        <v>10921.234562000001</v>
      </c>
      <c r="DD56" s="50">
        <v>6729</v>
      </c>
      <c r="DE56" s="50">
        <v>8362.9</v>
      </c>
      <c r="DF56" s="50">
        <v>5865.9</v>
      </c>
      <c r="DG56" s="50">
        <v>8749.0657689999989</v>
      </c>
      <c r="DH56" s="50">
        <v>696.94836200000009</v>
      </c>
      <c r="DI56" s="50">
        <v>8103.12</v>
      </c>
      <c r="DJ56" s="50">
        <v>7673.5930000000008</v>
      </c>
      <c r="DK56" s="50">
        <v>4047.6000000000004</v>
      </c>
      <c r="DL56" s="50">
        <v>2155.7223839999997</v>
      </c>
      <c r="DM56" s="50">
        <v>5822.0783170000004</v>
      </c>
      <c r="DN56" s="50">
        <v>3329.2</v>
      </c>
      <c r="DO56" s="50">
        <v>3877.5896899999998</v>
      </c>
      <c r="DP56" s="50">
        <v>4172.3895519999996</v>
      </c>
      <c r="DQ56" s="50">
        <v>2703.2</v>
      </c>
      <c r="DR56" s="50">
        <v>1064.038992</v>
      </c>
      <c r="DS56" s="50">
        <v>2919.8929790000002</v>
      </c>
      <c r="DT56" s="50">
        <v>24577.864361999997</v>
      </c>
      <c r="DU56" s="50">
        <v>1566.2121550000002</v>
      </c>
      <c r="DV56" s="50">
        <v>5374.4587812499985</v>
      </c>
      <c r="DW56" s="50">
        <v>7425.5</v>
      </c>
      <c r="DX56" s="50">
        <v>2260.8029522255893</v>
      </c>
      <c r="DY56" s="50">
        <v>3387.3203863796043</v>
      </c>
      <c r="DZ56" s="50">
        <v>2799.6883900463486</v>
      </c>
      <c r="EA56" s="50">
        <v>1238.4000000000001</v>
      </c>
      <c r="EB56" s="50">
        <v>3744.5649175637118</v>
      </c>
      <c r="EC56" s="50">
        <v>3144.4944443968197</v>
      </c>
      <c r="ED56" s="50">
        <v>1602.0898818642625</v>
      </c>
      <c r="EE56" s="50">
        <v>1726.3489877646896</v>
      </c>
      <c r="EF56" s="50">
        <v>1964.1074310678241</v>
      </c>
      <c r="EG56" s="50">
        <v>3230.1446479799997</v>
      </c>
      <c r="EH56" s="50">
        <v>1945.3390278700008</v>
      </c>
      <c r="EI56" s="50">
        <v>1734.0918880300001</v>
      </c>
      <c r="EJ56" s="50">
        <v>927.25164100999984</v>
      </c>
      <c r="EK56" s="50">
        <v>1110.8438784800005</v>
      </c>
      <c r="EL56" s="50">
        <v>2759.00437435</v>
      </c>
      <c r="EM56" s="50">
        <v>2569.4558480000001</v>
      </c>
      <c r="EN56" s="50">
        <v>3231.1334379999998</v>
      </c>
      <c r="EO56" s="50">
        <v>4269.8250180000005</v>
      </c>
      <c r="EP56" s="50">
        <v>2367.8146699999998</v>
      </c>
      <c r="EQ56" s="50">
        <v>3605.7521839999999</v>
      </c>
      <c r="ER56" s="50">
        <v>920.37435600000003</v>
      </c>
      <c r="ES56" s="50">
        <v>2805.4296529999997</v>
      </c>
      <c r="ET56" s="50">
        <v>1526.7731039999999</v>
      </c>
      <c r="EU56" s="50">
        <v>1454.1651279999999</v>
      </c>
      <c r="EV56" s="50">
        <v>2362.2378990000002</v>
      </c>
      <c r="EW56" s="50">
        <v>3293.5278380000004</v>
      </c>
      <c r="EX56" s="50">
        <v>874.42655772400008</v>
      </c>
      <c r="EY56" s="50">
        <v>2397.0320609999999</v>
      </c>
      <c r="EZ56" s="50">
        <v>3038.0177429999999</v>
      </c>
      <c r="FA56" s="50">
        <v>2432.0606090000001</v>
      </c>
      <c r="FB56" s="50">
        <v>1598.8313349999999</v>
      </c>
      <c r="FC56" s="50">
        <v>1691.5057429999999</v>
      </c>
      <c r="FD56" s="50">
        <v>411.70682699999998</v>
      </c>
      <c r="FE56" s="50">
        <v>909.71597099999997</v>
      </c>
      <c r="FF56" s="50">
        <v>785.94545599999992</v>
      </c>
      <c r="FG56" s="50">
        <v>942.86304099999995</v>
      </c>
      <c r="FH56" s="50">
        <v>845.54508299999998</v>
      </c>
      <c r="FI56" s="50">
        <v>2204.448245</v>
      </c>
      <c r="FJ56" s="50">
        <v>4591.6903810000003</v>
      </c>
      <c r="FK56" s="50">
        <v>1366.5775600000002</v>
      </c>
      <c r="FL56" s="50">
        <v>2487.590091</v>
      </c>
      <c r="FM56" s="50">
        <v>1325.2338960000002</v>
      </c>
      <c r="FN56" s="50">
        <v>2372.1866060000002</v>
      </c>
      <c r="FO56" s="50">
        <v>2619.5622170000001</v>
      </c>
      <c r="FP56" s="50">
        <v>16598.084058</v>
      </c>
      <c r="FQ56" s="50">
        <v>2441.1636710000002</v>
      </c>
      <c r="FR56" s="50">
        <v>1077.7531770000001</v>
      </c>
      <c r="FS56" s="50">
        <v>1735.691705</v>
      </c>
      <c r="FT56" s="50">
        <v>4972.145649</v>
      </c>
      <c r="FU56" s="50">
        <v>3478.9370180000001</v>
      </c>
      <c r="FV56" s="50">
        <v>4272.5991469999999</v>
      </c>
      <c r="FW56" s="50">
        <v>4089.5287450000001</v>
      </c>
      <c r="FX56" s="50">
        <v>1536.885268</v>
      </c>
      <c r="FY56" s="50">
        <v>1426.5664810000001</v>
      </c>
      <c r="FZ56" s="50">
        <v>3653.2</v>
      </c>
      <c r="GA56" s="50">
        <v>4493.7</v>
      </c>
      <c r="GB56" s="50">
        <v>3125.1</v>
      </c>
      <c r="GC56" s="50">
        <v>1334.1</v>
      </c>
      <c r="GD56" s="50">
        <v>870.4</v>
      </c>
      <c r="GE56" s="50">
        <v>1079.2</v>
      </c>
      <c r="GF56" s="50">
        <v>1322</v>
      </c>
      <c r="GG56" s="50">
        <v>1651.2</v>
      </c>
      <c r="GH56" s="50">
        <v>576.6</v>
      </c>
      <c r="GI56" s="50">
        <v>1891.7</v>
      </c>
      <c r="GJ56" s="50">
        <v>3343.8</v>
      </c>
      <c r="GK56" s="50">
        <v>1117.9000000000001</v>
      </c>
      <c r="GL56" s="50">
        <v>6620.1175620000004</v>
      </c>
      <c r="GM56" s="50">
        <v>899.12852299999997</v>
      </c>
      <c r="GN56" s="50">
        <v>5731.5444400000006</v>
      </c>
      <c r="GO56" s="50">
        <v>2984.6915199999999</v>
      </c>
      <c r="GP56" s="50">
        <v>2745.9706580000002</v>
      </c>
      <c r="GQ56" s="50">
        <v>1486.124838</v>
      </c>
      <c r="GR56" s="50">
        <v>4462.5535020000007</v>
      </c>
      <c r="GS56" s="50">
        <v>2743.955438</v>
      </c>
      <c r="GT56" s="50">
        <v>913.50297</v>
      </c>
      <c r="GU56" s="50">
        <v>995.23833500000001</v>
      </c>
      <c r="GV56" s="50">
        <v>2346.3419899999999</v>
      </c>
      <c r="GW56" s="50">
        <v>1796.0751769999999</v>
      </c>
      <c r="GX56" s="50">
        <v>1796.0751769999999</v>
      </c>
      <c r="GY56" s="50">
        <v>4897.732395</v>
      </c>
      <c r="GZ56" s="50">
        <v>2716.1306130000003</v>
      </c>
      <c r="HA56" s="50">
        <v>1117.5522620000002</v>
      </c>
      <c r="HB56" s="50">
        <v>1141.216036</v>
      </c>
      <c r="HC56" s="50">
        <v>2384.5865009999998</v>
      </c>
      <c r="HD56" s="50">
        <v>3688.2421759999997</v>
      </c>
      <c r="HE56" s="50">
        <v>3765.6014540000001</v>
      </c>
      <c r="HF56" s="50">
        <v>3419.0713430000001</v>
      </c>
      <c r="HG56" s="50">
        <v>1096.4634990000002</v>
      </c>
      <c r="HH56" s="50">
        <v>1469.6165740000001</v>
      </c>
      <c r="HI56" s="50">
        <v>1238.975903</v>
      </c>
      <c r="HJ56" s="50">
        <v>1575.687445</v>
      </c>
      <c r="HK56" s="50">
        <v>3990.5629620000004</v>
      </c>
      <c r="HL56" s="50">
        <v>2112.574372</v>
      </c>
      <c r="HM56" s="50">
        <v>1341.706762</v>
      </c>
      <c r="HN56" s="50">
        <v>2050.8760809999999</v>
      </c>
      <c r="HO56" s="50">
        <v>1240.8219840000002</v>
      </c>
    </row>
    <row r="57" spans="1:223" s="17" customFormat="1" x14ac:dyDescent="0.25">
      <c r="A57" s="51" t="s">
        <v>45</v>
      </c>
      <c r="B57" s="52">
        <v>80.599999999999994</v>
      </c>
      <c r="C57" s="52">
        <v>282.3</v>
      </c>
      <c r="D57" s="52">
        <v>200.1</v>
      </c>
      <c r="E57" s="52">
        <v>89.5</v>
      </c>
      <c r="F57" s="52">
        <v>210.4</v>
      </c>
      <c r="G57" s="52">
        <v>126.6</v>
      </c>
      <c r="H57" s="52">
        <v>257.39999999999998</v>
      </c>
      <c r="I57" s="52">
        <v>78.7</v>
      </c>
      <c r="J57" s="52">
        <v>1494.6</v>
      </c>
      <c r="K57" s="52">
        <v>140</v>
      </c>
      <c r="L57" s="52">
        <v>227.1</v>
      </c>
      <c r="M57" s="52">
        <v>410.2</v>
      </c>
      <c r="N57" s="52">
        <v>45.4</v>
      </c>
      <c r="O57" s="52">
        <v>374.8</v>
      </c>
      <c r="P57" s="52">
        <v>417.2</v>
      </c>
      <c r="Q57" s="52">
        <v>114.8</v>
      </c>
      <c r="R57" s="52">
        <v>224.2</v>
      </c>
      <c r="S57" s="52">
        <v>148.19999999999999</v>
      </c>
      <c r="T57" s="52">
        <v>86.5</v>
      </c>
      <c r="U57" s="52">
        <v>34.299999999999997</v>
      </c>
      <c r="V57" s="52">
        <v>154.1</v>
      </c>
      <c r="W57" s="52">
        <v>233.7</v>
      </c>
      <c r="X57" s="52">
        <v>163.80000000000001</v>
      </c>
      <c r="Y57" s="52">
        <v>95.7</v>
      </c>
      <c r="Z57" s="52">
        <v>61.9</v>
      </c>
      <c r="AA57" s="52">
        <v>40.6</v>
      </c>
      <c r="AB57" s="52">
        <v>155</v>
      </c>
      <c r="AC57" s="52">
        <v>196.9</v>
      </c>
      <c r="AD57" s="52">
        <v>46</v>
      </c>
      <c r="AE57" s="52">
        <v>565.29999999999995</v>
      </c>
      <c r="AF57" s="52">
        <v>173.9</v>
      </c>
      <c r="AG57" s="52">
        <v>220</v>
      </c>
      <c r="AH57" s="52">
        <v>4165.5</v>
      </c>
      <c r="AI57" s="52">
        <v>503.8</v>
      </c>
      <c r="AJ57" s="52">
        <v>1295.4000000000001</v>
      </c>
      <c r="AK57" s="52">
        <v>27</v>
      </c>
      <c r="AL57" s="52">
        <v>406.1</v>
      </c>
      <c r="AM57" s="52">
        <v>1202.2</v>
      </c>
      <c r="AN57" s="52">
        <v>343.1</v>
      </c>
      <c r="AO57" s="52">
        <v>115.6</v>
      </c>
      <c r="AP57" s="52">
        <v>6575.6</v>
      </c>
      <c r="AQ57" s="52">
        <v>442.2</v>
      </c>
      <c r="AR57" s="52">
        <v>76.400000000002251</v>
      </c>
      <c r="AS57" s="52">
        <v>502.0000000000008</v>
      </c>
      <c r="AT57" s="52">
        <v>206.8</v>
      </c>
      <c r="AU57" s="52">
        <v>108.60000000000116</v>
      </c>
      <c r="AV57" s="52">
        <v>218.5000000000008</v>
      </c>
      <c r="AW57" s="52">
        <v>54.10000000000116</v>
      </c>
      <c r="AX57" s="52">
        <v>383.5</v>
      </c>
      <c r="AY57" s="52">
        <v>191</v>
      </c>
      <c r="AZ57" s="52">
        <v>294.60000000000002</v>
      </c>
      <c r="BA57" s="52">
        <v>380.4</v>
      </c>
      <c r="BB57" s="52">
        <v>112.6</v>
      </c>
      <c r="BC57" s="52">
        <v>547.1</v>
      </c>
      <c r="BD57" s="52">
        <v>1318.7</v>
      </c>
      <c r="BE57" s="52">
        <v>151</v>
      </c>
      <c r="BF57" s="52">
        <v>19.5</v>
      </c>
      <c r="BG57" s="52">
        <v>3.6999999999998181</v>
      </c>
      <c r="BH57" s="52">
        <v>12.900000000000091</v>
      </c>
      <c r="BI57" s="52">
        <v>13.400000000000091</v>
      </c>
      <c r="BJ57" s="52">
        <v>272.7</v>
      </c>
      <c r="BK57" s="52">
        <v>297.09999999999997</v>
      </c>
      <c r="BL57" s="52">
        <v>288.40000000000009</v>
      </c>
      <c r="BM57" s="52">
        <v>41.699999999999932</v>
      </c>
      <c r="BN57" s="52">
        <v>147.30000000000007</v>
      </c>
      <c r="BO57" s="52">
        <v>235.09999999999991</v>
      </c>
      <c r="BP57" s="52">
        <v>100.5</v>
      </c>
      <c r="BQ57" s="52">
        <v>95.799999999999955</v>
      </c>
      <c r="BR57" s="52">
        <v>542.90000000000009</v>
      </c>
      <c r="BS57" s="52">
        <v>314.19999999999982</v>
      </c>
      <c r="BT57" s="52">
        <v>316.40000000000009</v>
      </c>
      <c r="BU57" s="52">
        <v>234.59999999999991</v>
      </c>
      <c r="BV57" s="52">
        <v>84</v>
      </c>
      <c r="BW57" s="52">
        <v>4058.6000000000004</v>
      </c>
      <c r="BX57" s="52">
        <v>324.89999999999964</v>
      </c>
      <c r="BY57" s="52">
        <v>230.10000000000036</v>
      </c>
      <c r="BZ57" s="52">
        <v>497.59999999999945</v>
      </c>
      <c r="CA57" s="52">
        <v>197.5</v>
      </c>
      <c r="CB57" s="52">
        <v>56.199999999999818</v>
      </c>
      <c r="CC57" s="52">
        <v>539.80000000000018</v>
      </c>
      <c r="CD57" s="52">
        <v>2041.8000000000002</v>
      </c>
      <c r="CE57" s="52">
        <v>764.5</v>
      </c>
      <c r="CF57" s="52">
        <v>440.79999999999927</v>
      </c>
      <c r="CG57" s="52">
        <v>130.60000000000036</v>
      </c>
      <c r="CH57" s="52">
        <v>1059.9000000000001</v>
      </c>
      <c r="CI57" s="52">
        <v>409.2</v>
      </c>
      <c r="CJ57" s="52">
        <v>376.2</v>
      </c>
      <c r="CK57" s="52">
        <v>172.4</v>
      </c>
      <c r="CL57" s="52">
        <v>97.066091999999998</v>
      </c>
      <c r="CM57" s="52">
        <v>141.648539</v>
      </c>
      <c r="CN57" s="52">
        <v>376.9</v>
      </c>
      <c r="CO57" s="52">
        <v>543.5</v>
      </c>
      <c r="CP57" s="52">
        <v>226.38599600000001</v>
      </c>
      <c r="CQ57" s="52">
        <v>1331.9856259999999</v>
      </c>
      <c r="CR57" s="52">
        <v>773.5</v>
      </c>
      <c r="CS57" s="52">
        <v>1292.4000000000001</v>
      </c>
      <c r="CT57" s="52">
        <v>583</v>
      </c>
      <c r="CU57" s="52">
        <v>926.4</v>
      </c>
      <c r="CV57" s="52">
        <v>546.70000000000005</v>
      </c>
      <c r="CW57" s="52">
        <v>1058.412458</v>
      </c>
      <c r="CX57" s="52">
        <v>5616.9</v>
      </c>
      <c r="CY57" s="52">
        <v>1923.4</v>
      </c>
      <c r="CZ57" s="52">
        <v>1969.8</v>
      </c>
      <c r="DA57" s="52">
        <v>3678.4773989999999</v>
      </c>
      <c r="DB57" s="52">
        <v>3982.963917</v>
      </c>
      <c r="DC57" s="52">
        <v>10249.971696000001</v>
      </c>
      <c r="DD57" s="52">
        <v>4989.8999999999996</v>
      </c>
      <c r="DE57" s="52">
        <v>5447.4</v>
      </c>
      <c r="DF57" s="52">
        <v>5428.2</v>
      </c>
      <c r="DG57" s="52">
        <v>8024.2536179999997</v>
      </c>
      <c r="DH57" s="52">
        <v>546.66663600000004</v>
      </c>
      <c r="DI57" s="52">
        <v>2030.92</v>
      </c>
      <c r="DJ57" s="52">
        <v>6572.6080000000002</v>
      </c>
      <c r="DK57" s="52">
        <v>2619.3000000000002</v>
      </c>
      <c r="DL57" s="52">
        <v>1649.969662</v>
      </c>
      <c r="DM57" s="52">
        <v>5558.4753129999999</v>
      </c>
      <c r="DN57" s="52">
        <v>3205.6</v>
      </c>
      <c r="DO57" s="52">
        <v>3612.4469089999998</v>
      </c>
      <c r="DP57" s="52">
        <v>3830.5817609999999</v>
      </c>
      <c r="DQ57" s="52">
        <v>957</v>
      </c>
      <c r="DR57" s="52">
        <v>819.63914199999999</v>
      </c>
      <c r="DS57" s="52">
        <v>2550.1808860000001</v>
      </c>
      <c r="DT57" s="52">
        <v>24423.654483999999</v>
      </c>
      <c r="DU57" s="52">
        <v>1541.3365670000001</v>
      </c>
      <c r="DV57" s="52">
        <v>5154.425735849999</v>
      </c>
      <c r="DW57" s="52">
        <v>7275.6</v>
      </c>
      <c r="DX57" s="52">
        <v>1997.1081491710002</v>
      </c>
      <c r="DY57" s="52">
        <v>2631.452092739104</v>
      </c>
      <c r="DZ57" s="52">
        <v>2466.1262238880786</v>
      </c>
      <c r="EA57" s="52">
        <v>715.1</v>
      </c>
      <c r="EB57" s="52">
        <v>3338.4417264948206</v>
      </c>
      <c r="EC57" s="52">
        <v>1605.5163209234302</v>
      </c>
      <c r="ED57" s="52">
        <v>507.72175413138694</v>
      </c>
      <c r="EE57" s="52">
        <v>421.44984936224807</v>
      </c>
      <c r="EF57" s="52">
        <v>907.28576033147613</v>
      </c>
      <c r="EG57" s="52">
        <v>2129.2460511699992</v>
      </c>
      <c r="EH57" s="52">
        <v>610.45341814000005</v>
      </c>
      <c r="EI57" s="52">
        <v>913.1901312599997</v>
      </c>
      <c r="EJ57" s="52">
        <v>638.3202943199999</v>
      </c>
      <c r="EK57" s="52">
        <v>733.22893970000041</v>
      </c>
      <c r="EL57" s="52">
        <v>1998.9128406799998</v>
      </c>
      <c r="EM57" s="52">
        <v>624.36917500000004</v>
      </c>
      <c r="EN57" s="52">
        <v>2919.0250019999999</v>
      </c>
      <c r="EO57" s="52">
        <v>3697.0064430000002</v>
      </c>
      <c r="EP57" s="52">
        <v>1283.418645</v>
      </c>
      <c r="EQ57" s="52">
        <v>1847.1939420000001</v>
      </c>
      <c r="ER57" s="52">
        <v>725.25015199999996</v>
      </c>
      <c r="ES57" s="52">
        <v>1303.5322160000001</v>
      </c>
      <c r="ET57" s="52">
        <v>608.74992599999996</v>
      </c>
      <c r="EU57" s="52">
        <v>916.034087</v>
      </c>
      <c r="EV57" s="52">
        <v>742.74329299999999</v>
      </c>
      <c r="EW57" s="52">
        <v>1459.4274419999999</v>
      </c>
      <c r="EX57" s="52">
        <v>732.246616324</v>
      </c>
      <c r="EY57" s="52">
        <v>2251.695037</v>
      </c>
      <c r="EZ57" s="52">
        <v>2927.3392229999999</v>
      </c>
      <c r="FA57" s="52">
        <v>2327.429854</v>
      </c>
      <c r="FB57" s="52">
        <v>1411.4793709999999</v>
      </c>
      <c r="FC57" s="52">
        <v>1630.988938</v>
      </c>
      <c r="FD57" s="52">
        <v>345.84762599999999</v>
      </c>
      <c r="FE57" s="52">
        <v>695.61679000000004</v>
      </c>
      <c r="FF57" s="52">
        <v>583.25464999999997</v>
      </c>
      <c r="FG57" s="52">
        <v>792.71157900000003</v>
      </c>
      <c r="FH57" s="52">
        <v>748.01315099999999</v>
      </c>
      <c r="FI57" s="52">
        <v>885.80545600000005</v>
      </c>
      <c r="FJ57" s="52">
        <v>3858.395023</v>
      </c>
      <c r="FK57" s="52">
        <v>1035.6278600000001</v>
      </c>
      <c r="FL57" s="52">
        <v>2125.8671330000002</v>
      </c>
      <c r="FM57" s="52">
        <v>1149.4471060000001</v>
      </c>
      <c r="FN57" s="52">
        <v>1396.086806</v>
      </c>
      <c r="FO57" s="52">
        <v>2440.2662190000001</v>
      </c>
      <c r="FP57" s="52">
        <v>15888.179552</v>
      </c>
      <c r="FQ57" s="52">
        <v>622.84887300000003</v>
      </c>
      <c r="FR57" s="52">
        <v>786.48509100000001</v>
      </c>
      <c r="FS57" s="52">
        <v>590.84327399999995</v>
      </c>
      <c r="FT57" s="52">
        <v>2090.1411840000001</v>
      </c>
      <c r="FU57" s="52">
        <v>1805.1548330000001</v>
      </c>
      <c r="FV57" s="52">
        <v>2221.9278840000002</v>
      </c>
      <c r="FW57" s="52">
        <v>3113.6628129999999</v>
      </c>
      <c r="FX57" s="52">
        <v>1287.2007140000001</v>
      </c>
      <c r="FY57" s="52">
        <v>1128.9094259999999</v>
      </c>
      <c r="FZ57" s="52">
        <v>2608.5</v>
      </c>
      <c r="GA57" s="52">
        <v>4263.7</v>
      </c>
      <c r="GB57" s="52">
        <v>2145.6</v>
      </c>
      <c r="GC57" s="52">
        <v>1104.8</v>
      </c>
      <c r="GD57" s="52">
        <v>664.4</v>
      </c>
      <c r="GE57" s="52">
        <v>619.9</v>
      </c>
      <c r="GF57" s="52">
        <v>716.7</v>
      </c>
      <c r="GG57" s="52">
        <v>603.9</v>
      </c>
      <c r="GH57" s="52">
        <v>303.5</v>
      </c>
      <c r="GI57" s="52">
        <v>1090.2</v>
      </c>
      <c r="GJ57" s="52">
        <v>2278.6999999999998</v>
      </c>
      <c r="GK57" s="52">
        <v>666.6</v>
      </c>
      <c r="GL57" s="52">
        <v>5890.4804160000003</v>
      </c>
      <c r="GM57" s="52">
        <v>579.33777299999997</v>
      </c>
      <c r="GN57" s="52">
        <v>5563.4177</v>
      </c>
      <c r="GO57" s="52">
        <v>855.79756199999997</v>
      </c>
      <c r="GP57" s="52">
        <v>2277.1210270000001</v>
      </c>
      <c r="GQ57" s="52">
        <v>754.83546899999999</v>
      </c>
      <c r="GR57" s="52">
        <v>3893.0027030000001</v>
      </c>
      <c r="GS57" s="52">
        <v>2047.543287</v>
      </c>
      <c r="GT57" s="52">
        <v>426.80413499999997</v>
      </c>
      <c r="GU57" s="52">
        <v>810.886034</v>
      </c>
      <c r="GV57" s="52">
        <v>730.87060299999996</v>
      </c>
      <c r="GW57" s="52">
        <v>1525.9716920000001</v>
      </c>
      <c r="GX57" s="52">
        <v>1525.9716920000001</v>
      </c>
      <c r="GY57" s="52">
        <v>3060.722972</v>
      </c>
      <c r="GZ57" s="52">
        <v>1104.7536210000001</v>
      </c>
      <c r="HA57" s="52">
        <v>902.16046100000005</v>
      </c>
      <c r="HB57" s="52">
        <v>684.02569200000005</v>
      </c>
      <c r="HC57" s="52">
        <v>2156.9382059999998</v>
      </c>
      <c r="HD57" s="52">
        <v>3421.2274729999999</v>
      </c>
      <c r="HE57" s="52">
        <v>3549.3638799999999</v>
      </c>
      <c r="HF57" s="52">
        <v>2088.622077</v>
      </c>
      <c r="HG57" s="52">
        <v>746.13674200000003</v>
      </c>
      <c r="HH57" s="52">
        <v>1158.14517</v>
      </c>
      <c r="HI57" s="52">
        <v>792.64130899999998</v>
      </c>
      <c r="HJ57" s="52">
        <v>1266.0901779999999</v>
      </c>
      <c r="HK57" s="52">
        <v>1960.6610820000001</v>
      </c>
      <c r="HL57" s="52">
        <v>1408.1707329999999</v>
      </c>
      <c r="HM57" s="52">
        <v>1006.465898</v>
      </c>
      <c r="HN57" s="52">
        <v>911.79898700000001</v>
      </c>
      <c r="HO57" s="52">
        <v>1025.8895540000001</v>
      </c>
    </row>
    <row r="58" spans="1:223" s="17" customFormat="1" x14ac:dyDescent="0.25">
      <c r="A58" s="51" t="s">
        <v>46</v>
      </c>
      <c r="B58" s="52">
        <v>49.8</v>
      </c>
      <c r="C58" s="52">
        <v>31.5</v>
      </c>
      <c r="D58" s="52">
        <v>138.1</v>
      </c>
      <c r="E58" s="52">
        <v>80.7</v>
      </c>
      <c r="F58" s="52">
        <v>66.7</v>
      </c>
      <c r="G58" s="52">
        <v>104.9</v>
      </c>
      <c r="H58" s="52">
        <v>29.8</v>
      </c>
      <c r="I58" s="52">
        <v>147.1</v>
      </c>
      <c r="J58" s="52">
        <v>46.1</v>
      </c>
      <c r="K58" s="52">
        <v>101</v>
      </c>
      <c r="L58" s="52">
        <v>38.4</v>
      </c>
      <c r="M58" s="52">
        <v>49.9</v>
      </c>
      <c r="N58" s="52">
        <v>37.9</v>
      </c>
      <c r="O58" s="52">
        <v>8.4</v>
      </c>
      <c r="P58" s="52">
        <v>128.6</v>
      </c>
      <c r="Q58" s="52">
        <v>116.6</v>
      </c>
      <c r="R58" s="52">
        <v>47.4</v>
      </c>
      <c r="S58" s="52">
        <v>119.3</v>
      </c>
      <c r="T58" s="52">
        <v>406.9</v>
      </c>
      <c r="U58" s="52">
        <v>463.4</v>
      </c>
      <c r="V58" s="52">
        <v>102.4</v>
      </c>
      <c r="W58" s="52">
        <v>130.5</v>
      </c>
      <c r="X58" s="52">
        <v>30</v>
      </c>
      <c r="Y58" s="52">
        <v>156.30000000000001</v>
      </c>
      <c r="Z58" s="52">
        <v>87.4</v>
      </c>
      <c r="AA58" s="52">
        <v>22.2</v>
      </c>
      <c r="AB58" s="52">
        <v>170</v>
      </c>
      <c r="AC58" s="52">
        <v>178.9</v>
      </c>
      <c r="AD58" s="52">
        <v>307.8</v>
      </c>
      <c r="AE58" s="52">
        <v>80</v>
      </c>
      <c r="AF58" s="52">
        <v>178.3</v>
      </c>
      <c r="AG58" s="52">
        <v>159.80000000000001</v>
      </c>
      <c r="AH58" s="52">
        <v>237.8</v>
      </c>
      <c r="AI58" s="52">
        <v>376</v>
      </c>
      <c r="AJ58" s="52">
        <v>158.5</v>
      </c>
      <c r="AK58" s="52">
        <v>204.7</v>
      </c>
      <c r="AL58" s="52">
        <v>203.7</v>
      </c>
      <c r="AM58" s="52">
        <v>232.5</v>
      </c>
      <c r="AN58" s="52">
        <v>504.1</v>
      </c>
      <c r="AO58" s="52">
        <v>176.3</v>
      </c>
      <c r="AP58" s="52">
        <v>148.4</v>
      </c>
      <c r="AQ58" s="52">
        <v>248.8</v>
      </c>
      <c r="AR58" s="52">
        <v>164.5</v>
      </c>
      <c r="AS58" s="52">
        <v>302</v>
      </c>
      <c r="AT58" s="52">
        <v>207.3</v>
      </c>
      <c r="AU58" s="52">
        <v>136.1</v>
      </c>
      <c r="AV58" s="52">
        <v>117.8</v>
      </c>
      <c r="AW58" s="52">
        <v>220.5</v>
      </c>
      <c r="AX58" s="52">
        <v>273.5</v>
      </c>
      <c r="AY58" s="52">
        <v>73.2</v>
      </c>
      <c r="AZ58" s="52">
        <v>81.599999999999994</v>
      </c>
      <c r="BA58" s="52">
        <v>72.5</v>
      </c>
      <c r="BB58" s="52">
        <v>103</v>
      </c>
      <c r="BC58" s="52">
        <v>565.9</v>
      </c>
      <c r="BD58" s="52">
        <v>514</v>
      </c>
      <c r="BE58" s="52">
        <v>205.6</v>
      </c>
      <c r="BF58" s="52">
        <v>71</v>
      </c>
      <c r="BG58" s="52">
        <v>90.000000000000227</v>
      </c>
      <c r="BH58" s="52">
        <v>25.799999999999727</v>
      </c>
      <c r="BI58" s="52">
        <v>316.2</v>
      </c>
      <c r="BJ58" s="52">
        <v>792.4</v>
      </c>
      <c r="BK58" s="52">
        <v>365.19999999999993</v>
      </c>
      <c r="BL58" s="52">
        <v>326.90000000000009</v>
      </c>
      <c r="BM58" s="52">
        <v>137</v>
      </c>
      <c r="BN58" s="52">
        <v>345.70000000000005</v>
      </c>
      <c r="BO58" s="52">
        <v>262.60000000000014</v>
      </c>
      <c r="BP58" s="52">
        <v>211.09999999999991</v>
      </c>
      <c r="BQ58" s="52">
        <v>82</v>
      </c>
      <c r="BR58" s="52">
        <v>205.69999999999982</v>
      </c>
      <c r="BS58" s="52">
        <v>264.70000000000027</v>
      </c>
      <c r="BT58" s="52">
        <v>124.89999999999964</v>
      </c>
      <c r="BU58" s="52">
        <v>211.20000000000027</v>
      </c>
      <c r="BV58" s="52">
        <v>292.2</v>
      </c>
      <c r="BW58" s="52">
        <v>2166.8000000000002</v>
      </c>
      <c r="BX58" s="52">
        <v>872.5</v>
      </c>
      <c r="BY58" s="52">
        <v>273.90000000000009</v>
      </c>
      <c r="BZ58" s="52">
        <v>497.59999999999991</v>
      </c>
      <c r="CA58" s="52">
        <v>197.5</v>
      </c>
      <c r="CB58" s="52">
        <v>56.199999999999818</v>
      </c>
      <c r="CC58" s="52">
        <v>539.80000000000018</v>
      </c>
      <c r="CD58" s="52">
        <v>1352.5</v>
      </c>
      <c r="CE58" s="52">
        <v>21.300000000000182</v>
      </c>
      <c r="CF58" s="52">
        <v>138.19999999999982</v>
      </c>
      <c r="CG58" s="52">
        <v>0</v>
      </c>
      <c r="CH58" s="52">
        <v>980.8</v>
      </c>
      <c r="CI58" s="52">
        <v>282.60000000000002</v>
      </c>
      <c r="CJ58" s="52">
        <v>116</v>
      </c>
      <c r="CK58" s="52">
        <v>49</v>
      </c>
      <c r="CL58" s="52">
        <v>66.412571</v>
      </c>
      <c r="CM58" s="52">
        <v>58.256453999999998</v>
      </c>
      <c r="CN58" s="52">
        <v>102.9</v>
      </c>
      <c r="CO58" s="52">
        <v>164</v>
      </c>
      <c r="CP58" s="52">
        <v>148.184459</v>
      </c>
      <c r="CQ58" s="52">
        <v>129.902241</v>
      </c>
      <c r="CR58" s="52">
        <v>150.9</v>
      </c>
      <c r="CS58" s="52">
        <v>152.80000000000001</v>
      </c>
      <c r="CT58" s="52">
        <v>162.4</v>
      </c>
      <c r="CU58" s="52">
        <v>144.6</v>
      </c>
      <c r="CV58" s="52">
        <v>150.30000000000001</v>
      </c>
      <c r="CW58" s="52">
        <v>194.98115200000001</v>
      </c>
      <c r="CX58" s="52">
        <v>134.5</v>
      </c>
      <c r="CY58" s="52">
        <v>126.6</v>
      </c>
      <c r="CZ58" s="52">
        <v>120.1</v>
      </c>
      <c r="DA58" s="52">
        <v>46.297891999999997</v>
      </c>
      <c r="DB58" s="52">
        <v>159.49635699999999</v>
      </c>
      <c r="DC58" s="52">
        <v>608.75980100000004</v>
      </c>
      <c r="DD58" s="52">
        <v>223</v>
      </c>
      <c r="DE58" s="52">
        <v>171.5</v>
      </c>
      <c r="DF58" s="52">
        <v>192.5</v>
      </c>
      <c r="DG58" s="52">
        <v>185.030699</v>
      </c>
      <c r="DH58" s="52">
        <v>150.28172599999999</v>
      </c>
      <c r="DI58" s="52">
        <v>1591.03</v>
      </c>
      <c r="DJ58" s="52">
        <v>355.80900000000003</v>
      </c>
      <c r="DK58" s="52">
        <v>1187.3</v>
      </c>
      <c r="DL58" s="52">
        <v>468.99414400000001</v>
      </c>
      <c r="DM58" s="52">
        <v>235.518981</v>
      </c>
      <c r="DN58" s="52">
        <v>119.2</v>
      </c>
      <c r="DO58" s="52">
        <v>265.14278100000001</v>
      </c>
      <c r="DP58" s="52">
        <v>336.16266100000001</v>
      </c>
      <c r="DQ58" s="52">
        <v>1735.7</v>
      </c>
      <c r="DR58" s="52">
        <v>170.05421200000001</v>
      </c>
      <c r="DS58" s="52">
        <v>132.08079599999999</v>
      </c>
      <c r="DT58" s="52">
        <v>90.450823999999997</v>
      </c>
      <c r="DU58" s="52">
        <v>15.832974999999999</v>
      </c>
      <c r="DV58" s="52">
        <v>173.48948372000004</v>
      </c>
      <c r="DW58" s="52">
        <v>81.400000000000006</v>
      </c>
      <c r="DX58" s="52">
        <v>200.45450869857797</v>
      </c>
      <c r="DY58" s="52">
        <v>755.8682936405005</v>
      </c>
      <c r="DZ58" s="52">
        <v>249.654030264055</v>
      </c>
      <c r="EA58" s="52">
        <v>383.9</v>
      </c>
      <c r="EB58" s="52">
        <v>326.02165873035301</v>
      </c>
      <c r="EC58" s="52">
        <v>915.1564912746594</v>
      </c>
      <c r="ED58" s="52">
        <v>964.95225035184751</v>
      </c>
      <c r="EE58" s="52">
        <v>1279.5632185656216</v>
      </c>
      <c r="EF58" s="52">
        <v>513.67757624991202</v>
      </c>
      <c r="EG58" s="52">
        <v>314.14350171000007</v>
      </c>
      <c r="EH58" s="52">
        <v>772.68377865000059</v>
      </c>
      <c r="EI58" s="52">
        <v>269.77313263000002</v>
      </c>
      <c r="EJ58" s="52">
        <v>236.03186291</v>
      </c>
      <c r="EK58" s="52">
        <v>278.58376656000007</v>
      </c>
      <c r="EL58" s="52">
        <v>689.45681930000023</v>
      </c>
      <c r="EM58" s="52">
        <v>1552.165033</v>
      </c>
      <c r="EN58" s="52">
        <v>303.19429400000001</v>
      </c>
      <c r="EO58" s="52">
        <v>506.77727099999998</v>
      </c>
      <c r="EP58" s="52">
        <v>405.77154300000001</v>
      </c>
      <c r="EQ58" s="52">
        <v>1416.7938590000001</v>
      </c>
      <c r="ER58" s="52">
        <v>120.652415</v>
      </c>
      <c r="ES58" s="52">
        <v>1441.27469</v>
      </c>
      <c r="ET58" s="52">
        <v>381.17009200000001</v>
      </c>
      <c r="EU58" s="52">
        <v>537.72304099999997</v>
      </c>
      <c r="EV58" s="52">
        <v>1611.7043880000001</v>
      </c>
      <c r="EW58" s="52">
        <v>1830.4978940000001</v>
      </c>
      <c r="EX58" s="52">
        <v>142.1170329</v>
      </c>
      <c r="EY58" s="52">
        <v>109.271287</v>
      </c>
      <c r="EZ58" s="52">
        <v>69.241082000000006</v>
      </c>
      <c r="FA58" s="52">
        <v>74.208696000000003</v>
      </c>
      <c r="FB58" s="52">
        <v>84.513495000000006</v>
      </c>
      <c r="FC58" s="52">
        <v>56.832439999999998</v>
      </c>
      <c r="FD58" s="52">
        <v>61.833058000000008</v>
      </c>
      <c r="FE58" s="52">
        <v>128.73641000000001</v>
      </c>
      <c r="FF58" s="52">
        <v>196.49068199999999</v>
      </c>
      <c r="FG58" s="52">
        <v>104.83098</v>
      </c>
      <c r="FH58" s="52">
        <v>88.979601000000002</v>
      </c>
      <c r="FI58" s="52">
        <v>1227.867956</v>
      </c>
      <c r="FJ58" s="52">
        <v>265.24343900000002</v>
      </c>
      <c r="FK58" s="52">
        <v>129.83613500000001</v>
      </c>
      <c r="FL58" s="52">
        <v>122.40886</v>
      </c>
      <c r="FM58" s="52">
        <v>168.17505800000001</v>
      </c>
      <c r="FN58" s="52">
        <v>185.05688799999999</v>
      </c>
      <c r="FO58" s="52">
        <v>100.387306</v>
      </c>
      <c r="FP58" s="52">
        <v>100.194615</v>
      </c>
      <c r="FQ58" s="52">
        <v>713.15957500000002</v>
      </c>
      <c r="FR58" s="52">
        <v>181.769756</v>
      </c>
      <c r="FS58" s="52">
        <v>512.81382099999996</v>
      </c>
      <c r="FT58" s="52">
        <v>745.08799599999998</v>
      </c>
      <c r="FU58" s="52">
        <v>1265.8578580000001</v>
      </c>
      <c r="FV58" s="52">
        <v>340.807703</v>
      </c>
      <c r="FW58" s="52">
        <v>364.72393</v>
      </c>
      <c r="FX58" s="52">
        <v>176.645216</v>
      </c>
      <c r="FY58" s="52">
        <v>283.73223000000002</v>
      </c>
      <c r="FZ58" s="52">
        <v>127.7</v>
      </c>
      <c r="GA58" s="52">
        <v>174.6</v>
      </c>
      <c r="GB58" s="52">
        <v>763.9</v>
      </c>
      <c r="GC58" s="52">
        <v>63.6</v>
      </c>
      <c r="GD58" s="52">
        <v>202</v>
      </c>
      <c r="GE58" s="52">
        <v>21.9</v>
      </c>
      <c r="GF58" s="52">
        <v>587</v>
      </c>
      <c r="GG58" s="52">
        <v>1038.2</v>
      </c>
      <c r="GH58" s="52">
        <v>217.7</v>
      </c>
      <c r="GI58" s="52">
        <v>793.2</v>
      </c>
      <c r="GJ58" s="52">
        <v>205.3</v>
      </c>
      <c r="GK58" s="52">
        <v>424.2</v>
      </c>
      <c r="GL58" s="52">
        <v>696.86337200000003</v>
      </c>
      <c r="GM58" s="52">
        <v>319.56816300000003</v>
      </c>
      <c r="GN58" s="52">
        <v>167.55063999999999</v>
      </c>
      <c r="GO58" s="52">
        <v>1646.7249420000001</v>
      </c>
      <c r="GP58" s="52">
        <v>155.841418</v>
      </c>
      <c r="GQ58" s="52">
        <v>718.07471999999996</v>
      </c>
      <c r="GR58" s="52">
        <v>231.16612900000001</v>
      </c>
      <c r="GS58" s="52">
        <v>670.15053699999999</v>
      </c>
      <c r="GT58" s="52">
        <v>485.282512</v>
      </c>
      <c r="GU58" s="52">
        <v>158.12519499999999</v>
      </c>
      <c r="GV58" s="52">
        <v>1562.941834</v>
      </c>
      <c r="GW58" s="52">
        <v>156.48737299999999</v>
      </c>
      <c r="GX58" s="52">
        <v>156.48737299999999</v>
      </c>
      <c r="GY58" s="52">
        <v>334.02296899999999</v>
      </c>
      <c r="GZ58" s="52">
        <v>77.338671000000005</v>
      </c>
      <c r="HA58" s="52">
        <v>215.39180099999999</v>
      </c>
      <c r="HB58" s="52">
        <v>428.03139399999998</v>
      </c>
      <c r="HC58" s="52">
        <v>161.81576200000001</v>
      </c>
      <c r="HD58" s="52">
        <v>223.90335999999999</v>
      </c>
      <c r="HE58" s="52">
        <v>210.02721399999999</v>
      </c>
      <c r="HF58" s="52">
        <v>821.61313099999995</v>
      </c>
      <c r="HG58" s="52">
        <v>210.20693900000001</v>
      </c>
      <c r="HH58" s="52">
        <v>291.06639200000001</v>
      </c>
      <c r="HI58" s="52">
        <v>214.76889299999999</v>
      </c>
      <c r="HJ58" s="52">
        <v>124.471723</v>
      </c>
      <c r="HK58" s="52">
        <v>253.77434600000001</v>
      </c>
      <c r="HL58" s="52">
        <v>297.06867099999999</v>
      </c>
      <c r="HM58" s="52">
        <v>208.86152300000001</v>
      </c>
      <c r="HN58" s="52">
        <v>349.17817300000002</v>
      </c>
      <c r="HO58" s="52">
        <v>208.982845</v>
      </c>
    </row>
    <row r="59" spans="1:223" s="17" customFormat="1" x14ac:dyDescent="0.25">
      <c r="A59" s="51" t="s">
        <v>47</v>
      </c>
      <c r="B59" s="52">
        <v>92.4</v>
      </c>
      <c r="C59" s="52">
        <v>84.4</v>
      </c>
      <c r="D59" s="52">
        <v>78.5</v>
      </c>
      <c r="E59" s="52">
        <v>15</v>
      </c>
      <c r="F59" s="52">
        <v>84.6</v>
      </c>
      <c r="G59" s="52">
        <v>0</v>
      </c>
      <c r="H59" s="52">
        <v>34.799999999999997</v>
      </c>
      <c r="I59" s="52">
        <v>181.2</v>
      </c>
      <c r="J59" s="52">
        <v>0</v>
      </c>
      <c r="K59" s="52">
        <v>20.5</v>
      </c>
      <c r="L59" s="52">
        <v>37</v>
      </c>
      <c r="M59" s="52">
        <v>19.3</v>
      </c>
      <c r="N59" s="52">
        <v>142.30000000000001</v>
      </c>
      <c r="O59" s="52">
        <v>95</v>
      </c>
      <c r="P59" s="52">
        <v>5.0999999999999996</v>
      </c>
      <c r="Q59" s="52">
        <v>65</v>
      </c>
      <c r="R59" s="52">
        <v>22.9</v>
      </c>
      <c r="S59" s="52">
        <v>98.5</v>
      </c>
      <c r="T59" s="52">
        <v>41.6</v>
      </c>
      <c r="U59" s="52">
        <v>17.899999999999999</v>
      </c>
      <c r="V59" s="52">
        <v>25.9</v>
      </c>
      <c r="W59" s="52">
        <v>25.8</v>
      </c>
      <c r="X59" s="52">
        <v>22.8</v>
      </c>
      <c r="Y59" s="52">
        <v>207.7</v>
      </c>
      <c r="Z59" s="52">
        <v>62.3</v>
      </c>
      <c r="AA59" s="52">
        <v>124.3</v>
      </c>
      <c r="AB59" s="52">
        <v>66.400000000000006</v>
      </c>
      <c r="AC59" s="52">
        <v>62.4</v>
      </c>
      <c r="AD59" s="52">
        <v>81.7</v>
      </c>
      <c r="AE59" s="52">
        <v>128.30000000000001</v>
      </c>
      <c r="AF59" s="52">
        <v>295.10000000000002</v>
      </c>
      <c r="AG59" s="52">
        <v>161.4</v>
      </c>
      <c r="AH59" s="52">
        <v>64</v>
      </c>
      <c r="AI59" s="52">
        <v>127.4</v>
      </c>
      <c r="AJ59" s="52">
        <v>88.4</v>
      </c>
      <c r="AK59" s="52">
        <v>103.1</v>
      </c>
      <c r="AL59" s="52">
        <v>106.4</v>
      </c>
      <c r="AM59" s="52">
        <v>93.5</v>
      </c>
      <c r="AN59" s="52">
        <v>0.40000000000000568</v>
      </c>
      <c r="AO59" s="52">
        <v>97.2</v>
      </c>
      <c r="AP59" s="52">
        <v>45.2</v>
      </c>
      <c r="AQ59" s="52">
        <v>147.5</v>
      </c>
      <c r="AR59" s="52">
        <v>31.400000000000063</v>
      </c>
      <c r="AS59" s="52">
        <v>119.1</v>
      </c>
      <c r="AT59" s="52">
        <v>139.9</v>
      </c>
      <c r="AU59" s="52">
        <v>35.199999999999903</v>
      </c>
      <c r="AV59" s="52">
        <v>376</v>
      </c>
      <c r="AW59" s="52">
        <v>108.6</v>
      </c>
      <c r="AX59" s="52">
        <v>50.2</v>
      </c>
      <c r="AY59" s="52">
        <v>40.6</v>
      </c>
      <c r="AZ59" s="52">
        <v>0</v>
      </c>
      <c r="BA59" s="52">
        <v>13.1</v>
      </c>
      <c r="BB59" s="52">
        <v>47.9</v>
      </c>
      <c r="BC59" s="52">
        <v>25.5</v>
      </c>
      <c r="BD59" s="52">
        <v>3.5</v>
      </c>
      <c r="BE59" s="52">
        <v>31.8</v>
      </c>
      <c r="BF59" s="52">
        <v>25.5</v>
      </c>
      <c r="BG59" s="52">
        <v>30.1</v>
      </c>
      <c r="BH59" s="52">
        <v>9.3000000000000114</v>
      </c>
      <c r="BI59" s="52">
        <v>16.2</v>
      </c>
      <c r="BJ59" s="52">
        <v>89.2</v>
      </c>
      <c r="BK59" s="52">
        <v>58.8</v>
      </c>
      <c r="BL59" s="52">
        <v>37.599999999999994</v>
      </c>
      <c r="BM59" s="52">
        <v>214.20000000000002</v>
      </c>
      <c r="BN59" s="52">
        <v>0</v>
      </c>
      <c r="BO59" s="52">
        <v>27.5</v>
      </c>
      <c r="BP59" s="52">
        <v>0</v>
      </c>
      <c r="BQ59" s="52">
        <v>0</v>
      </c>
      <c r="BR59" s="52">
        <v>0</v>
      </c>
      <c r="BS59" s="52">
        <v>91.800000000000011</v>
      </c>
      <c r="BT59" s="52">
        <v>3.1000000000000227</v>
      </c>
      <c r="BU59" s="52">
        <v>4.1999999999999318</v>
      </c>
      <c r="BV59" s="52">
        <v>157</v>
      </c>
      <c r="BW59" s="52">
        <v>51.199999999999989</v>
      </c>
      <c r="BX59" s="52">
        <v>43.800000000000011</v>
      </c>
      <c r="BY59" s="52">
        <v>73.100000000000023</v>
      </c>
      <c r="BZ59" s="52">
        <v>222.29999999999995</v>
      </c>
      <c r="CA59" s="52">
        <v>152.5</v>
      </c>
      <c r="CB59" s="52">
        <v>3.6000000000000227</v>
      </c>
      <c r="CC59" s="52">
        <v>9.8999999999999773</v>
      </c>
      <c r="CD59" s="52">
        <v>7.3000000000000682</v>
      </c>
      <c r="CE59" s="52">
        <v>73</v>
      </c>
      <c r="CF59" s="52">
        <v>0</v>
      </c>
      <c r="CG59" s="52">
        <v>33.200000000000045</v>
      </c>
      <c r="CH59" s="52">
        <v>154</v>
      </c>
      <c r="CI59" s="52">
        <v>0</v>
      </c>
      <c r="CJ59" s="52">
        <v>75.5</v>
      </c>
      <c r="CK59" s="52">
        <v>32.799999999999997</v>
      </c>
      <c r="CL59" s="52">
        <v>0</v>
      </c>
      <c r="CM59" s="52">
        <v>2.8923239999999999</v>
      </c>
      <c r="CN59" s="52">
        <v>12.6</v>
      </c>
      <c r="CO59" s="52">
        <v>52.9</v>
      </c>
      <c r="CP59" s="52">
        <v>20.426155999999999</v>
      </c>
      <c r="CQ59" s="52">
        <v>112.00393199999999</v>
      </c>
      <c r="CR59" s="52">
        <v>61.5</v>
      </c>
      <c r="CS59" s="52">
        <v>69.2</v>
      </c>
      <c r="CT59" s="52">
        <v>36.200000000000003</v>
      </c>
      <c r="CU59" s="52">
        <v>55.2</v>
      </c>
      <c r="CV59" s="52">
        <v>0</v>
      </c>
      <c r="CW59" s="52">
        <v>70.217023999999995</v>
      </c>
      <c r="CX59" s="52">
        <v>17.599999999999998</v>
      </c>
      <c r="CY59" s="52">
        <v>201.5</v>
      </c>
      <c r="CZ59" s="52">
        <v>252.29999999999998</v>
      </c>
      <c r="DA59" s="52">
        <v>101.27</v>
      </c>
      <c r="DB59" s="52">
        <v>286.77</v>
      </c>
      <c r="DC59" s="52">
        <v>62.503064999999999</v>
      </c>
      <c r="DD59" s="52">
        <v>1516.1</v>
      </c>
      <c r="DE59" s="52">
        <v>2744</v>
      </c>
      <c r="DF59" s="52">
        <v>245.20000000000002</v>
      </c>
      <c r="DG59" s="52">
        <v>539.78145199999994</v>
      </c>
      <c r="DH59" s="52">
        <v>0</v>
      </c>
      <c r="DI59" s="52">
        <v>4481.17</v>
      </c>
      <c r="DJ59" s="52">
        <v>745.17600000000004</v>
      </c>
      <c r="DK59" s="52">
        <v>241</v>
      </c>
      <c r="DL59" s="52">
        <v>36.758578</v>
      </c>
      <c r="DM59" s="52">
        <v>28.084023000000002</v>
      </c>
      <c r="DN59" s="52">
        <v>4.4000000000000004</v>
      </c>
      <c r="DO59" s="52">
        <v>0</v>
      </c>
      <c r="DP59" s="52">
        <v>5.64513</v>
      </c>
      <c r="DQ59" s="52">
        <v>10.5</v>
      </c>
      <c r="DR59" s="52">
        <v>74.345637999999994</v>
      </c>
      <c r="DS59" s="52">
        <v>237.63129699999999</v>
      </c>
      <c r="DT59" s="52">
        <v>63.759054000000006</v>
      </c>
      <c r="DU59" s="52">
        <v>9.0426129999999993</v>
      </c>
      <c r="DV59" s="52">
        <v>46.543561679999996</v>
      </c>
      <c r="DW59" s="52">
        <v>68.5</v>
      </c>
      <c r="DX59" s="52">
        <v>63.240294356010992</v>
      </c>
      <c r="DY59" s="52">
        <v>0</v>
      </c>
      <c r="DZ59" s="52">
        <v>83.908135894214865</v>
      </c>
      <c r="EA59" s="52">
        <v>139.4</v>
      </c>
      <c r="EB59" s="52">
        <v>80.101532338538007</v>
      </c>
      <c r="EC59" s="52">
        <v>623.82163219873019</v>
      </c>
      <c r="ED59" s="52">
        <v>129.415877381028</v>
      </c>
      <c r="EE59" s="52">
        <v>25.33591983682</v>
      </c>
      <c r="EF59" s="52">
        <v>543.14409448643596</v>
      </c>
      <c r="EG59" s="52">
        <v>786.75509510000018</v>
      </c>
      <c r="EH59" s="52">
        <v>562.20183108000026</v>
      </c>
      <c r="EI59" s="52">
        <v>551.12862414000017</v>
      </c>
      <c r="EJ59" s="52">
        <v>52.899483779999997</v>
      </c>
      <c r="EK59" s="52">
        <v>99.031172220000002</v>
      </c>
      <c r="EL59" s="52">
        <v>70.634714370000012</v>
      </c>
      <c r="EM59" s="52">
        <v>392.92163999999997</v>
      </c>
      <c r="EN59" s="52">
        <v>8.914142</v>
      </c>
      <c r="EO59" s="52">
        <v>66.041303999999997</v>
      </c>
      <c r="EP59" s="52">
        <v>678.62448199999994</v>
      </c>
      <c r="EQ59" s="52">
        <v>341.76438299999995</v>
      </c>
      <c r="ER59" s="52">
        <v>74.471789000000001</v>
      </c>
      <c r="ES59" s="52">
        <v>60.622746999999997</v>
      </c>
      <c r="ET59" s="52">
        <v>536.85308599999996</v>
      </c>
      <c r="EU59" s="52">
        <v>0.40799999999999997</v>
      </c>
      <c r="EV59" s="52">
        <v>7.7902179999999994</v>
      </c>
      <c r="EW59" s="52">
        <v>3.6025020000000003</v>
      </c>
      <c r="EX59" s="52">
        <v>6.2908500000000006E-2</v>
      </c>
      <c r="EY59" s="52">
        <v>36.065736999999999</v>
      </c>
      <c r="EZ59" s="52">
        <v>41.437438</v>
      </c>
      <c r="FA59" s="52">
        <v>30.422059000000001</v>
      </c>
      <c r="FB59" s="52">
        <v>102.838469</v>
      </c>
      <c r="FC59" s="52">
        <v>3.6843649999999997</v>
      </c>
      <c r="FD59" s="52">
        <v>4.0261429999999994</v>
      </c>
      <c r="FE59" s="52">
        <v>85.362770999999995</v>
      </c>
      <c r="FF59" s="52">
        <v>6.2001239999999997</v>
      </c>
      <c r="FG59" s="52">
        <v>45.320481999999998</v>
      </c>
      <c r="FH59" s="52">
        <v>8.5523310000000006</v>
      </c>
      <c r="FI59" s="52">
        <v>90.774833000000001</v>
      </c>
      <c r="FJ59" s="52">
        <v>468.051919</v>
      </c>
      <c r="FK59" s="52">
        <v>201.11356499999999</v>
      </c>
      <c r="FL59" s="52">
        <v>239.314098</v>
      </c>
      <c r="FM59" s="52">
        <v>7.6117319999999999</v>
      </c>
      <c r="FN59" s="52">
        <v>791.042912</v>
      </c>
      <c r="FO59" s="52">
        <v>78.908692000000002</v>
      </c>
      <c r="FP59" s="52">
        <v>609.70989100000008</v>
      </c>
      <c r="FQ59" s="52">
        <v>1105.155223</v>
      </c>
      <c r="FR59" s="52">
        <v>109.49833</v>
      </c>
      <c r="FS59" s="52">
        <v>632.03460999999993</v>
      </c>
      <c r="FT59" s="52">
        <v>2136.9164689999993</v>
      </c>
      <c r="FU59" s="52">
        <v>407.92432700000001</v>
      </c>
      <c r="FV59" s="52">
        <v>1709.86356</v>
      </c>
      <c r="FW59" s="52">
        <v>611.14200200000005</v>
      </c>
      <c r="FX59" s="52">
        <v>73.039338000000001</v>
      </c>
      <c r="FY59" s="52">
        <v>13.924825</v>
      </c>
      <c r="FZ59" s="52">
        <v>917</v>
      </c>
      <c r="GA59" s="52">
        <v>55.4</v>
      </c>
      <c r="GB59" s="52">
        <v>215.6</v>
      </c>
      <c r="GC59" s="52">
        <v>165.7</v>
      </c>
      <c r="GD59" s="52">
        <v>4</v>
      </c>
      <c r="GE59" s="52">
        <v>437.4</v>
      </c>
      <c r="GF59" s="52">
        <v>18.3</v>
      </c>
      <c r="GG59" s="52">
        <v>9.1</v>
      </c>
      <c r="GH59" s="52">
        <v>55.5</v>
      </c>
      <c r="GI59" s="52">
        <v>8.3000000000000007</v>
      </c>
      <c r="GJ59" s="52">
        <v>859.8</v>
      </c>
      <c r="GK59" s="52">
        <v>27.1</v>
      </c>
      <c r="GL59" s="52">
        <v>32.773773999999996</v>
      </c>
      <c r="GM59" s="52">
        <v>0.22258699999999998</v>
      </c>
      <c r="GN59" s="52">
        <v>0.57610000000000006</v>
      </c>
      <c r="GO59" s="52">
        <v>482.169016</v>
      </c>
      <c r="GP59" s="52">
        <v>313.00821300000001</v>
      </c>
      <c r="GQ59" s="52">
        <v>13.214649</v>
      </c>
      <c r="GR59" s="52">
        <v>338.38466999999997</v>
      </c>
      <c r="GS59" s="52">
        <v>26.261614000000002</v>
      </c>
      <c r="GT59" s="52">
        <v>1.416323</v>
      </c>
      <c r="GU59" s="52">
        <v>26.227106000000003</v>
      </c>
      <c r="GV59" s="52">
        <v>52.529552999999993</v>
      </c>
      <c r="GW59" s="52">
        <v>113.616112</v>
      </c>
      <c r="GX59" s="52">
        <v>113.616112</v>
      </c>
      <c r="GY59" s="52">
        <v>1502.9864540000001</v>
      </c>
      <c r="GZ59" s="52">
        <v>1534.038321</v>
      </c>
      <c r="HA59" s="52">
        <v>0</v>
      </c>
      <c r="HB59" s="52">
        <v>29.158950000000001</v>
      </c>
      <c r="HC59" s="52">
        <v>65.832532999999998</v>
      </c>
      <c r="HD59" s="52">
        <v>43.111342999999998</v>
      </c>
      <c r="HE59" s="52">
        <v>6.2103599999999997</v>
      </c>
      <c r="HF59" s="52">
        <v>508.83613499999996</v>
      </c>
      <c r="HG59" s="52">
        <v>140.11981800000012</v>
      </c>
      <c r="HH59" s="52">
        <v>20.40501200000017</v>
      </c>
      <c r="HI59" s="52">
        <v>231.56570099999999</v>
      </c>
      <c r="HJ59" s="52">
        <v>185.12554399999999</v>
      </c>
      <c r="HK59" s="52">
        <v>1776.1275340000002</v>
      </c>
      <c r="HL59" s="52">
        <v>407.334968</v>
      </c>
      <c r="HM59" s="52">
        <v>126.379341</v>
      </c>
      <c r="HN59" s="52">
        <v>789.89892099999997</v>
      </c>
      <c r="HO59" s="52">
        <v>5.9495850000000008</v>
      </c>
    </row>
    <row r="60" spans="1:223" s="17" customFormat="1" x14ac:dyDescent="0.25">
      <c r="A60" s="49" t="s">
        <v>48</v>
      </c>
      <c r="B60" s="53">
        <v>0</v>
      </c>
      <c r="C60" s="53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2.6</v>
      </c>
      <c r="Q60" s="53">
        <v>0</v>
      </c>
      <c r="R60" s="53">
        <v>9.4</v>
      </c>
      <c r="S60" s="53">
        <v>75</v>
      </c>
      <c r="T60" s="53">
        <v>0</v>
      </c>
      <c r="U60" s="53">
        <v>0</v>
      </c>
      <c r="V60" s="53">
        <v>0</v>
      </c>
      <c r="W60" s="53">
        <v>0</v>
      </c>
      <c r="X60" s="53">
        <v>12.9</v>
      </c>
      <c r="Y60" s="53">
        <v>0</v>
      </c>
      <c r="Z60" s="53">
        <v>0</v>
      </c>
      <c r="AA60" s="53">
        <v>0</v>
      </c>
      <c r="AB60" s="53">
        <v>32.799999999999997</v>
      </c>
      <c r="AC60" s="53">
        <v>0</v>
      </c>
      <c r="AD60" s="53">
        <v>0</v>
      </c>
      <c r="AE60" s="53">
        <v>0</v>
      </c>
      <c r="AF60" s="53">
        <v>15.6</v>
      </c>
      <c r="AG60" s="53">
        <v>0</v>
      </c>
      <c r="AH60" s="53">
        <v>161</v>
      </c>
      <c r="AI60" s="53">
        <v>0.39999999999997726</v>
      </c>
      <c r="AJ60" s="53">
        <v>41.5</v>
      </c>
      <c r="AK60" s="53">
        <v>175</v>
      </c>
      <c r="AL60" s="53">
        <v>2.7</v>
      </c>
      <c r="AM60" s="53">
        <v>30.4</v>
      </c>
      <c r="AN60" s="53">
        <v>0</v>
      </c>
      <c r="AO60" s="53">
        <v>181.2</v>
      </c>
      <c r="AP60" s="53">
        <v>153</v>
      </c>
      <c r="AQ60" s="53">
        <v>97.09999999999998</v>
      </c>
      <c r="AR60" s="53">
        <v>9.9999999999968558E-2</v>
      </c>
      <c r="AS60" s="53">
        <v>69.600000000000009</v>
      </c>
      <c r="AT60" s="53">
        <v>96.700000000000017</v>
      </c>
      <c r="AU60" s="53">
        <v>3.1086244689504383E-14</v>
      </c>
      <c r="AV60" s="53">
        <v>18.600000000000016</v>
      </c>
      <c r="AW60" s="53">
        <v>122.1</v>
      </c>
      <c r="AX60" s="53">
        <v>27.1</v>
      </c>
      <c r="AY60" s="53">
        <v>9.9999999999997868E-2</v>
      </c>
      <c r="AZ60" s="53">
        <v>0</v>
      </c>
      <c r="BA60" s="53">
        <v>0</v>
      </c>
      <c r="BB60" s="53">
        <v>86.300000000000011</v>
      </c>
      <c r="BC60" s="53">
        <v>13.6</v>
      </c>
      <c r="BD60" s="53">
        <v>37.899999999999991</v>
      </c>
      <c r="BE60" s="53">
        <v>0</v>
      </c>
      <c r="BF60" s="53">
        <v>0.59999999999999432</v>
      </c>
      <c r="BG60" s="53">
        <v>0.5</v>
      </c>
      <c r="BH60" s="53">
        <v>0</v>
      </c>
      <c r="BI60" s="53">
        <v>43.7</v>
      </c>
      <c r="BJ60" s="53">
        <v>35.299999999999997</v>
      </c>
      <c r="BK60" s="53">
        <v>0</v>
      </c>
      <c r="BL60" s="53">
        <v>-0.25</v>
      </c>
      <c r="BM60" s="53">
        <v>4.4500000000000028</v>
      </c>
      <c r="BN60" s="53">
        <v>1.1999999999999957</v>
      </c>
      <c r="BO60" s="53">
        <v>38.999999999999993</v>
      </c>
      <c r="BP60" s="53">
        <v>0</v>
      </c>
      <c r="BQ60" s="53">
        <v>200.3</v>
      </c>
      <c r="BR60" s="53">
        <v>45.100000000000023</v>
      </c>
      <c r="BS60" s="53">
        <v>47.199999999999932</v>
      </c>
      <c r="BT60" s="53">
        <v>25.900000000000034</v>
      </c>
      <c r="BU60" s="53">
        <v>0</v>
      </c>
      <c r="BV60" s="53">
        <v>10.7</v>
      </c>
      <c r="BW60" s="53">
        <v>92</v>
      </c>
      <c r="BX60" s="53">
        <v>52.999999999999986</v>
      </c>
      <c r="BY60" s="53">
        <v>12.700000000000017</v>
      </c>
      <c r="BZ60" s="53">
        <v>10.599999999999994</v>
      </c>
      <c r="CA60" s="53">
        <v>40.100000000000023</v>
      </c>
      <c r="CB60" s="53">
        <v>0</v>
      </c>
      <c r="CC60" s="53">
        <v>0</v>
      </c>
      <c r="CD60" s="53">
        <v>0</v>
      </c>
      <c r="CE60" s="53">
        <v>249.29999999999995</v>
      </c>
      <c r="CF60" s="53">
        <v>13.900000000000034</v>
      </c>
      <c r="CG60" s="53">
        <v>251.59999999999997</v>
      </c>
      <c r="CH60" s="53">
        <v>16.899999999999999</v>
      </c>
      <c r="CI60" s="53">
        <v>2.4</v>
      </c>
      <c r="CJ60" s="53">
        <v>295.90000000000003</v>
      </c>
      <c r="CK60" s="53">
        <v>94.9</v>
      </c>
      <c r="CL60" s="53">
        <v>0</v>
      </c>
      <c r="CM60" s="53">
        <v>181.924115</v>
      </c>
      <c r="CN60" s="53">
        <v>304.89999999999998</v>
      </c>
      <c r="CO60" s="53">
        <v>132.70000000000002</v>
      </c>
      <c r="CP60" s="53">
        <v>105.227632</v>
      </c>
      <c r="CQ60" s="53">
        <v>1134.1452690000001</v>
      </c>
      <c r="CR60" s="53">
        <v>102.80000000000001</v>
      </c>
      <c r="CS60" s="53">
        <v>258.51</v>
      </c>
      <c r="CT60" s="53">
        <v>152.9</v>
      </c>
      <c r="CU60" s="53">
        <v>123.8</v>
      </c>
      <c r="CV60" s="53">
        <v>214.20000000000002</v>
      </c>
      <c r="CW60" s="53">
        <v>26.694175999999999</v>
      </c>
      <c r="CX60" s="53">
        <v>184.9</v>
      </c>
      <c r="CY60" s="53">
        <v>558.5</v>
      </c>
      <c r="CZ60" s="53">
        <v>107.9</v>
      </c>
      <c r="DA60" s="53">
        <v>337.92499800000002</v>
      </c>
      <c r="DB60" s="53">
        <v>144.39997500000001</v>
      </c>
      <c r="DC60" s="53">
        <v>149.45601199999999</v>
      </c>
      <c r="DD60" s="53">
        <v>632</v>
      </c>
      <c r="DE60" s="53">
        <v>1901.9</v>
      </c>
      <c r="DF60" s="53">
        <v>152.086851</v>
      </c>
      <c r="DG60" s="53">
        <v>40.280346000000002</v>
      </c>
      <c r="DH60" s="53">
        <v>214.160855</v>
      </c>
      <c r="DI60" s="53">
        <v>184.77</v>
      </c>
      <c r="DJ60" s="53">
        <v>140.38999999999999</v>
      </c>
      <c r="DK60" s="53">
        <v>304.5</v>
      </c>
      <c r="DL60" s="53">
        <v>175.83186999999998</v>
      </c>
      <c r="DM60" s="53">
        <v>305.80741699999999</v>
      </c>
      <c r="DN60" s="53">
        <v>246.5</v>
      </c>
      <c r="DO60" s="53">
        <v>121.62567199999999</v>
      </c>
      <c r="DP60" s="53">
        <v>293.24666000000002</v>
      </c>
      <c r="DQ60" s="53">
        <v>522.29999999999995</v>
      </c>
      <c r="DR60" s="53">
        <v>1223.283295</v>
      </c>
      <c r="DS60" s="53">
        <v>37.888562</v>
      </c>
      <c r="DT60" s="53">
        <v>22.104046</v>
      </c>
      <c r="DU60" s="53">
        <v>273.05728899999997</v>
      </c>
      <c r="DV60" s="53">
        <v>2286.32993197</v>
      </c>
      <c r="DW60" s="53">
        <v>650.79999999999995</v>
      </c>
      <c r="DX60" s="53">
        <v>2693.0444812779333</v>
      </c>
      <c r="DY60" s="53">
        <v>2341.11168841993</v>
      </c>
      <c r="DZ60" s="53">
        <v>391.83741022661002</v>
      </c>
      <c r="EA60" s="53">
        <v>193.4</v>
      </c>
      <c r="EB60" s="53">
        <v>217.92929055561302</v>
      </c>
      <c r="EC60" s="53">
        <v>145.26177481622699</v>
      </c>
      <c r="ED60" s="53">
        <v>1.8356305539000002</v>
      </c>
      <c r="EE60" s="53">
        <v>23.101728870245999</v>
      </c>
      <c r="EF60" s="53">
        <v>488.20050232891617</v>
      </c>
      <c r="EG60" s="53">
        <v>614.83925391000025</v>
      </c>
      <c r="EH60" s="53">
        <v>89.503431410000005</v>
      </c>
      <c r="EI60" s="53">
        <v>244.29722960999999</v>
      </c>
      <c r="EJ60" s="53">
        <v>411.47134301000006</v>
      </c>
      <c r="EK60" s="53">
        <v>0</v>
      </c>
      <c r="EL60" s="53">
        <v>419.62872995000004</v>
      </c>
      <c r="EM60" s="53">
        <v>216.86184500000002</v>
      </c>
      <c r="EN60" s="53">
        <v>21.985734000000001</v>
      </c>
      <c r="EO60" s="53">
        <v>13.356814</v>
      </c>
      <c r="EP60" s="53">
        <v>24.862143</v>
      </c>
      <c r="EQ60" s="53">
        <v>75.652750999999995</v>
      </c>
      <c r="ER60" s="53">
        <v>37.778599999999997</v>
      </c>
      <c r="ES60" s="53">
        <v>36.129041000000001</v>
      </c>
      <c r="ET60" s="53">
        <v>8.2740530000000003</v>
      </c>
      <c r="EU60" s="53">
        <v>1371.1779839999999</v>
      </c>
      <c r="EV60" s="53">
        <v>0.659196</v>
      </c>
      <c r="EW60" s="53">
        <v>1423.2964570000001</v>
      </c>
      <c r="EX60" s="53">
        <v>28.760524480000001</v>
      </c>
      <c r="EY60" s="53">
        <v>0.61243300000000001</v>
      </c>
      <c r="EZ60" s="53">
        <v>9.115221</v>
      </c>
      <c r="FA60" s="53">
        <v>0</v>
      </c>
      <c r="FB60" s="53">
        <v>81.415596999999991</v>
      </c>
      <c r="FC60" s="53">
        <v>45.321494000000008</v>
      </c>
      <c r="FD60" s="53">
        <v>0</v>
      </c>
      <c r="FE60" s="53">
        <v>93.540743000000006</v>
      </c>
      <c r="FF60" s="53">
        <v>625.85675600000002</v>
      </c>
      <c r="FG60" s="53">
        <v>0</v>
      </c>
      <c r="FH60" s="53">
        <v>59.655220999999997</v>
      </c>
      <c r="FI60" s="53">
        <v>2.8434689999999998</v>
      </c>
      <c r="FJ60" s="53">
        <v>1.6198140000000001</v>
      </c>
      <c r="FK60" s="53">
        <v>52.409185999999998</v>
      </c>
      <c r="FL60" s="53">
        <v>0</v>
      </c>
      <c r="FM60" s="53">
        <v>31.317281999999999</v>
      </c>
      <c r="FN60" s="53">
        <v>2.1555010000000001</v>
      </c>
      <c r="FO60" s="53">
        <v>35.372917999999999</v>
      </c>
      <c r="FP60" s="53">
        <v>12.867899</v>
      </c>
      <c r="FQ60" s="53">
        <v>146.37361000000001</v>
      </c>
      <c r="FR60" s="53">
        <v>56.482405999999997</v>
      </c>
      <c r="FS60" s="53">
        <v>165.41994199999999</v>
      </c>
      <c r="FT60" s="53">
        <v>24.145446</v>
      </c>
      <c r="FU60" s="53">
        <v>0.69817799999999997</v>
      </c>
      <c r="FV60" s="53">
        <v>27.935312</v>
      </c>
      <c r="FW60" s="53">
        <v>68.576699000000005</v>
      </c>
      <c r="FX60" s="53">
        <v>25.785913999999998</v>
      </c>
      <c r="FY60" s="53">
        <v>21.409203999999999</v>
      </c>
      <c r="FZ60" s="53">
        <v>13.4</v>
      </c>
      <c r="GA60" s="53">
        <v>104.5</v>
      </c>
      <c r="GB60" s="53">
        <v>29.5</v>
      </c>
      <c r="GC60" s="53">
        <v>97.2</v>
      </c>
      <c r="GD60" s="53">
        <v>82.6</v>
      </c>
      <c r="GE60" s="53">
        <v>74.7</v>
      </c>
      <c r="GF60" s="53">
        <v>51.3</v>
      </c>
      <c r="GG60" s="53">
        <v>80.3</v>
      </c>
      <c r="GH60" s="53">
        <v>35</v>
      </c>
      <c r="GI60" s="53">
        <v>100.8</v>
      </c>
      <c r="GJ60" s="53">
        <v>51.6</v>
      </c>
      <c r="GK60" s="53">
        <v>341.5</v>
      </c>
      <c r="GL60" s="53">
        <v>65.677429000000004</v>
      </c>
      <c r="GM60" s="53">
        <v>122.871482</v>
      </c>
      <c r="GN60" s="53">
        <v>61.705670999999995</v>
      </c>
      <c r="GO60" s="53">
        <v>30.529396999999999</v>
      </c>
      <c r="GP60" s="53">
        <v>19.646849</v>
      </c>
      <c r="GQ60" s="53">
        <v>73.205947000000009</v>
      </c>
      <c r="GR60" s="53">
        <v>43.173129000000003</v>
      </c>
      <c r="GS60" s="53">
        <v>50.201175999999997</v>
      </c>
      <c r="GT60" s="53">
        <v>0</v>
      </c>
      <c r="GU60" s="53">
        <v>49.499522000000006</v>
      </c>
      <c r="GV60" s="53">
        <v>186.42376299999998</v>
      </c>
      <c r="GW60" s="53">
        <v>32.692810999999999</v>
      </c>
      <c r="GX60" s="53">
        <v>32.692810999999999</v>
      </c>
      <c r="GY60" s="53">
        <v>4.0756899999999998</v>
      </c>
      <c r="GZ60" s="53">
        <v>240.59866700000001</v>
      </c>
      <c r="HA60" s="53">
        <v>367.93447400000002</v>
      </c>
      <c r="HB60" s="53">
        <v>82.493568999999994</v>
      </c>
      <c r="HC60" s="53">
        <v>253.04546999999999</v>
      </c>
      <c r="HD60" s="53">
        <v>54.586203999999995</v>
      </c>
      <c r="HE60" s="53">
        <v>198.78469699999999</v>
      </c>
      <c r="HF60" s="53">
        <v>372.25762300000002</v>
      </c>
      <c r="HG60" s="53">
        <v>310.62839100000002</v>
      </c>
      <c r="HH60" s="53">
        <v>125.17110599999999</v>
      </c>
      <c r="HI60" s="53">
        <v>3.7300779999999998</v>
      </c>
      <c r="HJ60" s="53">
        <v>37.705483999999998</v>
      </c>
      <c r="HK60" s="53">
        <v>62.975517999999994</v>
      </c>
      <c r="HL60" s="53">
        <v>203.33053600000002</v>
      </c>
      <c r="HM60" s="53">
        <v>179.52128500000001</v>
      </c>
      <c r="HN60" s="53">
        <v>2626.8347229999999</v>
      </c>
      <c r="HO60" s="53">
        <v>285.18087500000001</v>
      </c>
    </row>
    <row r="61" spans="1:223" s="17" customFormat="1" x14ac:dyDescent="0.25">
      <c r="A61" s="51" t="s">
        <v>49</v>
      </c>
      <c r="B61" s="52">
        <v>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2">
        <v>2.6</v>
      </c>
      <c r="Q61" s="52">
        <v>0</v>
      </c>
      <c r="R61" s="52">
        <v>9.4</v>
      </c>
      <c r="S61" s="52">
        <v>75</v>
      </c>
      <c r="T61" s="52">
        <v>0</v>
      </c>
      <c r="U61" s="52" t="s">
        <v>68</v>
      </c>
      <c r="V61" s="52">
        <v>0</v>
      </c>
      <c r="W61" s="52">
        <v>0</v>
      </c>
      <c r="X61" s="52">
        <v>12.9</v>
      </c>
      <c r="Y61" s="52">
        <v>0</v>
      </c>
      <c r="Z61" s="52">
        <v>0</v>
      </c>
      <c r="AA61" s="52">
        <v>0</v>
      </c>
      <c r="AB61" s="52">
        <v>32.799999999999997</v>
      </c>
      <c r="AC61" s="52">
        <v>0</v>
      </c>
      <c r="AD61" s="52">
        <v>0</v>
      </c>
      <c r="AE61" s="52">
        <v>0</v>
      </c>
      <c r="AF61" s="52">
        <v>15.6</v>
      </c>
      <c r="AG61" s="52">
        <v>0</v>
      </c>
      <c r="AH61" s="52">
        <v>26.2</v>
      </c>
      <c r="AI61" s="52">
        <v>0</v>
      </c>
      <c r="AJ61" s="52">
        <v>41.5</v>
      </c>
      <c r="AK61" s="52">
        <v>175</v>
      </c>
      <c r="AL61" s="52">
        <v>2.7</v>
      </c>
      <c r="AM61" s="52">
        <v>0</v>
      </c>
      <c r="AN61" s="52">
        <v>0</v>
      </c>
      <c r="AO61" s="52">
        <v>136.4</v>
      </c>
      <c r="AP61" s="52">
        <v>-1.1546319456101628E-14</v>
      </c>
      <c r="AQ61" s="52">
        <v>-1.1546319456101628E-14</v>
      </c>
      <c r="AR61" s="52">
        <v>-1.1546319456101628E-14</v>
      </c>
      <c r="AS61" s="52">
        <v>69.599999999999994</v>
      </c>
      <c r="AT61" s="52">
        <v>96.7</v>
      </c>
      <c r="AU61" s="52">
        <v>1.6875389974302379E-14</v>
      </c>
      <c r="AV61" s="52">
        <v>18.600000000000001</v>
      </c>
      <c r="AW61" s="52">
        <v>56.5</v>
      </c>
      <c r="AX61" s="52">
        <v>0</v>
      </c>
      <c r="AY61" s="52">
        <v>0</v>
      </c>
      <c r="AZ61" s="52">
        <v>0</v>
      </c>
      <c r="BA61" s="52">
        <v>0</v>
      </c>
      <c r="BB61" s="52">
        <v>45.6</v>
      </c>
      <c r="BC61" s="52">
        <v>13.6</v>
      </c>
      <c r="BD61" s="52">
        <v>4.8999999999999915</v>
      </c>
      <c r="BE61" s="52">
        <v>0</v>
      </c>
      <c r="BF61" s="52">
        <v>0</v>
      </c>
      <c r="BG61" s="52">
        <v>0.40000000000000568</v>
      </c>
      <c r="BH61" s="52">
        <v>0</v>
      </c>
      <c r="BI61" s="52">
        <v>0</v>
      </c>
      <c r="BJ61" s="52">
        <v>0</v>
      </c>
      <c r="BK61" s="52">
        <v>0</v>
      </c>
      <c r="BL61" s="52">
        <v>0</v>
      </c>
      <c r="BM61" s="52">
        <v>3.8</v>
      </c>
      <c r="BN61" s="52">
        <v>0</v>
      </c>
      <c r="BO61" s="52">
        <v>39</v>
      </c>
      <c r="BP61" s="52">
        <v>0</v>
      </c>
      <c r="BQ61" s="52">
        <v>200.3</v>
      </c>
      <c r="BR61" s="52">
        <v>1.7000000000000171</v>
      </c>
      <c r="BS61" s="52">
        <v>42.099999999999966</v>
      </c>
      <c r="BT61" s="52">
        <v>0</v>
      </c>
      <c r="BU61" s="52">
        <v>0</v>
      </c>
      <c r="BV61" s="52">
        <v>0</v>
      </c>
      <c r="BW61" s="52">
        <v>81.400000000000006</v>
      </c>
      <c r="BX61" s="52">
        <v>42.3</v>
      </c>
      <c r="BY61" s="52">
        <v>2.0999999999999943</v>
      </c>
      <c r="BZ61" s="52">
        <v>0</v>
      </c>
      <c r="CA61" s="52">
        <v>11.100000000000009</v>
      </c>
      <c r="CB61" s="52">
        <v>0</v>
      </c>
      <c r="CC61" s="52">
        <v>0</v>
      </c>
      <c r="CD61" s="52">
        <v>0</v>
      </c>
      <c r="CE61" s="52">
        <v>249.29999999999998</v>
      </c>
      <c r="CF61" s="52">
        <v>0.30000000000001137</v>
      </c>
      <c r="CG61" s="52">
        <v>3</v>
      </c>
      <c r="CH61" s="52">
        <v>0</v>
      </c>
      <c r="CI61" s="52">
        <v>0</v>
      </c>
      <c r="CJ61" s="52">
        <v>1.7</v>
      </c>
      <c r="CK61" s="52">
        <v>5.7</v>
      </c>
      <c r="CL61" s="52">
        <v>0</v>
      </c>
      <c r="CM61" s="52">
        <v>0</v>
      </c>
      <c r="CN61" s="52">
        <v>6.8</v>
      </c>
      <c r="CO61" s="52">
        <v>19.899999999999999</v>
      </c>
      <c r="CP61" s="52">
        <v>0</v>
      </c>
      <c r="CQ61" s="52">
        <v>0</v>
      </c>
      <c r="CR61" s="52">
        <v>16.600000000000001</v>
      </c>
      <c r="CS61" s="52">
        <v>8.01</v>
      </c>
      <c r="CT61" s="52">
        <v>8.8000000000000007</v>
      </c>
      <c r="CU61" s="52">
        <v>82.1</v>
      </c>
      <c r="CV61" s="52">
        <v>18.399999999999999</v>
      </c>
      <c r="CW61" s="52">
        <v>0</v>
      </c>
      <c r="CX61" s="52">
        <v>21.3</v>
      </c>
      <c r="CY61" s="52">
        <v>1.4</v>
      </c>
      <c r="CZ61" s="52">
        <v>46.5</v>
      </c>
      <c r="DA61" s="52">
        <v>0</v>
      </c>
      <c r="DB61" s="52">
        <v>0</v>
      </c>
      <c r="DC61" s="52">
        <v>35.138368999999997</v>
      </c>
      <c r="DD61" s="52">
        <v>28.6</v>
      </c>
      <c r="DE61" s="52">
        <v>159.6</v>
      </c>
      <c r="DF61" s="52">
        <v>19.600000000000001</v>
      </c>
      <c r="DG61" s="52">
        <v>4.8980709999999998</v>
      </c>
      <c r="DH61" s="52">
        <v>18.379849</v>
      </c>
      <c r="DI61" s="52"/>
      <c r="DJ61" s="52">
        <v>0</v>
      </c>
      <c r="DK61" s="52">
        <v>0</v>
      </c>
      <c r="DL61" s="52"/>
      <c r="DM61" s="52">
        <v>305.80741699999999</v>
      </c>
      <c r="DN61" s="52"/>
      <c r="DO61" s="52">
        <v>121.62567199999999</v>
      </c>
      <c r="DP61" s="52">
        <v>0</v>
      </c>
      <c r="DQ61" s="52">
        <v>17.5</v>
      </c>
      <c r="DR61" s="52">
        <v>173.504333</v>
      </c>
      <c r="DS61" s="52">
        <v>14.528567000000001</v>
      </c>
      <c r="DT61" s="52">
        <v>22.104046</v>
      </c>
      <c r="DU61" s="52">
        <v>32.351371999999998</v>
      </c>
      <c r="DV61" s="52">
        <v>1999.7108412999999</v>
      </c>
      <c r="DW61" s="52">
        <v>42.3</v>
      </c>
      <c r="DX61" s="52">
        <v>1562.1509407090919</v>
      </c>
      <c r="DY61" s="52">
        <v>2154.8435307696009</v>
      </c>
      <c r="DZ61" s="52">
        <v>252.42423546120801</v>
      </c>
      <c r="EA61" s="52">
        <v>41.5</v>
      </c>
      <c r="EB61" s="52">
        <v>22.177035216099998</v>
      </c>
      <c r="EC61" s="52">
        <v>85.127841043061991</v>
      </c>
      <c r="ED61" s="52">
        <v>0.22444769840000001</v>
      </c>
      <c r="EE61" s="52">
        <v>23.101728870245999</v>
      </c>
      <c r="EF61" s="52">
        <v>488.20050232891617</v>
      </c>
      <c r="EG61" s="52">
        <v>614.83925391000025</v>
      </c>
      <c r="EH61" s="52">
        <v>88.653707370000006</v>
      </c>
      <c r="EI61" s="52">
        <v>205.05753561999998</v>
      </c>
      <c r="EJ61" s="52">
        <v>411.47134301000006</v>
      </c>
      <c r="EK61" s="52">
        <v>0</v>
      </c>
      <c r="EL61" s="52">
        <v>419.62872995000004</v>
      </c>
      <c r="EM61" s="52">
        <v>210.66091700000001</v>
      </c>
      <c r="EN61" s="52">
        <v>21.985734000000001</v>
      </c>
      <c r="EO61" s="52">
        <v>13.356814</v>
      </c>
      <c r="EP61" s="52">
        <v>24.862143</v>
      </c>
      <c r="EQ61" s="52">
        <v>75.652750999999995</v>
      </c>
      <c r="ER61" s="52">
        <v>37.737423999999997</v>
      </c>
      <c r="ES61" s="52">
        <v>36.129041000000001</v>
      </c>
      <c r="ET61" s="52">
        <v>8.1832030000000007</v>
      </c>
      <c r="EU61" s="52">
        <v>1371.1779839999999</v>
      </c>
      <c r="EV61" s="52">
        <v>0.659196</v>
      </c>
      <c r="EW61" s="52">
        <v>1406.8068880000001</v>
      </c>
      <c r="EX61" s="52">
        <v>0</v>
      </c>
      <c r="EY61" s="52">
        <v>0.15993299999999999</v>
      </c>
      <c r="EZ61" s="52">
        <v>9.115221</v>
      </c>
      <c r="FA61" s="52">
        <v>0</v>
      </c>
      <c r="FB61" s="52">
        <v>35.164512000000002</v>
      </c>
      <c r="FC61" s="52">
        <v>0.213751</v>
      </c>
      <c r="FD61" s="52">
        <v>0</v>
      </c>
      <c r="FE61" s="52">
        <v>93.540743000000006</v>
      </c>
      <c r="FF61" s="52">
        <v>625.85675600000002</v>
      </c>
      <c r="FG61" s="52"/>
      <c r="FH61" s="52">
        <v>21</v>
      </c>
      <c r="FI61" s="52">
        <v>1.842403</v>
      </c>
      <c r="FJ61" s="52">
        <v>1.6198140000000001</v>
      </c>
      <c r="FK61" s="52">
        <v>52.409185999999998</v>
      </c>
      <c r="FL61" s="52">
        <v>0</v>
      </c>
      <c r="FM61" s="52">
        <v>31.317281999999999</v>
      </c>
      <c r="FN61" s="52">
        <v>1.802046</v>
      </c>
      <c r="FO61" s="52">
        <v>29.209199000000002</v>
      </c>
      <c r="FP61" s="52">
        <v>12.867899</v>
      </c>
      <c r="FQ61" s="52">
        <v>144.45459500000001</v>
      </c>
      <c r="FR61" s="52">
        <v>28.221115000000001</v>
      </c>
      <c r="FS61" s="52">
        <v>165.221656</v>
      </c>
      <c r="FT61" s="52">
        <v>23.285504</v>
      </c>
      <c r="FU61" s="52">
        <v>0.69817799999999997</v>
      </c>
      <c r="FV61" s="52">
        <v>27.935312</v>
      </c>
      <c r="FW61" s="52">
        <v>68.576699000000005</v>
      </c>
      <c r="FX61" s="52">
        <v>25.785913999999998</v>
      </c>
      <c r="FY61" s="52">
        <v>21.409203999999999</v>
      </c>
      <c r="FZ61" s="52">
        <v>13.4</v>
      </c>
      <c r="GA61" s="52">
        <v>101.5</v>
      </c>
      <c r="GB61" s="52">
        <v>29</v>
      </c>
      <c r="GC61" s="52">
        <v>90</v>
      </c>
      <c r="GD61" s="52">
        <v>81.8</v>
      </c>
      <c r="GE61" s="52">
        <v>67.8</v>
      </c>
      <c r="GF61" s="52">
        <v>51.3</v>
      </c>
      <c r="GG61" s="52">
        <v>78.5</v>
      </c>
      <c r="GH61" s="52">
        <v>35</v>
      </c>
      <c r="GI61" s="52">
        <v>100.2</v>
      </c>
      <c r="GJ61" s="52">
        <v>49.3</v>
      </c>
      <c r="GK61" s="52">
        <v>340.2</v>
      </c>
      <c r="GL61" s="52">
        <v>62.647002999999998</v>
      </c>
      <c r="GM61" s="52">
        <v>81.196337999999997</v>
      </c>
      <c r="GN61" s="52">
        <v>60.442073999999998</v>
      </c>
      <c r="GO61" s="52">
        <v>25.949328999999999</v>
      </c>
      <c r="GP61" s="52">
        <v>17.979534000000001</v>
      </c>
      <c r="GQ61" s="52">
        <v>72.549968000000007</v>
      </c>
      <c r="GR61" s="52">
        <v>31.347396</v>
      </c>
      <c r="GS61" s="52">
        <v>50.201175999999997</v>
      </c>
      <c r="GT61" s="52">
        <v>0</v>
      </c>
      <c r="GU61" s="52">
        <v>49.319194000000003</v>
      </c>
      <c r="GV61" s="52">
        <v>186.37220199999999</v>
      </c>
      <c r="GW61" s="52">
        <v>32.584704000000002</v>
      </c>
      <c r="GX61" s="52">
        <v>32.584704000000002</v>
      </c>
      <c r="GY61" s="52">
        <v>3.7826930000000001</v>
      </c>
      <c r="GZ61" s="52">
        <v>240.59866700000001</v>
      </c>
      <c r="HA61" s="52">
        <v>367.93447400000002</v>
      </c>
      <c r="HB61" s="52">
        <v>82.493568999999994</v>
      </c>
      <c r="HC61" s="52">
        <v>253.04546999999999</v>
      </c>
      <c r="HD61" s="52">
        <v>45.978907999999997</v>
      </c>
      <c r="HE61" s="52">
        <v>198.78469699999999</v>
      </c>
      <c r="HF61" s="52">
        <v>372.19788</v>
      </c>
      <c r="HG61" s="52">
        <v>307.49682000000001</v>
      </c>
      <c r="HH61" s="52">
        <v>115.787933</v>
      </c>
      <c r="HI61" s="52">
        <v>1.0650109999999999</v>
      </c>
      <c r="HJ61" s="52">
        <v>36.596305999999998</v>
      </c>
      <c r="HK61" s="52">
        <v>43.827233999999997</v>
      </c>
      <c r="HL61" s="52">
        <v>202.54074600000001</v>
      </c>
      <c r="HM61" s="52">
        <v>179.52128500000001</v>
      </c>
      <c r="HN61" s="52">
        <v>2626.8347229999999</v>
      </c>
      <c r="HO61" s="52">
        <v>281.268035</v>
      </c>
    </row>
    <row r="62" spans="1:223" s="17" customFormat="1" x14ac:dyDescent="0.25">
      <c r="A62" s="51" t="s">
        <v>50</v>
      </c>
      <c r="B62" s="52">
        <v>0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52">
        <v>0</v>
      </c>
      <c r="AG62" s="52">
        <v>0</v>
      </c>
      <c r="AH62" s="52">
        <v>134.80000000000001</v>
      </c>
      <c r="AI62" s="52">
        <v>0.39999999999997726</v>
      </c>
      <c r="AJ62" s="52">
        <v>0</v>
      </c>
      <c r="AK62" s="52"/>
      <c r="AL62" s="52">
        <v>0</v>
      </c>
      <c r="AM62" s="52">
        <v>30.4</v>
      </c>
      <c r="AN62" s="52">
        <v>0</v>
      </c>
      <c r="AO62" s="52">
        <v>44.8</v>
      </c>
      <c r="AP62" s="52">
        <v>153</v>
      </c>
      <c r="AQ62" s="52">
        <v>97.1</v>
      </c>
      <c r="AR62" s="52">
        <v>9.9999999999980105E-2</v>
      </c>
      <c r="AS62" s="52">
        <v>1.4210854715202004E-14</v>
      </c>
      <c r="AT62" s="52">
        <v>1.4210854715202004E-14</v>
      </c>
      <c r="AU62" s="52">
        <v>1.4210854715202004E-14</v>
      </c>
      <c r="AV62" s="52">
        <v>1.4210854715202004E-14</v>
      </c>
      <c r="AW62" s="52">
        <v>65.599999999999994</v>
      </c>
      <c r="AX62" s="52">
        <v>27.1</v>
      </c>
      <c r="AY62" s="52">
        <v>9.9999999999997868E-2</v>
      </c>
      <c r="AZ62" s="52">
        <v>0</v>
      </c>
      <c r="BA62" s="52">
        <v>0</v>
      </c>
      <c r="BB62" s="52">
        <v>40.700000000000003</v>
      </c>
      <c r="BC62" s="52">
        <v>0</v>
      </c>
      <c r="BD62" s="52">
        <v>33</v>
      </c>
      <c r="BE62" s="52">
        <v>0</v>
      </c>
      <c r="BF62" s="52">
        <v>0.59999999999999432</v>
      </c>
      <c r="BG62" s="52">
        <v>9.9999999999994316E-2</v>
      </c>
      <c r="BH62" s="52">
        <v>0</v>
      </c>
      <c r="BI62" s="52">
        <v>43.7</v>
      </c>
      <c r="BJ62" s="52">
        <v>35.299999999999997</v>
      </c>
      <c r="BK62" s="52">
        <v>0</v>
      </c>
      <c r="BL62" s="52">
        <v>-0.25</v>
      </c>
      <c r="BM62" s="52">
        <v>0.65000000000000568</v>
      </c>
      <c r="BN62" s="52">
        <v>1.1999999999999957</v>
      </c>
      <c r="BO62" s="52">
        <v>0</v>
      </c>
      <c r="BP62" s="52">
        <v>0</v>
      </c>
      <c r="BQ62" s="52">
        <v>0</v>
      </c>
      <c r="BR62" s="52">
        <v>43.4</v>
      </c>
      <c r="BS62" s="52">
        <v>5.1000000000000085</v>
      </c>
      <c r="BT62" s="52">
        <v>25.899999999999991</v>
      </c>
      <c r="BU62" s="52">
        <v>0</v>
      </c>
      <c r="BV62" s="52">
        <v>10.7</v>
      </c>
      <c r="BW62" s="52">
        <v>10.600000000000001</v>
      </c>
      <c r="BX62" s="52">
        <v>10.7</v>
      </c>
      <c r="BY62" s="52">
        <v>10.600000000000001</v>
      </c>
      <c r="BZ62" s="52">
        <v>10.600000000000001</v>
      </c>
      <c r="CA62" s="52">
        <v>29</v>
      </c>
      <c r="CB62" s="52">
        <v>0</v>
      </c>
      <c r="CC62" s="52">
        <v>0</v>
      </c>
      <c r="CD62" s="52">
        <v>0</v>
      </c>
      <c r="CE62" s="52">
        <v>0</v>
      </c>
      <c r="CF62" s="52">
        <v>13.599999999999994</v>
      </c>
      <c r="CG62" s="52">
        <v>248.59999999999997</v>
      </c>
      <c r="CH62" s="52">
        <v>16.899999999999999</v>
      </c>
      <c r="CI62" s="52">
        <v>2.4</v>
      </c>
      <c r="CJ62" s="52">
        <v>294.20000000000005</v>
      </c>
      <c r="CK62" s="52">
        <v>89.2</v>
      </c>
      <c r="CL62" s="52">
        <v>0</v>
      </c>
      <c r="CM62" s="52">
        <v>181.924115</v>
      </c>
      <c r="CN62" s="52">
        <v>298.09999999999997</v>
      </c>
      <c r="CO62" s="52">
        <v>112.80000000000001</v>
      </c>
      <c r="CP62" s="52">
        <v>105.227632</v>
      </c>
      <c r="CQ62" s="52">
        <v>1134.1452690000001</v>
      </c>
      <c r="CR62" s="52">
        <v>86.2</v>
      </c>
      <c r="CS62" s="52">
        <v>250.5</v>
      </c>
      <c r="CT62" s="52">
        <v>144.1</v>
      </c>
      <c r="CU62" s="52">
        <v>41.7</v>
      </c>
      <c r="CV62" s="52">
        <v>195.8</v>
      </c>
      <c r="CW62" s="52">
        <v>26.694175999999999</v>
      </c>
      <c r="CX62" s="52">
        <v>163.6</v>
      </c>
      <c r="CY62" s="52">
        <v>557.1</v>
      </c>
      <c r="CZ62" s="52">
        <v>61.4</v>
      </c>
      <c r="DA62" s="52">
        <v>337.92499800000002</v>
      </c>
      <c r="DB62" s="52">
        <v>144.39997500000001</v>
      </c>
      <c r="DC62" s="52">
        <v>114.317643</v>
      </c>
      <c r="DD62" s="52">
        <v>603.4</v>
      </c>
      <c r="DE62" s="52">
        <v>1742.3000000000002</v>
      </c>
      <c r="DF62" s="52">
        <v>132.486851</v>
      </c>
      <c r="DG62" s="52">
        <v>35.382275</v>
      </c>
      <c r="DH62" s="52">
        <v>195.78100599999999</v>
      </c>
      <c r="DI62" s="52">
        <v>184.77</v>
      </c>
      <c r="DJ62" s="52">
        <v>140.38999999999999</v>
      </c>
      <c r="DK62" s="52">
        <v>304.5</v>
      </c>
      <c r="DL62" s="52">
        <v>175.83186999999998</v>
      </c>
      <c r="DM62" s="52">
        <v>0</v>
      </c>
      <c r="DN62" s="52">
        <v>246.5</v>
      </c>
      <c r="DO62" s="52">
        <v>0</v>
      </c>
      <c r="DP62" s="52">
        <v>293.24666000000002</v>
      </c>
      <c r="DQ62" s="52">
        <v>504.8</v>
      </c>
      <c r="DR62" s="52">
        <v>1049.7789619999999</v>
      </c>
      <c r="DS62" s="52">
        <v>23.359995000000001</v>
      </c>
      <c r="DT62" s="52">
        <v>0</v>
      </c>
      <c r="DU62" s="52">
        <v>240.705917</v>
      </c>
      <c r="DV62" s="52">
        <v>286.61909066999999</v>
      </c>
      <c r="DW62" s="52">
        <v>608.5</v>
      </c>
      <c r="DX62" s="52">
        <v>1130.8935405688417</v>
      </c>
      <c r="DY62" s="52">
        <v>186.26815765032899</v>
      </c>
      <c r="DZ62" s="52">
        <v>139.41317476540198</v>
      </c>
      <c r="EA62" s="52">
        <v>151.9</v>
      </c>
      <c r="EB62" s="52">
        <v>195.75225533951303</v>
      </c>
      <c r="EC62" s="52">
        <v>60.093933773164999</v>
      </c>
      <c r="ED62" s="52">
        <v>1.6111828555000001</v>
      </c>
      <c r="EE62" s="52">
        <v>0</v>
      </c>
      <c r="EF62" s="52">
        <v>0</v>
      </c>
      <c r="EG62" s="52"/>
      <c r="EH62" s="52">
        <v>0.84972404000000001</v>
      </c>
      <c r="EI62" s="52">
        <v>39.239693989999999</v>
      </c>
      <c r="EJ62" s="52">
        <v>0</v>
      </c>
      <c r="EK62" s="52">
        <v>0</v>
      </c>
      <c r="EL62" s="52"/>
      <c r="EM62" s="52">
        <v>6.2009280000000002</v>
      </c>
      <c r="EN62" s="52">
        <v>0</v>
      </c>
      <c r="EO62" s="52">
        <v>0</v>
      </c>
      <c r="EP62" s="52">
        <v>0</v>
      </c>
      <c r="EQ62" s="52">
        <v>0</v>
      </c>
      <c r="ER62" s="52">
        <v>4.1175999999999997E-2</v>
      </c>
      <c r="ES62" s="52">
        <v>0</v>
      </c>
      <c r="ET62" s="52">
        <v>9.085E-2</v>
      </c>
      <c r="EU62" s="52">
        <v>0</v>
      </c>
      <c r="EV62" s="52">
        <v>0</v>
      </c>
      <c r="EW62" s="52">
        <v>16.489568999999999</v>
      </c>
      <c r="EX62" s="52">
        <v>28.760524480000001</v>
      </c>
      <c r="EY62" s="52">
        <v>0.45250000000000001</v>
      </c>
      <c r="EZ62" s="52">
        <v>0</v>
      </c>
      <c r="FA62" s="52">
        <v>0</v>
      </c>
      <c r="FB62" s="52">
        <v>46.251084999999996</v>
      </c>
      <c r="FC62" s="52">
        <v>45.107743000000006</v>
      </c>
      <c r="FD62" s="52">
        <v>0</v>
      </c>
      <c r="FE62" s="52">
        <v>0</v>
      </c>
      <c r="FF62" s="52">
        <v>0</v>
      </c>
      <c r="FG62" s="52">
        <v>0</v>
      </c>
      <c r="FH62" s="52">
        <v>38.655220999999997</v>
      </c>
      <c r="FI62" s="52">
        <v>1.001066</v>
      </c>
      <c r="FJ62" s="52">
        <v>0</v>
      </c>
      <c r="FK62" s="52">
        <v>0</v>
      </c>
      <c r="FL62" s="52">
        <v>0</v>
      </c>
      <c r="FM62" s="52">
        <v>0</v>
      </c>
      <c r="FN62" s="52">
        <v>0.35345500000000002</v>
      </c>
      <c r="FO62" s="52">
        <v>6.1637190000000004</v>
      </c>
      <c r="FP62" s="52">
        <v>0</v>
      </c>
      <c r="FQ62" s="52">
        <v>1.9190149999999999</v>
      </c>
      <c r="FR62" s="52">
        <v>28.261291</v>
      </c>
      <c r="FS62" s="52">
        <v>0.19828599999999999</v>
      </c>
      <c r="FT62" s="52">
        <v>0.85994199999999998</v>
      </c>
      <c r="FU62" s="52">
        <v>0</v>
      </c>
      <c r="FV62" s="52">
        <v>0</v>
      </c>
      <c r="FW62" s="52">
        <v>0</v>
      </c>
      <c r="FX62" s="52">
        <v>0</v>
      </c>
      <c r="FY62" s="52">
        <v>0</v>
      </c>
      <c r="FZ62" s="52">
        <v>0</v>
      </c>
      <c r="GA62" s="52">
        <v>3</v>
      </c>
      <c r="GB62" s="52">
        <v>0.4</v>
      </c>
      <c r="GC62" s="52">
        <v>7.2</v>
      </c>
      <c r="GD62" s="52">
        <v>0.7</v>
      </c>
      <c r="GE62" s="52">
        <v>6.9</v>
      </c>
      <c r="GF62" s="52">
        <v>0</v>
      </c>
      <c r="GG62" s="52">
        <v>1.8</v>
      </c>
      <c r="GH62" s="52">
        <v>0</v>
      </c>
      <c r="GI62" s="52">
        <v>0.5</v>
      </c>
      <c r="GJ62" s="52">
        <v>2.2999999999999998</v>
      </c>
      <c r="GK62" s="52">
        <v>1.4</v>
      </c>
      <c r="GL62" s="52">
        <v>3.0304259999999998</v>
      </c>
      <c r="GM62" s="52">
        <v>41.675144000000003</v>
      </c>
      <c r="GN62" s="52">
        <v>1.2635970000000001</v>
      </c>
      <c r="GO62" s="52">
        <v>4.5800679999999998</v>
      </c>
      <c r="GP62" s="52">
        <v>1.6673150000000001</v>
      </c>
      <c r="GQ62" s="52">
        <v>0.65597899999999998</v>
      </c>
      <c r="GR62" s="52">
        <v>11.825733</v>
      </c>
      <c r="GS62" s="52">
        <v>0</v>
      </c>
      <c r="GT62" s="52">
        <v>0</v>
      </c>
      <c r="GU62" s="52">
        <v>0.18032799999999999</v>
      </c>
      <c r="GV62" s="52">
        <v>5.1561000000000003E-2</v>
      </c>
      <c r="GW62" s="52">
        <v>0.10810699999999999</v>
      </c>
      <c r="GX62" s="52">
        <v>0.10810699999999999</v>
      </c>
      <c r="GY62" s="52">
        <v>0.29299700000000001</v>
      </c>
      <c r="GZ62" s="52"/>
      <c r="HA62" s="52"/>
      <c r="HB62" s="52"/>
      <c r="HC62" s="52"/>
      <c r="HD62" s="52">
        <v>8.6072959999999998</v>
      </c>
      <c r="HE62" s="52">
        <v>0</v>
      </c>
      <c r="HF62" s="52">
        <v>5.9742999999999997E-2</v>
      </c>
      <c r="HG62" s="52">
        <v>3.1315710000000081</v>
      </c>
      <c r="HH62" s="52">
        <v>9.3831729999999993</v>
      </c>
      <c r="HI62" s="52">
        <v>2.6650669999999996</v>
      </c>
      <c r="HJ62" s="52">
        <v>1.109178</v>
      </c>
      <c r="HK62" s="52">
        <v>19.148284</v>
      </c>
      <c r="HL62" s="52">
        <v>0.78978999999999999</v>
      </c>
      <c r="HM62" s="52">
        <v>0</v>
      </c>
      <c r="HN62" s="52">
        <v>0</v>
      </c>
      <c r="HO62" s="52">
        <v>3.9128400000000001</v>
      </c>
    </row>
    <row r="63" spans="1:223" s="17" customFormat="1" x14ac:dyDescent="0.25">
      <c r="A63" s="49" t="s">
        <v>70</v>
      </c>
      <c r="B63" s="53">
        <v>118.1</v>
      </c>
      <c r="C63" s="53">
        <v>9.4</v>
      </c>
      <c r="D63" s="53">
        <v>57.8</v>
      </c>
      <c r="E63" s="53">
        <v>198.3</v>
      </c>
      <c r="F63" s="53">
        <v>41.1</v>
      </c>
      <c r="G63" s="53">
        <v>3.5</v>
      </c>
      <c r="H63" s="53">
        <v>100.6</v>
      </c>
      <c r="I63" s="53">
        <v>13.8</v>
      </c>
      <c r="J63" s="53">
        <v>86.3</v>
      </c>
      <c r="K63" s="53">
        <v>4.2</v>
      </c>
      <c r="L63" s="53">
        <v>1285.0999999999999</v>
      </c>
      <c r="M63" s="53">
        <v>17.2</v>
      </c>
      <c r="N63" s="53">
        <v>411.8</v>
      </c>
      <c r="O63" s="53">
        <v>2.6</v>
      </c>
      <c r="P63" s="53">
        <v>42.9</v>
      </c>
      <c r="Q63" s="53">
        <v>263.5</v>
      </c>
      <c r="R63" s="53">
        <v>242.4</v>
      </c>
      <c r="S63" s="53">
        <v>21.8</v>
      </c>
      <c r="T63" s="53">
        <v>418.2</v>
      </c>
      <c r="U63" s="53">
        <v>101.3</v>
      </c>
      <c r="V63" s="53">
        <v>25.2</v>
      </c>
      <c r="W63" s="53">
        <v>13.2</v>
      </c>
      <c r="X63" s="53">
        <v>32.4</v>
      </c>
      <c r="Y63" s="53">
        <v>191.8</v>
      </c>
      <c r="Z63" s="53">
        <v>79.599999999999994</v>
      </c>
      <c r="AA63" s="53">
        <v>10.3</v>
      </c>
      <c r="AB63" s="53">
        <v>0.5</v>
      </c>
      <c r="AC63" s="53">
        <v>87.7</v>
      </c>
      <c r="AD63" s="53">
        <v>5</v>
      </c>
      <c r="AE63" s="53">
        <v>34.799999999999997</v>
      </c>
      <c r="AF63" s="53">
        <v>0</v>
      </c>
      <c r="AG63" s="53">
        <v>0</v>
      </c>
      <c r="AH63" s="53">
        <v>0</v>
      </c>
      <c r="AI63" s="53">
        <v>0.1</v>
      </c>
      <c r="AJ63" s="53">
        <v>0.6</v>
      </c>
      <c r="AK63" s="53">
        <v>17.100000000000001</v>
      </c>
      <c r="AL63" s="53">
        <v>0</v>
      </c>
      <c r="AM63" s="53">
        <v>0</v>
      </c>
      <c r="AN63" s="53">
        <v>0.1</v>
      </c>
      <c r="AO63" s="53">
        <v>0</v>
      </c>
      <c r="AP63" s="53">
        <v>0</v>
      </c>
      <c r="AQ63" s="53">
        <v>0</v>
      </c>
      <c r="AR63" s="53">
        <v>0</v>
      </c>
      <c r="AS63" s="53">
        <v>1</v>
      </c>
      <c r="AT63" s="53">
        <v>11.9</v>
      </c>
      <c r="AU63" s="53">
        <v>3.9</v>
      </c>
      <c r="AV63" s="53">
        <v>9.9999999999997868E-2</v>
      </c>
      <c r="AW63" s="53">
        <v>0.10000000000000142</v>
      </c>
      <c r="AX63" s="53">
        <v>0</v>
      </c>
      <c r="AY63" s="112">
        <v>365.8</v>
      </c>
      <c r="AZ63" s="53">
        <v>1.4</v>
      </c>
      <c r="BA63" s="53">
        <v>3.6</v>
      </c>
      <c r="BB63" s="53">
        <v>8</v>
      </c>
      <c r="BC63" s="53">
        <v>3.5</v>
      </c>
      <c r="BD63" s="53">
        <v>5.8</v>
      </c>
      <c r="BE63" s="53">
        <v>1.3</v>
      </c>
      <c r="BF63" s="53">
        <v>0.5</v>
      </c>
      <c r="BG63" s="53">
        <v>1.8</v>
      </c>
      <c r="BH63" s="112">
        <v>-2.7</v>
      </c>
      <c r="BI63" s="53">
        <v>0</v>
      </c>
      <c r="BJ63" s="112">
        <v>-21.599999999998545</v>
      </c>
      <c r="BK63" s="112">
        <v>-61.5</v>
      </c>
      <c r="BL63" s="112">
        <v>-97.399999999994179</v>
      </c>
      <c r="BM63" s="112">
        <v>-1.8999999999941792</v>
      </c>
      <c r="BN63" s="112">
        <v>-4.6000000000058208</v>
      </c>
      <c r="BO63" s="112">
        <v>-134.5</v>
      </c>
      <c r="BP63" s="112">
        <v>-67.600000000005821</v>
      </c>
      <c r="BQ63" s="112">
        <v>-13.900000000008731</v>
      </c>
      <c r="BR63" s="112">
        <v>-6.8000000000029104</v>
      </c>
      <c r="BS63" s="112">
        <v>-29.899999999986903</v>
      </c>
      <c r="BT63" s="112">
        <v>-35.799999999995634</v>
      </c>
      <c r="BU63" s="112">
        <v>-3.8999999999941792</v>
      </c>
      <c r="BV63" s="112">
        <v>-40.199999999997097</v>
      </c>
      <c r="BW63" s="112">
        <v>-117.70000000000437</v>
      </c>
      <c r="BX63" s="112">
        <v>-108.49999999996362</v>
      </c>
      <c r="BY63" s="112">
        <v>0.30000000000291038</v>
      </c>
      <c r="BZ63" s="112">
        <v>-130.20000000000437</v>
      </c>
      <c r="CA63" s="112">
        <v>-141.05938499997865</v>
      </c>
      <c r="CB63" s="112">
        <v>2.5357000013173092E-2</v>
      </c>
      <c r="CC63" s="112">
        <v>2.0793000025150832E-2</v>
      </c>
      <c r="CD63" s="112">
        <v>20.968346000016027</v>
      </c>
      <c r="CE63" s="112">
        <v>13.898504999982833</v>
      </c>
      <c r="CF63" s="112">
        <v>4.5311179999916931</v>
      </c>
      <c r="CG63" s="53">
        <v>0</v>
      </c>
      <c r="CH63" s="53">
        <v>9.1999999999999993</v>
      </c>
      <c r="CI63" s="53">
        <v>0</v>
      </c>
      <c r="CJ63" s="53">
        <v>0</v>
      </c>
      <c r="CK63" s="53">
        <v>0</v>
      </c>
      <c r="CL63" s="53">
        <v>0</v>
      </c>
      <c r="CM63" s="53">
        <v>0</v>
      </c>
      <c r="CN63" s="53">
        <v>0</v>
      </c>
      <c r="CO63" s="53">
        <v>0</v>
      </c>
      <c r="CP63" s="53">
        <v>0</v>
      </c>
      <c r="CQ63" s="53">
        <v>0</v>
      </c>
      <c r="CR63" s="53">
        <v>0</v>
      </c>
      <c r="CS63" s="53">
        <v>0</v>
      </c>
      <c r="CT63" s="53">
        <v>0</v>
      </c>
      <c r="CU63" s="53">
        <v>0</v>
      </c>
      <c r="CV63" s="53">
        <v>0</v>
      </c>
      <c r="CW63" s="53">
        <v>0</v>
      </c>
      <c r="CX63" s="53">
        <v>0</v>
      </c>
      <c r="CY63" s="53">
        <v>0</v>
      </c>
      <c r="CZ63" s="53">
        <v>0</v>
      </c>
      <c r="DA63" s="53">
        <v>0</v>
      </c>
      <c r="DB63" s="53">
        <v>0</v>
      </c>
      <c r="DC63" s="53">
        <v>0</v>
      </c>
      <c r="DD63" s="53">
        <v>1.9</v>
      </c>
      <c r="DE63" s="53">
        <v>0</v>
      </c>
      <c r="DF63" s="53">
        <v>0</v>
      </c>
      <c r="DG63" s="53">
        <v>0</v>
      </c>
      <c r="DH63" s="53">
        <v>0</v>
      </c>
      <c r="DI63" s="53">
        <v>0</v>
      </c>
      <c r="DJ63" s="53">
        <v>0</v>
      </c>
      <c r="DK63" s="53">
        <v>0</v>
      </c>
      <c r="DL63" s="53">
        <v>0</v>
      </c>
      <c r="DM63" s="53">
        <v>0</v>
      </c>
      <c r="DN63" s="53">
        <v>0</v>
      </c>
      <c r="DO63" s="53">
        <v>0</v>
      </c>
      <c r="DP63" s="53">
        <v>0</v>
      </c>
      <c r="DQ63" s="53">
        <v>0</v>
      </c>
      <c r="DR63" s="53">
        <v>0</v>
      </c>
      <c r="DS63" s="53">
        <v>84.7</v>
      </c>
      <c r="DT63" s="53">
        <v>0</v>
      </c>
      <c r="DU63" s="53">
        <v>0</v>
      </c>
      <c r="DV63" s="53">
        <v>1</v>
      </c>
      <c r="DW63" s="53">
        <v>0</v>
      </c>
      <c r="DX63" s="53">
        <v>7.0646203773089997</v>
      </c>
      <c r="DY63" s="53">
        <v>0</v>
      </c>
      <c r="DZ63" s="53">
        <v>0</v>
      </c>
      <c r="EA63" s="53">
        <v>0</v>
      </c>
      <c r="EB63" s="53">
        <v>40.1</v>
      </c>
      <c r="EC63" s="53"/>
      <c r="ED63" s="53">
        <v>0</v>
      </c>
      <c r="EE63" s="53">
        <v>1.7</v>
      </c>
      <c r="EF63" s="53">
        <v>0</v>
      </c>
      <c r="EG63" s="53">
        <v>0.42290401999999999</v>
      </c>
      <c r="EH63" s="53">
        <v>12.2</v>
      </c>
      <c r="EI63" s="53">
        <v>0</v>
      </c>
      <c r="EJ63" s="53">
        <v>1</v>
      </c>
      <c r="EK63" s="53">
        <v>3.7</v>
      </c>
      <c r="EL63" s="53">
        <v>1.1000000000000001</v>
      </c>
      <c r="EM63" s="53">
        <v>0</v>
      </c>
      <c r="EN63" s="53">
        <v>0</v>
      </c>
      <c r="EO63" s="53">
        <v>0</v>
      </c>
      <c r="EP63" s="53">
        <v>0</v>
      </c>
      <c r="EQ63" s="53">
        <v>0</v>
      </c>
      <c r="ER63" s="53">
        <v>0</v>
      </c>
      <c r="ES63" s="53">
        <v>0</v>
      </c>
      <c r="ET63" s="53">
        <v>0</v>
      </c>
      <c r="EU63" s="53">
        <v>0</v>
      </c>
      <c r="EV63" s="53">
        <v>0</v>
      </c>
      <c r="EW63" s="53">
        <v>14.8</v>
      </c>
      <c r="EX63" s="53">
        <v>0</v>
      </c>
      <c r="EY63" s="53">
        <v>0</v>
      </c>
      <c r="EZ63" s="53">
        <v>0</v>
      </c>
      <c r="FA63" s="53">
        <v>0</v>
      </c>
      <c r="FB63" s="53">
        <v>0</v>
      </c>
      <c r="FC63" s="53">
        <v>0</v>
      </c>
      <c r="FD63" s="53">
        <v>0</v>
      </c>
      <c r="FE63" s="53">
        <v>0</v>
      </c>
      <c r="FF63" s="53">
        <v>0</v>
      </c>
      <c r="FG63" s="53">
        <v>0</v>
      </c>
      <c r="FH63" s="53">
        <v>0</v>
      </c>
      <c r="FI63" s="53">
        <v>0</v>
      </c>
      <c r="FJ63" s="53">
        <v>0</v>
      </c>
      <c r="FK63" s="53">
        <v>0</v>
      </c>
      <c r="FL63" s="53">
        <v>3.7894920000000001</v>
      </c>
      <c r="FM63" s="53">
        <v>0</v>
      </c>
      <c r="FN63" s="53">
        <v>0</v>
      </c>
      <c r="FO63" s="53">
        <v>0</v>
      </c>
      <c r="FP63" s="53">
        <v>0</v>
      </c>
      <c r="FQ63" s="53">
        <v>0.110272</v>
      </c>
      <c r="FR63" s="53">
        <v>0</v>
      </c>
      <c r="FS63" s="53">
        <v>0</v>
      </c>
      <c r="FT63" s="53">
        <v>0</v>
      </c>
      <c r="FU63" s="53">
        <v>0</v>
      </c>
      <c r="FV63" s="53">
        <v>0</v>
      </c>
      <c r="FW63" s="53">
        <v>0</v>
      </c>
      <c r="FX63" s="53">
        <v>0</v>
      </c>
      <c r="FY63" s="53">
        <v>0</v>
      </c>
      <c r="FZ63" s="53">
        <v>0</v>
      </c>
      <c r="GA63" s="53">
        <v>0</v>
      </c>
      <c r="GB63" s="53">
        <v>0</v>
      </c>
      <c r="GC63" s="53">
        <v>0</v>
      </c>
      <c r="GD63" s="53">
        <v>0</v>
      </c>
      <c r="GE63" s="53">
        <v>0</v>
      </c>
      <c r="GF63" s="53">
        <v>0</v>
      </c>
      <c r="GG63" s="53">
        <v>0</v>
      </c>
      <c r="GH63" s="53">
        <v>0</v>
      </c>
      <c r="GI63" s="53">
        <v>0</v>
      </c>
      <c r="GJ63" s="53">
        <v>0</v>
      </c>
      <c r="GK63" s="53">
        <v>0</v>
      </c>
      <c r="GL63" s="53">
        <v>7.1543999999999996E-2</v>
      </c>
      <c r="GM63" s="53">
        <v>0</v>
      </c>
      <c r="GN63" s="53">
        <v>0</v>
      </c>
      <c r="GO63" s="53">
        <v>1.2584059999999999</v>
      </c>
      <c r="GP63" s="53">
        <v>4.2200000000000001E-2</v>
      </c>
      <c r="GQ63" s="53">
        <v>38.529175000000002</v>
      </c>
      <c r="GR63" s="53">
        <v>0</v>
      </c>
      <c r="GS63" s="53">
        <v>0</v>
      </c>
      <c r="GT63" s="53">
        <v>0</v>
      </c>
      <c r="GU63" s="53">
        <v>0</v>
      </c>
      <c r="GV63" s="53">
        <v>0</v>
      </c>
      <c r="GW63" s="53">
        <v>0</v>
      </c>
      <c r="GX63" s="53">
        <v>0</v>
      </c>
      <c r="GY63" s="53">
        <v>0</v>
      </c>
      <c r="GZ63" s="53">
        <v>0</v>
      </c>
      <c r="HA63" s="53">
        <v>0</v>
      </c>
      <c r="HB63" s="53">
        <v>0</v>
      </c>
      <c r="HC63" s="53">
        <v>0</v>
      </c>
      <c r="HD63" s="53"/>
      <c r="HE63" s="53"/>
      <c r="HF63" s="53"/>
      <c r="HG63" s="53">
        <v>0</v>
      </c>
      <c r="HH63" s="53">
        <v>0</v>
      </c>
      <c r="HI63" s="53">
        <v>0</v>
      </c>
      <c r="HJ63" s="53">
        <v>0</v>
      </c>
      <c r="HK63" s="53">
        <v>0</v>
      </c>
      <c r="HL63" s="53">
        <v>0</v>
      </c>
      <c r="HM63" s="53">
        <v>0</v>
      </c>
      <c r="HN63" s="53">
        <v>0</v>
      </c>
      <c r="HO63" s="53">
        <v>0</v>
      </c>
    </row>
    <row r="64" spans="1:223" s="17" customFormat="1" x14ac:dyDescent="0.25">
      <c r="A64" s="49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55"/>
      <c r="BX64" s="55"/>
      <c r="BY64" s="55"/>
      <c r="BZ64" s="55"/>
      <c r="CA64" s="55"/>
      <c r="CB64" s="55"/>
      <c r="CC64" s="55"/>
      <c r="CD64" s="55"/>
      <c r="CE64" s="55"/>
      <c r="CF64" s="55"/>
      <c r="CG64" s="55"/>
      <c r="CH64" s="55"/>
      <c r="CI64" s="55"/>
      <c r="CJ64" s="55"/>
      <c r="CK64" s="55"/>
      <c r="CL64" s="55"/>
      <c r="CM64" s="55"/>
      <c r="CN64" s="55"/>
      <c r="CO64" s="55"/>
      <c r="CP64" s="55"/>
      <c r="CQ64" s="55"/>
      <c r="CR64" s="55"/>
      <c r="CS64" s="55"/>
      <c r="CT64" s="55"/>
      <c r="CU64" s="55"/>
      <c r="CV64" s="55"/>
      <c r="CW64" s="55"/>
      <c r="CX64" s="55"/>
      <c r="CY64" s="55"/>
      <c r="CZ64" s="55"/>
      <c r="DA64" s="55"/>
      <c r="DB64" s="55"/>
      <c r="DC64" s="55"/>
      <c r="DD64" s="55"/>
      <c r="DE64" s="55"/>
      <c r="DF64" s="55"/>
      <c r="DG64" s="55"/>
      <c r="DH64" s="55"/>
      <c r="DI64" s="55"/>
      <c r="DJ64" s="55"/>
      <c r="DK64" s="55"/>
      <c r="DL64" s="55"/>
      <c r="DM64" s="55"/>
      <c r="DN64" s="55"/>
      <c r="DO64" s="55"/>
      <c r="DP64" s="55"/>
      <c r="DQ64" s="55"/>
      <c r="DR64" s="55"/>
      <c r="DS64" s="55"/>
      <c r="DT64" s="55"/>
      <c r="DU64" s="55"/>
      <c r="DV64" s="55"/>
      <c r="DW64" s="55"/>
      <c r="DX64" s="55"/>
      <c r="DY64" s="55"/>
      <c r="DZ64" s="55"/>
      <c r="EA64" s="55"/>
      <c r="EB64" s="55"/>
      <c r="EC64" s="55"/>
      <c r="ED64" s="55"/>
      <c r="EE64" s="55"/>
      <c r="EF64" s="55"/>
      <c r="EG64" s="55"/>
      <c r="EH64" s="55"/>
      <c r="EI64" s="55"/>
      <c r="EJ64" s="55"/>
      <c r="EK64" s="55"/>
      <c r="EL64" s="55"/>
      <c r="EM64" s="55"/>
      <c r="EN64" s="55"/>
      <c r="EO64" s="55"/>
      <c r="EP64" s="55"/>
      <c r="EQ64" s="55"/>
      <c r="ER64" s="55"/>
      <c r="ES64" s="55"/>
      <c r="ET64" s="55"/>
      <c r="EU64" s="55"/>
      <c r="EV64" s="55"/>
      <c r="EW64" s="55"/>
      <c r="EX64" s="55"/>
      <c r="EY64" s="55"/>
      <c r="EZ64" s="55"/>
      <c r="FA64" s="55"/>
      <c r="FB64" s="55"/>
      <c r="FC64" s="55"/>
      <c r="FD64" s="55"/>
      <c r="FE64" s="55"/>
      <c r="FF64" s="55"/>
      <c r="FG64" s="55"/>
      <c r="FH64" s="55"/>
      <c r="FI64" s="55"/>
      <c r="FJ64" s="55"/>
      <c r="FK64" s="55"/>
      <c r="FL64" s="55"/>
      <c r="FM64" s="55"/>
      <c r="FN64" s="55"/>
      <c r="FO64" s="55"/>
      <c r="FP64" s="55"/>
      <c r="FQ64" s="55"/>
      <c r="FR64" s="55"/>
      <c r="FS64" s="55"/>
      <c r="FT64" s="55"/>
      <c r="FU64" s="55"/>
      <c r="FV64" s="55"/>
      <c r="FW64" s="55"/>
      <c r="FX64" s="55"/>
      <c r="FY64" s="55"/>
      <c r="FZ64" s="55"/>
      <c r="GA64" s="55"/>
      <c r="GB64" s="55"/>
      <c r="GC64" s="55"/>
      <c r="GD64" s="55"/>
      <c r="GE64" s="55"/>
      <c r="GF64" s="55"/>
      <c r="GG64" s="55"/>
      <c r="GH64" s="55"/>
      <c r="GI64" s="55"/>
      <c r="GJ64" s="55"/>
      <c r="GK64" s="55"/>
      <c r="GL64" s="55"/>
      <c r="GM64" s="55"/>
      <c r="GN64" s="55"/>
      <c r="GO64" s="55"/>
      <c r="GP64" s="55"/>
      <c r="GQ64" s="55"/>
      <c r="GR64" s="55"/>
      <c r="GS64" s="55"/>
      <c r="GT64" s="55"/>
      <c r="GU64" s="55"/>
      <c r="GV64" s="55"/>
      <c r="GW64" s="55"/>
      <c r="GX64" s="55"/>
      <c r="GY64" s="55"/>
      <c r="GZ64" s="55"/>
      <c r="HA64" s="55"/>
      <c r="HB64" s="55"/>
      <c r="HC64" s="55"/>
      <c r="HD64" s="55"/>
      <c r="HE64" s="55"/>
      <c r="HF64" s="55"/>
      <c r="HG64" s="55"/>
      <c r="HH64" s="55"/>
      <c r="HI64" s="55"/>
      <c r="HJ64" s="55"/>
      <c r="HK64" s="55"/>
      <c r="HL64" s="55"/>
      <c r="HM64" s="55"/>
      <c r="HN64" s="55"/>
      <c r="HO64" s="55"/>
    </row>
    <row r="65" spans="1:230" s="18" customFormat="1" x14ac:dyDescent="0.25">
      <c r="A65" s="49" t="s">
        <v>51</v>
      </c>
      <c r="B65" s="56">
        <v>11879.4</v>
      </c>
      <c r="C65" s="56">
        <v>11535.2</v>
      </c>
      <c r="D65" s="56">
        <v>13949.6</v>
      </c>
      <c r="E65" s="56">
        <v>13286.5</v>
      </c>
      <c r="F65" s="56">
        <v>11248.300000000001</v>
      </c>
      <c r="G65" s="56">
        <v>13319.8</v>
      </c>
      <c r="H65" s="56">
        <v>16760.599999999999</v>
      </c>
      <c r="I65" s="56">
        <v>12398.699999999997</v>
      </c>
      <c r="J65" s="56">
        <v>19226</v>
      </c>
      <c r="K65" s="56">
        <v>13939.900000000001</v>
      </c>
      <c r="L65" s="56">
        <v>15792.1</v>
      </c>
      <c r="M65" s="56">
        <v>16406.700000000004</v>
      </c>
      <c r="N65" s="56">
        <v>14082.999999999998</v>
      </c>
      <c r="O65" s="56">
        <v>13217.100000000002</v>
      </c>
      <c r="P65" s="56">
        <v>18991.100000000002</v>
      </c>
      <c r="Q65" s="56">
        <v>13190.099999999999</v>
      </c>
      <c r="R65" s="56">
        <v>11912.5</v>
      </c>
      <c r="S65" s="56">
        <v>17637</v>
      </c>
      <c r="T65" s="56">
        <v>16251.8</v>
      </c>
      <c r="U65" s="56">
        <v>15385.000000000002</v>
      </c>
      <c r="V65" s="56">
        <v>18279.400000000001</v>
      </c>
      <c r="W65" s="56">
        <v>19119</v>
      </c>
      <c r="X65" s="56">
        <v>15663.8</v>
      </c>
      <c r="Y65" s="56">
        <v>19875.400000000001</v>
      </c>
      <c r="Z65" s="56">
        <v>18879.699999999997</v>
      </c>
      <c r="AA65" s="56">
        <v>16368.999999999998</v>
      </c>
      <c r="AB65" s="56">
        <v>22349.7</v>
      </c>
      <c r="AC65" s="56">
        <v>28508.100000000006</v>
      </c>
      <c r="AD65" s="56">
        <v>19900.559999999998</v>
      </c>
      <c r="AE65" s="56">
        <v>22484.5</v>
      </c>
      <c r="AF65" s="56">
        <v>16555.7</v>
      </c>
      <c r="AG65" s="56">
        <v>27442.400000000001</v>
      </c>
      <c r="AH65" s="56">
        <v>36292.700000000004</v>
      </c>
      <c r="AI65" s="56">
        <v>27464.100000000002</v>
      </c>
      <c r="AJ65" s="56">
        <v>32335.999999999996</v>
      </c>
      <c r="AK65" s="56">
        <v>20541.499999999996</v>
      </c>
      <c r="AL65" s="56">
        <v>30956.9</v>
      </c>
      <c r="AM65" s="56">
        <v>38595.299999999996</v>
      </c>
      <c r="AN65" s="56">
        <v>58056.25</v>
      </c>
      <c r="AO65" s="56">
        <v>36505.699999999997</v>
      </c>
      <c r="AP65" s="56">
        <v>34120.300000000003</v>
      </c>
      <c r="AQ65" s="56">
        <v>29867.899999999998</v>
      </c>
      <c r="AR65" s="56">
        <v>27419.74</v>
      </c>
      <c r="AS65" s="56">
        <v>30646.800000000003</v>
      </c>
      <c r="AT65" s="56">
        <v>35264.799999999996</v>
      </c>
      <c r="AU65" s="56">
        <v>27645.5</v>
      </c>
      <c r="AV65" s="56">
        <v>47558.100000000006</v>
      </c>
      <c r="AW65" s="56">
        <v>45873.8</v>
      </c>
      <c r="AX65" s="56">
        <f t="shared" ref="AX65:BI65" si="209">AX10+AX30+AX44+AX56+AX60+AX63</f>
        <v>24364.149999999998</v>
      </c>
      <c r="AY65" s="56">
        <f t="shared" si="209"/>
        <v>22763.949999999997</v>
      </c>
      <c r="AZ65" s="56">
        <f t="shared" si="209"/>
        <v>28435.799999999992</v>
      </c>
      <c r="BA65" s="56">
        <f t="shared" si="209"/>
        <v>19549.699999999997</v>
      </c>
      <c r="BB65" s="56">
        <f t="shared" si="209"/>
        <v>24720.499999999996</v>
      </c>
      <c r="BC65" s="56">
        <f t="shared" si="209"/>
        <v>32978.199999999997</v>
      </c>
      <c r="BD65" s="56">
        <f t="shared" si="209"/>
        <v>30029.799999999996</v>
      </c>
      <c r="BE65" s="56">
        <f t="shared" si="209"/>
        <v>49549.499999999993</v>
      </c>
      <c r="BF65" s="56">
        <f t="shared" si="209"/>
        <v>28439.9</v>
      </c>
      <c r="BG65" s="56">
        <f t="shared" si="209"/>
        <v>27422.699999999997</v>
      </c>
      <c r="BH65" s="56">
        <f t="shared" si="209"/>
        <v>35407.700000000004</v>
      </c>
      <c r="BI65" s="56">
        <f t="shared" si="209"/>
        <v>22438.899999999994</v>
      </c>
      <c r="BJ65" s="56">
        <v>32985.9</v>
      </c>
      <c r="BK65" s="56">
        <v>29873.599999999999</v>
      </c>
      <c r="BL65" s="56">
        <v>35986.799999999996</v>
      </c>
      <c r="BM65" s="56">
        <v>57635.100000000013</v>
      </c>
      <c r="BN65" s="56">
        <v>35042.399999999994</v>
      </c>
      <c r="BO65" s="56">
        <v>32990.200000000004</v>
      </c>
      <c r="BP65" s="56">
        <v>41654.100000000006</v>
      </c>
      <c r="BQ65" s="56">
        <v>35260.600000000013</v>
      </c>
      <c r="BR65" s="56">
        <v>47000.39999999998</v>
      </c>
      <c r="BS65" s="56">
        <v>51214.1</v>
      </c>
      <c r="BT65" s="56">
        <v>31617.000000000018</v>
      </c>
      <c r="BU65" s="56">
        <v>46035.200000000019</v>
      </c>
      <c r="BV65" s="56">
        <f t="shared" ref="BV65:CG65" si="210">SUM(BV10+BV30+BV44+BV56+BV63+BV60)</f>
        <v>44296.7</v>
      </c>
      <c r="BW65" s="56">
        <f t="shared" si="210"/>
        <v>60481.7</v>
      </c>
      <c r="BX65" s="56">
        <f t="shared" si="210"/>
        <v>56443.9</v>
      </c>
      <c r="BY65" s="56">
        <f t="shared" si="210"/>
        <v>40577.100000000028</v>
      </c>
      <c r="BZ65" s="56">
        <f t="shared" si="210"/>
        <v>35577.299999999996</v>
      </c>
      <c r="CA65" s="56">
        <f t="shared" si="210"/>
        <v>45000.134247000024</v>
      </c>
      <c r="CB65" s="56">
        <f t="shared" si="210"/>
        <v>38388.500000000007</v>
      </c>
      <c r="CC65" s="56">
        <f t="shared" si="210"/>
        <v>38114.820793000006</v>
      </c>
      <c r="CD65" s="56">
        <f t="shared" si="210"/>
        <v>41864.968345999994</v>
      </c>
      <c r="CE65" s="56">
        <f t="shared" si="210"/>
        <v>31961.398505000005</v>
      </c>
      <c r="CF65" s="56">
        <f t="shared" si="210"/>
        <v>32768.231117999996</v>
      </c>
      <c r="CG65" s="56">
        <f t="shared" si="210"/>
        <v>28867.274995000011</v>
      </c>
      <c r="CH65" s="56">
        <v>48220.3</v>
      </c>
      <c r="CI65" s="56">
        <v>39472.840000000004</v>
      </c>
      <c r="CJ65" s="56">
        <v>50362.2</v>
      </c>
      <c r="CK65" s="56">
        <v>43039.199999999997</v>
      </c>
      <c r="CL65" s="56">
        <v>35673.703870000005</v>
      </c>
      <c r="CM65" s="56">
        <v>44723.6</v>
      </c>
      <c r="CN65" s="56">
        <v>41987.810000000005</v>
      </c>
      <c r="CO65" s="56">
        <v>60104.909999999996</v>
      </c>
      <c r="CP65" s="56">
        <v>62288.78714700001</v>
      </c>
      <c r="CQ65" s="56">
        <v>72524.206311000002</v>
      </c>
      <c r="CR65" s="56">
        <v>54801.796999999999</v>
      </c>
      <c r="CS65" s="56">
        <v>73071.899999999994</v>
      </c>
      <c r="CT65" s="56">
        <v>57940.400000000009</v>
      </c>
      <c r="CU65" s="56">
        <v>56518</v>
      </c>
      <c r="CV65" s="56">
        <v>53972.7</v>
      </c>
      <c r="CW65" s="56">
        <v>60749.601118999992</v>
      </c>
      <c r="CX65" s="56">
        <v>96664.739999999991</v>
      </c>
      <c r="CY65" s="56">
        <v>84332.800000000003</v>
      </c>
      <c r="CZ65" s="56">
        <v>67339.499999999985</v>
      </c>
      <c r="DA65" s="56">
        <v>87423.894434000002</v>
      </c>
      <c r="DB65" s="56">
        <v>81365.296017999979</v>
      </c>
      <c r="DC65" s="56">
        <v>100841.80086699998</v>
      </c>
      <c r="DD65" s="56">
        <v>81718.5</v>
      </c>
      <c r="DE65" s="56">
        <v>123985.20999999999</v>
      </c>
      <c r="DF65" s="56">
        <v>94765.593674999996</v>
      </c>
      <c r="DG65" s="56">
        <v>87211.203370999981</v>
      </c>
      <c r="DH65" s="56">
        <v>53975.697885000009</v>
      </c>
      <c r="DI65" s="56">
        <v>100545.41</v>
      </c>
      <c r="DJ65" s="56">
        <v>81244.767999999996</v>
      </c>
      <c r="DK65" s="56">
        <v>94201.93</v>
      </c>
      <c r="DL65" s="56">
        <v>102028.92004472</v>
      </c>
      <c r="DM65" s="56">
        <v>88007.385914000013</v>
      </c>
      <c r="DN65" s="56">
        <v>90755.099999999991</v>
      </c>
      <c r="DO65" s="56">
        <v>91892.174458999987</v>
      </c>
      <c r="DP65" s="56">
        <v>96628.7</v>
      </c>
      <c r="DQ65" s="56">
        <v>102796.76476599999</v>
      </c>
      <c r="DR65" s="56">
        <v>120042.7</v>
      </c>
      <c r="DS65" s="56">
        <v>89743.972965999972</v>
      </c>
      <c r="DT65" s="56">
        <v>128412.72094599999</v>
      </c>
      <c r="DU65" s="56">
        <v>112122.55563146804</v>
      </c>
      <c r="DV65" s="56">
        <v>103053.73409953002</v>
      </c>
      <c r="DW65" s="56">
        <v>105596.35</v>
      </c>
      <c r="DX65" s="56">
        <v>89435.376863043188</v>
      </c>
      <c r="DY65" s="56">
        <v>114917.7936693903</v>
      </c>
      <c r="DZ65" s="56">
        <v>91967.631385880071</v>
      </c>
      <c r="EA65" s="56">
        <v>101882.4</v>
      </c>
      <c r="EB65" s="56">
        <v>93065.655221125344</v>
      </c>
      <c r="EC65" s="56">
        <v>110948.84491299011</v>
      </c>
      <c r="ED65" s="56">
        <v>105160.2223720562</v>
      </c>
      <c r="EE65" s="56">
        <v>91534.121154697321</v>
      </c>
      <c r="EF65" s="56">
        <v>89076.135437270772</v>
      </c>
      <c r="EG65" s="56">
        <v>81249.740140790003</v>
      </c>
      <c r="EH65" s="56">
        <v>94561.911326219968</v>
      </c>
      <c r="EI65" s="56">
        <v>105305.26832452</v>
      </c>
      <c r="EJ65" s="56">
        <v>98656.167078790037</v>
      </c>
      <c r="EK65" s="56">
        <v>101102.21189647002</v>
      </c>
      <c r="EL65" s="56">
        <v>109439.69445947996</v>
      </c>
      <c r="EM65" s="56">
        <v>98873.550241000004</v>
      </c>
      <c r="EN65" s="56">
        <v>98862.354716000002</v>
      </c>
      <c r="EO65" s="56">
        <v>115164.53687899999</v>
      </c>
      <c r="EP65" s="56">
        <v>184191.52002400003</v>
      </c>
      <c r="EQ65" s="56">
        <v>120183.22066700002</v>
      </c>
      <c r="ER65" s="56">
        <v>139572.15786099999</v>
      </c>
      <c r="ES65" s="56">
        <v>96920.719088999977</v>
      </c>
      <c r="ET65" s="56">
        <v>74929.67535191137</v>
      </c>
      <c r="EU65" s="56">
        <v>118510.52540999999</v>
      </c>
      <c r="EV65" s="56">
        <v>106086.006612</v>
      </c>
      <c r="EW65" s="56">
        <v>112675.790169</v>
      </c>
      <c r="EX65" s="56">
        <v>101233.49208403376</v>
      </c>
      <c r="EY65" s="56">
        <v>102847.82495072173</v>
      </c>
      <c r="EZ65" s="56">
        <v>97831.052824147293</v>
      </c>
      <c r="FA65" s="56">
        <v>90239.422329000023</v>
      </c>
      <c r="FB65" s="56">
        <v>73582.673373999991</v>
      </c>
      <c r="FC65" s="56">
        <v>79679.512814000002</v>
      </c>
      <c r="FD65" s="56">
        <v>74350.72987000001</v>
      </c>
      <c r="FE65" s="56">
        <v>78619.224201999998</v>
      </c>
      <c r="FF65" s="56">
        <v>83918.006905000002</v>
      </c>
      <c r="FG65" s="56">
        <v>82495.805037530299</v>
      </c>
      <c r="FH65" s="56">
        <v>82028.540844999996</v>
      </c>
      <c r="FI65" s="56">
        <v>121257.298425</v>
      </c>
      <c r="FJ65" s="56">
        <v>108979.02150200002</v>
      </c>
      <c r="FK65" s="56">
        <v>75584.858111000009</v>
      </c>
      <c r="FL65" s="56">
        <v>81863.024149999997</v>
      </c>
      <c r="FM65" s="56">
        <v>77236.951055000012</v>
      </c>
      <c r="FN65" s="56">
        <v>88837.198693000013</v>
      </c>
      <c r="FO65" s="56">
        <v>92777.795645999999</v>
      </c>
      <c r="FP65" s="56">
        <v>121946.01935800002</v>
      </c>
      <c r="FQ65" s="56">
        <v>86447.912318000002</v>
      </c>
      <c r="FR65" s="56">
        <v>99159.922424999997</v>
      </c>
      <c r="FS65" s="56">
        <v>111044.277848</v>
      </c>
      <c r="FT65" s="56">
        <v>91805.946536000003</v>
      </c>
      <c r="FU65" s="56">
        <v>128658.48199700001</v>
      </c>
      <c r="FV65" s="56">
        <v>144439.22491250001</v>
      </c>
      <c r="FW65" s="56">
        <v>127755.41792200001</v>
      </c>
      <c r="FX65" s="56">
        <v>102627.06584599998</v>
      </c>
      <c r="FY65" s="56">
        <v>111688.401656</v>
      </c>
      <c r="FZ65" s="56">
        <v>112145.7</v>
      </c>
      <c r="GA65" s="56">
        <v>107050.7</v>
      </c>
      <c r="GB65" s="56">
        <v>142224.29999999999</v>
      </c>
      <c r="GC65" s="56">
        <v>103330.2</v>
      </c>
      <c r="GD65" s="56">
        <v>117926.39999999999</v>
      </c>
      <c r="GE65" s="56">
        <v>99242.8</v>
      </c>
      <c r="GF65" s="56">
        <v>114843.3</v>
      </c>
      <c r="GG65" s="56">
        <v>125811</v>
      </c>
      <c r="GH65" s="56">
        <v>129976</v>
      </c>
      <c r="GI65" s="56">
        <v>152377</v>
      </c>
      <c r="GJ65" s="56">
        <v>103338.1</v>
      </c>
      <c r="GK65" s="56">
        <v>106396.5</v>
      </c>
      <c r="GL65" s="56">
        <v>132962.07112000001</v>
      </c>
      <c r="GM65" s="56">
        <v>130861.11317700001</v>
      </c>
      <c r="GN65" s="56">
        <v>133284.7558219762</v>
      </c>
      <c r="GO65" s="56">
        <v>127011.94401899997</v>
      </c>
      <c r="GP65" s="56">
        <v>111713.501936</v>
      </c>
      <c r="GQ65" s="56">
        <v>129769.90875729269</v>
      </c>
      <c r="GR65" s="56">
        <v>187444.16436770733</v>
      </c>
      <c r="GS65" s="56">
        <v>119037.39229600001</v>
      </c>
      <c r="GT65" s="56">
        <v>130136.90294100001</v>
      </c>
      <c r="GU65" s="56">
        <v>142422.71829482532</v>
      </c>
      <c r="GV65" s="56">
        <v>154324.80510173331</v>
      </c>
      <c r="GW65" s="56">
        <v>147660.94103199997</v>
      </c>
      <c r="GX65" s="56">
        <v>147660.94103199997</v>
      </c>
      <c r="GY65" s="56">
        <v>139849.93016100003</v>
      </c>
      <c r="GZ65" s="56">
        <v>145505.92825200001</v>
      </c>
      <c r="HA65" s="56">
        <v>123454.47264704025</v>
      </c>
      <c r="HB65" s="56">
        <v>114650.128367</v>
      </c>
      <c r="HC65" s="56">
        <v>178642.0136486</v>
      </c>
      <c r="HD65" s="56">
        <v>147972.462581</v>
      </c>
      <c r="HE65" s="56">
        <v>148461.76039899999</v>
      </c>
      <c r="HF65" s="56">
        <v>175223.240101</v>
      </c>
      <c r="HG65" s="56">
        <v>132621.89222999997</v>
      </c>
      <c r="HH65" s="56">
        <v>130196.915438</v>
      </c>
      <c r="HI65" s="56">
        <v>157668.31603999998</v>
      </c>
      <c r="HJ65" s="56">
        <v>149504.65387399998</v>
      </c>
      <c r="HK65" s="56">
        <v>136445.44590299999</v>
      </c>
      <c r="HL65" s="56">
        <v>175225.01981100001</v>
      </c>
      <c r="HM65" s="56">
        <v>168303.60590999998</v>
      </c>
      <c r="HN65" s="56">
        <v>169602.543068</v>
      </c>
      <c r="HO65" s="56">
        <v>168576.05104299998</v>
      </c>
      <c r="HU65" s="17"/>
      <c r="HV65" s="17"/>
    </row>
    <row r="66" spans="1:230" s="17" customFormat="1" x14ac:dyDescent="0.25">
      <c r="A66" s="57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59"/>
      <c r="DD66" s="59"/>
      <c r="DE66" s="59"/>
      <c r="DF66" s="60"/>
      <c r="DG66" s="60"/>
      <c r="DH66" s="60"/>
      <c r="DI66" s="60"/>
      <c r="DJ66" s="60"/>
      <c r="DK66" s="60"/>
      <c r="DL66" s="60"/>
      <c r="DM66" s="60"/>
      <c r="DN66" s="60"/>
      <c r="DO66" s="60"/>
      <c r="DP66" s="60"/>
      <c r="DQ66" s="60"/>
      <c r="DR66" s="61"/>
      <c r="DS66" s="61"/>
      <c r="DT66" s="61"/>
      <c r="DU66" s="61"/>
      <c r="DV66" s="61"/>
      <c r="DW66" s="61"/>
      <c r="DX66" s="61"/>
      <c r="DY66" s="61"/>
      <c r="DZ66" s="61"/>
      <c r="EA66" s="61"/>
      <c r="EB66" s="61"/>
      <c r="EC66" s="61"/>
      <c r="ED66" s="61"/>
      <c r="EE66" s="61"/>
      <c r="EF66" s="61"/>
      <c r="EG66" s="61"/>
      <c r="EH66" s="61"/>
      <c r="EI66" s="61"/>
      <c r="EJ66" s="61"/>
      <c r="EK66" s="61"/>
      <c r="EL66" s="61"/>
      <c r="EM66" s="61"/>
      <c r="EN66" s="61"/>
      <c r="EO66" s="61"/>
      <c r="EP66" s="61"/>
      <c r="EQ66" s="61"/>
      <c r="ER66" s="61"/>
      <c r="ES66" s="61"/>
      <c r="ET66" s="61"/>
      <c r="EU66" s="61"/>
      <c r="EV66" s="61"/>
      <c r="EW66" s="61"/>
      <c r="EX66" s="61"/>
      <c r="EY66" s="61"/>
      <c r="EZ66" s="61"/>
      <c r="FA66" s="61"/>
      <c r="FB66" s="61"/>
      <c r="FC66" s="61"/>
      <c r="FD66" s="61"/>
      <c r="FE66" s="61"/>
      <c r="FF66" s="61"/>
      <c r="FG66" s="61"/>
      <c r="FH66" s="61"/>
      <c r="FI66" s="61"/>
      <c r="FJ66" s="61"/>
      <c r="FK66" s="61"/>
      <c r="FL66" s="61"/>
      <c r="FM66" s="61"/>
      <c r="FN66" s="61"/>
      <c r="FO66" s="61"/>
      <c r="FP66" s="61"/>
      <c r="FQ66" s="61"/>
      <c r="FR66" s="61"/>
      <c r="FS66" s="61"/>
      <c r="FT66" s="61"/>
      <c r="FU66" s="61"/>
      <c r="FV66" s="61"/>
      <c r="FW66" s="61"/>
      <c r="FX66" s="61"/>
      <c r="FY66" s="61"/>
      <c r="FZ66" s="61"/>
      <c r="GA66" s="61"/>
      <c r="GB66" s="61"/>
      <c r="GC66" s="61"/>
      <c r="GD66" s="61"/>
      <c r="GE66" s="61"/>
      <c r="GF66" s="61"/>
      <c r="GG66" s="61"/>
      <c r="GH66" s="61"/>
      <c r="GI66" s="61"/>
      <c r="GJ66" s="61"/>
      <c r="GK66" s="61"/>
      <c r="GL66" s="61"/>
      <c r="GM66" s="61"/>
      <c r="GN66" s="61"/>
      <c r="GO66" s="61"/>
      <c r="GP66" s="61"/>
      <c r="GQ66" s="61"/>
      <c r="GR66" s="61"/>
      <c r="GS66" s="61"/>
      <c r="GT66" s="61"/>
      <c r="GU66" s="61"/>
      <c r="GV66" s="61"/>
      <c r="GW66" s="61"/>
      <c r="GX66" s="61"/>
      <c r="GY66" s="61"/>
      <c r="GZ66" s="61"/>
      <c r="HA66" s="61"/>
      <c r="HB66" s="61"/>
      <c r="HC66" s="61"/>
      <c r="HD66" s="61"/>
      <c r="HE66" s="61"/>
      <c r="HF66" s="61"/>
      <c r="HG66" s="61"/>
      <c r="HH66" s="61"/>
      <c r="HI66" s="61"/>
      <c r="HJ66" s="61"/>
      <c r="HK66" s="61"/>
      <c r="HL66" s="61"/>
      <c r="HM66" s="61"/>
      <c r="HN66" s="61"/>
      <c r="HO66" s="126"/>
    </row>
    <row r="67" spans="1:230" s="17" customFormat="1" x14ac:dyDescent="0.25">
      <c r="A67" s="62" t="s">
        <v>71</v>
      </c>
      <c r="B67" s="63"/>
      <c r="C67" s="63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58"/>
      <c r="DT67" s="58"/>
      <c r="DU67" s="58"/>
      <c r="DV67" s="58"/>
      <c r="DW67" s="58"/>
      <c r="DX67" s="58"/>
      <c r="DY67" s="58"/>
      <c r="DZ67" s="58"/>
      <c r="EA67" s="58"/>
      <c r="EB67" s="58"/>
      <c r="EC67" s="58"/>
      <c r="ED67" s="58"/>
      <c r="EE67" s="58"/>
      <c r="EF67" s="58"/>
      <c r="EG67" s="58"/>
      <c r="EH67" s="58"/>
      <c r="EI67" s="58"/>
      <c r="EJ67" s="58"/>
      <c r="EK67" s="58"/>
      <c r="EL67" s="58"/>
      <c r="EM67" s="58"/>
      <c r="EN67" s="58"/>
      <c r="EO67" s="58"/>
      <c r="EP67" s="58"/>
      <c r="EQ67" s="58"/>
      <c r="ER67" s="58"/>
      <c r="ES67" s="58"/>
      <c r="ET67" s="58"/>
      <c r="EU67" s="58"/>
      <c r="EV67" s="58"/>
      <c r="EW67" s="58"/>
      <c r="EX67" s="58"/>
      <c r="EY67" s="58"/>
      <c r="EZ67" s="58"/>
      <c r="FA67" s="58"/>
      <c r="FB67" s="58"/>
      <c r="FC67" s="58"/>
      <c r="FD67" s="58"/>
      <c r="FE67" s="58"/>
      <c r="FF67" s="58"/>
      <c r="FG67" s="58"/>
      <c r="FH67" s="58"/>
      <c r="FI67" s="58"/>
      <c r="FJ67" s="58"/>
      <c r="FK67" s="58"/>
      <c r="FL67" s="58"/>
      <c r="FM67" s="58"/>
      <c r="FN67" s="58"/>
      <c r="FO67" s="58"/>
      <c r="FP67" s="58"/>
      <c r="FQ67" s="58"/>
      <c r="FR67" s="58"/>
      <c r="FS67" s="58"/>
      <c r="FT67" s="58"/>
      <c r="FU67" s="58"/>
      <c r="FV67" s="58"/>
      <c r="FW67" s="58"/>
      <c r="FX67" s="58"/>
      <c r="FY67" s="58"/>
      <c r="FZ67" s="58"/>
      <c r="GA67" s="58"/>
      <c r="GB67" s="58"/>
      <c r="GC67" s="58"/>
      <c r="GD67" s="58"/>
      <c r="GE67" s="58"/>
      <c r="GF67" s="58"/>
      <c r="GG67" s="58"/>
      <c r="GH67" s="58"/>
      <c r="GI67" s="58"/>
      <c r="GJ67" s="58"/>
      <c r="GK67" s="58"/>
      <c r="GL67" s="58"/>
      <c r="GM67" s="58"/>
      <c r="GN67" s="58"/>
      <c r="GO67" s="58"/>
      <c r="GP67" s="58"/>
      <c r="GQ67" s="58"/>
      <c r="GR67" s="58"/>
      <c r="GS67" s="58"/>
      <c r="GT67" s="58"/>
      <c r="GU67" s="58"/>
      <c r="GV67" s="58"/>
      <c r="GW67" s="58"/>
      <c r="GX67" s="58"/>
      <c r="GY67" s="58"/>
      <c r="GZ67" s="58"/>
      <c r="HA67" s="58"/>
      <c r="HB67" s="58"/>
      <c r="HC67" s="58"/>
      <c r="HD67" s="58"/>
      <c r="HE67" s="58"/>
      <c r="HF67" s="58"/>
      <c r="HG67" s="58"/>
      <c r="HH67" s="58"/>
      <c r="HI67" s="58"/>
      <c r="HJ67" s="58"/>
      <c r="HK67" s="58"/>
      <c r="HL67" s="58"/>
      <c r="HM67" s="58"/>
      <c r="HN67" s="58"/>
      <c r="HO67" s="123"/>
    </row>
    <row r="68" spans="1:230" s="17" customFormat="1" x14ac:dyDescent="0.25">
      <c r="A68" s="105" t="s">
        <v>85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5"/>
      <c r="BK68" s="107"/>
      <c r="BL68" s="65"/>
      <c r="BM68" s="107"/>
      <c r="BN68" s="107"/>
      <c r="BO68" s="107"/>
      <c r="BP68" s="65"/>
      <c r="BQ68" s="65"/>
      <c r="BR68" s="107"/>
      <c r="BS68" s="65"/>
      <c r="BT68" s="65"/>
      <c r="BU68" s="65"/>
      <c r="BV68" s="64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67"/>
      <c r="EO68" s="6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8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8"/>
    </row>
    <row r="69" spans="1:230" s="4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68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64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  <c r="FQ69" s="68"/>
      <c r="FR69" s="68"/>
      <c r="FS69" s="68"/>
      <c r="FT69" s="68"/>
      <c r="FU69" s="68"/>
      <c r="FV69" s="68"/>
      <c r="FW69" s="68"/>
      <c r="FX69" s="68"/>
      <c r="FY69" s="68"/>
      <c r="FZ69" s="68"/>
      <c r="GA69" s="68"/>
      <c r="GB69" s="68"/>
      <c r="GC69" s="68"/>
      <c r="GD69" s="68"/>
      <c r="GE69" s="68"/>
      <c r="GF69" s="68"/>
      <c r="GG69" s="68"/>
      <c r="GH69" s="68"/>
      <c r="GI69" s="68"/>
      <c r="GJ69" s="68"/>
      <c r="GK69" s="68"/>
      <c r="GL69" s="68"/>
      <c r="GM69" s="68"/>
      <c r="GN69" s="68"/>
      <c r="GO69" s="68"/>
      <c r="GP69" s="68"/>
      <c r="GQ69" s="68"/>
      <c r="GR69" s="68"/>
      <c r="GS69" s="68"/>
      <c r="GT69" s="68"/>
      <c r="GU69" s="68"/>
      <c r="GV69" s="68"/>
      <c r="GW69" s="68"/>
      <c r="GX69" s="68"/>
      <c r="GY69" s="68"/>
      <c r="GZ69" s="68"/>
      <c r="HA69" s="68"/>
      <c r="HB69" s="68"/>
      <c r="HC69" s="68"/>
      <c r="HD69" s="68"/>
      <c r="HE69" s="68"/>
      <c r="HF69" s="68"/>
      <c r="HG69" s="68"/>
      <c r="HH69" s="68"/>
      <c r="HI69" s="68"/>
      <c r="HJ69" s="68"/>
      <c r="HK69" s="68"/>
      <c r="HL69" s="68"/>
      <c r="HM69" s="68"/>
      <c r="HN69" s="68"/>
      <c r="HO69" s="68"/>
    </row>
    <row r="70" spans="1:230" s="4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64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68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  <c r="FT70" s="68"/>
      <c r="FU70" s="68"/>
      <c r="FV70" s="68"/>
      <c r="FW70" s="68"/>
      <c r="GC70" s="68"/>
      <c r="GD70" s="68"/>
      <c r="GE70" s="68"/>
      <c r="GF70" s="68"/>
      <c r="GG70" s="68"/>
      <c r="GH70" s="68"/>
      <c r="GI70" s="68"/>
      <c r="GJ70" s="68"/>
      <c r="GK70" s="68"/>
      <c r="GL70" s="68"/>
      <c r="GM70" s="68"/>
      <c r="GN70" s="68"/>
      <c r="GO70" s="68"/>
      <c r="GP70" s="68"/>
      <c r="GQ70" s="68"/>
      <c r="GR70" s="68"/>
      <c r="GS70" s="68"/>
      <c r="GT70" s="68"/>
      <c r="GU70" s="68"/>
      <c r="GV70" s="68"/>
      <c r="GW70" s="68"/>
      <c r="GX70" s="68"/>
      <c r="GY70" s="68"/>
      <c r="GZ70" s="68"/>
      <c r="HA70" s="68"/>
      <c r="HB70" s="68"/>
      <c r="HC70" s="68"/>
      <c r="HD70" s="68"/>
      <c r="HE70" s="68"/>
      <c r="HF70" s="68"/>
      <c r="HG70" s="68"/>
      <c r="HH70" s="68"/>
      <c r="HI70" s="68"/>
      <c r="HJ70" s="68"/>
      <c r="HK70" s="68"/>
      <c r="HL70" s="68"/>
      <c r="HM70" s="68"/>
      <c r="HN70" s="68"/>
      <c r="HO70" s="68"/>
    </row>
    <row r="71" spans="1:230" s="4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64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  <c r="DT71" s="47"/>
      <c r="DU71" s="47"/>
      <c r="DV71" s="47"/>
      <c r="DW71" s="47"/>
      <c r="DX71" s="47"/>
      <c r="DY71" s="47"/>
      <c r="DZ71" s="47"/>
      <c r="EA71" s="47"/>
      <c r="EB71" s="47"/>
      <c r="EC71" s="47"/>
      <c r="ED71" s="47"/>
      <c r="EE71" s="47"/>
      <c r="EF71" s="47"/>
      <c r="EG71" s="47"/>
      <c r="EH71" s="47"/>
      <c r="EI71" s="47"/>
      <c r="EJ71" s="47"/>
      <c r="EK71" s="47"/>
      <c r="EL71" s="47"/>
      <c r="EM71" s="47"/>
      <c r="EN71" s="47"/>
      <c r="EO71" s="47"/>
      <c r="EP71" s="47"/>
      <c r="EQ71" s="47"/>
      <c r="ER71" s="47"/>
      <c r="ES71" s="47"/>
      <c r="ET71" s="47"/>
      <c r="EU71" s="47"/>
      <c r="EV71" s="47"/>
      <c r="EW71" s="47"/>
      <c r="EX71" s="47"/>
      <c r="EY71" s="47"/>
      <c r="EZ71" s="47"/>
      <c r="FA71" s="47"/>
      <c r="FB71" s="47"/>
      <c r="FC71" s="47"/>
      <c r="FD71" s="47"/>
      <c r="FE71" s="47"/>
      <c r="FF71" s="47"/>
      <c r="FG71" s="47"/>
      <c r="FH71" s="47"/>
      <c r="FI71" s="47"/>
      <c r="FJ71" s="47"/>
      <c r="FK71" s="47"/>
      <c r="FL71" s="47"/>
      <c r="FM71" s="47"/>
      <c r="FN71" s="47"/>
      <c r="FO71" s="47"/>
      <c r="FP71" s="47"/>
      <c r="FQ71" s="47"/>
      <c r="FR71" s="47"/>
      <c r="FS71" s="47"/>
      <c r="FT71" s="47"/>
      <c r="FU71" s="47"/>
      <c r="FV71" s="47"/>
      <c r="FW71" s="47"/>
      <c r="GC71" s="47"/>
      <c r="GD71" s="47"/>
      <c r="GE71" s="47"/>
      <c r="GF71" s="47"/>
      <c r="GG71" s="47"/>
      <c r="GH71" s="47"/>
      <c r="GI71" s="47"/>
      <c r="GJ71" s="47"/>
      <c r="GK71" s="47"/>
      <c r="GL71" s="47"/>
      <c r="GM71" s="47"/>
      <c r="GN71" s="47"/>
      <c r="GO71" s="47"/>
      <c r="GP71" s="47"/>
      <c r="GQ71" s="47"/>
      <c r="GR71" s="47"/>
      <c r="GS71" s="47"/>
      <c r="GT71" s="47"/>
      <c r="GU71" s="47"/>
      <c r="GV71" s="47"/>
      <c r="GW71" s="47"/>
      <c r="GX71" s="47"/>
      <c r="GY71" s="47"/>
      <c r="GZ71" s="47"/>
      <c r="HA71" s="47"/>
      <c r="HB71" s="47"/>
      <c r="HC71" s="47"/>
      <c r="HD71" s="47"/>
      <c r="HE71" s="47"/>
      <c r="HF71" s="47"/>
      <c r="HG71" s="47"/>
      <c r="HH71" s="47"/>
      <c r="HI71" s="47"/>
      <c r="HJ71" s="47"/>
      <c r="HK71" s="47"/>
      <c r="HL71" s="47"/>
      <c r="HM71" s="47"/>
      <c r="HN71" s="47"/>
      <c r="HO71" s="47"/>
    </row>
    <row r="72" spans="1:230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64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  <c r="DT72" s="47"/>
      <c r="DU72" s="47"/>
      <c r="DV72" s="47"/>
      <c r="DW72" s="47"/>
      <c r="DX72" s="47"/>
      <c r="DY72" s="47"/>
      <c r="DZ72" s="47"/>
      <c r="EA72" s="47"/>
      <c r="EB72" s="47"/>
      <c r="EC72" s="47"/>
      <c r="ED72" s="47"/>
      <c r="EE72" s="47"/>
      <c r="EF72" s="47"/>
      <c r="EG72" s="47"/>
      <c r="EH72" s="47"/>
      <c r="EI72" s="47"/>
      <c r="EJ72" s="47"/>
      <c r="EK72" s="47"/>
      <c r="EL72" s="47"/>
      <c r="EM72" s="47"/>
      <c r="EN72" s="47"/>
      <c r="EO72" s="47"/>
      <c r="EP72" s="47"/>
      <c r="EQ72" s="47"/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7"/>
      <c r="FE72" s="47"/>
      <c r="FF72" s="47"/>
      <c r="FG72" s="47"/>
      <c r="FH72" s="47"/>
      <c r="FI72" s="47"/>
      <c r="FJ72" s="47"/>
      <c r="FK72" s="47"/>
      <c r="FL72" s="47"/>
      <c r="FM72" s="47"/>
      <c r="FN72" s="47"/>
      <c r="FO72" s="47"/>
      <c r="FP72" s="47"/>
      <c r="FQ72" s="47"/>
      <c r="FR72" s="47"/>
      <c r="FS72" s="47"/>
      <c r="FT72" s="47"/>
      <c r="FU72" s="47"/>
      <c r="FV72" s="47"/>
      <c r="FW72" s="47"/>
      <c r="GC72" s="47"/>
      <c r="GD72" s="47"/>
      <c r="GE72" s="47"/>
      <c r="GF72" s="47"/>
      <c r="GG72" s="47"/>
      <c r="GH72" s="47"/>
      <c r="GI72" s="47"/>
      <c r="GJ72" s="47"/>
      <c r="GK72" s="47"/>
      <c r="GL72" s="47"/>
      <c r="GM72" s="47"/>
      <c r="GN72" s="47"/>
      <c r="GO72" s="47"/>
      <c r="GP72" s="47"/>
      <c r="GQ72" s="47"/>
      <c r="GR72" s="47"/>
      <c r="GS72" s="47"/>
      <c r="GT72" s="47"/>
      <c r="GU72" s="47"/>
      <c r="GV72" s="47"/>
      <c r="GW72" s="47"/>
      <c r="GX72" s="47"/>
      <c r="GY72" s="47"/>
      <c r="GZ72" s="47"/>
      <c r="HA72" s="47"/>
      <c r="HB72" s="47"/>
      <c r="HC72" s="47"/>
      <c r="HD72" s="47"/>
      <c r="HE72" s="47"/>
      <c r="HF72" s="47"/>
      <c r="HG72" s="47"/>
      <c r="HH72" s="47"/>
      <c r="HI72" s="47"/>
      <c r="HJ72" s="47"/>
      <c r="HK72" s="47"/>
      <c r="HL72" s="47"/>
      <c r="HM72" s="47"/>
      <c r="HN72" s="47"/>
      <c r="HO72" s="47"/>
    </row>
    <row r="73" spans="1:230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64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  <c r="DT73" s="47"/>
      <c r="DU73" s="47"/>
      <c r="DV73" s="47"/>
      <c r="DW73" s="47"/>
      <c r="DX73" s="47"/>
      <c r="DY73" s="47"/>
      <c r="DZ73" s="47"/>
      <c r="EA73" s="47"/>
      <c r="EB73" s="47"/>
      <c r="EC73" s="47"/>
      <c r="ED73" s="47"/>
      <c r="EE73" s="47"/>
      <c r="EF73" s="47"/>
      <c r="EG73" s="47"/>
      <c r="EH73" s="47"/>
      <c r="EI73" s="47"/>
      <c r="EJ73" s="47"/>
      <c r="EK73" s="47"/>
      <c r="EL73" s="47"/>
      <c r="EM73" s="47"/>
      <c r="EN73" s="47"/>
      <c r="EO73" s="47"/>
      <c r="EP73" s="47"/>
      <c r="EQ73" s="47"/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7"/>
      <c r="FE73" s="47"/>
      <c r="FF73" s="47"/>
      <c r="FG73" s="47"/>
      <c r="FH73" s="47"/>
      <c r="FI73" s="47"/>
      <c r="FJ73" s="47"/>
      <c r="FK73" s="47"/>
      <c r="FL73" s="47"/>
      <c r="FM73" s="47"/>
      <c r="FN73" s="47"/>
      <c r="FO73" s="47"/>
      <c r="FP73" s="47"/>
      <c r="FQ73" s="47"/>
      <c r="FR73" s="47"/>
      <c r="FS73" s="47"/>
      <c r="FT73" s="47"/>
      <c r="FU73" s="47"/>
      <c r="FV73" s="47"/>
      <c r="FW73" s="47"/>
      <c r="GC73" s="47"/>
      <c r="GD73" s="47"/>
      <c r="GE73" s="47"/>
      <c r="GF73" s="47"/>
      <c r="GG73" s="47"/>
      <c r="GH73" s="47"/>
      <c r="GI73" s="47"/>
      <c r="GJ73" s="47"/>
      <c r="GK73" s="47"/>
      <c r="GL73" s="47"/>
      <c r="GM73" s="47"/>
      <c r="GN73" s="47"/>
      <c r="GO73" s="47"/>
      <c r="GP73" s="47"/>
      <c r="GQ73" s="47"/>
      <c r="GR73" s="47"/>
      <c r="GS73" s="47"/>
      <c r="GT73" s="47"/>
      <c r="GU73" s="47"/>
      <c r="GV73" s="47"/>
      <c r="GW73" s="47"/>
      <c r="GX73" s="47"/>
      <c r="GY73" s="47"/>
      <c r="GZ73" s="47"/>
      <c r="HA73" s="47"/>
      <c r="HB73" s="47"/>
      <c r="HC73" s="47"/>
      <c r="HD73" s="47"/>
      <c r="HE73" s="47"/>
      <c r="HF73" s="47"/>
      <c r="HG73" s="47"/>
      <c r="HH73" s="47"/>
      <c r="HI73" s="47"/>
      <c r="HJ73" s="47"/>
      <c r="HK73" s="47"/>
      <c r="HL73" s="47"/>
      <c r="HM73" s="47"/>
      <c r="HN73" s="47"/>
      <c r="HO73" s="47"/>
    </row>
    <row r="74" spans="1:230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64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</row>
    <row r="75" spans="1:230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64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  <c r="DT75" s="47"/>
      <c r="DU75" s="47"/>
      <c r="DV75" s="47"/>
      <c r="DW75" s="47"/>
      <c r="DX75" s="47"/>
      <c r="DY75" s="47"/>
      <c r="DZ75" s="47"/>
      <c r="EA75" s="47"/>
      <c r="EB75" s="47"/>
      <c r="EC75" s="47"/>
      <c r="ED75" s="47"/>
      <c r="EE75" s="47"/>
      <c r="EF75" s="47"/>
      <c r="EG75" s="47"/>
      <c r="EH75" s="47"/>
      <c r="EI75" s="47"/>
      <c r="EJ75" s="47"/>
      <c r="EK75" s="47"/>
      <c r="EL75" s="47"/>
      <c r="EM75" s="47"/>
      <c r="EN75" s="47"/>
      <c r="EO75" s="47"/>
      <c r="EP75" s="47"/>
      <c r="EQ75" s="47"/>
      <c r="ER75" s="47"/>
      <c r="ES75" s="47"/>
      <c r="ET75" s="47"/>
      <c r="EU75" s="47"/>
      <c r="EV75" s="47"/>
      <c r="EW75" s="47"/>
      <c r="EX75" s="47"/>
      <c r="EY75" s="47"/>
      <c r="EZ75" s="47"/>
      <c r="FA75" s="47"/>
      <c r="FB75" s="47"/>
      <c r="FC75" s="47"/>
      <c r="FD75" s="47"/>
      <c r="FE75" s="47"/>
      <c r="FF75" s="47"/>
      <c r="FG75" s="47"/>
      <c r="FH75" s="47"/>
      <c r="FI75" s="47"/>
      <c r="FJ75" s="47"/>
      <c r="FK75" s="47"/>
      <c r="FL75" s="47"/>
      <c r="FM75" s="47"/>
      <c r="FN75" s="47"/>
      <c r="FO75" s="47"/>
      <c r="FP75" s="47"/>
      <c r="FQ75" s="47"/>
      <c r="FR75" s="47"/>
      <c r="FS75" s="47"/>
      <c r="FT75" s="47"/>
      <c r="FU75" s="47"/>
      <c r="FV75" s="47"/>
      <c r="FW75" s="47"/>
      <c r="GC75" s="47"/>
      <c r="GD75" s="47"/>
      <c r="GE75" s="47"/>
      <c r="GF75" s="47"/>
      <c r="GG75" s="47"/>
      <c r="GH75" s="47"/>
      <c r="GI75" s="47"/>
      <c r="GJ75" s="47"/>
      <c r="GK75" s="47"/>
      <c r="GL75" s="47"/>
      <c r="GM75" s="47"/>
      <c r="GN75" s="47"/>
      <c r="GO75" s="47"/>
      <c r="GP75" s="47"/>
      <c r="GQ75" s="47"/>
      <c r="GR75" s="47"/>
      <c r="GS75" s="47"/>
      <c r="GT75" s="47"/>
      <c r="GU75" s="47"/>
      <c r="GV75" s="47"/>
      <c r="GW75" s="47"/>
      <c r="GX75" s="47"/>
      <c r="GY75" s="47"/>
      <c r="GZ75" s="47"/>
      <c r="HA75" s="47"/>
      <c r="HB75" s="47"/>
      <c r="HC75" s="47"/>
      <c r="HD75" s="47"/>
      <c r="HE75" s="47"/>
      <c r="HF75" s="47"/>
      <c r="HG75" s="47"/>
      <c r="HH75" s="47"/>
      <c r="HI75" s="47"/>
      <c r="HJ75" s="47"/>
      <c r="HK75" s="47"/>
      <c r="HL75" s="47"/>
      <c r="HM75" s="47"/>
      <c r="HN75" s="47"/>
      <c r="HO75" s="47"/>
    </row>
    <row r="76" spans="1:230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64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  <c r="GX76" s="47"/>
      <c r="GY76" s="47"/>
      <c r="GZ76" s="47"/>
      <c r="HA76" s="47"/>
      <c r="HB76" s="47"/>
      <c r="HC76" s="47"/>
      <c r="HD76" s="47"/>
      <c r="HE76" s="47"/>
      <c r="HF76" s="47"/>
      <c r="HG76" s="47"/>
      <c r="HH76" s="47"/>
      <c r="HI76" s="47"/>
      <c r="HJ76" s="47"/>
      <c r="HK76" s="47"/>
      <c r="HL76" s="47"/>
      <c r="HM76" s="47"/>
      <c r="HN76" s="47"/>
      <c r="HO76" s="47"/>
    </row>
    <row r="77" spans="1:230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64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</row>
    <row r="78" spans="1:230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64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</row>
    <row r="79" spans="1:230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  <c r="DT79" s="47"/>
      <c r="DU79" s="47"/>
      <c r="DV79" s="47"/>
      <c r="DW79" s="47"/>
      <c r="DX79" s="47"/>
      <c r="DY79" s="47"/>
      <c r="DZ79" s="47"/>
      <c r="EA79" s="47"/>
      <c r="EB79" s="47"/>
      <c r="EC79" s="47"/>
      <c r="ED79" s="47"/>
      <c r="EE79" s="47"/>
      <c r="EF79" s="47"/>
      <c r="EG79" s="47"/>
      <c r="EH79" s="47"/>
      <c r="EI79" s="47"/>
      <c r="EJ79" s="47"/>
      <c r="EK79" s="47"/>
      <c r="EL79" s="47"/>
      <c r="EM79" s="47"/>
      <c r="EN79" s="47"/>
      <c r="EO79" s="47"/>
      <c r="EP79" s="47"/>
      <c r="EQ79" s="47"/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7"/>
      <c r="FE79" s="47"/>
      <c r="FF79" s="47"/>
      <c r="FG79" s="47"/>
      <c r="FH79" s="47"/>
      <c r="FI79" s="47"/>
      <c r="FJ79" s="47"/>
      <c r="FK79" s="47"/>
      <c r="FL79" s="47"/>
      <c r="FM79" s="47"/>
      <c r="FN79" s="47"/>
      <c r="FO79" s="47"/>
      <c r="FP79" s="47"/>
      <c r="FQ79" s="47"/>
      <c r="FR79" s="47"/>
      <c r="FS79" s="47"/>
      <c r="FT79" s="47"/>
      <c r="FU79" s="47"/>
      <c r="FV79" s="47"/>
      <c r="FW79" s="47"/>
      <c r="GC79" s="47"/>
      <c r="GD79" s="47"/>
      <c r="GE79" s="47"/>
      <c r="GF79" s="47"/>
      <c r="GG79" s="47"/>
      <c r="GH79" s="47"/>
      <c r="GI79" s="47"/>
      <c r="GJ79" s="47"/>
      <c r="GK79" s="47"/>
      <c r="GL79" s="47"/>
      <c r="GM79" s="47"/>
      <c r="GN79" s="47"/>
      <c r="GO79" s="47"/>
      <c r="GP79" s="47"/>
      <c r="GQ79" s="47"/>
      <c r="GR79" s="47"/>
      <c r="GS79" s="47"/>
      <c r="GT79" s="47"/>
      <c r="GU79" s="47"/>
      <c r="GV79" s="47"/>
      <c r="GW79" s="47"/>
      <c r="GX79" s="47"/>
      <c r="GY79" s="47"/>
      <c r="GZ79" s="47"/>
      <c r="HA79" s="47"/>
      <c r="HB79" s="47"/>
      <c r="HC79" s="47"/>
      <c r="HD79" s="47"/>
      <c r="HE79" s="47"/>
      <c r="HF79" s="47"/>
      <c r="HG79" s="47"/>
      <c r="HH79" s="47"/>
      <c r="HI79" s="47"/>
      <c r="HJ79" s="47"/>
      <c r="HK79" s="47"/>
      <c r="HL79" s="47"/>
      <c r="HM79" s="47"/>
      <c r="HN79" s="47"/>
      <c r="HO79" s="47"/>
    </row>
    <row r="80" spans="1:230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  <c r="DT80" s="47"/>
      <c r="DU80" s="47"/>
      <c r="DV80" s="47"/>
      <c r="DW80" s="47"/>
      <c r="DX80" s="47"/>
      <c r="DY80" s="47"/>
      <c r="DZ80" s="47"/>
      <c r="EA80" s="47"/>
      <c r="EB80" s="47"/>
      <c r="EC80" s="47"/>
      <c r="ED80" s="47"/>
      <c r="EE80" s="47"/>
      <c r="EF80" s="47"/>
      <c r="EG80" s="47"/>
      <c r="EH80" s="47"/>
      <c r="EI80" s="47"/>
      <c r="EJ80" s="47"/>
      <c r="EK80" s="47"/>
      <c r="EL80" s="47"/>
      <c r="EM80" s="47"/>
      <c r="EN80" s="47"/>
      <c r="EO80" s="47"/>
      <c r="EP80" s="47"/>
      <c r="EQ80" s="47"/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7"/>
      <c r="FE80" s="47"/>
      <c r="FF80" s="47"/>
      <c r="FG80" s="47"/>
      <c r="FH80" s="47"/>
      <c r="FI80" s="47"/>
      <c r="FJ80" s="47"/>
      <c r="FK80" s="47"/>
      <c r="FL80" s="47"/>
      <c r="FM80" s="47"/>
      <c r="FN80" s="47"/>
      <c r="FO80" s="47"/>
      <c r="FP80" s="47"/>
      <c r="FQ80" s="47"/>
      <c r="FR80" s="47"/>
      <c r="FS80" s="47"/>
      <c r="FT80" s="47"/>
      <c r="FU80" s="47"/>
      <c r="FV80" s="47"/>
      <c r="FW80" s="47"/>
      <c r="GC80" s="47"/>
      <c r="GD80" s="47"/>
      <c r="GE80" s="47"/>
      <c r="GF80" s="47"/>
      <c r="GG80" s="47"/>
      <c r="GH80" s="47"/>
      <c r="GI80" s="47"/>
      <c r="GJ80" s="47"/>
      <c r="GK80" s="47"/>
      <c r="GL80" s="47"/>
      <c r="GM80" s="47"/>
      <c r="GN80" s="47"/>
      <c r="GO80" s="47"/>
      <c r="GP80" s="47"/>
      <c r="GQ80" s="47"/>
      <c r="GR80" s="47"/>
      <c r="GS80" s="47"/>
      <c r="GT80" s="47"/>
      <c r="GU80" s="47"/>
      <c r="GV80" s="47"/>
      <c r="GW80" s="47"/>
      <c r="GX80" s="47"/>
      <c r="GY80" s="47"/>
      <c r="GZ80" s="47"/>
      <c r="HA80" s="47"/>
      <c r="HB80" s="47"/>
      <c r="HC80" s="47"/>
      <c r="HD80" s="47"/>
      <c r="HE80" s="47"/>
      <c r="HF80" s="47"/>
      <c r="HG80" s="47"/>
      <c r="HH80" s="47"/>
      <c r="HI80" s="47"/>
      <c r="HJ80" s="47"/>
      <c r="HK80" s="47"/>
      <c r="HL80" s="47"/>
      <c r="HM80" s="47"/>
      <c r="HN80" s="47"/>
      <c r="HO80" s="47"/>
    </row>
    <row r="81" spans="1:223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  <c r="DT81" s="47"/>
      <c r="DU81" s="47"/>
      <c r="DV81" s="47"/>
      <c r="DW81" s="47"/>
      <c r="DX81" s="47"/>
      <c r="DY81" s="47"/>
      <c r="DZ81" s="47"/>
      <c r="EA81" s="47"/>
      <c r="EB81" s="47"/>
      <c r="EC81" s="47"/>
      <c r="ED81" s="47"/>
      <c r="EE81" s="47"/>
      <c r="EF81" s="47"/>
      <c r="EG81" s="47"/>
      <c r="EH81" s="47"/>
      <c r="EI81" s="47"/>
      <c r="EJ81" s="47"/>
      <c r="EK81" s="47"/>
      <c r="EL81" s="47"/>
      <c r="EM81" s="47"/>
      <c r="EN81" s="47"/>
      <c r="EO81" s="47"/>
      <c r="EP81" s="47"/>
      <c r="EQ81" s="47"/>
      <c r="ER81" s="47"/>
      <c r="ES81" s="47"/>
      <c r="ET81" s="47"/>
      <c r="EU81" s="47"/>
      <c r="EV81" s="47"/>
      <c r="EW81" s="47"/>
      <c r="EX81" s="47"/>
      <c r="EY81" s="47"/>
      <c r="EZ81" s="47"/>
      <c r="FA81" s="47"/>
      <c r="FB81" s="47"/>
      <c r="FC81" s="47"/>
      <c r="FD81" s="47"/>
      <c r="FE81" s="47"/>
      <c r="FF81" s="47"/>
      <c r="FG81" s="47"/>
      <c r="FH81" s="47"/>
      <c r="FI81" s="47"/>
      <c r="FJ81" s="47"/>
      <c r="FK81" s="47"/>
      <c r="FL81" s="47"/>
      <c r="FM81" s="47"/>
      <c r="FN81" s="47"/>
      <c r="FO81" s="47"/>
      <c r="FP81" s="47"/>
      <c r="FQ81" s="47"/>
      <c r="FR81" s="47"/>
      <c r="FS81" s="47"/>
      <c r="FT81" s="47"/>
      <c r="FU81" s="47"/>
      <c r="FV81" s="47"/>
      <c r="FW81" s="47"/>
      <c r="GC81" s="47"/>
      <c r="GD81" s="47"/>
      <c r="GE81" s="47"/>
      <c r="GF81" s="47"/>
      <c r="GG81" s="47"/>
      <c r="GH81" s="47"/>
      <c r="GI81" s="47"/>
      <c r="GJ81" s="47"/>
      <c r="GK81" s="47"/>
      <c r="GL81" s="47"/>
      <c r="GM81" s="47"/>
      <c r="GN81" s="47"/>
      <c r="GO81" s="47"/>
      <c r="GP81" s="47"/>
      <c r="GQ81" s="47"/>
      <c r="GR81" s="47"/>
      <c r="GS81" s="47"/>
      <c r="GT81" s="47"/>
      <c r="GU81" s="47"/>
      <c r="GV81" s="47"/>
      <c r="GW81" s="47"/>
      <c r="GX81" s="47"/>
      <c r="GY81" s="47"/>
      <c r="GZ81" s="47"/>
      <c r="HA81" s="47"/>
      <c r="HB81" s="47"/>
      <c r="HC81" s="47"/>
      <c r="HD81" s="47"/>
      <c r="HE81" s="47"/>
      <c r="HF81" s="47"/>
      <c r="HG81" s="47"/>
      <c r="HH81" s="47"/>
      <c r="HI81" s="47"/>
      <c r="HJ81" s="47"/>
      <c r="HK81" s="47"/>
      <c r="HL81" s="47"/>
      <c r="HM81" s="47"/>
      <c r="HN81" s="47"/>
      <c r="HO81" s="47"/>
    </row>
    <row r="82" spans="1:223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  <c r="DT82" s="47"/>
      <c r="DU82" s="47"/>
      <c r="DV82" s="47"/>
      <c r="DW82" s="47"/>
      <c r="DX82" s="47"/>
      <c r="DY82" s="47"/>
      <c r="DZ82" s="47"/>
      <c r="EA82" s="47"/>
      <c r="EB82" s="47"/>
      <c r="EC82" s="47"/>
      <c r="ED82" s="47"/>
      <c r="EE82" s="47"/>
      <c r="EF82" s="47"/>
      <c r="EG82" s="47"/>
      <c r="EH82" s="47"/>
      <c r="EI82" s="47"/>
      <c r="EJ82" s="47"/>
      <c r="EK82" s="47"/>
      <c r="EL82" s="47"/>
      <c r="EM82" s="47"/>
      <c r="EN82" s="47"/>
      <c r="EO82" s="47"/>
      <c r="EP82" s="47"/>
      <c r="EQ82" s="47"/>
      <c r="ER82" s="47"/>
      <c r="ES82" s="47"/>
      <c r="ET82" s="47"/>
      <c r="EU82" s="47"/>
      <c r="EV82" s="47"/>
      <c r="EW82" s="47"/>
      <c r="EX82" s="47"/>
      <c r="EY82" s="47"/>
      <c r="EZ82" s="47"/>
      <c r="FA82" s="47"/>
      <c r="FB82" s="47"/>
      <c r="FC82" s="47"/>
      <c r="FD82" s="47"/>
      <c r="FE82" s="47"/>
      <c r="FF82" s="47"/>
      <c r="FG82" s="47"/>
      <c r="FH82" s="47"/>
      <c r="FI82" s="47"/>
      <c r="FJ82" s="47"/>
      <c r="FK82" s="47"/>
      <c r="FL82" s="47"/>
      <c r="FM82" s="47"/>
      <c r="FN82" s="47"/>
      <c r="FO82" s="47"/>
      <c r="FP82" s="47"/>
      <c r="FQ82" s="47"/>
      <c r="FR82" s="47"/>
      <c r="FS82" s="47"/>
      <c r="FT82" s="47"/>
      <c r="FU82" s="47"/>
      <c r="FV82" s="47"/>
      <c r="FW82" s="47"/>
      <c r="GC82" s="47"/>
      <c r="GD82" s="47"/>
      <c r="GE82" s="47"/>
      <c r="GF82" s="47"/>
      <c r="GG82" s="47"/>
      <c r="GH82" s="47"/>
      <c r="GI82" s="47"/>
      <c r="GJ82" s="47"/>
      <c r="GK82" s="47"/>
      <c r="GL82" s="47"/>
      <c r="GM82" s="47"/>
      <c r="GN82" s="47"/>
      <c r="GO82" s="47"/>
      <c r="GP82" s="47"/>
      <c r="GQ82" s="47"/>
      <c r="GR82" s="47"/>
      <c r="GS82" s="47"/>
      <c r="GT82" s="47"/>
      <c r="GU82" s="47"/>
      <c r="GV82" s="47"/>
      <c r="GW82" s="47"/>
      <c r="GX82" s="47"/>
      <c r="GY82" s="47"/>
      <c r="GZ82" s="47"/>
      <c r="HA82" s="47"/>
      <c r="HB82" s="47"/>
      <c r="HC82" s="47"/>
      <c r="HD82" s="47"/>
      <c r="HE82" s="47"/>
      <c r="HF82" s="47"/>
      <c r="HG82" s="47"/>
      <c r="HH82" s="47"/>
      <c r="HI82" s="47"/>
      <c r="HJ82" s="47"/>
      <c r="HK82" s="47"/>
      <c r="HL82" s="47"/>
      <c r="HM82" s="47"/>
      <c r="HN82" s="47"/>
      <c r="HO82" s="47"/>
    </row>
    <row r="83" spans="1:223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  <c r="DT83" s="47"/>
      <c r="DU83" s="47"/>
      <c r="DV83" s="47"/>
      <c r="DW83" s="47"/>
      <c r="DX83" s="47"/>
      <c r="DY83" s="47"/>
      <c r="DZ83" s="47"/>
      <c r="EA83" s="47"/>
      <c r="EB83" s="47"/>
      <c r="EC83" s="47"/>
      <c r="ED83" s="47"/>
      <c r="EE83" s="47"/>
      <c r="EF83" s="47"/>
      <c r="EG83" s="47"/>
      <c r="EH83" s="47"/>
      <c r="EI83" s="47"/>
      <c r="EJ83" s="47"/>
      <c r="EK83" s="47"/>
      <c r="EL83" s="47"/>
      <c r="EM83" s="47"/>
      <c r="EN83" s="47"/>
      <c r="EO83" s="47"/>
      <c r="EP83" s="47"/>
      <c r="EQ83" s="47"/>
      <c r="ER83" s="47"/>
      <c r="ES83" s="47"/>
      <c r="ET83" s="47"/>
      <c r="EU83" s="47"/>
      <c r="EV83" s="47"/>
      <c r="EW83" s="47"/>
      <c r="EX83" s="47"/>
      <c r="EY83" s="47"/>
      <c r="EZ83" s="47"/>
      <c r="FA83" s="47"/>
      <c r="FB83" s="47"/>
      <c r="FC83" s="47"/>
      <c r="FD83" s="47"/>
      <c r="FE83" s="47"/>
      <c r="FF83" s="47"/>
      <c r="FG83" s="47"/>
      <c r="FH83" s="47"/>
      <c r="FI83" s="47"/>
      <c r="FJ83" s="47"/>
      <c r="FK83" s="47"/>
      <c r="FL83" s="47"/>
      <c r="FM83" s="47"/>
      <c r="FN83" s="47"/>
      <c r="FO83" s="47"/>
      <c r="FP83" s="47"/>
      <c r="FQ83" s="47"/>
      <c r="FR83" s="47"/>
      <c r="FS83" s="47"/>
      <c r="FT83" s="47"/>
      <c r="FU83" s="47"/>
      <c r="FV83" s="47"/>
      <c r="FW83" s="47"/>
      <c r="GC83" s="47"/>
      <c r="GD83" s="47"/>
      <c r="GE83" s="47"/>
      <c r="GF83" s="47"/>
      <c r="GG83" s="47"/>
      <c r="GH83" s="47"/>
      <c r="GI83" s="47"/>
      <c r="GJ83" s="47"/>
      <c r="GK83" s="47"/>
      <c r="GL83" s="47"/>
      <c r="GM83" s="47"/>
      <c r="GN83" s="47"/>
      <c r="GO83" s="47"/>
      <c r="GP83" s="47"/>
      <c r="GQ83" s="47"/>
      <c r="GR83" s="47"/>
      <c r="GS83" s="47"/>
      <c r="GT83" s="47"/>
      <c r="GU83" s="47"/>
      <c r="GV83" s="47"/>
      <c r="GW83" s="47"/>
      <c r="GX83" s="47"/>
      <c r="GY83" s="47"/>
      <c r="GZ83" s="47"/>
      <c r="HA83" s="47"/>
      <c r="HB83" s="47"/>
      <c r="HC83" s="47"/>
      <c r="HD83" s="47"/>
      <c r="HE83" s="47"/>
      <c r="HF83" s="47"/>
      <c r="HG83" s="47"/>
      <c r="HH83" s="47"/>
      <c r="HI83" s="47"/>
      <c r="HJ83" s="47"/>
      <c r="HK83" s="47"/>
      <c r="HL83" s="47"/>
      <c r="HM83" s="47"/>
      <c r="HN83" s="47"/>
      <c r="HO83" s="47"/>
    </row>
    <row r="84" spans="1:223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  <c r="DT84" s="47"/>
      <c r="DU84" s="47"/>
      <c r="DV84" s="47"/>
      <c r="DW84" s="47"/>
      <c r="DX84" s="47"/>
      <c r="DY84" s="47"/>
      <c r="DZ84" s="47"/>
      <c r="EA84" s="47"/>
      <c r="EB84" s="47"/>
      <c r="EC84" s="47"/>
      <c r="ED84" s="47"/>
      <c r="EE84" s="47"/>
      <c r="EF84" s="47"/>
      <c r="EG84" s="47"/>
      <c r="EH84" s="47"/>
      <c r="EI84" s="47"/>
      <c r="EJ84" s="47"/>
      <c r="EK84" s="47"/>
      <c r="EL84" s="47"/>
      <c r="EM84" s="47"/>
      <c r="EN84" s="47"/>
      <c r="EO84" s="47"/>
      <c r="EP84" s="47"/>
      <c r="EQ84" s="47"/>
      <c r="ER84" s="47"/>
      <c r="ES84" s="47"/>
      <c r="ET84" s="47"/>
      <c r="EU84" s="47"/>
      <c r="EV84" s="47"/>
      <c r="EW84" s="47"/>
      <c r="EX84" s="47"/>
      <c r="EY84" s="47"/>
      <c r="EZ84" s="47"/>
      <c r="FA84" s="47"/>
      <c r="FB84" s="47"/>
      <c r="FC84" s="47"/>
      <c r="FD84" s="47"/>
      <c r="FE84" s="47"/>
      <c r="FF84" s="47"/>
      <c r="FG84" s="47"/>
      <c r="FH84" s="47"/>
      <c r="FI84" s="47"/>
      <c r="FJ84" s="47"/>
      <c r="FK84" s="47"/>
      <c r="FL84" s="47"/>
      <c r="FM84" s="47"/>
      <c r="FN84" s="47"/>
      <c r="FO84" s="47"/>
      <c r="FP84" s="47"/>
      <c r="FQ84" s="47"/>
      <c r="FR84" s="47"/>
      <c r="FS84" s="47"/>
      <c r="FT84" s="47"/>
      <c r="FU84" s="47"/>
      <c r="FV84" s="47"/>
      <c r="FW84" s="47"/>
      <c r="GC84" s="47"/>
      <c r="GD84" s="47"/>
      <c r="GE84" s="47"/>
      <c r="GF84" s="47"/>
      <c r="GG84" s="47"/>
      <c r="GH84" s="47"/>
      <c r="GI84" s="47"/>
      <c r="GJ84" s="47"/>
      <c r="GK84" s="47"/>
      <c r="GL84" s="47"/>
      <c r="GM84" s="47"/>
      <c r="GN84" s="47"/>
      <c r="GO84" s="47"/>
      <c r="GP84" s="47"/>
      <c r="GQ84" s="47"/>
      <c r="GR84" s="47"/>
      <c r="GS84" s="47"/>
      <c r="GT84" s="47"/>
      <c r="GU84" s="47"/>
      <c r="GV84" s="47"/>
      <c r="GW84" s="47"/>
      <c r="GX84" s="47"/>
      <c r="GY84" s="47"/>
      <c r="GZ84" s="47"/>
      <c r="HA84" s="47"/>
      <c r="HB84" s="47"/>
      <c r="HC84" s="47"/>
      <c r="HD84" s="47"/>
      <c r="HE84" s="47"/>
      <c r="HF84" s="47"/>
      <c r="HG84" s="47"/>
      <c r="HH84" s="47"/>
      <c r="HI84" s="47"/>
      <c r="HJ84" s="47"/>
      <c r="HK84" s="47"/>
      <c r="HL84" s="47"/>
      <c r="HM84" s="47"/>
      <c r="HN84" s="47"/>
      <c r="HO84" s="47"/>
    </row>
    <row r="85" spans="1:223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  <c r="DT85" s="47"/>
      <c r="DU85" s="47"/>
      <c r="DV85" s="47"/>
      <c r="DW85" s="47"/>
      <c r="DX85" s="47"/>
      <c r="DY85" s="47"/>
      <c r="DZ85" s="47"/>
      <c r="EA85" s="47"/>
      <c r="EB85" s="47"/>
      <c r="EC85" s="47"/>
      <c r="ED85" s="47"/>
      <c r="EE85" s="47"/>
      <c r="EF85" s="47"/>
      <c r="EG85" s="47"/>
      <c r="EH85" s="47"/>
      <c r="EI85" s="47"/>
      <c r="EJ85" s="47"/>
      <c r="EK85" s="47"/>
      <c r="EL85" s="47"/>
      <c r="EM85" s="47"/>
      <c r="EN85" s="47"/>
      <c r="EO85" s="47"/>
      <c r="EP85" s="47"/>
      <c r="EQ85" s="47"/>
      <c r="ER85" s="47"/>
      <c r="ES85" s="47"/>
      <c r="ET85" s="47"/>
      <c r="EU85" s="47"/>
      <c r="EV85" s="47"/>
      <c r="EW85" s="47"/>
      <c r="EX85" s="47"/>
      <c r="EY85" s="47"/>
      <c r="EZ85" s="47"/>
      <c r="FA85" s="47"/>
      <c r="FB85" s="47"/>
      <c r="FC85" s="47"/>
      <c r="FD85" s="47"/>
      <c r="FE85" s="47"/>
      <c r="FF85" s="47"/>
      <c r="FG85" s="47"/>
      <c r="FH85" s="47"/>
      <c r="FI85" s="47"/>
      <c r="FJ85" s="47"/>
      <c r="FK85" s="47"/>
      <c r="FL85" s="47"/>
      <c r="FM85" s="47"/>
      <c r="FN85" s="47"/>
      <c r="FO85" s="47"/>
      <c r="FP85" s="47"/>
      <c r="FQ85" s="47"/>
      <c r="FR85" s="47"/>
      <c r="FS85" s="47"/>
      <c r="FT85" s="47"/>
      <c r="FU85" s="47"/>
      <c r="FV85" s="47"/>
      <c r="FW85" s="47"/>
      <c r="GC85" s="47"/>
      <c r="GD85" s="47"/>
      <c r="GE85" s="47"/>
      <c r="GF85" s="47"/>
      <c r="GG85" s="47"/>
      <c r="GH85" s="47"/>
      <c r="GI85" s="47"/>
      <c r="GJ85" s="47"/>
      <c r="GK85" s="47"/>
      <c r="GL85" s="47"/>
      <c r="GM85" s="47"/>
      <c r="GN85" s="47"/>
      <c r="GO85" s="47"/>
      <c r="GP85" s="47"/>
      <c r="GQ85" s="47"/>
      <c r="GR85" s="47"/>
      <c r="GS85" s="47"/>
      <c r="GT85" s="47"/>
      <c r="GU85" s="47"/>
      <c r="GV85" s="47"/>
      <c r="GW85" s="47"/>
      <c r="GX85" s="47"/>
      <c r="GY85" s="47"/>
      <c r="GZ85" s="47"/>
      <c r="HA85" s="47"/>
      <c r="HB85" s="47"/>
      <c r="HC85" s="47"/>
      <c r="HD85" s="47"/>
      <c r="HE85" s="47"/>
      <c r="HF85" s="47"/>
      <c r="HG85" s="47"/>
      <c r="HH85" s="47"/>
      <c r="HI85" s="47"/>
      <c r="HJ85" s="47"/>
      <c r="HK85" s="47"/>
      <c r="HL85" s="47"/>
      <c r="HM85" s="47"/>
      <c r="HN85" s="47"/>
      <c r="HO85" s="47"/>
    </row>
    <row r="86" spans="1:223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  <c r="DT86" s="47"/>
      <c r="DU86" s="47"/>
      <c r="DV86" s="47"/>
      <c r="DW86" s="47"/>
      <c r="DX86" s="47"/>
      <c r="DY86" s="47"/>
      <c r="DZ86" s="47"/>
      <c r="EA86" s="47"/>
      <c r="EB86" s="47"/>
      <c r="EC86" s="47"/>
      <c r="ED86" s="47"/>
      <c r="EE86" s="47"/>
      <c r="EF86" s="47"/>
      <c r="EG86" s="47"/>
      <c r="EH86" s="47"/>
      <c r="EI86" s="47"/>
      <c r="EJ86" s="47"/>
      <c r="EK86" s="47"/>
      <c r="EL86" s="47"/>
      <c r="EM86" s="47"/>
      <c r="EN86" s="47"/>
      <c r="EO86" s="47"/>
      <c r="EP86" s="47"/>
      <c r="EQ86" s="47"/>
      <c r="ER86" s="47"/>
      <c r="ES86" s="47"/>
      <c r="ET86" s="47"/>
      <c r="EU86" s="47"/>
      <c r="EV86" s="47"/>
      <c r="EW86" s="47"/>
      <c r="EX86" s="47"/>
      <c r="EY86" s="47"/>
      <c r="EZ86" s="47"/>
      <c r="FA86" s="47"/>
      <c r="FB86" s="47"/>
      <c r="FC86" s="47"/>
      <c r="FD86" s="47"/>
      <c r="FE86" s="47"/>
      <c r="FF86" s="47"/>
      <c r="FG86" s="47"/>
      <c r="FH86" s="47"/>
      <c r="FI86" s="47"/>
      <c r="FJ86" s="47"/>
      <c r="FK86" s="47"/>
      <c r="FL86" s="47"/>
      <c r="FM86" s="47"/>
      <c r="FN86" s="47"/>
      <c r="FO86" s="47"/>
      <c r="FP86" s="47"/>
      <c r="FQ86" s="47"/>
      <c r="FR86" s="47"/>
      <c r="FS86" s="47"/>
      <c r="FT86" s="47"/>
      <c r="FU86" s="47"/>
      <c r="FV86" s="47"/>
      <c r="FW86" s="47"/>
      <c r="GC86" s="47"/>
      <c r="GD86" s="47"/>
      <c r="GE86" s="47"/>
      <c r="GF86" s="47"/>
      <c r="GG86" s="47"/>
      <c r="GH86" s="47"/>
      <c r="GI86" s="47"/>
      <c r="GJ86" s="47"/>
      <c r="GK86" s="47"/>
      <c r="GL86" s="47"/>
      <c r="GM86" s="47"/>
      <c r="GN86" s="47"/>
      <c r="GO86" s="47"/>
      <c r="GP86" s="47"/>
      <c r="GQ86" s="47"/>
      <c r="GR86" s="47"/>
      <c r="GS86" s="47"/>
      <c r="GT86" s="47"/>
      <c r="GU86" s="47"/>
      <c r="GV86" s="47"/>
      <c r="GW86" s="47"/>
      <c r="GX86" s="47"/>
      <c r="GY86" s="47"/>
      <c r="GZ86" s="47"/>
      <c r="HA86" s="47"/>
      <c r="HB86" s="47"/>
      <c r="HC86" s="47"/>
      <c r="HD86" s="47"/>
      <c r="HE86" s="47"/>
      <c r="HF86" s="47"/>
      <c r="HG86" s="47"/>
      <c r="HH86" s="47"/>
      <c r="HI86" s="47"/>
      <c r="HJ86" s="47"/>
      <c r="HK86" s="47"/>
      <c r="HL86" s="47"/>
      <c r="HM86" s="47"/>
      <c r="HN86" s="47"/>
      <c r="HO86" s="47"/>
    </row>
    <row r="87" spans="1:223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</row>
    <row r="88" spans="1:223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  <c r="DT88" s="47"/>
      <c r="DU88" s="47"/>
      <c r="DV88" s="47"/>
      <c r="DW88" s="47"/>
      <c r="DX88" s="47"/>
      <c r="DY88" s="47"/>
      <c r="DZ88" s="47"/>
      <c r="EA88" s="47"/>
      <c r="EB88" s="47"/>
      <c r="EC88" s="47"/>
      <c r="ED88" s="47"/>
      <c r="EE88" s="47"/>
      <c r="EF88" s="47"/>
      <c r="EG88" s="47"/>
      <c r="EH88" s="47"/>
      <c r="EI88" s="47"/>
      <c r="EJ88" s="47"/>
      <c r="EK88" s="47"/>
      <c r="EL88" s="47"/>
      <c r="EM88" s="47"/>
      <c r="EN88" s="47"/>
      <c r="EO88" s="47"/>
      <c r="EP88" s="47"/>
      <c r="EQ88" s="47"/>
      <c r="ER88" s="47"/>
      <c r="ES88" s="47"/>
      <c r="ET88" s="47"/>
      <c r="EU88" s="47"/>
      <c r="EV88" s="47"/>
      <c r="EW88" s="47"/>
      <c r="EX88" s="47"/>
      <c r="EY88" s="47"/>
      <c r="EZ88" s="47"/>
      <c r="FA88" s="47"/>
      <c r="FB88" s="47"/>
      <c r="FC88" s="47"/>
      <c r="FD88" s="47"/>
      <c r="FE88" s="47"/>
      <c r="FF88" s="47"/>
      <c r="FG88" s="47"/>
      <c r="FH88" s="47"/>
      <c r="FI88" s="47"/>
      <c r="FJ88" s="47"/>
      <c r="FK88" s="47"/>
      <c r="FL88" s="47"/>
      <c r="FM88" s="47"/>
      <c r="FN88" s="47"/>
      <c r="FO88" s="47"/>
      <c r="FP88" s="47"/>
      <c r="FQ88" s="47"/>
      <c r="FR88" s="47"/>
      <c r="FS88" s="47"/>
      <c r="FT88" s="47"/>
      <c r="FU88" s="47"/>
      <c r="FV88" s="47"/>
      <c r="FW88" s="47"/>
      <c r="GC88" s="47"/>
      <c r="GD88" s="47"/>
      <c r="GE88" s="47"/>
      <c r="GF88" s="47"/>
      <c r="GG88" s="47"/>
      <c r="GH88" s="47"/>
      <c r="GI88" s="47"/>
      <c r="GJ88" s="47"/>
      <c r="GK88" s="47"/>
      <c r="GL88" s="47"/>
      <c r="GM88" s="47"/>
      <c r="GN88" s="47"/>
      <c r="GO88" s="47"/>
      <c r="GP88" s="47"/>
      <c r="GQ88" s="47"/>
      <c r="GR88" s="47"/>
      <c r="GS88" s="47"/>
      <c r="GT88" s="47"/>
      <c r="GU88" s="47"/>
      <c r="GV88" s="47"/>
      <c r="GW88" s="47"/>
      <c r="GX88" s="47"/>
      <c r="GY88" s="47"/>
      <c r="GZ88" s="47"/>
      <c r="HA88" s="47"/>
      <c r="HB88" s="47"/>
      <c r="HC88" s="47"/>
      <c r="HD88" s="47"/>
      <c r="HE88" s="47"/>
      <c r="HF88" s="47"/>
      <c r="HG88" s="47"/>
      <c r="HH88" s="47"/>
      <c r="HI88" s="47"/>
      <c r="HJ88" s="47"/>
      <c r="HK88" s="47"/>
      <c r="HL88" s="47"/>
      <c r="HM88" s="47"/>
      <c r="HN88" s="47"/>
      <c r="HO88" s="47"/>
    </row>
    <row r="89" spans="1:223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GC89" s="47"/>
      <c r="GD89" s="47"/>
      <c r="GE89" s="47"/>
      <c r="GF89" s="47"/>
      <c r="GG89" s="47"/>
      <c r="GH89" s="47"/>
      <c r="GI89" s="47"/>
      <c r="GJ89" s="47"/>
      <c r="GK89" s="47"/>
      <c r="GL89" s="47"/>
      <c r="GM89" s="47"/>
      <c r="GN89" s="47"/>
      <c r="GO89" s="47"/>
      <c r="GP89" s="47"/>
      <c r="GQ89" s="47"/>
      <c r="GR89" s="47"/>
      <c r="GS89" s="47"/>
      <c r="GT89" s="47"/>
      <c r="GU89" s="47"/>
      <c r="GV89" s="47"/>
      <c r="GW89" s="47"/>
      <c r="GX89" s="47"/>
      <c r="GY89" s="47"/>
      <c r="GZ89" s="47"/>
      <c r="HA89" s="47"/>
      <c r="HB89" s="47"/>
      <c r="HC89" s="47"/>
      <c r="HD89" s="47"/>
      <c r="HE89" s="47"/>
      <c r="HF89" s="47"/>
      <c r="HG89" s="47"/>
      <c r="HH89" s="47"/>
      <c r="HI89" s="47"/>
      <c r="HJ89" s="47"/>
      <c r="HK89" s="47"/>
      <c r="HL89" s="47"/>
      <c r="HM89" s="47"/>
      <c r="HN89" s="47"/>
      <c r="HO89" s="47"/>
    </row>
    <row r="90" spans="1:223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</row>
    <row r="91" spans="1:223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  <c r="DT91" s="47"/>
      <c r="DU91" s="47"/>
      <c r="DV91" s="47"/>
      <c r="DW91" s="47"/>
      <c r="DX91" s="47"/>
      <c r="DY91" s="47"/>
      <c r="DZ91" s="47"/>
      <c r="EA91" s="47"/>
      <c r="EB91" s="47"/>
      <c r="EC91" s="47"/>
      <c r="ED91" s="47"/>
      <c r="EE91" s="47"/>
      <c r="EF91" s="47"/>
      <c r="EG91" s="47"/>
      <c r="EH91" s="47"/>
      <c r="EI91" s="47"/>
      <c r="EJ91" s="47"/>
      <c r="EK91" s="47"/>
      <c r="EL91" s="47"/>
      <c r="EM91" s="47"/>
      <c r="EN91" s="47"/>
      <c r="EO91" s="47"/>
      <c r="EP91" s="47"/>
      <c r="EQ91" s="47"/>
      <c r="ER91" s="47"/>
      <c r="ES91" s="47"/>
      <c r="ET91" s="47"/>
      <c r="EU91" s="47"/>
      <c r="EV91" s="47"/>
      <c r="EW91" s="47"/>
      <c r="EX91" s="47"/>
      <c r="EY91" s="47"/>
      <c r="EZ91" s="47"/>
      <c r="FA91" s="47"/>
      <c r="FB91" s="47"/>
      <c r="FC91" s="47"/>
      <c r="FD91" s="47"/>
      <c r="FE91" s="47"/>
      <c r="FF91" s="47"/>
      <c r="FG91" s="47"/>
      <c r="FH91" s="47"/>
      <c r="FI91" s="47"/>
      <c r="FJ91" s="47"/>
      <c r="FK91" s="47"/>
      <c r="FL91" s="47"/>
      <c r="FM91" s="47"/>
      <c r="FN91" s="47"/>
      <c r="FO91" s="47"/>
      <c r="FP91" s="47"/>
      <c r="FQ91" s="47"/>
      <c r="FR91" s="47"/>
      <c r="FS91" s="47"/>
      <c r="FT91" s="47"/>
      <c r="FU91" s="47"/>
      <c r="FV91" s="47"/>
      <c r="FW91" s="47"/>
      <c r="GC91" s="47"/>
      <c r="GD91" s="47"/>
      <c r="GE91" s="47"/>
      <c r="GF91" s="47"/>
      <c r="GG91" s="47"/>
      <c r="GH91" s="47"/>
      <c r="GI91" s="47"/>
      <c r="GJ91" s="47"/>
      <c r="GK91" s="47"/>
      <c r="GL91" s="47"/>
      <c r="GM91" s="47"/>
      <c r="GN91" s="47"/>
      <c r="GO91" s="47"/>
      <c r="GP91" s="47"/>
      <c r="GQ91" s="47"/>
      <c r="GR91" s="47"/>
      <c r="GS91" s="47"/>
      <c r="GT91" s="47"/>
      <c r="GU91" s="47"/>
      <c r="GV91" s="47"/>
      <c r="GW91" s="47"/>
      <c r="GX91" s="47"/>
      <c r="GY91" s="47"/>
      <c r="GZ91" s="47"/>
      <c r="HA91" s="47"/>
      <c r="HB91" s="47"/>
      <c r="HC91" s="47"/>
      <c r="HD91" s="47"/>
      <c r="HE91" s="47"/>
      <c r="HF91" s="47"/>
      <c r="HG91" s="47"/>
      <c r="HH91" s="47"/>
      <c r="HI91" s="47"/>
      <c r="HJ91" s="47"/>
      <c r="HK91" s="47"/>
      <c r="HL91" s="47"/>
      <c r="HM91" s="47"/>
      <c r="HN91" s="47"/>
      <c r="HO91" s="47"/>
    </row>
    <row r="92" spans="1:223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</row>
    <row r="93" spans="1:223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  <c r="DT93" s="47"/>
      <c r="DU93" s="47"/>
      <c r="DV93" s="47"/>
      <c r="DW93" s="47"/>
      <c r="DX93" s="47"/>
      <c r="DY93" s="47"/>
      <c r="DZ93" s="47"/>
      <c r="EA93" s="47"/>
      <c r="EB93" s="47"/>
      <c r="EC93" s="47"/>
      <c r="ED93" s="47"/>
      <c r="EE93" s="47"/>
      <c r="EF93" s="47"/>
      <c r="EG93" s="47"/>
      <c r="EH93" s="47"/>
      <c r="EI93" s="47"/>
      <c r="EJ93" s="47"/>
      <c r="EK93" s="47"/>
      <c r="EL93" s="47"/>
      <c r="EM93" s="47"/>
      <c r="EN93" s="47"/>
      <c r="EO93" s="47"/>
      <c r="EP93" s="47"/>
      <c r="EQ93" s="47"/>
      <c r="ER93" s="47"/>
      <c r="ES93" s="47"/>
      <c r="ET93" s="47"/>
      <c r="EU93" s="47"/>
      <c r="EV93" s="47"/>
      <c r="EW93" s="47"/>
      <c r="EX93" s="47"/>
      <c r="EY93" s="47"/>
      <c r="EZ93" s="47"/>
      <c r="FA93" s="47"/>
      <c r="FB93" s="47"/>
      <c r="FC93" s="47"/>
      <c r="FD93" s="47"/>
      <c r="FE93" s="47"/>
      <c r="FF93" s="47"/>
      <c r="FG93" s="47"/>
      <c r="FH93" s="47"/>
      <c r="FI93" s="47"/>
      <c r="FJ93" s="47"/>
      <c r="FK93" s="47"/>
      <c r="FL93" s="47"/>
      <c r="FM93" s="47"/>
      <c r="FN93" s="47"/>
      <c r="FO93" s="47"/>
      <c r="FP93" s="47"/>
      <c r="FQ93" s="47"/>
      <c r="FR93" s="47"/>
      <c r="FS93" s="47"/>
      <c r="FT93" s="47"/>
      <c r="FU93" s="47"/>
      <c r="FV93" s="47"/>
      <c r="FW93" s="47"/>
      <c r="GC93" s="47"/>
      <c r="GD93" s="47"/>
      <c r="GE93" s="47"/>
      <c r="GF93" s="47"/>
      <c r="GG93" s="47"/>
      <c r="GH93" s="47"/>
      <c r="GI93" s="47"/>
      <c r="GJ93" s="47"/>
      <c r="GK93" s="47"/>
      <c r="GL93" s="47"/>
      <c r="GM93" s="47"/>
      <c r="GN93" s="47"/>
      <c r="GO93" s="47"/>
      <c r="GP93" s="47"/>
      <c r="GQ93" s="47"/>
      <c r="GR93" s="47"/>
      <c r="GS93" s="47"/>
      <c r="GT93" s="47"/>
      <c r="GU93" s="47"/>
      <c r="GV93" s="47"/>
      <c r="GW93" s="47"/>
      <c r="GX93" s="47"/>
      <c r="GY93" s="47"/>
      <c r="GZ93" s="47"/>
      <c r="HA93" s="47"/>
      <c r="HB93" s="47"/>
      <c r="HC93" s="47"/>
      <c r="HD93" s="47"/>
      <c r="HE93" s="47"/>
      <c r="HF93" s="47"/>
      <c r="HG93" s="47"/>
      <c r="HH93" s="47"/>
      <c r="HI93" s="47"/>
      <c r="HJ93" s="47"/>
      <c r="HK93" s="47"/>
      <c r="HL93" s="47"/>
      <c r="HM93" s="47"/>
      <c r="HN93" s="47"/>
      <c r="HO93" s="47"/>
    </row>
    <row r="94" spans="1:223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  <c r="DT94" s="47"/>
      <c r="DU94" s="47"/>
      <c r="DV94" s="47"/>
      <c r="DW94" s="47"/>
      <c r="DX94" s="47"/>
      <c r="DY94" s="47"/>
      <c r="DZ94" s="47"/>
      <c r="EA94" s="47"/>
      <c r="EB94" s="47"/>
      <c r="EC94" s="47"/>
      <c r="ED94" s="47"/>
      <c r="EE94" s="47"/>
      <c r="EF94" s="47"/>
      <c r="EG94" s="47"/>
      <c r="EH94" s="47"/>
      <c r="EI94" s="47"/>
      <c r="EJ94" s="47"/>
      <c r="EK94" s="47"/>
      <c r="EL94" s="47"/>
      <c r="EM94" s="47"/>
      <c r="EN94" s="47"/>
      <c r="EO94" s="47"/>
      <c r="EP94" s="47"/>
      <c r="EQ94" s="47"/>
      <c r="ER94" s="47"/>
      <c r="ES94" s="47"/>
      <c r="ET94" s="47"/>
      <c r="EU94" s="47"/>
      <c r="EV94" s="47"/>
      <c r="EW94" s="47"/>
      <c r="EX94" s="47"/>
      <c r="EY94" s="47"/>
      <c r="EZ94" s="47"/>
      <c r="FA94" s="47"/>
      <c r="FB94" s="47"/>
      <c r="FC94" s="47"/>
      <c r="FD94" s="47"/>
      <c r="FE94" s="47"/>
      <c r="FF94" s="47"/>
      <c r="FG94" s="47"/>
      <c r="FH94" s="47"/>
      <c r="FI94" s="47"/>
      <c r="FJ94" s="47"/>
      <c r="FK94" s="47"/>
      <c r="FL94" s="47"/>
      <c r="FM94" s="47"/>
      <c r="FN94" s="47"/>
      <c r="FO94" s="47"/>
      <c r="FP94" s="47"/>
      <c r="FQ94" s="47"/>
      <c r="FR94" s="47"/>
      <c r="FS94" s="47"/>
      <c r="FT94" s="47"/>
      <c r="FU94" s="47"/>
      <c r="FV94" s="47"/>
      <c r="FW94" s="47"/>
      <c r="GC94" s="47"/>
      <c r="GD94" s="47"/>
      <c r="GE94" s="47"/>
      <c r="GF94" s="47"/>
      <c r="GG94" s="47"/>
      <c r="GH94" s="47"/>
      <c r="GI94" s="47"/>
      <c r="GJ94" s="47"/>
      <c r="GK94" s="47"/>
      <c r="GL94" s="47"/>
      <c r="GM94" s="47"/>
      <c r="GN94" s="47"/>
      <c r="GO94" s="47"/>
      <c r="GP94" s="47"/>
      <c r="GQ94" s="47"/>
      <c r="GR94" s="47"/>
      <c r="GS94" s="47"/>
      <c r="GT94" s="47"/>
      <c r="GU94" s="47"/>
      <c r="GV94" s="47"/>
      <c r="GW94" s="47"/>
      <c r="GX94" s="47"/>
      <c r="GY94" s="47"/>
      <c r="GZ94" s="47"/>
      <c r="HA94" s="47"/>
      <c r="HB94" s="47"/>
      <c r="HC94" s="47"/>
      <c r="HD94" s="47"/>
      <c r="HE94" s="47"/>
      <c r="HF94" s="47"/>
      <c r="HG94" s="47"/>
      <c r="HH94" s="47"/>
      <c r="HI94" s="47"/>
      <c r="HJ94" s="47"/>
      <c r="HK94" s="47"/>
      <c r="HL94" s="47"/>
      <c r="HM94" s="47"/>
      <c r="HN94" s="47"/>
      <c r="HO94" s="47"/>
    </row>
    <row r="95" spans="1:223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</row>
    <row r="96" spans="1:223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</row>
    <row r="97" spans="1:223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/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47"/>
      <c r="DE97" s="47"/>
      <c r="DF97" s="47"/>
      <c r="DG97" s="47"/>
      <c r="DH97" s="47"/>
      <c r="DI97" s="47"/>
      <c r="DJ97" s="47"/>
      <c r="DK97" s="47"/>
      <c r="DL97" s="47"/>
      <c r="DM97" s="47"/>
      <c r="DN97" s="47"/>
      <c r="DO97" s="47"/>
      <c r="DP97" s="47"/>
      <c r="DQ97" s="47"/>
      <c r="DR97" s="47"/>
      <c r="DS97" s="47"/>
      <c r="DT97" s="47"/>
      <c r="DU97" s="47"/>
      <c r="DV97" s="47"/>
      <c r="DW97" s="47"/>
      <c r="DX97" s="47"/>
      <c r="DY97" s="47"/>
      <c r="DZ97" s="47"/>
      <c r="EA97" s="47"/>
      <c r="EB97" s="47"/>
      <c r="EC97" s="47"/>
      <c r="ED97" s="47"/>
      <c r="EE97" s="47"/>
      <c r="EF97" s="47"/>
      <c r="EG97" s="47"/>
      <c r="EH97" s="47"/>
      <c r="EI97" s="47"/>
      <c r="EJ97" s="47"/>
      <c r="EK97" s="47"/>
      <c r="EL97" s="47"/>
      <c r="EM97" s="47"/>
      <c r="EN97" s="47"/>
      <c r="EO97" s="47"/>
      <c r="EP97" s="47"/>
      <c r="EQ97" s="47"/>
      <c r="ER97" s="47"/>
      <c r="ES97" s="47"/>
      <c r="ET97" s="47"/>
      <c r="EU97" s="47"/>
      <c r="EV97" s="47"/>
      <c r="EW97" s="47"/>
      <c r="EX97" s="47"/>
      <c r="EY97" s="47"/>
      <c r="EZ97" s="47"/>
      <c r="FA97" s="47"/>
      <c r="FB97" s="47"/>
      <c r="FC97" s="47"/>
      <c r="FD97" s="47"/>
      <c r="FE97" s="47"/>
      <c r="FF97" s="47"/>
      <c r="FG97" s="47"/>
      <c r="FH97" s="47"/>
      <c r="FI97" s="47"/>
      <c r="FJ97" s="47"/>
      <c r="FK97" s="47"/>
      <c r="FL97" s="47"/>
      <c r="FM97" s="47"/>
      <c r="FN97" s="47"/>
      <c r="FO97" s="47"/>
      <c r="FP97" s="47"/>
      <c r="FQ97" s="47"/>
      <c r="FR97" s="47"/>
      <c r="FS97" s="47"/>
      <c r="FT97" s="47"/>
      <c r="FU97" s="47"/>
      <c r="FV97" s="47"/>
      <c r="FW97" s="47"/>
      <c r="GC97" s="47"/>
      <c r="GD97" s="47"/>
      <c r="GE97" s="47"/>
      <c r="GF97" s="47"/>
      <c r="GG97" s="47"/>
      <c r="GH97" s="47"/>
      <c r="GI97" s="47"/>
      <c r="GJ97" s="47"/>
      <c r="GK97" s="47"/>
      <c r="GL97" s="47"/>
      <c r="GM97" s="47"/>
      <c r="GN97" s="47"/>
      <c r="GO97" s="47"/>
      <c r="GP97" s="47"/>
      <c r="GQ97" s="47"/>
      <c r="GR97" s="47"/>
      <c r="GS97" s="47"/>
      <c r="GT97" s="47"/>
      <c r="GU97" s="47"/>
      <c r="GV97" s="47"/>
      <c r="GW97" s="47"/>
      <c r="GX97" s="47"/>
      <c r="GY97" s="47"/>
      <c r="GZ97" s="47"/>
      <c r="HA97" s="47"/>
      <c r="HB97" s="47"/>
      <c r="HC97" s="47"/>
      <c r="HD97" s="47"/>
      <c r="HE97" s="47"/>
      <c r="HF97" s="47"/>
      <c r="HG97" s="47"/>
      <c r="HH97" s="47"/>
      <c r="HI97" s="47"/>
      <c r="HJ97" s="47"/>
      <c r="HK97" s="47"/>
      <c r="HL97" s="47"/>
      <c r="HM97" s="47"/>
      <c r="HN97" s="47"/>
      <c r="HO97" s="47"/>
    </row>
    <row r="98" spans="1:223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</row>
    <row r="99" spans="1:223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</row>
    <row r="100" spans="1:223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/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47"/>
      <c r="DE100" s="47"/>
      <c r="DF100" s="47"/>
      <c r="DG100" s="47"/>
      <c r="DH100" s="47"/>
      <c r="DI100" s="47"/>
      <c r="DJ100" s="47"/>
      <c r="DK100" s="47"/>
      <c r="DL100" s="47"/>
      <c r="DM100" s="47"/>
      <c r="DN100" s="47"/>
      <c r="DO100" s="47"/>
      <c r="DP100" s="47"/>
      <c r="DQ100" s="47"/>
      <c r="DR100" s="47"/>
      <c r="DS100" s="47"/>
      <c r="DT100" s="47"/>
      <c r="DU100" s="47"/>
      <c r="DV100" s="47"/>
      <c r="DW100" s="47"/>
      <c r="DX100" s="47"/>
      <c r="DY100" s="47"/>
      <c r="DZ100" s="47"/>
      <c r="EA100" s="47"/>
      <c r="EB100" s="47"/>
      <c r="EC100" s="47"/>
      <c r="ED100" s="47"/>
      <c r="EE100" s="47"/>
      <c r="EF100" s="47"/>
      <c r="EG100" s="47"/>
      <c r="EH100" s="47"/>
      <c r="EI100" s="47"/>
      <c r="EJ100" s="47"/>
      <c r="EK100" s="47"/>
      <c r="EL100" s="47"/>
      <c r="EM100" s="47"/>
      <c r="EN100" s="47"/>
      <c r="EO100" s="47"/>
      <c r="EP100" s="47"/>
      <c r="EQ100" s="47"/>
      <c r="ER100" s="47"/>
      <c r="ES100" s="47"/>
      <c r="ET100" s="47"/>
      <c r="EU100" s="47"/>
      <c r="EV100" s="47"/>
      <c r="EW100" s="47"/>
      <c r="EX100" s="47"/>
      <c r="EY100" s="47"/>
      <c r="EZ100" s="47"/>
      <c r="FA100" s="47"/>
      <c r="FB100" s="47"/>
      <c r="FC100" s="47"/>
      <c r="FD100" s="47"/>
      <c r="FE100" s="47"/>
      <c r="FF100" s="47"/>
      <c r="FG100" s="47"/>
      <c r="FH100" s="47"/>
      <c r="FI100" s="47"/>
      <c r="FJ100" s="47"/>
      <c r="FK100" s="47"/>
      <c r="FL100" s="47"/>
      <c r="FM100" s="47"/>
      <c r="FN100" s="47"/>
      <c r="FO100" s="47"/>
      <c r="FP100" s="47"/>
      <c r="FQ100" s="47"/>
      <c r="FR100" s="47"/>
      <c r="FS100" s="47"/>
      <c r="FT100" s="47"/>
      <c r="FU100" s="47"/>
      <c r="FV100" s="47"/>
      <c r="FW100" s="47"/>
      <c r="GC100" s="47"/>
      <c r="GD100" s="47"/>
      <c r="GE100" s="47"/>
      <c r="GF100" s="47"/>
      <c r="GG100" s="47"/>
      <c r="GH100" s="47"/>
      <c r="GI100" s="47"/>
      <c r="GJ100" s="47"/>
      <c r="GK100" s="47"/>
      <c r="GL100" s="47"/>
      <c r="GM100" s="47"/>
      <c r="GN100" s="47"/>
      <c r="GO100" s="47"/>
      <c r="GP100" s="47"/>
      <c r="GQ100" s="47"/>
      <c r="GR100" s="47"/>
      <c r="GS100" s="47"/>
      <c r="GT100" s="47"/>
      <c r="GU100" s="47"/>
      <c r="GV100" s="47"/>
      <c r="GW100" s="47"/>
      <c r="GX100" s="47"/>
      <c r="GY100" s="47"/>
      <c r="GZ100" s="47"/>
      <c r="HA100" s="47"/>
      <c r="HB100" s="47"/>
      <c r="HC100" s="47"/>
      <c r="HD100" s="47"/>
      <c r="HE100" s="47"/>
      <c r="HF100" s="47"/>
      <c r="HG100" s="47"/>
      <c r="HH100" s="47"/>
      <c r="HI100" s="47"/>
      <c r="HJ100" s="47"/>
      <c r="HK100" s="47"/>
      <c r="HL100" s="47"/>
      <c r="HM100" s="47"/>
      <c r="HN100" s="47"/>
      <c r="HO100" s="47"/>
    </row>
    <row r="101" spans="1:223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</row>
    <row r="102" spans="1:223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</row>
    <row r="103" spans="1:223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  <c r="BX103" s="47"/>
      <c r="BY103" s="47"/>
      <c r="BZ103" s="47"/>
      <c r="CA103" s="47"/>
      <c r="CB103" s="47"/>
      <c r="CC103" s="47"/>
      <c r="CD103" s="47"/>
      <c r="CE103" s="47"/>
      <c r="CF103" s="47"/>
      <c r="CG103" s="47"/>
      <c r="CH103" s="47"/>
      <c r="CI103" s="47"/>
      <c r="CJ103" s="47"/>
      <c r="CK103" s="47"/>
      <c r="CL103" s="47"/>
      <c r="CM103" s="47"/>
      <c r="CN103" s="47"/>
      <c r="CO103" s="47"/>
      <c r="CP103" s="47"/>
      <c r="CQ103" s="47"/>
      <c r="CR103" s="47"/>
      <c r="CS103" s="47"/>
      <c r="CT103" s="47"/>
      <c r="CU103" s="47"/>
      <c r="CV103" s="47"/>
      <c r="CW103" s="47"/>
      <c r="CX103" s="47"/>
      <c r="CY103" s="47"/>
      <c r="CZ103" s="47"/>
      <c r="DA103" s="47"/>
      <c r="DB103" s="47"/>
      <c r="DC103" s="47"/>
      <c r="DD103" s="47"/>
      <c r="DE103" s="47"/>
      <c r="DF103" s="47"/>
      <c r="DG103" s="47"/>
      <c r="DH103" s="47"/>
      <c r="DI103" s="47"/>
      <c r="DJ103" s="47"/>
      <c r="DK103" s="47"/>
      <c r="DL103" s="47"/>
      <c r="DM103" s="47"/>
      <c r="DN103" s="47"/>
      <c r="DO103" s="47"/>
      <c r="DP103" s="47"/>
      <c r="DQ103" s="47"/>
      <c r="DR103" s="47"/>
      <c r="DS103" s="47"/>
      <c r="DT103" s="47"/>
      <c r="DU103" s="47"/>
      <c r="DV103" s="47"/>
      <c r="DW103" s="47"/>
      <c r="DX103" s="47"/>
      <c r="DY103" s="47"/>
      <c r="DZ103" s="47"/>
      <c r="EA103" s="47"/>
      <c r="EB103" s="47"/>
      <c r="EC103" s="47"/>
      <c r="ED103" s="47"/>
      <c r="EE103" s="47"/>
      <c r="EF103" s="47"/>
      <c r="EG103" s="47"/>
      <c r="EH103" s="47"/>
      <c r="EI103" s="47"/>
      <c r="EJ103" s="47"/>
      <c r="EK103" s="47"/>
      <c r="EL103" s="47"/>
      <c r="EM103" s="47"/>
      <c r="EN103" s="47"/>
      <c r="EO103" s="47"/>
      <c r="EP103" s="47"/>
      <c r="EQ103" s="47"/>
      <c r="ER103" s="47"/>
      <c r="ES103" s="47"/>
      <c r="ET103" s="47"/>
      <c r="EU103" s="47"/>
      <c r="EV103" s="47"/>
      <c r="EW103" s="47"/>
      <c r="EX103" s="47"/>
      <c r="EY103" s="47"/>
      <c r="EZ103" s="47"/>
      <c r="FA103" s="47"/>
      <c r="FB103" s="47"/>
      <c r="FC103" s="47"/>
      <c r="FD103" s="47"/>
      <c r="FE103" s="47"/>
      <c r="FF103" s="47"/>
      <c r="FG103" s="47"/>
      <c r="FH103" s="47"/>
      <c r="FI103" s="47"/>
      <c r="FJ103" s="47"/>
      <c r="FK103" s="47"/>
      <c r="FL103" s="47"/>
      <c r="FM103" s="47"/>
      <c r="FN103" s="47"/>
      <c r="FO103" s="47"/>
      <c r="FP103" s="47"/>
      <c r="FQ103" s="47"/>
      <c r="FR103" s="47"/>
      <c r="FS103" s="47"/>
      <c r="FT103" s="47"/>
      <c r="FU103" s="47"/>
      <c r="FV103" s="47"/>
      <c r="FW103" s="47"/>
      <c r="GC103" s="47"/>
      <c r="GD103" s="47"/>
      <c r="GE103" s="47"/>
      <c r="GF103" s="47"/>
      <c r="GG103" s="47"/>
      <c r="GH103" s="47"/>
      <c r="GI103" s="47"/>
      <c r="GJ103" s="47"/>
      <c r="GK103" s="47"/>
      <c r="GL103" s="47"/>
      <c r="GM103" s="47"/>
      <c r="GN103" s="47"/>
      <c r="GO103" s="47"/>
      <c r="GP103" s="47"/>
      <c r="GQ103" s="47"/>
      <c r="GR103" s="47"/>
      <c r="GS103" s="47"/>
      <c r="GT103" s="47"/>
      <c r="GU103" s="47"/>
      <c r="GV103" s="47"/>
      <c r="GW103" s="47"/>
      <c r="GX103" s="47"/>
      <c r="GY103" s="47"/>
      <c r="GZ103" s="47"/>
      <c r="HA103" s="47"/>
      <c r="HB103" s="47"/>
      <c r="HC103" s="47"/>
      <c r="HD103" s="47"/>
      <c r="HE103" s="47"/>
      <c r="HF103" s="47"/>
      <c r="HG103" s="47"/>
      <c r="HH103" s="47"/>
      <c r="HI103" s="47"/>
      <c r="HJ103" s="47"/>
      <c r="HK103" s="47"/>
      <c r="HL103" s="47"/>
      <c r="HM103" s="47"/>
      <c r="HN103" s="47"/>
      <c r="HO103" s="47"/>
    </row>
    <row r="104" spans="1:223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</row>
    <row r="105" spans="1:223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  <c r="DR105" s="47"/>
      <c r="DS105" s="47"/>
      <c r="DT105" s="47"/>
      <c r="DU105" s="47"/>
      <c r="DV105" s="47"/>
      <c r="DW105" s="47"/>
      <c r="DX105" s="47"/>
      <c r="DY105" s="47"/>
      <c r="DZ105" s="47"/>
      <c r="EA105" s="47"/>
      <c r="EB105" s="47"/>
      <c r="EC105" s="47"/>
      <c r="ED105" s="47"/>
      <c r="EE105" s="47"/>
      <c r="EF105" s="47"/>
      <c r="EG105" s="47"/>
      <c r="EH105" s="47"/>
      <c r="EI105" s="47"/>
      <c r="EJ105" s="47"/>
      <c r="EK105" s="47"/>
      <c r="EL105" s="47"/>
      <c r="EM105" s="47"/>
      <c r="EN105" s="47"/>
      <c r="EO105" s="47"/>
      <c r="EP105" s="47"/>
      <c r="EQ105" s="47"/>
      <c r="ER105" s="47"/>
      <c r="ES105" s="47"/>
      <c r="ET105" s="47"/>
      <c r="EU105" s="47"/>
      <c r="EV105" s="47"/>
      <c r="EW105" s="47"/>
      <c r="EX105" s="47"/>
      <c r="EY105" s="47"/>
      <c r="EZ105" s="47"/>
      <c r="FA105" s="47"/>
      <c r="FB105" s="47"/>
      <c r="FC105" s="47"/>
      <c r="FD105" s="47"/>
      <c r="FE105" s="47"/>
      <c r="FF105" s="47"/>
      <c r="FG105" s="47"/>
      <c r="FH105" s="47"/>
      <c r="FI105" s="47"/>
      <c r="FJ105" s="47"/>
      <c r="FK105" s="47"/>
      <c r="FL105" s="47"/>
      <c r="FM105" s="47"/>
      <c r="FN105" s="47"/>
      <c r="FO105" s="47"/>
      <c r="FP105" s="47"/>
      <c r="FQ105" s="47"/>
      <c r="FR105" s="47"/>
      <c r="FS105" s="47"/>
      <c r="FT105" s="47"/>
      <c r="FU105" s="47"/>
      <c r="FV105" s="47"/>
      <c r="FW105" s="47"/>
      <c r="GC105" s="47"/>
      <c r="GD105" s="47"/>
      <c r="GE105" s="47"/>
      <c r="GF105" s="47"/>
      <c r="GG105" s="47"/>
      <c r="GH105" s="47"/>
      <c r="GI105" s="47"/>
      <c r="GJ105" s="47"/>
      <c r="GK105" s="47"/>
      <c r="GL105" s="47"/>
      <c r="GM105" s="47"/>
      <c r="GN105" s="47"/>
      <c r="GO105" s="47"/>
      <c r="GP105" s="47"/>
      <c r="GQ105" s="47"/>
      <c r="GR105" s="47"/>
      <c r="GS105" s="47"/>
      <c r="GT105" s="47"/>
      <c r="GU105" s="47"/>
      <c r="GV105" s="47"/>
      <c r="GW105" s="47"/>
      <c r="GX105" s="47"/>
      <c r="GY105" s="47"/>
      <c r="GZ105" s="47"/>
      <c r="HA105" s="47"/>
      <c r="HB105" s="47"/>
      <c r="HC105" s="47"/>
      <c r="HD105" s="47"/>
      <c r="HE105" s="47"/>
      <c r="HF105" s="47"/>
      <c r="HG105" s="47"/>
      <c r="HH105" s="47"/>
      <c r="HI105" s="47"/>
      <c r="HJ105" s="47"/>
      <c r="HK105" s="47"/>
      <c r="HL105" s="47"/>
      <c r="HM105" s="47"/>
      <c r="HN105" s="47"/>
      <c r="HO105" s="47"/>
    </row>
    <row r="106" spans="1:223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  <c r="DR106" s="47"/>
      <c r="DS106" s="47"/>
      <c r="DT106" s="47"/>
      <c r="DU106" s="47"/>
      <c r="DV106" s="47"/>
      <c r="DW106" s="47"/>
      <c r="DX106" s="47"/>
      <c r="DY106" s="47"/>
      <c r="DZ106" s="47"/>
      <c r="EA106" s="47"/>
      <c r="EB106" s="47"/>
      <c r="EC106" s="47"/>
      <c r="ED106" s="47"/>
      <c r="EE106" s="47"/>
      <c r="EF106" s="47"/>
      <c r="EG106" s="47"/>
      <c r="EH106" s="47"/>
      <c r="EI106" s="47"/>
      <c r="EJ106" s="47"/>
      <c r="EK106" s="47"/>
      <c r="EL106" s="47"/>
      <c r="EM106" s="47"/>
      <c r="EN106" s="47"/>
      <c r="EO106" s="47"/>
      <c r="EP106" s="47"/>
      <c r="EQ106" s="47"/>
      <c r="ER106" s="47"/>
      <c r="ES106" s="47"/>
      <c r="ET106" s="47"/>
      <c r="EU106" s="47"/>
      <c r="EV106" s="47"/>
      <c r="EW106" s="47"/>
      <c r="EX106" s="47"/>
      <c r="EY106" s="47"/>
      <c r="EZ106" s="47"/>
      <c r="FA106" s="47"/>
      <c r="FB106" s="47"/>
      <c r="FC106" s="47"/>
      <c r="FD106" s="47"/>
      <c r="FE106" s="47"/>
      <c r="FF106" s="47"/>
      <c r="FG106" s="47"/>
      <c r="FH106" s="47"/>
      <c r="FI106" s="47"/>
      <c r="FJ106" s="47"/>
      <c r="FK106" s="47"/>
      <c r="FL106" s="47"/>
      <c r="FM106" s="47"/>
      <c r="FN106" s="47"/>
      <c r="FO106" s="47"/>
      <c r="FP106" s="47"/>
      <c r="FQ106" s="47"/>
      <c r="FR106" s="47"/>
      <c r="FS106" s="47"/>
      <c r="FT106" s="47"/>
      <c r="FU106" s="47"/>
      <c r="FV106" s="47"/>
      <c r="FW106" s="47"/>
      <c r="GC106" s="47"/>
      <c r="GD106" s="47"/>
      <c r="GE106" s="47"/>
      <c r="GF106" s="47"/>
      <c r="GG106" s="47"/>
      <c r="GH106" s="47"/>
      <c r="GI106" s="47"/>
      <c r="GJ106" s="47"/>
      <c r="GK106" s="47"/>
      <c r="GL106" s="47"/>
      <c r="GM106" s="47"/>
      <c r="GN106" s="47"/>
      <c r="GO106" s="47"/>
      <c r="GP106" s="47"/>
      <c r="GQ106" s="47"/>
      <c r="GR106" s="47"/>
      <c r="GS106" s="47"/>
      <c r="GT106" s="47"/>
      <c r="GU106" s="47"/>
      <c r="GV106" s="47"/>
      <c r="GW106" s="47"/>
      <c r="GX106" s="47"/>
      <c r="GY106" s="47"/>
      <c r="GZ106" s="47"/>
      <c r="HA106" s="47"/>
      <c r="HB106" s="47"/>
      <c r="HC106" s="47"/>
      <c r="HD106" s="47"/>
      <c r="HE106" s="47"/>
      <c r="HF106" s="47"/>
      <c r="HG106" s="47"/>
      <c r="HH106" s="47"/>
      <c r="HI106" s="47"/>
      <c r="HJ106" s="47"/>
      <c r="HK106" s="47"/>
      <c r="HL106" s="47"/>
      <c r="HM106" s="47"/>
      <c r="HN106" s="47"/>
      <c r="HO106" s="47"/>
    </row>
    <row r="107" spans="1:223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  <c r="DR107" s="47"/>
      <c r="DS107" s="47"/>
      <c r="DT107" s="47"/>
      <c r="DU107" s="47"/>
      <c r="DV107" s="47"/>
      <c r="DW107" s="47"/>
      <c r="DX107" s="47"/>
      <c r="DY107" s="47"/>
      <c r="DZ107" s="47"/>
      <c r="EA107" s="47"/>
      <c r="EB107" s="47"/>
      <c r="EC107" s="47"/>
      <c r="ED107" s="47"/>
      <c r="EE107" s="47"/>
      <c r="EF107" s="47"/>
      <c r="EG107" s="47"/>
      <c r="EH107" s="47"/>
      <c r="EI107" s="47"/>
      <c r="EJ107" s="47"/>
      <c r="EK107" s="47"/>
      <c r="EL107" s="47"/>
      <c r="EM107" s="47"/>
      <c r="EN107" s="47"/>
      <c r="EO107" s="47"/>
      <c r="EP107" s="47"/>
      <c r="EQ107" s="47"/>
      <c r="ER107" s="47"/>
      <c r="ES107" s="47"/>
      <c r="ET107" s="47"/>
      <c r="EU107" s="47"/>
      <c r="EV107" s="47"/>
      <c r="EW107" s="47"/>
      <c r="EX107" s="47"/>
      <c r="EY107" s="47"/>
      <c r="EZ107" s="47"/>
      <c r="FA107" s="47"/>
      <c r="FB107" s="47"/>
      <c r="FC107" s="47"/>
      <c r="FD107" s="47"/>
      <c r="FE107" s="47"/>
      <c r="FF107" s="47"/>
      <c r="FG107" s="47"/>
      <c r="FH107" s="47"/>
      <c r="FI107" s="47"/>
      <c r="FJ107" s="47"/>
      <c r="FK107" s="47"/>
      <c r="FL107" s="47"/>
      <c r="FM107" s="47"/>
      <c r="FN107" s="47"/>
      <c r="FO107" s="47"/>
      <c r="FP107" s="47"/>
      <c r="FQ107" s="47"/>
      <c r="FR107" s="47"/>
      <c r="FS107" s="47"/>
      <c r="FT107" s="47"/>
      <c r="FU107" s="47"/>
      <c r="FV107" s="47"/>
      <c r="FW107" s="47"/>
      <c r="GC107" s="47"/>
      <c r="GD107" s="47"/>
      <c r="GE107" s="47"/>
      <c r="GF107" s="47"/>
      <c r="GG107" s="47"/>
      <c r="GH107" s="47"/>
      <c r="GI107" s="47"/>
      <c r="GJ107" s="47"/>
      <c r="GK107" s="47"/>
      <c r="GL107" s="47"/>
      <c r="GM107" s="47"/>
      <c r="GN107" s="47"/>
      <c r="GO107" s="47"/>
      <c r="GP107" s="47"/>
      <c r="GQ107" s="47"/>
      <c r="GR107" s="47"/>
      <c r="GS107" s="47"/>
      <c r="GT107" s="47"/>
      <c r="GU107" s="47"/>
      <c r="GV107" s="47"/>
      <c r="GW107" s="47"/>
      <c r="GX107" s="47"/>
      <c r="GY107" s="47"/>
      <c r="GZ107" s="47"/>
      <c r="HA107" s="47"/>
      <c r="HB107" s="47"/>
      <c r="HC107" s="47"/>
      <c r="HD107" s="47"/>
      <c r="HE107" s="47"/>
      <c r="HF107" s="47"/>
      <c r="HG107" s="47"/>
      <c r="HH107" s="47"/>
      <c r="HI107" s="47"/>
      <c r="HJ107" s="47"/>
      <c r="HK107" s="47"/>
      <c r="HL107" s="47"/>
      <c r="HM107" s="47"/>
      <c r="HN107" s="47"/>
      <c r="HO107" s="47"/>
    </row>
    <row r="108" spans="1:223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  <c r="DR108" s="47"/>
      <c r="DS108" s="47"/>
      <c r="DT108" s="47"/>
      <c r="DU108" s="47"/>
      <c r="DV108" s="47"/>
      <c r="DW108" s="47"/>
      <c r="DX108" s="47"/>
      <c r="DY108" s="47"/>
      <c r="DZ108" s="47"/>
      <c r="EA108" s="47"/>
      <c r="EB108" s="47"/>
      <c r="EC108" s="47"/>
      <c r="ED108" s="47"/>
      <c r="EE108" s="47"/>
      <c r="EF108" s="47"/>
      <c r="EG108" s="47"/>
      <c r="EH108" s="47"/>
      <c r="EI108" s="47"/>
      <c r="EJ108" s="47"/>
      <c r="EK108" s="47"/>
      <c r="EL108" s="47"/>
      <c r="EM108" s="47"/>
      <c r="EN108" s="47"/>
      <c r="EO108" s="47"/>
      <c r="EP108" s="47"/>
      <c r="EQ108" s="47"/>
      <c r="ER108" s="47"/>
      <c r="ES108" s="47"/>
      <c r="ET108" s="47"/>
      <c r="EU108" s="47"/>
      <c r="EV108" s="47"/>
      <c r="EW108" s="47"/>
      <c r="EX108" s="47"/>
      <c r="EY108" s="47"/>
      <c r="EZ108" s="47"/>
      <c r="FA108" s="47"/>
      <c r="FB108" s="47"/>
      <c r="FC108" s="47"/>
      <c r="FD108" s="47"/>
      <c r="FE108" s="47"/>
      <c r="FF108" s="47"/>
      <c r="FG108" s="47"/>
      <c r="FH108" s="47"/>
      <c r="FI108" s="47"/>
      <c r="FJ108" s="47"/>
      <c r="FK108" s="47"/>
      <c r="FL108" s="47"/>
      <c r="FM108" s="47"/>
      <c r="FN108" s="47"/>
      <c r="FO108" s="47"/>
      <c r="FP108" s="47"/>
      <c r="FQ108" s="47"/>
      <c r="FR108" s="47"/>
      <c r="FS108" s="47"/>
      <c r="FT108" s="47"/>
      <c r="FU108" s="47"/>
      <c r="FV108" s="47"/>
      <c r="FW108" s="47"/>
      <c r="GC108" s="47"/>
      <c r="GD108" s="47"/>
      <c r="GE108" s="47"/>
      <c r="GF108" s="47"/>
      <c r="GG108" s="47"/>
      <c r="GH108" s="47"/>
      <c r="GI108" s="47"/>
      <c r="GJ108" s="47"/>
      <c r="GK108" s="47"/>
      <c r="GL108" s="47"/>
      <c r="GM108" s="47"/>
      <c r="GN108" s="47"/>
      <c r="GO108" s="47"/>
      <c r="GP108" s="47"/>
      <c r="GQ108" s="47"/>
      <c r="GR108" s="47"/>
      <c r="GS108" s="47"/>
      <c r="GT108" s="47"/>
      <c r="GU108" s="47"/>
      <c r="GV108" s="47"/>
      <c r="GW108" s="47"/>
      <c r="GX108" s="47"/>
      <c r="GY108" s="47"/>
      <c r="GZ108" s="47"/>
      <c r="HA108" s="47"/>
      <c r="HB108" s="47"/>
      <c r="HC108" s="47"/>
      <c r="HD108" s="47"/>
      <c r="HE108" s="47"/>
      <c r="HF108" s="47"/>
      <c r="HG108" s="47"/>
      <c r="HH108" s="47"/>
      <c r="HI108" s="47"/>
      <c r="HJ108" s="47"/>
      <c r="HK108" s="47"/>
      <c r="HL108" s="47"/>
      <c r="HM108" s="47"/>
      <c r="HN108" s="47"/>
      <c r="HO108" s="47"/>
    </row>
    <row r="109" spans="1:223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  <c r="DR109" s="47"/>
      <c r="DS109" s="47"/>
      <c r="DT109" s="47"/>
      <c r="DU109" s="47"/>
      <c r="DV109" s="47"/>
      <c r="DW109" s="47"/>
      <c r="DX109" s="47"/>
      <c r="DY109" s="47"/>
      <c r="DZ109" s="47"/>
      <c r="EA109" s="47"/>
      <c r="EB109" s="47"/>
      <c r="EC109" s="47"/>
      <c r="ED109" s="47"/>
      <c r="EE109" s="47"/>
      <c r="EF109" s="47"/>
      <c r="EG109" s="47"/>
      <c r="EH109" s="47"/>
      <c r="EI109" s="47"/>
      <c r="EJ109" s="47"/>
      <c r="EK109" s="47"/>
      <c r="EL109" s="47"/>
      <c r="EM109" s="47"/>
      <c r="EN109" s="47"/>
      <c r="EO109" s="47"/>
      <c r="EP109" s="47"/>
      <c r="EQ109" s="47"/>
      <c r="ER109" s="47"/>
      <c r="ES109" s="47"/>
      <c r="ET109" s="47"/>
      <c r="EU109" s="47"/>
      <c r="EV109" s="47"/>
      <c r="EW109" s="47"/>
      <c r="EX109" s="47"/>
      <c r="EY109" s="47"/>
      <c r="EZ109" s="47"/>
      <c r="FA109" s="47"/>
      <c r="FB109" s="47"/>
      <c r="FC109" s="47"/>
      <c r="FD109" s="47"/>
      <c r="FE109" s="47"/>
      <c r="FF109" s="47"/>
      <c r="FG109" s="47"/>
      <c r="FH109" s="47"/>
      <c r="FI109" s="47"/>
      <c r="FJ109" s="47"/>
      <c r="FK109" s="47"/>
      <c r="FL109" s="47"/>
      <c r="FM109" s="47"/>
      <c r="FN109" s="47"/>
      <c r="FO109" s="47"/>
      <c r="FP109" s="47"/>
      <c r="FQ109" s="47"/>
      <c r="FR109" s="47"/>
      <c r="FS109" s="47"/>
      <c r="FT109" s="47"/>
      <c r="FU109" s="47"/>
      <c r="FV109" s="47"/>
      <c r="FW109" s="47"/>
      <c r="GC109" s="47"/>
      <c r="GD109" s="47"/>
      <c r="GE109" s="47"/>
      <c r="GF109" s="47"/>
      <c r="GG109" s="47"/>
      <c r="GH109" s="47"/>
      <c r="GI109" s="47"/>
      <c r="GJ109" s="47"/>
      <c r="GK109" s="47"/>
      <c r="GL109" s="47"/>
      <c r="GM109" s="47"/>
      <c r="GN109" s="47"/>
      <c r="GO109" s="47"/>
      <c r="GP109" s="47"/>
      <c r="GQ109" s="47"/>
      <c r="GR109" s="47"/>
      <c r="GS109" s="47"/>
      <c r="GT109" s="47"/>
      <c r="GU109" s="47"/>
      <c r="GV109" s="47"/>
      <c r="GW109" s="47"/>
      <c r="GX109" s="47"/>
      <c r="GY109" s="47"/>
      <c r="GZ109" s="47"/>
      <c r="HA109" s="47"/>
      <c r="HB109" s="47"/>
      <c r="HC109" s="47"/>
      <c r="HD109" s="47"/>
      <c r="HE109" s="47"/>
      <c r="HF109" s="47"/>
      <c r="HG109" s="47"/>
      <c r="HH109" s="47"/>
      <c r="HI109" s="47"/>
      <c r="HJ109" s="47"/>
      <c r="HK109" s="47"/>
      <c r="HL109" s="47"/>
      <c r="HM109" s="47"/>
      <c r="HN109" s="47"/>
      <c r="HO109" s="47"/>
    </row>
    <row r="110" spans="1:223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  <c r="DR110" s="47"/>
      <c r="DS110" s="47"/>
      <c r="DT110" s="47"/>
      <c r="DU110" s="47"/>
      <c r="DV110" s="47"/>
      <c r="DW110" s="47"/>
      <c r="DX110" s="47"/>
      <c r="DY110" s="47"/>
      <c r="DZ110" s="47"/>
      <c r="EA110" s="47"/>
      <c r="EB110" s="47"/>
      <c r="EC110" s="47"/>
      <c r="ED110" s="47"/>
      <c r="EE110" s="47"/>
      <c r="EF110" s="47"/>
      <c r="EG110" s="47"/>
      <c r="EH110" s="47"/>
      <c r="EI110" s="47"/>
      <c r="EJ110" s="47"/>
      <c r="EK110" s="47"/>
      <c r="EL110" s="47"/>
      <c r="EM110" s="47"/>
      <c r="EN110" s="47"/>
      <c r="EO110" s="47"/>
      <c r="EP110" s="47"/>
      <c r="EQ110" s="47"/>
      <c r="ER110" s="47"/>
      <c r="ES110" s="47"/>
      <c r="ET110" s="47"/>
      <c r="EU110" s="47"/>
      <c r="EV110" s="47"/>
      <c r="EW110" s="47"/>
      <c r="EX110" s="47"/>
      <c r="EY110" s="47"/>
      <c r="EZ110" s="47"/>
      <c r="FA110" s="47"/>
      <c r="FB110" s="47"/>
      <c r="FC110" s="47"/>
      <c r="FD110" s="47"/>
      <c r="FE110" s="47"/>
      <c r="FF110" s="47"/>
      <c r="FG110" s="47"/>
      <c r="FH110" s="47"/>
      <c r="FI110" s="47"/>
      <c r="FJ110" s="47"/>
      <c r="FK110" s="47"/>
      <c r="FL110" s="47"/>
      <c r="FM110" s="47"/>
      <c r="FN110" s="47"/>
      <c r="FO110" s="47"/>
      <c r="FP110" s="47"/>
      <c r="FQ110" s="47"/>
      <c r="FR110" s="47"/>
      <c r="FS110" s="47"/>
      <c r="FT110" s="47"/>
      <c r="FU110" s="47"/>
      <c r="FV110" s="47"/>
      <c r="FW110" s="47"/>
      <c r="GC110" s="47"/>
      <c r="GD110" s="47"/>
      <c r="GE110" s="47"/>
      <c r="GF110" s="47"/>
      <c r="GG110" s="47"/>
      <c r="GH110" s="47"/>
      <c r="GI110" s="47"/>
      <c r="GJ110" s="47"/>
      <c r="GK110" s="47"/>
      <c r="GL110" s="47"/>
      <c r="GM110" s="47"/>
      <c r="GN110" s="47"/>
      <c r="GO110" s="47"/>
      <c r="GP110" s="47"/>
      <c r="GQ110" s="47"/>
      <c r="GR110" s="47"/>
      <c r="GS110" s="47"/>
      <c r="GT110" s="47"/>
      <c r="GU110" s="47"/>
      <c r="GV110" s="47"/>
      <c r="GW110" s="47"/>
      <c r="GX110" s="47"/>
      <c r="GY110" s="47"/>
      <c r="GZ110" s="47"/>
      <c r="HA110" s="47"/>
      <c r="HB110" s="47"/>
      <c r="HC110" s="47"/>
      <c r="HD110" s="47"/>
      <c r="HE110" s="47"/>
      <c r="HF110" s="47"/>
      <c r="HG110" s="47"/>
      <c r="HH110" s="47"/>
      <c r="HI110" s="47"/>
      <c r="HJ110" s="47"/>
      <c r="HK110" s="47"/>
      <c r="HL110" s="47"/>
      <c r="HM110" s="47"/>
      <c r="HN110" s="47"/>
      <c r="HO110" s="47"/>
    </row>
    <row r="111" spans="1:223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  <c r="DR111" s="47"/>
      <c r="DS111" s="47"/>
      <c r="DT111" s="47"/>
      <c r="DU111" s="47"/>
      <c r="DV111" s="47"/>
      <c r="DW111" s="47"/>
      <c r="DX111" s="47"/>
      <c r="DY111" s="47"/>
      <c r="DZ111" s="47"/>
      <c r="EA111" s="47"/>
      <c r="EB111" s="47"/>
      <c r="EC111" s="47"/>
      <c r="ED111" s="47"/>
      <c r="EE111" s="47"/>
      <c r="EF111" s="47"/>
      <c r="EG111" s="47"/>
      <c r="EH111" s="47"/>
      <c r="EI111" s="47"/>
      <c r="EJ111" s="47"/>
      <c r="EK111" s="47"/>
      <c r="EL111" s="47"/>
      <c r="EM111" s="47"/>
      <c r="EN111" s="47"/>
      <c r="EO111" s="47"/>
      <c r="EP111" s="47"/>
      <c r="EQ111" s="47"/>
      <c r="ER111" s="47"/>
      <c r="ES111" s="47"/>
      <c r="ET111" s="47"/>
      <c r="EU111" s="47"/>
      <c r="EV111" s="47"/>
      <c r="EW111" s="47"/>
      <c r="EX111" s="47"/>
      <c r="EY111" s="47"/>
      <c r="EZ111" s="47"/>
      <c r="FA111" s="47"/>
      <c r="FB111" s="47"/>
      <c r="FC111" s="47"/>
      <c r="FD111" s="47"/>
      <c r="FE111" s="47"/>
      <c r="FF111" s="47"/>
      <c r="FG111" s="47"/>
      <c r="FH111" s="47"/>
      <c r="FI111" s="47"/>
      <c r="FJ111" s="47"/>
      <c r="FK111" s="47"/>
      <c r="FL111" s="47"/>
      <c r="FM111" s="47"/>
      <c r="FN111" s="47"/>
      <c r="FO111" s="47"/>
      <c r="FP111" s="47"/>
      <c r="FQ111" s="47"/>
      <c r="FR111" s="47"/>
      <c r="FS111" s="47"/>
      <c r="FT111" s="47"/>
      <c r="FU111" s="47"/>
      <c r="FV111" s="47"/>
      <c r="FW111" s="47"/>
      <c r="GC111" s="47"/>
      <c r="GD111" s="47"/>
      <c r="GE111" s="47"/>
      <c r="GF111" s="47"/>
      <c r="GG111" s="47"/>
      <c r="GH111" s="47"/>
      <c r="GI111" s="47"/>
      <c r="GJ111" s="47"/>
      <c r="GK111" s="47"/>
      <c r="GL111" s="47"/>
      <c r="GM111" s="47"/>
      <c r="GN111" s="47"/>
      <c r="GO111" s="47"/>
      <c r="GP111" s="47"/>
      <c r="GQ111" s="47"/>
      <c r="GR111" s="47"/>
      <c r="GS111" s="47"/>
      <c r="GT111" s="47"/>
      <c r="GU111" s="47"/>
      <c r="GV111" s="47"/>
      <c r="GW111" s="47"/>
      <c r="GX111" s="47"/>
      <c r="GY111" s="47"/>
      <c r="GZ111" s="47"/>
      <c r="HA111" s="47"/>
      <c r="HB111" s="47"/>
      <c r="HC111" s="47"/>
      <c r="HD111" s="47"/>
      <c r="HE111" s="47"/>
      <c r="HF111" s="47"/>
      <c r="HG111" s="47"/>
      <c r="HH111" s="47"/>
      <c r="HI111" s="47"/>
      <c r="HJ111" s="47"/>
      <c r="HK111" s="47"/>
      <c r="HL111" s="47"/>
      <c r="HM111" s="47"/>
      <c r="HN111" s="47"/>
      <c r="HO111" s="47"/>
    </row>
    <row r="112" spans="1:223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  <c r="DR112" s="47"/>
      <c r="DS112" s="47"/>
      <c r="DT112" s="47"/>
      <c r="DU112" s="47"/>
      <c r="DV112" s="47"/>
      <c r="DW112" s="47"/>
      <c r="DX112" s="47"/>
      <c r="DY112" s="47"/>
      <c r="DZ112" s="47"/>
      <c r="EA112" s="47"/>
      <c r="EB112" s="47"/>
      <c r="EC112" s="47"/>
      <c r="ED112" s="47"/>
      <c r="EE112" s="47"/>
      <c r="EF112" s="47"/>
      <c r="EG112" s="47"/>
      <c r="EH112" s="47"/>
      <c r="EI112" s="47"/>
      <c r="EJ112" s="47"/>
      <c r="EK112" s="47"/>
      <c r="EL112" s="47"/>
      <c r="EM112" s="47"/>
      <c r="EN112" s="47"/>
      <c r="EO112" s="47"/>
      <c r="EP112" s="47"/>
      <c r="EQ112" s="47"/>
      <c r="ER112" s="47"/>
      <c r="ES112" s="47"/>
      <c r="ET112" s="47"/>
      <c r="EU112" s="47"/>
      <c r="EV112" s="47"/>
      <c r="EW112" s="47"/>
      <c r="EX112" s="47"/>
      <c r="EY112" s="47"/>
      <c r="EZ112" s="47"/>
      <c r="FA112" s="47"/>
      <c r="FB112" s="47"/>
      <c r="FC112" s="47"/>
      <c r="FD112" s="47"/>
      <c r="FE112" s="47"/>
      <c r="FF112" s="47"/>
      <c r="FG112" s="47"/>
      <c r="FH112" s="47"/>
      <c r="FI112" s="47"/>
      <c r="FJ112" s="47"/>
      <c r="FK112" s="47"/>
      <c r="FL112" s="47"/>
      <c r="FM112" s="47"/>
      <c r="FN112" s="47"/>
      <c r="FO112" s="47"/>
      <c r="FP112" s="47"/>
      <c r="FQ112" s="47"/>
      <c r="FR112" s="47"/>
      <c r="FS112" s="47"/>
      <c r="FT112" s="47"/>
      <c r="FU112" s="47"/>
      <c r="FV112" s="47"/>
      <c r="FW112" s="47"/>
      <c r="GC112" s="47"/>
      <c r="GD112" s="47"/>
      <c r="GE112" s="47"/>
      <c r="GF112" s="47"/>
      <c r="GG112" s="47"/>
      <c r="GH112" s="47"/>
      <c r="GI112" s="47"/>
      <c r="GJ112" s="47"/>
      <c r="GK112" s="47"/>
      <c r="GL112" s="47"/>
      <c r="GM112" s="47"/>
      <c r="GN112" s="47"/>
      <c r="GO112" s="47"/>
      <c r="GP112" s="47"/>
      <c r="GQ112" s="47"/>
      <c r="GR112" s="47"/>
      <c r="GS112" s="47"/>
      <c r="GT112" s="47"/>
      <c r="GU112" s="47"/>
      <c r="GV112" s="47"/>
      <c r="GW112" s="47"/>
      <c r="GX112" s="47"/>
      <c r="GY112" s="47"/>
      <c r="GZ112" s="47"/>
      <c r="HA112" s="47"/>
      <c r="HB112" s="47"/>
      <c r="HC112" s="47"/>
      <c r="HD112" s="47"/>
      <c r="HE112" s="47"/>
      <c r="HF112" s="47"/>
      <c r="HG112" s="47"/>
      <c r="HH112" s="47"/>
      <c r="HI112" s="47"/>
      <c r="HJ112" s="47"/>
      <c r="HK112" s="47"/>
      <c r="HL112" s="47"/>
      <c r="HM112" s="47"/>
      <c r="HN112" s="47"/>
      <c r="HO112" s="47"/>
    </row>
    <row r="113" spans="1:223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</row>
    <row r="114" spans="1:223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  <c r="DR114" s="47"/>
      <c r="DS114" s="47"/>
      <c r="DT114" s="47"/>
      <c r="DU114" s="47"/>
      <c r="DV114" s="47"/>
      <c r="DW114" s="47"/>
      <c r="DX114" s="47"/>
      <c r="DY114" s="47"/>
      <c r="DZ114" s="47"/>
      <c r="EA114" s="47"/>
      <c r="EB114" s="47"/>
      <c r="EC114" s="47"/>
      <c r="ED114" s="47"/>
      <c r="EE114" s="47"/>
      <c r="EF114" s="47"/>
      <c r="EG114" s="47"/>
      <c r="EH114" s="47"/>
      <c r="EI114" s="47"/>
      <c r="EJ114" s="47"/>
      <c r="EK114" s="47"/>
      <c r="EL114" s="47"/>
      <c r="EM114" s="47"/>
      <c r="EN114" s="47"/>
      <c r="EO114" s="47"/>
      <c r="EP114" s="47"/>
      <c r="EQ114" s="47"/>
      <c r="ER114" s="47"/>
      <c r="ES114" s="47"/>
      <c r="ET114" s="47"/>
      <c r="EU114" s="47"/>
      <c r="EV114" s="47"/>
      <c r="EW114" s="47"/>
      <c r="EX114" s="47"/>
      <c r="EY114" s="47"/>
      <c r="EZ114" s="47"/>
      <c r="FA114" s="47"/>
      <c r="FB114" s="47"/>
      <c r="FC114" s="47"/>
      <c r="FD114" s="47"/>
      <c r="FE114" s="47"/>
      <c r="FF114" s="47"/>
      <c r="FG114" s="47"/>
      <c r="FH114" s="47"/>
      <c r="FI114" s="47"/>
      <c r="FJ114" s="47"/>
      <c r="FK114" s="47"/>
      <c r="FL114" s="47"/>
      <c r="FM114" s="47"/>
      <c r="FN114" s="47"/>
      <c r="FO114" s="47"/>
      <c r="FP114" s="47"/>
      <c r="FQ114" s="47"/>
      <c r="FR114" s="47"/>
      <c r="FS114" s="47"/>
      <c r="FT114" s="47"/>
      <c r="FU114" s="47"/>
      <c r="FV114" s="47"/>
      <c r="FW114" s="47"/>
      <c r="GC114" s="47"/>
      <c r="GD114" s="47"/>
      <c r="GE114" s="47"/>
      <c r="GF114" s="47"/>
      <c r="GG114" s="47"/>
      <c r="GH114" s="47"/>
      <c r="GI114" s="47"/>
      <c r="GJ114" s="47"/>
      <c r="GK114" s="47"/>
      <c r="GL114" s="47"/>
      <c r="GM114" s="47"/>
      <c r="GN114" s="47"/>
      <c r="GO114" s="47"/>
      <c r="GP114" s="47"/>
      <c r="GQ114" s="47"/>
      <c r="GR114" s="47"/>
      <c r="GS114" s="47"/>
      <c r="GT114" s="47"/>
      <c r="GU114" s="47"/>
      <c r="GV114" s="47"/>
      <c r="GW114" s="47"/>
      <c r="GX114" s="47"/>
      <c r="GY114" s="47"/>
      <c r="GZ114" s="47"/>
      <c r="HA114" s="47"/>
      <c r="HB114" s="47"/>
      <c r="HC114" s="47"/>
      <c r="HD114" s="47"/>
      <c r="HE114" s="47"/>
      <c r="HF114" s="47"/>
      <c r="HG114" s="47"/>
      <c r="HH114" s="47"/>
      <c r="HI114" s="47"/>
      <c r="HJ114" s="47"/>
      <c r="HK114" s="47"/>
      <c r="HL114" s="47"/>
      <c r="HM114" s="47"/>
      <c r="HN114" s="47"/>
      <c r="HO114" s="47"/>
    </row>
    <row r="115" spans="1:223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7"/>
      <c r="DT115" s="47"/>
      <c r="DU115" s="47"/>
      <c r="DV115" s="47"/>
      <c r="DW115" s="47"/>
      <c r="DX115" s="47"/>
      <c r="DY115" s="47"/>
      <c r="DZ115" s="47"/>
      <c r="EA115" s="47"/>
      <c r="EB115" s="47"/>
      <c r="EC115" s="47"/>
      <c r="ED115" s="47"/>
      <c r="EE115" s="47"/>
      <c r="EF115" s="47"/>
      <c r="EG115" s="47"/>
      <c r="EH115" s="47"/>
      <c r="EI115" s="47"/>
      <c r="EJ115" s="47"/>
      <c r="EK115" s="47"/>
      <c r="EL115" s="47"/>
      <c r="EM115" s="47"/>
      <c r="EN115" s="47"/>
      <c r="EO115" s="47"/>
      <c r="EP115" s="47"/>
      <c r="EQ115" s="47"/>
      <c r="ER115" s="47"/>
      <c r="ES115" s="47"/>
      <c r="ET115" s="47"/>
      <c r="EU115" s="47"/>
      <c r="EV115" s="47"/>
      <c r="EW115" s="47"/>
      <c r="EX115" s="47"/>
      <c r="EY115" s="47"/>
      <c r="EZ115" s="47"/>
      <c r="FA115" s="47"/>
      <c r="FB115" s="47"/>
      <c r="FC115" s="47"/>
      <c r="FD115" s="47"/>
      <c r="FE115" s="47"/>
      <c r="FF115" s="47"/>
      <c r="FG115" s="47"/>
      <c r="FH115" s="47"/>
      <c r="FI115" s="47"/>
      <c r="FJ115" s="47"/>
      <c r="FK115" s="47"/>
      <c r="FL115" s="47"/>
      <c r="FM115" s="47"/>
      <c r="FN115" s="47"/>
      <c r="FO115" s="47"/>
      <c r="FP115" s="47"/>
      <c r="FQ115" s="47"/>
      <c r="FR115" s="47"/>
      <c r="FS115" s="47"/>
      <c r="FT115" s="47"/>
      <c r="FU115" s="47"/>
      <c r="FV115" s="47"/>
      <c r="FW115" s="47"/>
      <c r="GC115" s="47"/>
      <c r="GD115" s="47"/>
      <c r="GE115" s="47"/>
      <c r="GF115" s="47"/>
      <c r="GG115" s="47"/>
      <c r="GH115" s="47"/>
      <c r="GI115" s="47"/>
      <c r="GJ115" s="47"/>
      <c r="GK115" s="47"/>
      <c r="GL115" s="47"/>
      <c r="GM115" s="47"/>
      <c r="GN115" s="47"/>
      <c r="GO115" s="47"/>
      <c r="GP115" s="47"/>
      <c r="GQ115" s="47"/>
      <c r="GR115" s="47"/>
      <c r="GS115" s="47"/>
      <c r="GT115" s="47"/>
      <c r="GU115" s="47"/>
      <c r="GV115" s="47"/>
      <c r="GW115" s="47"/>
      <c r="GX115" s="47"/>
      <c r="GY115" s="47"/>
      <c r="GZ115" s="47"/>
      <c r="HA115" s="47"/>
      <c r="HB115" s="47"/>
      <c r="HC115" s="47"/>
      <c r="HD115" s="47"/>
      <c r="HE115" s="47"/>
      <c r="HF115" s="47"/>
      <c r="HG115" s="47"/>
      <c r="HH115" s="47"/>
      <c r="HI115" s="47"/>
      <c r="HJ115" s="47"/>
      <c r="HK115" s="47"/>
      <c r="HL115" s="47"/>
      <c r="HM115" s="47"/>
      <c r="HN115" s="47"/>
      <c r="HO115" s="47"/>
    </row>
    <row r="116" spans="1:223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  <c r="DR116" s="47"/>
      <c r="DS116" s="47"/>
      <c r="DT116" s="47"/>
      <c r="DU116" s="47"/>
      <c r="DV116" s="47"/>
      <c r="DW116" s="47"/>
      <c r="DX116" s="47"/>
      <c r="DY116" s="47"/>
      <c r="DZ116" s="47"/>
      <c r="EA116" s="47"/>
      <c r="EB116" s="47"/>
      <c r="EC116" s="47"/>
      <c r="ED116" s="47"/>
      <c r="EE116" s="47"/>
      <c r="EF116" s="47"/>
      <c r="EG116" s="47"/>
      <c r="EH116" s="47"/>
      <c r="EI116" s="47"/>
      <c r="EJ116" s="47"/>
      <c r="EK116" s="47"/>
      <c r="EL116" s="47"/>
      <c r="EM116" s="47"/>
      <c r="EN116" s="47"/>
      <c r="EO116" s="47"/>
      <c r="EP116" s="47"/>
      <c r="EQ116" s="47"/>
      <c r="ER116" s="47"/>
      <c r="ES116" s="47"/>
      <c r="ET116" s="47"/>
      <c r="EU116" s="47"/>
      <c r="EV116" s="47"/>
      <c r="EW116" s="47"/>
      <c r="EX116" s="47"/>
      <c r="EY116" s="47"/>
      <c r="EZ116" s="47"/>
      <c r="FA116" s="47"/>
      <c r="FB116" s="47"/>
      <c r="FC116" s="47"/>
      <c r="FD116" s="47"/>
      <c r="FE116" s="47"/>
      <c r="FF116" s="47"/>
      <c r="FG116" s="47"/>
      <c r="FH116" s="47"/>
      <c r="FI116" s="47"/>
      <c r="FJ116" s="47"/>
      <c r="FK116" s="47"/>
      <c r="FL116" s="47"/>
      <c r="FM116" s="47"/>
      <c r="FN116" s="47"/>
      <c r="FO116" s="47"/>
      <c r="FP116" s="47"/>
      <c r="FQ116" s="47"/>
      <c r="FR116" s="47"/>
      <c r="FS116" s="47"/>
      <c r="FT116" s="47"/>
      <c r="FU116" s="47"/>
      <c r="FV116" s="47"/>
      <c r="FW116" s="47"/>
      <c r="GC116" s="47"/>
      <c r="GD116" s="47"/>
      <c r="GE116" s="47"/>
      <c r="GF116" s="47"/>
      <c r="GG116" s="47"/>
      <c r="GH116" s="47"/>
      <c r="GI116" s="47"/>
      <c r="GJ116" s="47"/>
      <c r="GK116" s="47"/>
      <c r="GL116" s="47"/>
      <c r="GM116" s="47"/>
      <c r="GN116" s="47"/>
      <c r="GO116" s="47"/>
      <c r="GP116" s="47"/>
      <c r="GQ116" s="47"/>
      <c r="GR116" s="47"/>
      <c r="GS116" s="47"/>
      <c r="GT116" s="47"/>
      <c r="GU116" s="47"/>
      <c r="GV116" s="47"/>
      <c r="GW116" s="47"/>
      <c r="GX116" s="47"/>
      <c r="GY116" s="47"/>
      <c r="GZ116" s="47"/>
      <c r="HA116" s="47"/>
      <c r="HB116" s="47"/>
      <c r="HC116" s="47"/>
      <c r="HD116" s="47"/>
      <c r="HE116" s="47"/>
      <c r="HF116" s="47"/>
      <c r="HG116" s="47"/>
      <c r="HH116" s="47"/>
      <c r="HI116" s="47"/>
      <c r="HJ116" s="47"/>
      <c r="HK116" s="47"/>
      <c r="HL116" s="47"/>
      <c r="HM116" s="47"/>
      <c r="HN116" s="47"/>
      <c r="HO116" s="47"/>
    </row>
    <row r="117" spans="1:223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  <c r="DR117" s="47"/>
      <c r="DS117" s="47"/>
      <c r="DT117" s="47"/>
      <c r="DU117" s="47"/>
      <c r="DV117" s="47"/>
      <c r="DW117" s="47"/>
      <c r="DX117" s="47"/>
      <c r="DY117" s="47"/>
      <c r="DZ117" s="47"/>
      <c r="EA117" s="47"/>
      <c r="EB117" s="47"/>
      <c r="EC117" s="47"/>
      <c r="ED117" s="47"/>
      <c r="EE117" s="47"/>
      <c r="EF117" s="47"/>
      <c r="EG117" s="47"/>
      <c r="EH117" s="47"/>
      <c r="EI117" s="47"/>
      <c r="EJ117" s="47"/>
      <c r="EK117" s="47"/>
      <c r="EL117" s="47"/>
      <c r="EM117" s="47"/>
      <c r="EN117" s="47"/>
      <c r="EO117" s="47"/>
      <c r="EP117" s="47"/>
      <c r="EQ117" s="47"/>
      <c r="ER117" s="47"/>
      <c r="ES117" s="47"/>
      <c r="ET117" s="47"/>
      <c r="EU117" s="47"/>
      <c r="EV117" s="47"/>
      <c r="EW117" s="47"/>
      <c r="EX117" s="47"/>
      <c r="EY117" s="47"/>
      <c r="EZ117" s="47"/>
      <c r="FA117" s="47"/>
      <c r="FB117" s="47"/>
      <c r="FC117" s="47"/>
      <c r="FD117" s="47"/>
      <c r="FE117" s="47"/>
      <c r="FF117" s="47"/>
      <c r="FG117" s="47"/>
      <c r="FH117" s="47"/>
      <c r="FI117" s="47"/>
      <c r="FJ117" s="47"/>
      <c r="FK117" s="47"/>
      <c r="FL117" s="47"/>
      <c r="FM117" s="47"/>
      <c r="FN117" s="47"/>
      <c r="FO117" s="47"/>
      <c r="FP117" s="47"/>
      <c r="FQ117" s="47"/>
      <c r="FR117" s="47"/>
      <c r="FS117" s="47"/>
      <c r="FT117" s="47"/>
      <c r="FU117" s="47"/>
      <c r="FV117" s="47"/>
      <c r="FW117" s="47"/>
      <c r="GC117" s="47"/>
      <c r="GD117" s="47"/>
      <c r="GE117" s="47"/>
      <c r="GF117" s="47"/>
      <c r="GG117" s="47"/>
      <c r="GH117" s="47"/>
      <c r="GI117" s="47"/>
      <c r="GJ117" s="47"/>
      <c r="GK117" s="47"/>
      <c r="GL117" s="47"/>
      <c r="GM117" s="47"/>
      <c r="GN117" s="47"/>
      <c r="GO117" s="47"/>
      <c r="GP117" s="47"/>
      <c r="GQ117" s="47"/>
      <c r="GR117" s="47"/>
      <c r="GS117" s="47"/>
      <c r="GT117" s="47"/>
      <c r="GU117" s="47"/>
      <c r="GV117" s="47"/>
      <c r="GW117" s="47"/>
      <c r="GX117" s="47"/>
      <c r="GY117" s="47"/>
      <c r="GZ117" s="47"/>
      <c r="HA117" s="47"/>
      <c r="HB117" s="47"/>
      <c r="HC117" s="47"/>
      <c r="HD117" s="47"/>
      <c r="HE117" s="47"/>
      <c r="HF117" s="47"/>
      <c r="HG117" s="47"/>
      <c r="HH117" s="47"/>
      <c r="HI117" s="47"/>
      <c r="HJ117" s="47"/>
      <c r="HK117" s="47"/>
      <c r="HL117" s="47"/>
      <c r="HM117" s="47"/>
      <c r="HN117" s="47"/>
      <c r="HO117" s="47"/>
    </row>
    <row r="118" spans="1:223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  <c r="DR118" s="47"/>
      <c r="DS118" s="47"/>
      <c r="DT118" s="47"/>
      <c r="DU118" s="47"/>
      <c r="DV118" s="47"/>
      <c r="DW118" s="47"/>
      <c r="DX118" s="47"/>
      <c r="DY118" s="47"/>
      <c r="DZ118" s="47"/>
      <c r="EA118" s="47"/>
      <c r="EB118" s="47"/>
      <c r="EC118" s="47"/>
      <c r="ED118" s="47"/>
      <c r="EE118" s="47"/>
      <c r="EF118" s="47"/>
      <c r="EG118" s="47"/>
      <c r="EH118" s="47"/>
      <c r="EI118" s="47"/>
      <c r="EJ118" s="47"/>
      <c r="EK118" s="47"/>
      <c r="EL118" s="47"/>
      <c r="EM118" s="47"/>
      <c r="EN118" s="47"/>
      <c r="EO118" s="47"/>
      <c r="EP118" s="47"/>
      <c r="EQ118" s="47"/>
      <c r="ER118" s="47"/>
      <c r="ES118" s="47"/>
      <c r="ET118" s="47"/>
      <c r="EU118" s="47"/>
      <c r="EV118" s="47"/>
      <c r="EW118" s="47"/>
      <c r="EX118" s="47"/>
      <c r="EY118" s="47"/>
      <c r="EZ118" s="47"/>
      <c r="FA118" s="47"/>
      <c r="FB118" s="47"/>
      <c r="FC118" s="47"/>
      <c r="FD118" s="47"/>
      <c r="FE118" s="47"/>
      <c r="FF118" s="47"/>
      <c r="FG118" s="47"/>
      <c r="FH118" s="47"/>
      <c r="FI118" s="47"/>
      <c r="FJ118" s="47"/>
      <c r="FK118" s="47"/>
      <c r="FL118" s="47"/>
      <c r="FM118" s="47"/>
      <c r="FN118" s="47"/>
      <c r="FO118" s="47"/>
      <c r="FP118" s="47"/>
      <c r="FQ118" s="47"/>
      <c r="FR118" s="47"/>
      <c r="FS118" s="47"/>
      <c r="FT118" s="47"/>
      <c r="FU118" s="47"/>
      <c r="FV118" s="47"/>
      <c r="FW118" s="47"/>
      <c r="GC118" s="47"/>
      <c r="GD118" s="47"/>
      <c r="GE118" s="47"/>
      <c r="GF118" s="47"/>
      <c r="GG118" s="47"/>
      <c r="GH118" s="47"/>
      <c r="GI118" s="47"/>
      <c r="GJ118" s="47"/>
      <c r="GK118" s="47"/>
      <c r="GL118" s="47"/>
      <c r="GM118" s="47"/>
      <c r="GN118" s="47"/>
      <c r="GO118" s="47"/>
      <c r="GP118" s="47"/>
      <c r="GQ118" s="47"/>
      <c r="GR118" s="47"/>
      <c r="GS118" s="47"/>
      <c r="GT118" s="47"/>
      <c r="GU118" s="47"/>
      <c r="GV118" s="47"/>
      <c r="GW118" s="47"/>
      <c r="GX118" s="47"/>
      <c r="GY118" s="47"/>
      <c r="GZ118" s="47"/>
      <c r="HA118" s="47"/>
      <c r="HB118" s="47"/>
      <c r="HC118" s="47"/>
      <c r="HD118" s="47"/>
      <c r="HE118" s="47"/>
      <c r="HF118" s="47"/>
      <c r="HG118" s="47"/>
      <c r="HH118" s="47"/>
      <c r="HI118" s="47"/>
      <c r="HJ118" s="47"/>
      <c r="HK118" s="47"/>
      <c r="HL118" s="47"/>
      <c r="HM118" s="47"/>
      <c r="HN118" s="47"/>
      <c r="HO118" s="47"/>
    </row>
    <row r="119" spans="1:223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  <c r="BX119" s="47"/>
      <c r="BY119" s="47"/>
      <c r="BZ119" s="47"/>
      <c r="CA119" s="47"/>
      <c r="CB119" s="47"/>
      <c r="CC119" s="47"/>
      <c r="CD119" s="47"/>
      <c r="CE119" s="47"/>
      <c r="CF119" s="47"/>
      <c r="CG119" s="47"/>
      <c r="CH119" s="47"/>
      <c r="CI119" s="47"/>
      <c r="CJ119" s="47"/>
      <c r="CK119" s="47"/>
      <c r="CL119" s="47"/>
      <c r="CM119" s="47"/>
      <c r="CN119" s="47"/>
      <c r="CO119" s="47"/>
      <c r="CP119" s="47"/>
      <c r="CQ119" s="47"/>
      <c r="CR119" s="47"/>
      <c r="CS119" s="47"/>
      <c r="CT119" s="47"/>
      <c r="CU119" s="47"/>
      <c r="CV119" s="47"/>
      <c r="CW119" s="47"/>
      <c r="CX119" s="47"/>
      <c r="CY119" s="47"/>
      <c r="CZ119" s="47"/>
      <c r="DA119" s="47"/>
      <c r="DB119" s="47"/>
      <c r="DC119" s="47"/>
      <c r="DD119" s="47"/>
      <c r="DE119" s="47"/>
      <c r="DF119" s="47"/>
      <c r="DG119" s="47"/>
      <c r="DH119" s="47"/>
      <c r="DI119" s="47"/>
      <c r="DJ119" s="47"/>
      <c r="DK119" s="47"/>
      <c r="DL119" s="47"/>
      <c r="DM119" s="47"/>
      <c r="DN119" s="47"/>
      <c r="DO119" s="47"/>
      <c r="DP119" s="47"/>
      <c r="DQ119" s="47"/>
      <c r="DR119" s="47"/>
      <c r="DS119" s="47"/>
      <c r="DT119" s="47"/>
      <c r="DU119" s="47"/>
      <c r="DV119" s="47"/>
      <c r="DW119" s="47"/>
      <c r="DX119" s="47"/>
      <c r="DY119" s="47"/>
      <c r="DZ119" s="47"/>
      <c r="EA119" s="47"/>
      <c r="EB119" s="47"/>
      <c r="EC119" s="47"/>
      <c r="ED119" s="47"/>
      <c r="EE119" s="47"/>
      <c r="EF119" s="47"/>
      <c r="EG119" s="47"/>
      <c r="EH119" s="47"/>
      <c r="EI119" s="47"/>
      <c r="EJ119" s="47"/>
      <c r="EK119" s="47"/>
      <c r="EL119" s="47"/>
      <c r="EM119" s="47"/>
      <c r="EN119" s="47"/>
      <c r="EO119" s="47"/>
      <c r="EP119" s="47"/>
      <c r="EQ119" s="47"/>
      <c r="ER119" s="47"/>
      <c r="ES119" s="47"/>
      <c r="ET119" s="47"/>
      <c r="EU119" s="47"/>
      <c r="EV119" s="47"/>
      <c r="EW119" s="47"/>
      <c r="EX119" s="47"/>
      <c r="EY119" s="47"/>
      <c r="EZ119" s="47"/>
      <c r="FA119" s="47"/>
      <c r="FB119" s="47"/>
      <c r="FC119" s="47"/>
      <c r="FD119" s="47"/>
      <c r="FE119" s="47"/>
      <c r="FF119" s="47"/>
      <c r="FG119" s="47"/>
      <c r="FH119" s="47"/>
      <c r="FI119" s="47"/>
      <c r="FJ119" s="47"/>
      <c r="FK119" s="47"/>
      <c r="FL119" s="47"/>
      <c r="FM119" s="47"/>
      <c r="FN119" s="47"/>
      <c r="FO119" s="47"/>
      <c r="FP119" s="47"/>
      <c r="FQ119" s="47"/>
      <c r="FR119" s="47"/>
      <c r="FS119" s="47"/>
      <c r="FT119" s="47"/>
      <c r="FU119" s="47"/>
      <c r="FV119" s="47"/>
      <c r="FW119" s="47"/>
      <c r="GC119" s="47"/>
      <c r="GD119" s="47"/>
      <c r="GE119" s="47"/>
      <c r="GF119" s="47"/>
      <c r="GG119" s="47"/>
      <c r="GH119" s="47"/>
      <c r="GI119" s="47"/>
      <c r="GJ119" s="47"/>
      <c r="GK119" s="47"/>
      <c r="GL119" s="47"/>
      <c r="GM119" s="47"/>
      <c r="GN119" s="47"/>
      <c r="GO119" s="47"/>
      <c r="GP119" s="47"/>
      <c r="GQ119" s="47"/>
      <c r="GR119" s="47"/>
      <c r="GS119" s="47"/>
      <c r="GT119" s="47"/>
      <c r="GU119" s="47"/>
      <c r="GV119" s="47"/>
      <c r="GW119" s="47"/>
      <c r="GX119" s="47"/>
      <c r="GY119" s="47"/>
      <c r="GZ119" s="47"/>
      <c r="HA119" s="47"/>
      <c r="HB119" s="47"/>
      <c r="HC119" s="47"/>
      <c r="HD119" s="47"/>
      <c r="HE119" s="47"/>
      <c r="HF119" s="47"/>
      <c r="HG119" s="47"/>
      <c r="HH119" s="47"/>
      <c r="HI119" s="47"/>
      <c r="HJ119" s="47"/>
      <c r="HK119" s="47"/>
      <c r="HL119" s="47"/>
      <c r="HM119" s="47"/>
      <c r="HN119" s="47"/>
      <c r="HO119" s="47"/>
    </row>
    <row r="120" spans="1:223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  <c r="BX120" s="47"/>
      <c r="BY120" s="47"/>
      <c r="BZ120" s="47"/>
      <c r="CA120" s="47"/>
      <c r="CB120" s="47"/>
      <c r="CC120" s="47"/>
      <c r="CD120" s="47"/>
      <c r="CE120" s="47"/>
      <c r="CF120" s="47"/>
      <c r="CG120" s="47"/>
      <c r="CH120" s="47"/>
      <c r="CI120" s="47"/>
      <c r="CJ120" s="47"/>
      <c r="CK120" s="47"/>
      <c r="CL120" s="47"/>
      <c r="CM120" s="47"/>
      <c r="CN120" s="47"/>
      <c r="CO120" s="47"/>
      <c r="CP120" s="47"/>
      <c r="CQ120" s="47"/>
      <c r="CR120" s="47"/>
      <c r="CS120" s="47"/>
      <c r="CT120" s="47"/>
      <c r="CU120" s="47"/>
      <c r="CV120" s="47"/>
      <c r="CW120" s="47"/>
      <c r="CX120" s="47"/>
      <c r="CY120" s="47"/>
      <c r="CZ120" s="47"/>
      <c r="DA120" s="47"/>
      <c r="DB120" s="47"/>
      <c r="DC120" s="47"/>
      <c r="DD120" s="47"/>
      <c r="DE120" s="47"/>
      <c r="DF120" s="47"/>
      <c r="DG120" s="47"/>
      <c r="DH120" s="47"/>
      <c r="DI120" s="47"/>
      <c r="DJ120" s="47"/>
      <c r="DK120" s="47"/>
      <c r="DL120" s="47"/>
      <c r="DM120" s="47"/>
      <c r="DN120" s="47"/>
      <c r="DO120" s="47"/>
      <c r="DP120" s="47"/>
      <c r="DQ120" s="47"/>
      <c r="DR120" s="47"/>
      <c r="DS120" s="47"/>
      <c r="DT120" s="47"/>
      <c r="DU120" s="47"/>
      <c r="DV120" s="47"/>
      <c r="DW120" s="47"/>
      <c r="DX120" s="47"/>
      <c r="DY120" s="47"/>
      <c r="DZ120" s="47"/>
      <c r="EA120" s="47"/>
      <c r="EB120" s="47"/>
      <c r="EC120" s="47"/>
      <c r="ED120" s="47"/>
      <c r="EE120" s="47"/>
      <c r="EF120" s="47"/>
      <c r="EG120" s="47"/>
      <c r="EH120" s="47"/>
      <c r="EI120" s="47"/>
      <c r="EJ120" s="47"/>
      <c r="EK120" s="47"/>
      <c r="EL120" s="47"/>
      <c r="EM120" s="47"/>
      <c r="EN120" s="47"/>
      <c r="EO120" s="47"/>
      <c r="EP120" s="47"/>
      <c r="EQ120" s="47"/>
      <c r="ER120" s="47"/>
      <c r="ES120" s="47"/>
      <c r="ET120" s="47"/>
      <c r="EU120" s="47"/>
      <c r="EV120" s="47"/>
      <c r="EW120" s="47"/>
      <c r="EX120" s="47"/>
      <c r="EY120" s="47"/>
      <c r="EZ120" s="47"/>
      <c r="FA120" s="47"/>
      <c r="FB120" s="47"/>
      <c r="FC120" s="47"/>
      <c r="FD120" s="47"/>
      <c r="FE120" s="47"/>
      <c r="FF120" s="47"/>
      <c r="FG120" s="47"/>
      <c r="FH120" s="47"/>
      <c r="FI120" s="47"/>
      <c r="FJ120" s="47"/>
      <c r="FK120" s="47"/>
      <c r="FL120" s="47"/>
      <c r="FM120" s="47"/>
      <c r="FN120" s="47"/>
      <c r="FO120" s="47"/>
      <c r="FP120" s="47"/>
      <c r="FQ120" s="47"/>
      <c r="FR120" s="47"/>
      <c r="FS120" s="47"/>
      <c r="FT120" s="47"/>
      <c r="FU120" s="47"/>
      <c r="FV120" s="47"/>
      <c r="FW120" s="47"/>
      <c r="GC120" s="47"/>
      <c r="GD120" s="47"/>
      <c r="GE120" s="47"/>
      <c r="GF120" s="47"/>
      <c r="GG120" s="47"/>
      <c r="GH120" s="47"/>
      <c r="GI120" s="47"/>
      <c r="GJ120" s="47"/>
      <c r="GK120" s="47"/>
      <c r="GL120" s="47"/>
      <c r="GM120" s="47"/>
      <c r="GN120" s="47"/>
      <c r="GO120" s="47"/>
      <c r="GP120" s="47"/>
      <c r="GQ120" s="47"/>
      <c r="GR120" s="47"/>
      <c r="GS120" s="47"/>
      <c r="GT120" s="47"/>
      <c r="GU120" s="47"/>
      <c r="GV120" s="47"/>
      <c r="GW120" s="47"/>
      <c r="GX120" s="47"/>
      <c r="GY120" s="47"/>
      <c r="GZ120" s="47"/>
      <c r="HA120" s="47"/>
      <c r="HB120" s="47"/>
      <c r="HC120" s="47"/>
      <c r="HD120" s="47"/>
      <c r="HE120" s="47"/>
      <c r="HF120" s="47"/>
      <c r="HG120" s="47"/>
      <c r="HH120" s="47"/>
      <c r="HI120" s="47"/>
      <c r="HJ120" s="47"/>
      <c r="HK120" s="47"/>
      <c r="HL120" s="47"/>
      <c r="HM120" s="47"/>
      <c r="HN120" s="47"/>
      <c r="HO120" s="47"/>
    </row>
    <row r="121" spans="1:223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/>
      <c r="CN121" s="47"/>
      <c r="CO121" s="47"/>
      <c r="CP121" s="47"/>
      <c r="CQ121" s="47"/>
      <c r="CR121" s="47"/>
      <c r="CS121" s="47"/>
      <c r="CT121" s="47"/>
      <c r="CU121" s="47"/>
      <c r="CV121" s="47"/>
      <c r="CW121" s="47"/>
      <c r="CX121" s="47"/>
      <c r="CY121" s="47"/>
      <c r="CZ121" s="47"/>
      <c r="DA121" s="47"/>
      <c r="DB121" s="47"/>
      <c r="DC121" s="47"/>
      <c r="DD121" s="47"/>
      <c r="DE121" s="47"/>
      <c r="DF121" s="47"/>
      <c r="DG121" s="47"/>
      <c r="DH121" s="47"/>
      <c r="DI121" s="47"/>
      <c r="DJ121" s="47"/>
      <c r="DK121" s="47"/>
      <c r="DL121" s="47"/>
      <c r="DM121" s="47"/>
      <c r="DN121" s="47"/>
      <c r="DO121" s="47"/>
      <c r="DP121" s="47"/>
      <c r="DQ121" s="47"/>
      <c r="DR121" s="47"/>
      <c r="DS121" s="47"/>
      <c r="DT121" s="47"/>
      <c r="DU121" s="47"/>
      <c r="DV121" s="47"/>
      <c r="DW121" s="47"/>
      <c r="DX121" s="47"/>
      <c r="DY121" s="47"/>
      <c r="DZ121" s="47"/>
      <c r="EA121" s="47"/>
      <c r="EB121" s="47"/>
      <c r="EC121" s="47"/>
      <c r="ED121" s="47"/>
      <c r="EE121" s="47"/>
      <c r="EF121" s="47"/>
      <c r="EG121" s="47"/>
      <c r="EH121" s="47"/>
      <c r="EI121" s="47"/>
      <c r="EJ121" s="47"/>
      <c r="EK121" s="47"/>
      <c r="EL121" s="47"/>
      <c r="EM121" s="47"/>
      <c r="EN121" s="47"/>
      <c r="EO121" s="47"/>
      <c r="EP121" s="47"/>
      <c r="EQ121" s="47"/>
      <c r="ER121" s="47"/>
      <c r="ES121" s="47"/>
      <c r="ET121" s="47"/>
      <c r="EU121" s="47"/>
      <c r="EV121" s="47"/>
      <c r="EW121" s="47"/>
      <c r="EX121" s="47"/>
      <c r="EY121" s="47"/>
      <c r="EZ121" s="47"/>
      <c r="FA121" s="47"/>
      <c r="FB121" s="47"/>
      <c r="FC121" s="47"/>
      <c r="FD121" s="47"/>
      <c r="FE121" s="47"/>
      <c r="FF121" s="47"/>
      <c r="FG121" s="47"/>
      <c r="FH121" s="47"/>
      <c r="FI121" s="47"/>
      <c r="FJ121" s="47"/>
      <c r="FK121" s="47"/>
      <c r="FL121" s="47"/>
      <c r="FM121" s="47"/>
      <c r="FN121" s="47"/>
      <c r="FO121" s="47"/>
      <c r="FP121" s="47"/>
      <c r="FQ121" s="47"/>
      <c r="FR121" s="47"/>
      <c r="FS121" s="47"/>
      <c r="FT121" s="47"/>
      <c r="FU121" s="47"/>
      <c r="FV121" s="47"/>
      <c r="FW121" s="47"/>
      <c r="GC121" s="47"/>
      <c r="GD121" s="47"/>
      <c r="GE121" s="47"/>
      <c r="GF121" s="47"/>
      <c r="GG121" s="47"/>
      <c r="GH121" s="47"/>
      <c r="GI121" s="47"/>
      <c r="GJ121" s="47"/>
      <c r="GK121" s="47"/>
      <c r="GL121" s="47"/>
      <c r="GM121" s="47"/>
      <c r="GN121" s="47"/>
      <c r="GO121" s="47"/>
      <c r="GP121" s="47"/>
      <c r="GQ121" s="47"/>
      <c r="GR121" s="47"/>
      <c r="GS121" s="47"/>
      <c r="GT121" s="47"/>
      <c r="GU121" s="47"/>
      <c r="GV121" s="47"/>
      <c r="GW121" s="47"/>
      <c r="GX121" s="47"/>
      <c r="GY121" s="47"/>
      <c r="GZ121" s="47"/>
      <c r="HA121" s="47"/>
      <c r="HB121" s="47"/>
      <c r="HC121" s="47"/>
      <c r="HD121" s="47"/>
      <c r="HE121" s="47"/>
      <c r="HF121" s="47"/>
      <c r="HG121" s="47"/>
      <c r="HH121" s="47"/>
      <c r="HI121" s="47"/>
      <c r="HJ121" s="47"/>
      <c r="HK121" s="47"/>
      <c r="HL121" s="47"/>
      <c r="HM121" s="47"/>
      <c r="HN121" s="47"/>
      <c r="HO121" s="47"/>
    </row>
    <row r="122" spans="1:223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/>
      <c r="CN122" s="47"/>
      <c r="CO122" s="47"/>
      <c r="CP122" s="47"/>
      <c r="CQ122" s="47"/>
      <c r="CR122" s="47"/>
      <c r="CS122" s="47"/>
      <c r="CT122" s="47"/>
      <c r="CU122" s="47"/>
      <c r="CV122" s="47"/>
      <c r="CW122" s="47"/>
      <c r="CX122" s="47"/>
      <c r="CY122" s="47"/>
      <c r="CZ122" s="47"/>
      <c r="DA122" s="47"/>
      <c r="DB122" s="47"/>
      <c r="DC122" s="47"/>
      <c r="DD122" s="47"/>
      <c r="DE122" s="47"/>
      <c r="DF122" s="47"/>
      <c r="DG122" s="47"/>
      <c r="DH122" s="47"/>
      <c r="DI122" s="47"/>
      <c r="DJ122" s="47"/>
      <c r="DK122" s="47"/>
      <c r="DL122" s="47"/>
      <c r="DM122" s="47"/>
      <c r="DN122" s="47"/>
      <c r="DO122" s="47"/>
      <c r="DP122" s="47"/>
      <c r="DQ122" s="47"/>
      <c r="DR122" s="47"/>
      <c r="DS122" s="47"/>
      <c r="DT122" s="47"/>
      <c r="DU122" s="47"/>
      <c r="DV122" s="47"/>
      <c r="DW122" s="47"/>
      <c r="DX122" s="47"/>
      <c r="DY122" s="47"/>
      <c r="DZ122" s="47"/>
      <c r="EA122" s="47"/>
      <c r="EB122" s="47"/>
      <c r="EC122" s="47"/>
      <c r="ED122" s="47"/>
      <c r="EE122" s="47"/>
      <c r="EF122" s="47"/>
      <c r="EG122" s="47"/>
      <c r="EH122" s="47"/>
      <c r="EI122" s="47"/>
      <c r="EJ122" s="47"/>
      <c r="EK122" s="47"/>
      <c r="EL122" s="47"/>
      <c r="EM122" s="47"/>
      <c r="EN122" s="47"/>
      <c r="EO122" s="47"/>
      <c r="EP122" s="47"/>
      <c r="EQ122" s="47"/>
      <c r="ER122" s="47"/>
      <c r="ES122" s="47"/>
      <c r="ET122" s="47"/>
      <c r="EU122" s="47"/>
      <c r="EV122" s="47"/>
      <c r="EW122" s="47"/>
      <c r="EX122" s="47"/>
      <c r="EY122" s="47"/>
      <c r="EZ122" s="47"/>
      <c r="FA122" s="47"/>
      <c r="FB122" s="47"/>
      <c r="FC122" s="47"/>
      <c r="FD122" s="47"/>
      <c r="FE122" s="47"/>
      <c r="FF122" s="47"/>
      <c r="FG122" s="47"/>
      <c r="FH122" s="47"/>
      <c r="FI122" s="47"/>
      <c r="FJ122" s="47"/>
      <c r="FK122" s="47"/>
      <c r="FL122" s="47"/>
      <c r="FM122" s="47"/>
      <c r="FN122" s="47"/>
      <c r="FO122" s="47"/>
      <c r="FP122" s="47"/>
      <c r="FQ122" s="47"/>
      <c r="FR122" s="47"/>
      <c r="FS122" s="47"/>
      <c r="FT122" s="47"/>
      <c r="FU122" s="47"/>
      <c r="FV122" s="47"/>
      <c r="FW122" s="47"/>
      <c r="GC122" s="47"/>
      <c r="GD122" s="47"/>
      <c r="GE122" s="47"/>
      <c r="GF122" s="47"/>
      <c r="GG122" s="47"/>
      <c r="GH122" s="47"/>
      <c r="GI122" s="47"/>
      <c r="GJ122" s="47"/>
      <c r="GK122" s="47"/>
      <c r="GL122" s="47"/>
      <c r="GM122" s="47"/>
      <c r="GN122" s="47"/>
      <c r="GO122" s="47"/>
      <c r="GP122" s="47"/>
      <c r="GQ122" s="47"/>
      <c r="GR122" s="47"/>
      <c r="GS122" s="47"/>
      <c r="GT122" s="47"/>
      <c r="GU122" s="47"/>
      <c r="GV122" s="47"/>
      <c r="GW122" s="47"/>
      <c r="GX122" s="47"/>
      <c r="GY122" s="47"/>
      <c r="GZ122" s="47"/>
      <c r="HA122" s="47"/>
      <c r="HB122" s="47"/>
      <c r="HC122" s="47"/>
      <c r="HD122" s="47"/>
      <c r="HE122" s="47"/>
      <c r="HF122" s="47"/>
      <c r="HG122" s="47"/>
      <c r="HH122" s="47"/>
      <c r="HI122" s="47"/>
      <c r="HJ122" s="47"/>
      <c r="HK122" s="47"/>
      <c r="HL122" s="47"/>
      <c r="HM122" s="47"/>
      <c r="HN122" s="47"/>
      <c r="HO122" s="47"/>
    </row>
    <row r="123" spans="1:223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7"/>
      <c r="CN123" s="47"/>
      <c r="CO123" s="47"/>
      <c r="CP123" s="47"/>
      <c r="CQ123" s="47"/>
      <c r="CR123" s="47"/>
      <c r="CS123" s="47"/>
      <c r="CT123" s="47"/>
      <c r="CU123" s="47"/>
      <c r="CV123" s="47"/>
      <c r="CW123" s="47"/>
      <c r="CX123" s="47"/>
      <c r="CY123" s="47"/>
      <c r="CZ123" s="47"/>
      <c r="DA123" s="47"/>
      <c r="DB123" s="47"/>
      <c r="DC123" s="47"/>
      <c r="DD123" s="47"/>
      <c r="DE123" s="47"/>
      <c r="DF123" s="47"/>
      <c r="DG123" s="47"/>
      <c r="DH123" s="47"/>
      <c r="DI123" s="47"/>
      <c r="DJ123" s="47"/>
      <c r="DK123" s="47"/>
      <c r="DL123" s="47"/>
      <c r="DM123" s="47"/>
      <c r="DN123" s="47"/>
      <c r="DO123" s="47"/>
      <c r="DP123" s="47"/>
      <c r="DQ123" s="47"/>
      <c r="DR123" s="47"/>
      <c r="DS123" s="47"/>
      <c r="DT123" s="47"/>
      <c r="DU123" s="47"/>
      <c r="DV123" s="47"/>
      <c r="DW123" s="47"/>
      <c r="DX123" s="47"/>
      <c r="DY123" s="47"/>
      <c r="DZ123" s="47"/>
      <c r="EA123" s="47"/>
      <c r="EB123" s="47"/>
      <c r="EC123" s="47"/>
      <c r="ED123" s="47"/>
      <c r="EE123" s="47"/>
      <c r="EF123" s="47"/>
      <c r="EG123" s="47"/>
      <c r="EH123" s="47"/>
      <c r="EI123" s="47"/>
      <c r="EJ123" s="47"/>
      <c r="EK123" s="47"/>
      <c r="EL123" s="47"/>
      <c r="EM123" s="47"/>
      <c r="EN123" s="47"/>
      <c r="EO123" s="47"/>
      <c r="EP123" s="47"/>
      <c r="EQ123" s="47"/>
      <c r="ER123" s="47"/>
      <c r="ES123" s="47"/>
      <c r="ET123" s="47"/>
      <c r="EU123" s="47"/>
      <c r="EV123" s="47"/>
      <c r="EW123" s="47"/>
      <c r="EX123" s="47"/>
      <c r="EY123" s="47"/>
      <c r="EZ123" s="47"/>
      <c r="FA123" s="47"/>
      <c r="FB123" s="47"/>
      <c r="FC123" s="47"/>
      <c r="FD123" s="47"/>
      <c r="FE123" s="47"/>
      <c r="FF123" s="47"/>
      <c r="FG123" s="47"/>
      <c r="FH123" s="47"/>
      <c r="FI123" s="47"/>
      <c r="FJ123" s="47"/>
      <c r="FK123" s="47"/>
      <c r="FL123" s="47"/>
      <c r="FM123" s="47"/>
      <c r="FN123" s="47"/>
      <c r="FO123" s="47"/>
      <c r="FP123" s="47"/>
      <c r="FQ123" s="47"/>
      <c r="FR123" s="47"/>
      <c r="FS123" s="47"/>
      <c r="FT123" s="47"/>
      <c r="FU123" s="47"/>
      <c r="FV123" s="47"/>
      <c r="FW123" s="47"/>
      <c r="GC123" s="47"/>
      <c r="GD123" s="47"/>
      <c r="GE123" s="47"/>
      <c r="GF123" s="47"/>
      <c r="GG123" s="47"/>
      <c r="GH123" s="47"/>
      <c r="GI123" s="47"/>
      <c r="GJ123" s="47"/>
      <c r="GK123" s="47"/>
      <c r="GL123" s="47"/>
      <c r="GM123" s="47"/>
      <c r="GN123" s="47"/>
      <c r="GO123" s="47"/>
      <c r="GP123" s="47"/>
      <c r="GQ123" s="47"/>
      <c r="GR123" s="47"/>
      <c r="GS123" s="47"/>
      <c r="GT123" s="47"/>
      <c r="GU123" s="47"/>
      <c r="GV123" s="47"/>
      <c r="GW123" s="47"/>
      <c r="GX123" s="47"/>
      <c r="GY123" s="47"/>
      <c r="GZ123" s="47"/>
      <c r="HA123" s="47"/>
      <c r="HB123" s="47"/>
      <c r="HC123" s="47"/>
      <c r="HD123" s="47"/>
      <c r="HE123" s="47"/>
      <c r="HF123" s="47"/>
      <c r="HG123" s="47"/>
      <c r="HH123" s="47"/>
      <c r="HI123" s="47"/>
      <c r="HJ123" s="47"/>
      <c r="HK123" s="47"/>
      <c r="HL123" s="47"/>
      <c r="HM123" s="47"/>
      <c r="HN123" s="47"/>
      <c r="HO123" s="47"/>
    </row>
    <row r="124" spans="1:223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/>
      <c r="CN124" s="47"/>
      <c r="CO124" s="47"/>
      <c r="CP124" s="47"/>
      <c r="CQ124" s="47"/>
      <c r="CR124" s="47"/>
      <c r="CS124" s="47"/>
      <c r="CT124" s="47"/>
      <c r="CU124" s="47"/>
      <c r="CV124" s="47"/>
      <c r="CW124" s="47"/>
      <c r="CX124" s="47"/>
      <c r="CY124" s="47"/>
      <c r="CZ124" s="47"/>
      <c r="DA124" s="47"/>
      <c r="DB124" s="47"/>
      <c r="DC124" s="47"/>
      <c r="DD124" s="47"/>
      <c r="DE124" s="47"/>
      <c r="DF124" s="47"/>
      <c r="DG124" s="47"/>
      <c r="DH124" s="47"/>
      <c r="DI124" s="47"/>
      <c r="DJ124" s="47"/>
      <c r="DK124" s="47"/>
      <c r="DL124" s="47"/>
      <c r="DM124" s="47"/>
      <c r="DN124" s="47"/>
      <c r="DO124" s="47"/>
      <c r="DP124" s="47"/>
      <c r="DQ124" s="47"/>
      <c r="DR124" s="47"/>
      <c r="DS124" s="47"/>
      <c r="DT124" s="47"/>
      <c r="DU124" s="47"/>
      <c r="DV124" s="47"/>
      <c r="DW124" s="47"/>
      <c r="DX124" s="47"/>
      <c r="DY124" s="47"/>
      <c r="DZ124" s="47"/>
      <c r="EA124" s="47"/>
      <c r="EB124" s="47"/>
      <c r="EC124" s="47"/>
      <c r="ED124" s="47"/>
      <c r="EE124" s="47"/>
      <c r="EF124" s="47"/>
      <c r="EG124" s="47"/>
      <c r="EH124" s="47"/>
      <c r="EI124" s="47"/>
      <c r="EJ124" s="47"/>
      <c r="EK124" s="47"/>
      <c r="EL124" s="47"/>
      <c r="EM124" s="47"/>
      <c r="EN124" s="47"/>
      <c r="EO124" s="47"/>
      <c r="EP124" s="47"/>
      <c r="EQ124" s="47"/>
      <c r="ER124" s="47"/>
      <c r="ES124" s="47"/>
      <c r="ET124" s="47"/>
      <c r="EU124" s="47"/>
      <c r="EV124" s="47"/>
      <c r="EW124" s="47"/>
      <c r="EX124" s="47"/>
      <c r="EY124" s="47"/>
      <c r="EZ124" s="47"/>
      <c r="FA124" s="47"/>
      <c r="FB124" s="47"/>
      <c r="FC124" s="47"/>
      <c r="FD124" s="47"/>
      <c r="FE124" s="47"/>
      <c r="FF124" s="47"/>
      <c r="FG124" s="47"/>
      <c r="FH124" s="47"/>
      <c r="FI124" s="47"/>
      <c r="FJ124" s="47"/>
      <c r="FK124" s="47"/>
      <c r="FL124" s="47"/>
      <c r="FM124" s="47"/>
      <c r="FN124" s="47"/>
      <c r="FO124" s="47"/>
      <c r="FP124" s="47"/>
      <c r="FQ124" s="47"/>
      <c r="FR124" s="47"/>
      <c r="FS124" s="47"/>
      <c r="FT124" s="47"/>
      <c r="FU124" s="47"/>
      <c r="FV124" s="47"/>
      <c r="FW124" s="47"/>
      <c r="GC124" s="47"/>
      <c r="GD124" s="47"/>
      <c r="GE124" s="47"/>
      <c r="GF124" s="47"/>
      <c r="GG124" s="47"/>
      <c r="GH124" s="47"/>
      <c r="GI124" s="47"/>
      <c r="GJ124" s="47"/>
      <c r="GK124" s="47"/>
      <c r="GL124" s="47"/>
      <c r="GM124" s="47"/>
      <c r="GN124" s="47"/>
      <c r="GO124" s="47"/>
      <c r="GP124" s="47"/>
      <c r="GQ124" s="47"/>
      <c r="GR124" s="47"/>
      <c r="GS124" s="47"/>
      <c r="GT124" s="47"/>
      <c r="GU124" s="47"/>
      <c r="GV124" s="47"/>
      <c r="GW124" s="47"/>
      <c r="GX124" s="47"/>
      <c r="GY124" s="47"/>
      <c r="GZ124" s="47"/>
      <c r="HA124" s="47"/>
      <c r="HB124" s="47"/>
      <c r="HC124" s="47"/>
      <c r="HD124" s="47"/>
      <c r="HE124" s="47"/>
      <c r="HF124" s="47"/>
      <c r="HG124" s="47"/>
      <c r="HH124" s="47"/>
      <c r="HI124" s="47"/>
      <c r="HJ124" s="47"/>
      <c r="HK124" s="47"/>
      <c r="HL124" s="47"/>
      <c r="HM124" s="47"/>
      <c r="HN124" s="47"/>
      <c r="HO124" s="47"/>
    </row>
    <row r="125" spans="1:223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  <c r="DR125" s="47"/>
      <c r="DS125" s="47"/>
      <c r="DT125" s="47"/>
      <c r="DU125" s="47"/>
      <c r="DV125" s="47"/>
      <c r="DW125" s="47"/>
      <c r="DX125" s="47"/>
      <c r="DY125" s="47"/>
      <c r="DZ125" s="47"/>
      <c r="EA125" s="47"/>
      <c r="EB125" s="47"/>
      <c r="EC125" s="47"/>
      <c r="ED125" s="47"/>
      <c r="EE125" s="47"/>
      <c r="EF125" s="47"/>
      <c r="EG125" s="47"/>
      <c r="EH125" s="47"/>
      <c r="EI125" s="47"/>
      <c r="EJ125" s="47"/>
      <c r="EK125" s="47"/>
      <c r="EL125" s="47"/>
      <c r="EM125" s="47"/>
      <c r="EN125" s="47"/>
      <c r="EO125" s="47"/>
      <c r="EP125" s="47"/>
      <c r="EQ125" s="47"/>
      <c r="ER125" s="47"/>
      <c r="ES125" s="47"/>
      <c r="ET125" s="47"/>
      <c r="EU125" s="47"/>
      <c r="EV125" s="47"/>
      <c r="EW125" s="47"/>
      <c r="EX125" s="47"/>
      <c r="EY125" s="47"/>
      <c r="EZ125" s="47"/>
      <c r="FA125" s="47"/>
      <c r="FB125" s="47"/>
      <c r="FC125" s="47"/>
      <c r="FD125" s="47"/>
      <c r="FE125" s="47"/>
      <c r="FF125" s="47"/>
      <c r="FG125" s="47"/>
      <c r="FH125" s="47"/>
      <c r="FI125" s="47"/>
      <c r="FJ125" s="47"/>
      <c r="FK125" s="47"/>
      <c r="FL125" s="47"/>
      <c r="FM125" s="47"/>
      <c r="FN125" s="47"/>
      <c r="FO125" s="47"/>
      <c r="FP125" s="47"/>
      <c r="FQ125" s="47"/>
      <c r="FR125" s="47"/>
      <c r="FS125" s="47"/>
      <c r="FT125" s="47"/>
      <c r="FU125" s="47"/>
      <c r="FV125" s="47"/>
      <c r="FW125" s="47"/>
      <c r="FX125" s="47"/>
      <c r="FY125" s="47"/>
      <c r="FZ125" s="47"/>
      <c r="GA125" s="47"/>
      <c r="GB125" s="47"/>
      <c r="GC125" s="47"/>
      <c r="GD125" s="47"/>
      <c r="GE125" s="47"/>
      <c r="GF125" s="47"/>
      <c r="GG125" s="47"/>
      <c r="GH125" s="47"/>
      <c r="GI125" s="47"/>
      <c r="GJ125" s="47"/>
      <c r="GK125" s="47"/>
      <c r="GL125" s="47"/>
      <c r="GM125" s="47"/>
      <c r="GN125" s="47"/>
      <c r="GO125" s="47"/>
      <c r="GP125" s="47"/>
      <c r="GQ125" s="47"/>
      <c r="GR125" s="47"/>
      <c r="GS125" s="47"/>
      <c r="GT125" s="47"/>
      <c r="GU125" s="47"/>
      <c r="GV125" s="47"/>
      <c r="GW125" s="47"/>
      <c r="GX125" s="47"/>
      <c r="GY125" s="47"/>
      <c r="GZ125" s="47"/>
      <c r="HA125" s="47"/>
      <c r="HB125" s="47"/>
      <c r="HC125" s="47"/>
      <c r="HD125" s="47"/>
      <c r="HE125" s="47"/>
      <c r="HF125" s="47"/>
      <c r="HG125" s="47"/>
      <c r="HH125" s="47"/>
      <c r="HI125" s="47"/>
      <c r="HJ125" s="47"/>
      <c r="HK125" s="47"/>
      <c r="HL125" s="47"/>
      <c r="HM125" s="47"/>
      <c r="HN125" s="47"/>
      <c r="HO125" s="47"/>
    </row>
    <row r="126" spans="1:223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  <c r="DR126" s="47"/>
      <c r="DS126" s="47"/>
      <c r="DT126" s="47"/>
      <c r="DU126" s="47"/>
      <c r="DV126" s="47"/>
      <c r="DW126" s="47"/>
      <c r="DX126" s="47"/>
      <c r="DY126" s="47"/>
      <c r="DZ126" s="47"/>
      <c r="EA126" s="47"/>
      <c r="EB126" s="47"/>
      <c r="EC126" s="47"/>
      <c r="ED126" s="47"/>
      <c r="EE126" s="47"/>
      <c r="EF126" s="47"/>
      <c r="EG126" s="47"/>
      <c r="EH126" s="47"/>
      <c r="EI126" s="47"/>
      <c r="EJ126" s="47"/>
      <c r="EK126" s="47"/>
      <c r="EL126" s="47"/>
      <c r="EM126" s="47"/>
      <c r="EN126" s="47"/>
      <c r="EO126" s="47"/>
      <c r="EP126" s="47"/>
      <c r="EQ126" s="47"/>
      <c r="ER126" s="47"/>
      <c r="ES126" s="47"/>
      <c r="ET126" s="47"/>
      <c r="EU126" s="47"/>
      <c r="EV126" s="47"/>
      <c r="EW126" s="47"/>
      <c r="EX126" s="47"/>
      <c r="EY126" s="47"/>
      <c r="EZ126" s="47"/>
      <c r="FA126" s="47"/>
      <c r="FB126" s="47"/>
      <c r="FC126" s="47"/>
      <c r="FD126" s="47"/>
      <c r="FE126" s="47"/>
      <c r="FF126" s="47"/>
      <c r="FG126" s="47"/>
      <c r="FH126" s="47"/>
      <c r="FI126" s="47"/>
      <c r="FJ126" s="47"/>
      <c r="FK126" s="47"/>
      <c r="FL126" s="47"/>
      <c r="FM126" s="47"/>
      <c r="FN126" s="47"/>
      <c r="FO126" s="47"/>
      <c r="FP126" s="47"/>
      <c r="FQ126" s="47"/>
      <c r="FR126" s="47"/>
      <c r="FS126" s="47"/>
      <c r="FT126" s="47"/>
      <c r="FU126" s="47"/>
      <c r="FV126" s="47"/>
      <c r="FW126" s="47"/>
      <c r="FX126" s="47"/>
      <c r="FY126" s="47"/>
      <c r="FZ126" s="47"/>
      <c r="GA126" s="47"/>
      <c r="GB126" s="47"/>
      <c r="GC126" s="47"/>
      <c r="GD126" s="47"/>
      <c r="GE126" s="47"/>
      <c r="GF126" s="47"/>
      <c r="GG126" s="47"/>
      <c r="GH126" s="47"/>
      <c r="GI126" s="47"/>
      <c r="GJ126" s="47"/>
      <c r="GK126" s="47"/>
      <c r="GL126" s="47"/>
      <c r="GM126" s="47"/>
      <c r="GN126" s="47"/>
      <c r="GO126" s="47"/>
      <c r="GP126" s="47"/>
      <c r="GQ126" s="47"/>
      <c r="GR126" s="47"/>
      <c r="GS126" s="47"/>
      <c r="GT126" s="47"/>
      <c r="GU126" s="47"/>
      <c r="GV126" s="47"/>
      <c r="GW126" s="47"/>
      <c r="GX126" s="47"/>
      <c r="GY126" s="47"/>
      <c r="GZ126" s="47"/>
      <c r="HA126" s="47"/>
      <c r="HB126" s="47"/>
      <c r="HC126" s="47"/>
      <c r="HD126" s="47"/>
      <c r="HE126" s="47"/>
      <c r="HF126" s="47"/>
      <c r="HG126" s="47"/>
      <c r="HH126" s="47"/>
      <c r="HI126" s="47"/>
      <c r="HJ126" s="47"/>
      <c r="HK126" s="47"/>
      <c r="HL126" s="47"/>
      <c r="HM126" s="47"/>
      <c r="HN126" s="47"/>
      <c r="HO126" s="47"/>
    </row>
    <row r="127" spans="1:223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  <c r="BX127" s="47"/>
      <c r="BY127" s="47"/>
      <c r="BZ127" s="47"/>
      <c r="CA127" s="47"/>
      <c r="CB127" s="47"/>
      <c r="CC127" s="47"/>
      <c r="CD127" s="47"/>
      <c r="CE127" s="47"/>
      <c r="CF127" s="47"/>
      <c r="CG127" s="47"/>
      <c r="CH127" s="47"/>
      <c r="CI127" s="47"/>
      <c r="CJ127" s="47"/>
      <c r="CK127" s="47"/>
      <c r="CL127" s="47"/>
      <c r="CM127" s="47"/>
      <c r="CN127" s="47"/>
      <c r="CO127" s="47"/>
      <c r="CP127" s="47"/>
      <c r="CQ127" s="47"/>
      <c r="CR127" s="47"/>
      <c r="CS127" s="47"/>
      <c r="CT127" s="47"/>
      <c r="CU127" s="47"/>
      <c r="CV127" s="47"/>
      <c r="CW127" s="47"/>
      <c r="CX127" s="47"/>
      <c r="CY127" s="47"/>
      <c r="CZ127" s="47"/>
      <c r="DA127" s="47"/>
      <c r="DB127" s="47"/>
      <c r="DC127" s="47"/>
      <c r="DD127" s="47"/>
      <c r="DE127" s="47"/>
      <c r="DF127" s="47"/>
      <c r="DG127" s="47"/>
      <c r="DH127" s="47"/>
      <c r="DI127" s="47"/>
      <c r="DJ127" s="47"/>
      <c r="DK127" s="47"/>
      <c r="DL127" s="47"/>
      <c r="DM127" s="47"/>
      <c r="DN127" s="47"/>
      <c r="DO127" s="47"/>
      <c r="DP127" s="47"/>
      <c r="DQ127" s="47"/>
      <c r="DR127" s="47"/>
      <c r="DS127" s="47"/>
      <c r="DT127" s="47"/>
      <c r="DU127" s="47"/>
      <c r="DV127" s="47"/>
      <c r="DW127" s="47"/>
      <c r="DX127" s="47"/>
      <c r="DY127" s="47"/>
      <c r="DZ127" s="47"/>
      <c r="EA127" s="47"/>
      <c r="EB127" s="47"/>
      <c r="EC127" s="47"/>
      <c r="ED127" s="47"/>
      <c r="EE127" s="47"/>
      <c r="EF127" s="47"/>
      <c r="EG127" s="47"/>
      <c r="EH127" s="47"/>
      <c r="EI127" s="47"/>
      <c r="EJ127" s="47"/>
      <c r="EK127" s="47"/>
      <c r="EL127" s="47"/>
      <c r="EM127" s="47"/>
      <c r="EN127" s="47"/>
      <c r="EO127" s="47"/>
      <c r="EP127" s="47"/>
      <c r="EQ127" s="47"/>
      <c r="ER127" s="47"/>
      <c r="ES127" s="47"/>
      <c r="ET127" s="47"/>
      <c r="EU127" s="47"/>
      <c r="EV127" s="47"/>
      <c r="EW127" s="47"/>
      <c r="EX127" s="47"/>
      <c r="EY127" s="47"/>
      <c r="EZ127" s="47"/>
      <c r="FA127" s="47"/>
      <c r="FB127" s="47"/>
      <c r="FC127" s="47"/>
      <c r="FD127" s="47"/>
      <c r="FE127" s="47"/>
      <c r="FF127" s="47"/>
      <c r="FG127" s="47"/>
      <c r="FH127" s="47"/>
      <c r="FI127" s="47"/>
      <c r="FJ127" s="47"/>
      <c r="FK127" s="47"/>
      <c r="FL127" s="47"/>
      <c r="FM127" s="47"/>
      <c r="FN127" s="47"/>
      <c r="FO127" s="47"/>
      <c r="FP127" s="47"/>
      <c r="FQ127" s="47"/>
      <c r="FR127" s="47"/>
      <c r="FS127" s="47"/>
      <c r="FT127" s="47"/>
      <c r="FU127" s="47"/>
      <c r="FV127" s="47"/>
      <c r="FW127" s="47"/>
      <c r="FX127" s="47"/>
      <c r="FY127" s="47"/>
      <c r="FZ127" s="47"/>
      <c r="GA127" s="47"/>
      <c r="GB127" s="47"/>
      <c r="GC127" s="47"/>
      <c r="GD127" s="47"/>
      <c r="GE127" s="47"/>
      <c r="GF127" s="47"/>
      <c r="GG127" s="47"/>
      <c r="GH127" s="47"/>
      <c r="GI127" s="47"/>
      <c r="GJ127" s="47"/>
      <c r="GK127" s="47"/>
      <c r="GL127" s="47"/>
      <c r="GM127" s="47"/>
      <c r="GN127" s="47"/>
      <c r="GO127" s="47"/>
      <c r="GP127" s="47"/>
      <c r="GQ127" s="47"/>
      <c r="GR127" s="47"/>
      <c r="GS127" s="47"/>
      <c r="GT127" s="47"/>
      <c r="GU127" s="47"/>
      <c r="GV127" s="47"/>
      <c r="GW127" s="47"/>
      <c r="GX127" s="47"/>
      <c r="GY127" s="47"/>
      <c r="GZ127" s="47"/>
      <c r="HA127" s="47"/>
      <c r="HB127" s="47"/>
      <c r="HC127" s="47"/>
      <c r="HD127" s="47"/>
      <c r="HE127" s="47"/>
      <c r="HF127" s="47"/>
      <c r="HG127" s="47"/>
      <c r="HH127" s="47"/>
      <c r="HI127" s="47"/>
      <c r="HJ127" s="47"/>
      <c r="HK127" s="47"/>
      <c r="HL127" s="47"/>
      <c r="HM127" s="47"/>
      <c r="HN127" s="47"/>
      <c r="HO127" s="47"/>
    </row>
    <row r="128" spans="1:223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  <c r="BX128" s="47"/>
      <c r="BY128" s="47"/>
      <c r="BZ128" s="47"/>
      <c r="CA128" s="47"/>
      <c r="CB128" s="47"/>
      <c r="CC128" s="47"/>
      <c r="CD128" s="47"/>
      <c r="CE128" s="47"/>
      <c r="CF128" s="47"/>
      <c r="CG128" s="47"/>
      <c r="CH128" s="47"/>
      <c r="CI128" s="47"/>
      <c r="CJ128" s="47"/>
      <c r="CK128" s="47"/>
      <c r="CL128" s="47"/>
      <c r="CM128" s="47"/>
      <c r="CN128" s="47"/>
      <c r="CO128" s="47"/>
      <c r="CP128" s="47"/>
      <c r="CQ128" s="47"/>
      <c r="CR128" s="47"/>
      <c r="CS128" s="47"/>
      <c r="CT128" s="47"/>
      <c r="CU128" s="47"/>
      <c r="CV128" s="47"/>
      <c r="CW128" s="47"/>
      <c r="CX128" s="47"/>
      <c r="CY128" s="47"/>
      <c r="CZ128" s="47"/>
      <c r="DA128" s="47"/>
      <c r="DB128" s="47"/>
      <c r="DC128" s="47"/>
      <c r="DD128" s="47"/>
      <c r="DE128" s="47"/>
      <c r="DF128" s="47"/>
      <c r="DG128" s="47"/>
      <c r="DH128" s="47"/>
      <c r="DI128" s="47"/>
      <c r="DJ128" s="47"/>
      <c r="DK128" s="47"/>
      <c r="DL128" s="47"/>
      <c r="DM128" s="47"/>
      <c r="DN128" s="47"/>
      <c r="DO128" s="47"/>
      <c r="DP128" s="47"/>
      <c r="DQ128" s="47"/>
      <c r="DR128" s="47"/>
      <c r="DS128" s="47"/>
      <c r="DT128" s="47"/>
      <c r="DU128" s="47"/>
      <c r="DV128" s="47"/>
      <c r="DW128" s="47"/>
      <c r="DX128" s="47"/>
      <c r="DY128" s="47"/>
      <c r="DZ128" s="47"/>
      <c r="EA128" s="47"/>
      <c r="EB128" s="47"/>
      <c r="EC128" s="47"/>
      <c r="ED128" s="47"/>
      <c r="EE128" s="47"/>
      <c r="EF128" s="47"/>
      <c r="EG128" s="47"/>
      <c r="EH128" s="47"/>
      <c r="EI128" s="47"/>
      <c r="EJ128" s="47"/>
      <c r="EK128" s="47"/>
      <c r="EL128" s="47"/>
      <c r="EM128" s="47"/>
      <c r="EN128" s="47"/>
      <c r="EO128" s="47"/>
      <c r="EP128" s="47"/>
      <c r="EQ128" s="47"/>
      <c r="ER128" s="47"/>
      <c r="ES128" s="47"/>
      <c r="ET128" s="47"/>
      <c r="EU128" s="47"/>
      <c r="EV128" s="47"/>
      <c r="EW128" s="47"/>
      <c r="EX128" s="47"/>
      <c r="EY128" s="47"/>
      <c r="EZ128" s="47"/>
      <c r="FA128" s="47"/>
      <c r="FB128" s="47"/>
      <c r="FC128" s="47"/>
      <c r="FD128" s="47"/>
      <c r="FE128" s="47"/>
      <c r="FF128" s="47"/>
      <c r="FG128" s="47"/>
      <c r="FH128" s="47"/>
      <c r="FI128" s="47"/>
      <c r="FJ128" s="47"/>
      <c r="FK128" s="47"/>
      <c r="FL128" s="47"/>
      <c r="FM128" s="47"/>
      <c r="FN128" s="47"/>
      <c r="FO128" s="47"/>
      <c r="FP128" s="47"/>
      <c r="FQ128" s="47"/>
      <c r="FR128" s="47"/>
      <c r="FS128" s="47"/>
      <c r="FT128" s="47"/>
      <c r="FU128" s="47"/>
      <c r="FV128" s="47"/>
      <c r="FW128" s="47"/>
      <c r="FX128" s="47"/>
      <c r="FY128" s="47"/>
      <c r="FZ128" s="47"/>
      <c r="GA128" s="47"/>
      <c r="GB128" s="47"/>
      <c r="GC128" s="47"/>
      <c r="GD128" s="47"/>
      <c r="GE128" s="47"/>
      <c r="GF128" s="47"/>
      <c r="GG128" s="47"/>
      <c r="GH128" s="47"/>
      <c r="GI128" s="47"/>
      <c r="GJ128" s="47"/>
      <c r="GK128" s="47"/>
      <c r="GL128" s="47"/>
      <c r="GM128" s="47"/>
      <c r="GN128" s="47"/>
      <c r="GO128" s="47"/>
      <c r="GP128" s="47"/>
      <c r="GQ128" s="47"/>
      <c r="GR128" s="47"/>
      <c r="GS128" s="47"/>
      <c r="GT128" s="47"/>
      <c r="GU128" s="47"/>
      <c r="GV128" s="47"/>
      <c r="GW128" s="47"/>
      <c r="GX128" s="47"/>
      <c r="GY128" s="47"/>
      <c r="GZ128" s="47"/>
      <c r="HA128" s="47"/>
      <c r="HB128" s="47"/>
      <c r="HC128" s="47"/>
      <c r="HD128" s="47"/>
      <c r="HE128" s="47"/>
      <c r="HF128" s="47"/>
      <c r="HG128" s="47"/>
      <c r="HH128" s="47"/>
      <c r="HI128" s="47"/>
      <c r="HJ128" s="47"/>
      <c r="HK128" s="47"/>
      <c r="HL128" s="47"/>
      <c r="HM128" s="47"/>
      <c r="HN128" s="47"/>
      <c r="HO128" s="47"/>
    </row>
    <row r="129" spans="1:223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  <c r="CQ129" s="47"/>
      <c r="CR129" s="47"/>
      <c r="CS129" s="47"/>
      <c r="CT129" s="47"/>
      <c r="CU129" s="47"/>
      <c r="CV129" s="47"/>
      <c r="CW129" s="47"/>
      <c r="CX129" s="47"/>
      <c r="CY129" s="47"/>
      <c r="CZ129" s="47"/>
      <c r="DA129" s="47"/>
      <c r="DB129" s="47"/>
      <c r="DC129" s="47"/>
      <c r="DD129" s="47"/>
      <c r="DE129" s="47"/>
      <c r="DF129" s="47"/>
      <c r="DG129" s="47"/>
      <c r="DH129" s="47"/>
      <c r="DI129" s="47"/>
      <c r="DJ129" s="47"/>
      <c r="DK129" s="47"/>
      <c r="DL129" s="47"/>
      <c r="DM129" s="47"/>
      <c r="DN129" s="47"/>
      <c r="DO129" s="47"/>
      <c r="DP129" s="47"/>
      <c r="DQ129" s="47"/>
      <c r="DR129" s="47"/>
      <c r="DS129" s="47"/>
      <c r="DT129" s="47"/>
      <c r="DU129" s="47"/>
      <c r="DV129" s="47"/>
      <c r="DW129" s="47"/>
      <c r="DX129" s="47"/>
      <c r="DY129" s="47"/>
      <c r="DZ129" s="47"/>
      <c r="EA129" s="47"/>
      <c r="EB129" s="47"/>
      <c r="EC129" s="47"/>
      <c r="ED129" s="47"/>
      <c r="EE129" s="47"/>
      <c r="EF129" s="47"/>
      <c r="EG129" s="47"/>
      <c r="EH129" s="47"/>
      <c r="EI129" s="47"/>
      <c r="EJ129" s="47"/>
      <c r="EK129" s="47"/>
      <c r="EL129" s="47"/>
      <c r="EM129" s="47"/>
      <c r="EN129" s="47"/>
      <c r="EO129" s="47"/>
      <c r="EP129" s="47"/>
      <c r="EQ129" s="47"/>
      <c r="ER129" s="47"/>
      <c r="ES129" s="47"/>
      <c r="ET129" s="47"/>
      <c r="EU129" s="47"/>
      <c r="EV129" s="47"/>
      <c r="EW129" s="47"/>
      <c r="EX129" s="47"/>
      <c r="EY129" s="47"/>
      <c r="EZ129" s="47"/>
      <c r="FA129" s="47"/>
      <c r="FB129" s="47"/>
      <c r="FC129" s="47"/>
      <c r="FD129" s="47"/>
      <c r="FE129" s="47"/>
      <c r="FF129" s="47"/>
      <c r="FG129" s="47"/>
      <c r="FH129" s="47"/>
      <c r="FI129" s="47"/>
      <c r="FJ129" s="47"/>
      <c r="FK129" s="47"/>
      <c r="FL129" s="47"/>
      <c r="FM129" s="47"/>
      <c r="FN129" s="47"/>
      <c r="FO129" s="47"/>
      <c r="FP129" s="47"/>
      <c r="FQ129" s="47"/>
      <c r="FR129" s="47"/>
      <c r="FS129" s="47"/>
      <c r="FT129" s="47"/>
      <c r="FU129" s="47"/>
      <c r="FV129" s="47"/>
      <c r="FW129" s="47"/>
      <c r="FX129" s="47"/>
      <c r="FY129" s="47"/>
      <c r="FZ129" s="47"/>
      <c r="GA129" s="47"/>
      <c r="GB129" s="47"/>
      <c r="GC129" s="47"/>
      <c r="GD129" s="47"/>
      <c r="GE129" s="47"/>
      <c r="GF129" s="47"/>
      <c r="GG129" s="47"/>
      <c r="GH129" s="47"/>
      <c r="GI129" s="47"/>
      <c r="GJ129" s="47"/>
      <c r="GK129" s="47"/>
      <c r="GL129" s="47"/>
      <c r="GM129" s="47"/>
      <c r="GN129" s="47"/>
      <c r="GO129" s="47"/>
      <c r="GP129" s="47"/>
      <c r="GQ129" s="47"/>
      <c r="GR129" s="47"/>
      <c r="GS129" s="47"/>
      <c r="GT129" s="47"/>
      <c r="GU129" s="47"/>
      <c r="GV129" s="47"/>
      <c r="GW129" s="47"/>
      <c r="GX129" s="47"/>
      <c r="GY129" s="47"/>
      <c r="GZ129" s="47"/>
      <c r="HA129" s="47"/>
      <c r="HB129" s="47"/>
      <c r="HC129" s="47"/>
      <c r="HD129" s="47"/>
      <c r="HE129" s="47"/>
      <c r="HF129" s="47"/>
      <c r="HG129" s="47"/>
      <c r="HH129" s="47"/>
      <c r="HI129" s="47"/>
      <c r="HJ129" s="47"/>
      <c r="HK129" s="47"/>
      <c r="HL129" s="47"/>
      <c r="HM129" s="47"/>
      <c r="HN129" s="47"/>
      <c r="HO129" s="47"/>
    </row>
    <row r="130" spans="1:223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  <c r="BX130" s="47"/>
      <c r="BY130" s="47"/>
      <c r="BZ130" s="47"/>
      <c r="CA130" s="47"/>
      <c r="CB130" s="47"/>
      <c r="CC130" s="47"/>
      <c r="CD130" s="47"/>
      <c r="CE130" s="47"/>
      <c r="CF130" s="47"/>
      <c r="CG130" s="47"/>
      <c r="CH130" s="47"/>
      <c r="CI130" s="47"/>
      <c r="CJ130" s="47"/>
      <c r="CK130" s="47"/>
      <c r="CL130" s="47"/>
      <c r="CM130" s="47"/>
      <c r="CN130" s="47"/>
      <c r="CO130" s="47"/>
      <c r="CP130" s="47"/>
      <c r="CQ130" s="47"/>
      <c r="CR130" s="47"/>
      <c r="CS130" s="47"/>
      <c r="CT130" s="47"/>
      <c r="CU130" s="47"/>
      <c r="CV130" s="47"/>
      <c r="CW130" s="47"/>
      <c r="CX130" s="47"/>
      <c r="CY130" s="47"/>
      <c r="CZ130" s="47"/>
      <c r="DA130" s="47"/>
      <c r="DB130" s="47"/>
      <c r="DC130" s="47"/>
      <c r="DD130" s="47"/>
      <c r="DE130" s="47"/>
      <c r="DF130" s="47"/>
      <c r="DG130" s="47"/>
      <c r="DH130" s="47"/>
      <c r="DI130" s="47"/>
      <c r="DJ130" s="47"/>
      <c r="DK130" s="47"/>
      <c r="DL130" s="47"/>
      <c r="DM130" s="47"/>
      <c r="DN130" s="47"/>
      <c r="DO130" s="47"/>
      <c r="DP130" s="47"/>
      <c r="DQ130" s="47"/>
      <c r="DR130" s="47"/>
      <c r="DS130" s="47"/>
      <c r="DT130" s="47"/>
      <c r="DU130" s="47"/>
      <c r="DV130" s="47"/>
      <c r="DW130" s="47"/>
      <c r="DX130" s="47"/>
      <c r="DY130" s="47"/>
      <c r="DZ130" s="47"/>
      <c r="EA130" s="47"/>
      <c r="EB130" s="47"/>
      <c r="EC130" s="47"/>
      <c r="ED130" s="47"/>
      <c r="EE130" s="47"/>
      <c r="EF130" s="47"/>
      <c r="EG130" s="47"/>
      <c r="EH130" s="47"/>
      <c r="EI130" s="47"/>
      <c r="EJ130" s="47"/>
      <c r="EK130" s="47"/>
      <c r="EL130" s="47"/>
      <c r="EM130" s="47"/>
      <c r="EN130" s="47"/>
      <c r="EO130" s="47"/>
      <c r="EP130" s="47"/>
      <c r="EQ130" s="47"/>
      <c r="ER130" s="47"/>
      <c r="ES130" s="47"/>
      <c r="ET130" s="47"/>
      <c r="EU130" s="47"/>
      <c r="EV130" s="47"/>
      <c r="EW130" s="47"/>
      <c r="EX130" s="47"/>
      <c r="EY130" s="47"/>
      <c r="EZ130" s="47"/>
      <c r="FA130" s="47"/>
      <c r="FB130" s="47"/>
      <c r="FC130" s="47"/>
      <c r="FD130" s="47"/>
      <c r="FE130" s="47"/>
      <c r="FF130" s="47"/>
      <c r="FG130" s="47"/>
      <c r="FH130" s="47"/>
      <c r="FI130" s="47"/>
      <c r="FJ130" s="47"/>
      <c r="FK130" s="47"/>
      <c r="FL130" s="47"/>
      <c r="FM130" s="47"/>
      <c r="FN130" s="47"/>
      <c r="FO130" s="47"/>
      <c r="FP130" s="47"/>
      <c r="FQ130" s="47"/>
      <c r="FR130" s="47"/>
      <c r="FS130" s="47"/>
      <c r="FT130" s="47"/>
      <c r="FU130" s="47"/>
      <c r="FV130" s="47"/>
      <c r="FW130" s="47"/>
      <c r="FX130" s="47"/>
      <c r="FY130" s="47"/>
      <c r="FZ130" s="47"/>
      <c r="GA130" s="47"/>
      <c r="GB130" s="47"/>
      <c r="GC130" s="47"/>
      <c r="GD130" s="47"/>
      <c r="GE130" s="47"/>
      <c r="GF130" s="47"/>
      <c r="GG130" s="47"/>
      <c r="GH130" s="47"/>
      <c r="GI130" s="47"/>
      <c r="GJ130" s="47"/>
      <c r="GK130" s="47"/>
      <c r="GL130" s="47"/>
      <c r="GM130" s="47"/>
      <c r="GN130" s="47"/>
      <c r="GO130" s="47"/>
      <c r="GP130" s="47"/>
      <c r="GQ130" s="47"/>
      <c r="GR130" s="47"/>
      <c r="GS130" s="47"/>
      <c r="GT130" s="47"/>
      <c r="GU130" s="47"/>
      <c r="GV130" s="47"/>
      <c r="GW130" s="47"/>
      <c r="GX130" s="47"/>
      <c r="GY130" s="47"/>
      <c r="GZ130" s="47"/>
      <c r="HA130" s="47"/>
      <c r="HB130" s="47"/>
      <c r="HC130" s="47"/>
      <c r="HD130" s="47"/>
      <c r="HE130" s="47"/>
      <c r="HF130" s="47"/>
      <c r="HG130" s="47"/>
      <c r="HH130" s="47"/>
      <c r="HI130" s="47"/>
      <c r="HJ130" s="47"/>
      <c r="HK130" s="47"/>
      <c r="HL130" s="47"/>
      <c r="HM130" s="47"/>
      <c r="HN130" s="47"/>
      <c r="HO130" s="47"/>
    </row>
    <row r="131" spans="1:223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  <c r="BX131" s="47"/>
      <c r="BY131" s="47"/>
      <c r="BZ131" s="47"/>
      <c r="CA131" s="47"/>
      <c r="CB131" s="47"/>
      <c r="CC131" s="47"/>
      <c r="CD131" s="47"/>
      <c r="CE131" s="47"/>
      <c r="CF131" s="47"/>
      <c r="CG131" s="47"/>
      <c r="CH131" s="47"/>
      <c r="CI131" s="47"/>
      <c r="CJ131" s="47"/>
      <c r="CK131" s="47"/>
      <c r="CL131" s="47"/>
      <c r="CM131" s="47"/>
      <c r="CN131" s="47"/>
      <c r="CO131" s="47"/>
      <c r="CP131" s="47"/>
      <c r="CQ131" s="47"/>
      <c r="CR131" s="47"/>
      <c r="CS131" s="47"/>
      <c r="CT131" s="47"/>
      <c r="CU131" s="47"/>
      <c r="CV131" s="47"/>
      <c r="CW131" s="47"/>
      <c r="CX131" s="47"/>
      <c r="CY131" s="47"/>
      <c r="CZ131" s="47"/>
      <c r="DA131" s="47"/>
      <c r="DB131" s="47"/>
      <c r="DC131" s="47"/>
      <c r="DD131" s="47"/>
      <c r="DE131" s="47"/>
      <c r="DF131" s="47"/>
      <c r="DG131" s="47"/>
      <c r="DH131" s="47"/>
      <c r="DI131" s="47"/>
      <c r="DJ131" s="47"/>
      <c r="DK131" s="47"/>
      <c r="DL131" s="47"/>
      <c r="DM131" s="47"/>
      <c r="DN131" s="47"/>
      <c r="DO131" s="47"/>
      <c r="DP131" s="47"/>
      <c r="DQ131" s="47"/>
      <c r="DR131" s="47"/>
      <c r="DS131" s="47"/>
      <c r="DT131" s="47"/>
      <c r="DU131" s="47"/>
      <c r="DV131" s="47"/>
      <c r="DW131" s="47"/>
      <c r="DX131" s="47"/>
      <c r="DY131" s="47"/>
      <c r="DZ131" s="47"/>
      <c r="EA131" s="47"/>
      <c r="EB131" s="47"/>
      <c r="EC131" s="47"/>
      <c r="ED131" s="47"/>
      <c r="EE131" s="47"/>
      <c r="EF131" s="47"/>
      <c r="EG131" s="47"/>
      <c r="EH131" s="47"/>
      <c r="EI131" s="47"/>
      <c r="EJ131" s="47"/>
      <c r="EK131" s="47"/>
      <c r="EL131" s="47"/>
      <c r="EM131" s="47"/>
      <c r="EN131" s="47"/>
      <c r="EO131" s="47"/>
      <c r="EP131" s="47"/>
      <c r="EQ131" s="47"/>
      <c r="ER131" s="47"/>
      <c r="ES131" s="47"/>
      <c r="ET131" s="47"/>
      <c r="EU131" s="47"/>
      <c r="EV131" s="47"/>
      <c r="EW131" s="47"/>
      <c r="EX131" s="47"/>
      <c r="EY131" s="47"/>
      <c r="EZ131" s="47"/>
      <c r="FA131" s="47"/>
      <c r="FB131" s="47"/>
      <c r="FC131" s="47"/>
      <c r="FD131" s="47"/>
      <c r="FE131" s="47"/>
      <c r="FF131" s="47"/>
      <c r="FG131" s="47"/>
      <c r="FH131" s="47"/>
      <c r="FI131" s="47"/>
      <c r="FJ131" s="47"/>
      <c r="FK131" s="47"/>
      <c r="FL131" s="47"/>
      <c r="FM131" s="47"/>
      <c r="FN131" s="47"/>
      <c r="FO131" s="47"/>
      <c r="FP131" s="47"/>
      <c r="FQ131" s="47"/>
      <c r="FR131" s="47"/>
      <c r="FS131" s="47"/>
      <c r="FT131" s="47"/>
      <c r="FU131" s="47"/>
      <c r="FV131" s="47"/>
      <c r="FW131" s="47"/>
      <c r="FX131" s="47"/>
      <c r="FY131" s="47"/>
      <c r="FZ131" s="47"/>
      <c r="GA131" s="47"/>
      <c r="GB131" s="47"/>
      <c r="GC131" s="47"/>
      <c r="GD131" s="47"/>
      <c r="GE131" s="47"/>
      <c r="GF131" s="47"/>
      <c r="GG131" s="47"/>
      <c r="GH131" s="47"/>
      <c r="GI131" s="47"/>
      <c r="GJ131" s="47"/>
      <c r="GK131" s="47"/>
      <c r="GL131" s="47"/>
      <c r="GM131" s="47"/>
      <c r="GN131" s="47"/>
      <c r="GO131" s="47"/>
      <c r="GP131" s="47"/>
      <c r="GQ131" s="47"/>
      <c r="GR131" s="47"/>
      <c r="GS131" s="47"/>
      <c r="GT131" s="47"/>
      <c r="GU131" s="47"/>
      <c r="GV131" s="47"/>
      <c r="GW131" s="47"/>
      <c r="GX131" s="47"/>
      <c r="GY131" s="47"/>
      <c r="GZ131" s="47"/>
      <c r="HA131" s="47"/>
      <c r="HB131" s="47"/>
      <c r="HC131" s="47"/>
      <c r="HD131" s="47"/>
      <c r="HE131" s="47"/>
      <c r="HF131" s="47"/>
      <c r="HG131" s="47"/>
      <c r="HH131" s="47"/>
      <c r="HI131" s="47"/>
      <c r="HJ131" s="47"/>
      <c r="HK131" s="47"/>
      <c r="HL131" s="47"/>
      <c r="HM131" s="47"/>
      <c r="HN131" s="47"/>
      <c r="HO131" s="47"/>
    </row>
    <row r="132" spans="1:223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  <c r="BX132" s="47"/>
      <c r="BY132" s="47"/>
      <c r="BZ132" s="47"/>
      <c r="CA132" s="47"/>
      <c r="CB132" s="47"/>
      <c r="CC132" s="47"/>
      <c r="CD132" s="47"/>
      <c r="CE132" s="47"/>
      <c r="CF132" s="47"/>
      <c r="CG132" s="47"/>
      <c r="CH132" s="47"/>
      <c r="CI132" s="47"/>
      <c r="CJ132" s="47"/>
      <c r="CK132" s="47"/>
      <c r="CL132" s="47"/>
      <c r="CM132" s="47"/>
      <c r="CN132" s="47"/>
      <c r="CO132" s="47"/>
      <c r="CP132" s="47"/>
      <c r="CQ132" s="47"/>
      <c r="CR132" s="47"/>
      <c r="CS132" s="47"/>
      <c r="CT132" s="47"/>
      <c r="CU132" s="47"/>
      <c r="CV132" s="47"/>
      <c r="CW132" s="47"/>
      <c r="CX132" s="47"/>
      <c r="CY132" s="47"/>
      <c r="CZ132" s="47"/>
      <c r="DA132" s="47"/>
      <c r="DB132" s="47"/>
      <c r="DC132" s="47"/>
      <c r="DD132" s="47"/>
      <c r="DE132" s="47"/>
      <c r="DF132" s="47"/>
      <c r="DG132" s="47"/>
      <c r="DH132" s="47"/>
      <c r="DI132" s="47"/>
      <c r="DJ132" s="47"/>
      <c r="DK132" s="47"/>
      <c r="DL132" s="47"/>
      <c r="DM132" s="47"/>
      <c r="DN132" s="47"/>
      <c r="DO132" s="47"/>
      <c r="DP132" s="47"/>
      <c r="DQ132" s="47"/>
      <c r="DR132" s="47"/>
      <c r="DS132" s="47"/>
      <c r="DT132" s="47"/>
      <c r="DU132" s="47"/>
      <c r="DV132" s="47"/>
      <c r="DW132" s="47"/>
      <c r="DX132" s="47"/>
      <c r="DY132" s="47"/>
      <c r="DZ132" s="47"/>
      <c r="EA132" s="47"/>
      <c r="EB132" s="47"/>
      <c r="EC132" s="47"/>
      <c r="ED132" s="47"/>
      <c r="EE132" s="47"/>
      <c r="EF132" s="47"/>
      <c r="EG132" s="47"/>
      <c r="EH132" s="47"/>
      <c r="EI132" s="47"/>
      <c r="EJ132" s="47"/>
      <c r="EK132" s="47"/>
      <c r="EL132" s="47"/>
      <c r="EM132" s="47"/>
      <c r="EN132" s="47"/>
      <c r="EO132" s="47"/>
      <c r="EP132" s="47"/>
      <c r="EQ132" s="47"/>
      <c r="ER132" s="47"/>
      <c r="ES132" s="47"/>
      <c r="ET132" s="47"/>
      <c r="EU132" s="47"/>
      <c r="EV132" s="47"/>
      <c r="EW132" s="47"/>
      <c r="EX132" s="47"/>
      <c r="EY132" s="47"/>
      <c r="EZ132" s="47"/>
      <c r="FA132" s="47"/>
      <c r="FB132" s="47"/>
      <c r="FC132" s="47"/>
      <c r="FD132" s="47"/>
      <c r="FE132" s="47"/>
      <c r="FF132" s="47"/>
      <c r="FG132" s="47"/>
      <c r="FH132" s="47"/>
      <c r="FI132" s="47"/>
      <c r="FJ132" s="47"/>
      <c r="FK132" s="47"/>
      <c r="FL132" s="47"/>
      <c r="FM132" s="47"/>
      <c r="FN132" s="47"/>
      <c r="FO132" s="47"/>
      <c r="FP132" s="47"/>
      <c r="FQ132" s="47"/>
      <c r="FR132" s="47"/>
      <c r="FS132" s="47"/>
      <c r="FT132" s="47"/>
      <c r="FU132" s="47"/>
      <c r="FV132" s="47"/>
      <c r="FW132" s="47"/>
      <c r="FX132" s="47"/>
      <c r="FY132" s="47"/>
      <c r="FZ132" s="47"/>
      <c r="GA132" s="47"/>
      <c r="GB132" s="47"/>
      <c r="GC132" s="47"/>
      <c r="GD132" s="47"/>
      <c r="GE132" s="47"/>
      <c r="GF132" s="47"/>
      <c r="GG132" s="47"/>
      <c r="GH132" s="47"/>
      <c r="GI132" s="47"/>
      <c r="GJ132" s="47"/>
      <c r="GK132" s="47"/>
      <c r="GL132" s="47"/>
      <c r="GM132" s="47"/>
      <c r="GN132" s="47"/>
      <c r="GO132" s="47"/>
      <c r="GP132" s="47"/>
      <c r="GQ132" s="47"/>
      <c r="GR132" s="47"/>
      <c r="GS132" s="47"/>
      <c r="GT132" s="47"/>
      <c r="GU132" s="47"/>
      <c r="GV132" s="47"/>
      <c r="GW132" s="47"/>
      <c r="GX132" s="47"/>
      <c r="GY132" s="47"/>
      <c r="GZ132" s="47"/>
      <c r="HA132" s="47"/>
      <c r="HB132" s="47"/>
      <c r="HC132" s="47"/>
      <c r="HD132" s="47"/>
      <c r="HE132" s="47"/>
      <c r="HF132" s="47"/>
      <c r="HG132" s="47"/>
      <c r="HH132" s="47"/>
      <c r="HI132" s="47"/>
      <c r="HJ132" s="47"/>
      <c r="HK132" s="47"/>
      <c r="HL132" s="47"/>
      <c r="HM132" s="47"/>
      <c r="HN132" s="47"/>
      <c r="HO132" s="47"/>
    </row>
    <row r="133" spans="1:223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7"/>
      <c r="DT133" s="47"/>
      <c r="DU133" s="47"/>
      <c r="DV133" s="47"/>
      <c r="DW133" s="47"/>
      <c r="DX133" s="47"/>
      <c r="DY133" s="47"/>
      <c r="DZ133" s="47"/>
      <c r="EA133" s="47"/>
      <c r="EB133" s="47"/>
      <c r="EC133" s="47"/>
      <c r="ED133" s="47"/>
      <c r="EE133" s="47"/>
      <c r="EF133" s="47"/>
      <c r="EG133" s="47"/>
      <c r="EH133" s="47"/>
      <c r="EI133" s="47"/>
      <c r="EJ133" s="47"/>
      <c r="EK133" s="47"/>
      <c r="EL133" s="47"/>
      <c r="EM133" s="47"/>
      <c r="EN133" s="47"/>
      <c r="EO133" s="47"/>
      <c r="EP133" s="47"/>
      <c r="EQ133" s="47"/>
      <c r="ER133" s="47"/>
      <c r="ES133" s="47"/>
      <c r="ET133" s="47"/>
      <c r="EU133" s="47"/>
      <c r="EV133" s="47"/>
      <c r="EW133" s="47"/>
      <c r="EX133" s="47"/>
      <c r="EY133" s="47"/>
      <c r="EZ133" s="47"/>
      <c r="FA133" s="47"/>
      <c r="FB133" s="47"/>
      <c r="FC133" s="47"/>
      <c r="FD133" s="47"/>
      <c r="FE133" s="47"/>
      <c r="FF133" s="47"/>
      <c r="FG133" s="47"/>
      <c r="FH133" s="47"/>
      <c r="FI133" s="47"/>
      <c r="FJ133" s="47"/>
      <c r="FK133" s="47"/>
      <c r="FL133" s="47"/>
      <c r="FM133" s="47"/>
      <c r="FN133" s="47"/>
      <c r="FO133" s="47"/>
      <c r="FP133" s="47"/>
      <c r="FQ133" s="47"/>
      <c r="FR133" s="47"/>
      <c r="FS133" s="47"/>
      <c r="FT133" s="47"/>
      <c r="FU133" s="47"/>
      <c r="FV133" s="47"/>
      <c r="FW133" s="47"/>
      <c r="FX133" s="47"/>
      <c r="FY133" s="47"/>
      <c r="FZ133" s="47"/>
      <c r="GA133" s="47"/>
      <c r="GB133" s="47"/>
      <c r="GC133" s="47"/>
      <c r="GD133" s="47"/>
      <c r="GE133" s="47"/>
      <c r="GF133" s="47"/>
      <c r="GG133" s="47"/>
      <c r="GH133" s="47"/>
      <c r="GI133" s="47"/>
      <c r="GJ133" s="47"/>
      <c r="GK133" s="47"/>
      <c r="GL133" s="47"/>
      <c r="GM133" s="47"/>
      <c r="GN133" s="47"/>
      <c r="GO133" s="47"/>
      <c r="GP133" s="47"/>
      <c r="GQ133" s="47"/>
      <c r="GR133" s="47"/>
      <c r="GS133" s="47"/>
      <c r="GT133" s="47"/>
      <c r="GU133" s="47"/>
      <c r="GV133" s="47"/>
      <c r="GW133" s="47"/>
      <c r="GX133" s="47"/>
      <c r="GY133" s="47"/>
      <c r="GZ133" s="47"/>
      <c r="HA133" s="47"/>
      <c r="HB133" s="47"/>
      <c r="HC133" s="47"/>
      <c r="HD133" s="47"/>
      <c r="HE133" s="47"/>
      <c r="HF133" s="47"/>
      <c r="HG133" s="47"/>
      <c r="HH133" s="47"/>
      <c r="HI133" s="47"/>
      <c r="HJ133" s="47"/>
      <c r="HK133" s="47"/>
      <c r="HL133" s="47"/>
      <c r="HM133" s="47"/>
      <c r="HN133" s="47"/>
      <c r="HO133" s="47"/>
    </row>
    <row r="134" spans="1:223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  <c r="FZ134" s="47"/>
      <c r="GA134" s="47"/>
      <c r="GB134" s="47"/>
      <c r="GC134" s="47"/>
      <c r="GD134" s="47"/>
      <c r="GE134" s="47"/>
      <c r="GF134" s="47"/>
      <c r="GG134" s="47"/>
      <c r="GH134" s="47"/>
      <c r="GI134" s="47"/>
      <c r="GJ134" s="47"/>
      <c r="GK134" s="47"/>
      <c r="GL134" s="47"/>
      <c r="GM134" s="47"/>
      <c r="GN134" s="47"/>
      <c r="GO134" s="47"/>
      <c r="GP134" s="47"/>
      <c r="GQ134" s="47"/>
      <c r="GR134" s="47"/>
      <c r="GS134" s="47"/>
      <c r="GT134" s="47"/>
      <c r="GU134" s="47"/>
      <c r="GV134" s="47"/>
      <c r="GW134" s="47"/>
      <c r="GX134" s="47"/>
      <c r="GY134" s="47"/>
      <c r="GZ134" s="47"/>
      <c r="HA134" s="47"/>
      <c r="HB134" s="47"/>
      <c r="HC134" s="47"/>
      <c r="HD134" s="47"/>
      <c r="HE134" s="47"/>
      <c r="HF134" s="47"/>
      <c r="HG134" s="47"/>
      <c r="HH134" s="47"/>
      <c r="HI134" s="47"/>
      <c r="HJ134" s="47"/>
      <c r="HK134" s="47"/>
      <c r="HL134" s="47"/>
      <c r="HM134" s="47"/>
      <c r="HN134" s="47"/>
      <c r="HO134" s="47"/>
    </row>
    <row r="135" spans="1:223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  <c r="CQ135" s="47"/>
      <c r="CR135" s="47"/>
      <c r="CS135" s="47"/>
      <c r="CT135" s="47"/>
      <c r="CU135" s="47"/>
      <c r="CV135" s="47"/>
      <c r="CW135" s="47"/>
      <c r="CX135" s="47"/>
      <c r="CY135" s="47"/>
      <c r="CZ135" s="47"/>
      <c r="DA135" s="47"/>
      <c r="DB135" s="47"/>
      <c r="DC135" s="47"/>
      <c r="DD135" s="47"/>
      <c r="DE135" s="47"/>
      <c r="DF135" s="47"/>
      <c r="DG135" s="47"/>
      <c r="DH135" s="47"/>
      <c r="DI135" s="47"/>
      <c r="DJ135" s="47"/>
      <c r="DK135" s="47"/>
      <c r="DL135" s="47"/>
      <c r="DM135" s="47"/>
      <c r="DN135" s="47"/>
      <c r="DO135" s="47"/>
      <c r="DP135" s="47"/>
      <c r="DQ135" s="47"/>
      <c r="DR135" s="47"/>
      <c r="DS135" s="47"/>
      <c r="DT135" s="47"/>
      <c r="DU135" s="47"/>
      <c r="DV135" s="47"/>
      <c r="DW135" s="47"/>
      <c r="DX135" s="47"/>
      <c r="DY135" s="47"/>
      <c r="DZ135" s="47"/>
      <c r="EA135" s="47"/>
      <c r="EB135" s="47"/>
      <c r="EC135" s="47"/>
      <c r="ED135" s="47"/>
      <c r="EE135" s="47"/>
      <c r="EF135" s="47"/>
      <c r="EG135" s="47"/>
      <c r="EH135" s="47"/>
      <c r="EI135" s="47"/>
      <c r="EJ135" s="47"/>
      <c r="EK135" s="47"/>
      <c r="EL135" s="47"/>
      <c r="EM135" s="47"/>
      <c r="EN135" s="47"/>
      <c r="EO135" s="47"/>
      <c r="EP135" s="47"/>
      <c r="EQ135" s="47"/>
      <c r="ER135" s="47"/>
      <c r="ES135" s="47"/>
      <c r="ET135" s="47"/>
      <c r="EU135" s="47"/>
      <c r="EV135" s="47"/>
      <c r="EW135" s="47"/>
      <c r="EX135" s="47"/>
      <c r="EY135" s="47"/>
      <c r="EZ135" s="47"/>
      <c r="FA135" s="47"/>
      <c r="FB135" s="47"/>
      <c r="FC135" s="47"/>
      <c r="FD135" s="47"/>
      <c r="FE135" s="47"/>
      <c r="FF135" s="47"/>
      <c r="FG135" s="47"/>
      <c r="FH135" s="47"/>
      <c r="FI135" s="47"/>
      <c r="FJ135" s="47"/>
      <c r="FK135" s="47"/>
      <c r="FL135" s="47"/>
      <c r="FM135" s="47"/>
      <c r="FN135" s="47"/>
      <c r="FO135" s="47"/>
      <c r="FP135" s="47"/>
      <c r="FQ135" s="47"/>
      <c r="FR135" s="47"/>
      <c r="FS135" s="47"/>
      <c r="FT135" s="47"/>
      <c r="FU135" s="47"/>
      <c r="FV135" s="47"/>
      <c r="FW135" s="47"/>
      <c r="FX135" s="47"/>
      <c r="FY135" s="47"/>
      <c r="FZ135" s="47"/>
      <c r="GA135" s="47"/>
      <c r="GB135" s="47"/>
      <c r="GC135" s="47"/>
      <c r="GD135" s="47"/>
      <c r="GE135" s="47"/>
      <c r="GF135" s="47"/>
      <c r="GG135" s="47"/>
      <c r="GH135" s="47"/>
      <c r="GI135" s="47"/>
      <c r="GJ135" s="47"/>
      <c r="GK135" s="47"/>
      <c r="GL135" s="47"/>
      <c r="GM135" s="47"/>
      <c r="GN135" s="47"/>
      <c r="GO135" s="47"/>
      <c r="GP135" s="47"/>
      <c r="GQ135" s="47"/>
      <c r="GR135" s="47"/>
      <c r="GS135" s="47"/>
      <c r="GT135" s="47"/>
      <c r="GU135" s="47"/>
      <c r="GV135" s="47"/>
      <c r="GW135" s="47"/>
      <c r="GX135" s="47"/>
      <c r="GY135" s="47"/>
      <c r="GZ135" s="47"/>
      <c r="HA135" s="47"/>
      <c r="HB135" s="47"/>
      <c r="HC135" s="47"/>
      <c r="HD135" s="47"/>
      <c r="HE135" s="47"/>
      <c r="HF135" s="47"/>
      <c r="HG135" s="47"/>
      <c r="HH135" s="47"/>
      <c r="HI135" s="47"/>
      <c r="HJ135" s="47"/>
      <c r="HK135" s="47"/>
      <c r="HL135" s="47"/>
      <c r="HM135" s="47"/>
      <c r="HN135" s="47"/>
      <c r="HO135" s="47"/>
    </row>
    <row r="136" spans="1:223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  <c r="CQ136" s="47"/>
      <c r="CR136" s="47"/>
      <c r="CS136" s="47"/>
      <c r="CT136" s="47"/>
      <c r="CU136" s="47"/>
      <c r="CV136" s="47"/>
      <c r="CW136" s="47"/>
      <c r="CX136" s="47"/>
      <c r="CY136" s="47"/>
      <c r="CZ136" s="47"/>
      <c r="DA136" s="47"/>
      <c r="DB136" s="47"/>
      <c r="DC136" s="47"/>
      <c r="DD136" s="47"/>
      <c r="DE136" s="47"/>
      <c r="DF136" s="47"/>
      <c r="DG136" s="47"/>
      <c r="DH136" s="47"/>
      <c r="DI136" s="47"/>
      <c r="DJ136" s="47"/>
      <c r="DK136" s="47"/>
      <c r="DL136" s="47"/>
      <c r="DM136" s="47"/>
      <c r="DN136" s="47"/>
      <c r="DO136" s="47"/>
      <c r="DP136" s="47"/>
      <c r="DQ136" s="47"/>
      <c r="DR136" s="47"/>
      <c r="DS136" s="47"/>
      <c r="DT136" s="47"/>
      <c r="DU136" s="47"/>
      <c r="DV136" s="47"/>
      <c r="DW136" s="47"/>
      <c r="DX136" s="47"/>
      <c r="DY136" s="47"/>
      <c r="DZ136" s="47"/>
      <c r="EA136" s="47"/>
      <c r="EB136" s="47"/>
      <c r="EC136" s="47"/>
      <c r="ED136" s="47"/>
      <c r="EE136" s="47"/>
      <c r="EF136" s="47"/>
      <c r="EG136" s="47"/>
      <c r="EH136" s="47"/>
      <c r="EI136" s="47"/>
      <c r="EJ136" s="47"/>
      <c r="EK136" s="47"/>
      <c r="EL136" s="47"/>
      <c r="EM136" s="47"/>
      <c r="EN136" s="47"/>
      <c r="EO136" s="47"/>
      <c r="EP136" s="47"/>
      <c r="EQ136" s="47"/>
      <c r="ER136" s="47"/>
      <c r="ES136" s="47"/>
      <c r="ET136" s="47"/>
      <c r="EU136" s="47"/>
      <c r="EV136" s="47"/>
      <c r="EW136" s="47"/>
      <c r="EX136" s="47"/>
      <c r="EY136" s="47"/>
      <c r="EZ136" s="47"/>
      <c r="FA136" s="47"/>
      <c r="FB136" s="47"/>
      <c r="FC136" s="47"/>
      <c r="FD136" s="47"/>
      <c r="FE136" s="47"/>
      <c r="FF136" s="47"/>
      <c r="FG136" s="47"/>
      <c r="FH136" s="47"/>
      <c r="FI136" s="47"/>
      <c r="FJ136" s="47"/>
      <c r="FK136" s="47"/>
      <c r="FL136" s="47"/>
      <c r="FM136" s="47"/>
      <c r="FN136" s="47"/>
      <c r="FO136" s="47"/>
      <c r="FP136" s="47"/>
      <c r="FQ136" s="47"/>
      <c r="FR136" s="47"/>
      <c r="FS136" s="47"/>
      <c r="FT136" s="47"/>
      <c r="FU136" s="47"/>
      <c r="FV136" s="47"/>
      <c r="FW136" s="47"/>
      <c r="FX136" s="47"/>
      <c r="FY136" s="47"/>
      <c r="FZ136" s="47"/>
      <c r="GA136" s="47"/>
      <c r="GB136" s="47"/>
      <c r="GC136" s="47"/>
      <c r="GD136" s="47"/>
      <c r="GE136" s="47"/>
      <c r="GF136" s="47"/>
      <c r="GG136" s="47"/>
      <c r="GH136" s="47"/>
      <c r="GI136" s="47"/>
      <c r="GJ136" s="47"/>
      <c r="GK136" s="47"/>
      <c r="GL136" s="47"/>
      <c r="GM136" s="47"/>
      <c r="GN136" s="47"/>
      <c r="GO136" s="47"/>
      <c r="GP136" s="47"/>
      <c r="GQ136" s="47"/>
      <c r="GR136" s="47"/>
      <c r="GS136" s="47"/>
      <c r="GT136" s="47"/>
      <c r="GU136" s="47"/>
      <c r="GV136" s="47"/>
      <c r="GW136" s="47"/>
      <c r="GX136" s="47"/>
      <c r="GY136" s="47"/>
      <c r="GZ136" s="47"/>
      <c r="HA136" s="47"/>
      <c r="HB136" s="47"/>
      <c r="HC136" s="47"/>
      <c r="HD136" s="47"/>
      <c r="HE136" s="47"/>
      <c r="HF136" s="47"/>
      <c r="HG136" s="47"/>
      <c r="HH136" s="47"/>
      <c r="HI136" s="47"/>
      <c r="HJ136" s="47"/>
      <c r="HK136" s="47"/>
      <c r="HL136" s="47"/>
      <c r="HM136" s="47"/>
      <c r="HN136" s="47"/>
      <c r="HO136" s="47"/>
    </row>
    <row r="137" spans="1:223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  <c r="BX137" s="47"/>
      <c r="BY137" s="47"/>
      <c r="BZ137" s="47"/>
      <c r="CA137" s="47"/>
      <c r="CB137" s="47"/>
      <c r="CC137" s="47"/>
      <c r="CD137" s="47"/>
      <c r="CE137" s="47"/>
      <c r="CF137" s="47"/>
      <c r="CG137" s="47"/>
      <c r="CH137" s="47"/>
      <c r="CI137" s="47"/>
      <c r="CJ137" s="47"/>
      <c r="CK137" s="47"/>
      <c r="CL137" s="47"/>
      <c r="CM137" s="47"/>
      <c r="CN137" s="47"/>
      <c r="CO137" s="47"/>
      <c r="CP137" s="47"/>
      <c r="CQ137" s="47"/>
      <c r="CR137" s="47"/>
      <c r="CS137" s="47"/>
      <c r="CT137" s="47"/>
      <c r="CU137" s="47"/>
      <c r="CV137" s="47"/>
      <c r="CW137" s="47"/>
      <c r="CX137" s="47"/>
      <c r="CY137" s="47"/>
      <c r="CZ137" s="47"/>
      <c r="DA137" s="47"/>
      <c r="DB137" s="47"/>
      <c r="DC137" s="47"/>
      <c r="DD137" s="47"/>
      <c r="DE137" s="47"/>
      <c r="DF137" s="47"/>
      <c r="DG137" s="47"/>
      <c r="DH137" s="47"/>
      <c r="DI137" s="47"/>
      <c r="DJ137" s="47"/>
      <c r="DK137" s="47"/>
      <c r="DL137" s="47"/>
      <c r="DM137" s="47"/>
      <c r="DN137" s="47"/>
      <c r="DO137" s="47"/>
      <c r="DP137" s="47"/>
      <c r="DQ137" s="47"/>
      <c r="DR137" s="47"/>
      <c r="DS137" s="47"/>
      <c r="DT137" s="47"/>
      <c r="DU137" s="47"/>
      <c r="DV137" s="47"/>
      <c r="DW137" s="47"/>
      <c r="DX137" s="47"/>
      <c r="DY137" s="47"/>
      <c r="DZ137" s="47"/>
      <c r="EA137" s="47"/>
      <c r="EB137" s="47"/>
      <c r="EC137" s="47"/>
      <c r="ED137" s="47"/>
      <c r="EE137" s="47"/>
      <c r="EF137" s="47"/>
      <c r="EG137" s="47"/>
      <c r="EH137" s="47"/>
      <c r="EI137" s="47"/>
      <c r="EJ137" s="47"/>
      <c r="EK137" s="47"/>
      <c r="EL137" s="47"/>
      <c r="EM137" s="47"/>
      <c r="EN137" s="47"/>
      <c r="EO137" s="47"/>
      <c r="EP137" s="47"/>
      <c r="EQ137" s="47"/>
      <c r="ER137" s="47"/>
      <c r="ES137" s="47"/>
      <c r="ET137" s="47"/>
      <c r="EU137" s="47"/>
      <c r="EV137" s="47"/>
      <c r="EW137" s="47"/>
      <c r="EX137" s="47"/>
      <c r="EY137" s="47"/>
      <c r="EZ137" s="47"/>
      <c r="FA137" s="47"/>
      <c r="FB137" s="47"/>
      <c r="FC137" s="47"/>
      <c r="FD137" s="47"/>
      <c r="FE137" s="47"/>
      <c r="FF137" s="47"/>
      <c r="FG137" s="47"/>
      <c r="FH137" s="47"/>
      <c r="FI137" s="47"/>
      <c r="FJ137" s="47"/>
      <c r="FK137" s="47"/>
      <c r="FL137" s="47"/>
      <c r="FM137" s="47"/>
      <c r="FN137" s="47"/>
      <c r="FO137" s="47"/>
      <c r="FP137" s="47"/>
      <c r="FQ137" s="47"/>
      <c r="FR137" s="47"/>
      <c r="FS137" s="47"/>
      <c r="FT137" s="47"/>
      <c r="FU137" s="47"/>
      <c r="FV137" s="47"/>
      <c r="FW137" s="47"/>
      <c r="FX137" s="47"/>
      <c r="FY137" s="47"/>
      <c r="FZ137" s="47"/>
      <c r="GA137" s="47"/>
      <c r="GB137" s="47"/>
      <c r="GC137" s="47"/>
      <c r="GD137" s="47"/>
      <c r="GE137" s="47"/>
      <c r="GF137" s="47"/>
      <c r="GG137" s="47"/>
      <c r="GH137" s="47"/>
      <c r="GI137" s="47"/>
      <c r="GJ137" s="47"/>
      <c r="GK137" s="47"/>
      <c r="GL137" s="47"/>
      <c r="GM137" s="47"/>
      <c r="GN137" s="47"/>
      <c r="GO137" s="47"/>
      <c r="GP137" s="47"/>
      <c r="GQ137" s="47"/>
      <c r="GR137" s="47"/>
      <c r="GS137" s="47"/>
      <c r="GT137" s="47"/>
      <c r="GU137" s="47"/>
      <c r="GV137" s="47"/>
      <c r="GW137" s="47"/>
      <c r="GX137" s="47"/>
      <c r="GY137" s="47"/>
      <c r="GZ137" s="47"/>
      <c r="HA137" s="47"/>
      <c r="HB137" s="47"/>
      <c r="HC137" s="47"/>
      <c r="HD137" s="47"/>
      <c r="HE137" s="47"/>
      <c r="HF137" s="47"/>
      <c r="HG137" s="47"/>
      <c r="HH137" s="47"/>
      <c r="HI137" s="47"/>
      <c r="HJ137" s="47"/>
      <c r="HK137" s="47"/>
      <c r="HL137" s="47"/>
      <c r="HM137" s="47"/>
      <c r="HN137" s="47"/>
      <c r="HO137" s="47"/>
    </row>
    <row r="138" spans="1:223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  <c r="BX138" s="47"/>
      <c r="BY138" s="47"/>
      <c r="BZ138" s="47"/>
      <c r="CA138" s="47"/>
      <c r="CB138" s="47"/>
      <c r="CC138" s="47"/>
      <c r="CD138" s="47"/>
      <c r="CE138" s="47"/>
      <c r="CF138" s="47"/>
      <c r="CG138" s="47"/>
      <c r="CH138" s="47"/>
      <c r="CI138" s="47"/>
      <c r="CJ138" s="47"/>
      <c r="CK138" s="47"/>
      <c r="CL138" s="47"/>
      <c r="CM138" s="47"/>
      <c r="CN138" s="47"/>
      <c r="CO138" s="47"/>
      <c r="CP138" s="47"/>
      <c r="CQ138" s="47"/>
      <c r="CR138" s="47"/>
      <c r="CS138" s="47"/>
      <c r="CT138" s="47"/>
      <c r="CU138" s="47"/>
      <c r="CV138" s="47"/>
      <c r="CW138" s="47"/>
      <c r="CX138" s="47"/>
      <c r="CY138" s="47"/>
      <c r="CZ138" s="47"/>
      <c r="DA138" s="47"/>
      <c r="DB138" s="47"/>
      <c r="DC138" s="47"/>
      <c r="DD138" s="47"/>
      <c r="DE138" s="47"/>
      <c r="DF138" s="47"/>
      <c r="DG138" s="47"/>
      <c r="DH138" s="47"/>
      <c r="DI138" s="47"/>
      <c r="DJ138" s="47"/>
      <c r="DK138" s="47"/>
      <c r="DL138" s="47"/>
      <c r="DM138" s="47"/>
      <c r="DN138" s="47"/>
      <c r="DO138" s="47"/>
      <c r="DP138" s="47"/>
      <c r="DQ138" s="47"/>
      <c r="DR138" s="47"/>
      <c r="DS138" s="47"/>
      <c r="DT138" s="47"/>
      <c r="DU138" s="47"/>
      <c r="DV138" s="47"/>
      <c r="DW138" s="47"/>
      <c r="DX138" s="47"/>
      <c r="DY138" s="47"/>
      <c r="DZ138" s="47"/>
      <c r="EA138" s="47"/>
      <c r="EB138" s="47"/>
      <c r="EC138" s="47"/>
      <c r="ED138" s="47"/>
      <c r="EE138" s="47"/>
      <c r="EF138" s="47"/>
      <c r="EG138" s="47"/>
      <c r="EH138" s="47"/>
      <c r="EI138" s="47"/>
      <c r="EJ138" s="47"/>
      <c r="EK138" s="47"/>
      <c r="EL138" s="47"/>
      <c r="EM138" s="47"/>
      <c r="EN138" s="47"/>
      <c r="EO138" s="47"/>
      <c r="EP138" s="47"/>
      <c r="EQ138" s="47"/>
      <c r="ER138" s="47"/>
      <c r="ES138" s="47"/>
      <c r="ET138" s="47"/>
      <c r="EU138" s="47"/>
      <c r="EV138" s="47"/>
      <c r="EW138" s="47"/>
      <c r="EX138" s="47"/>
      <c r="EY138" s="47"/>
      <c r="EZ138" s="47"/>
      <c r="FA138" s="47"/>
      <c r="FB138" s="47"/>
      <c r="FC138" s="47"/>
      <c r="FD138" s="47"/>
      <c r="FE138" s="47"/>
      <c r="FF138" s="47"/>
      <c r="FG138" s="47"/>
      <c r="FH138" s="47"/>
      <c r="FI138" s="47"/>
      <c r="FJ138" s="47"/>
      <c r="FK138" s="47"/>
      <c r="FL138" s="47"/>
      <c r="FM138" s="47"/>
      <c r="FN138" s="47"/>
      <c r="FO138" s="47"/>
      <c r="FP138" s="47"/>
      <c r="FQ138" s="47"/>
      <c r="FR138" s="47"/>
      <c r="FS138" s="47"/>
      <c r="FT138" s="47"/>
      <c r="FU138" s="47"/>
      <c r="FV138" s="47"/>
      <c r="FW138" s="47"/>
      <c r="FX138" s="47"/>
      <c r="FY138" s="47"/>
      <c r="FZ138" s="47"/>
      <c r="GA138" s="47"/>
      <c r="GB138" s="47"/>
      <c r="GC138" s="47"/>
      <c r="GD138" s="47"/>
      <c r="GE138" s="47"/>
      <c r="GF138" s="47"/>
      <c r="GG138" s="47"/>
      <c r="GH138" s="47"/>
      <c r="GI138" s="47"/>
      <c r="GJ138" s="47"/>
      <c r="GK138" s="47"/>
      <c r="GL138" s="47"/>
      <c r="GM138" s="47"/>
      <c r="GN138" s="47"/>
      <c r="GO138" s="47"/>
      <c r="GP138" s="47"/>
      <c r="GQ138" s="47"/>
      <c r="GR138" s="47"/>
      <c r="GS138" s="47"/>
      <c r="GT138" s="47"/>
      <c r="GU138" s="47"/>
      <c r="GV138" s="47"/>
      <c r="GW138" s="47"/>
      <c r="GX138" s="47"/>
      <c r="GY138" s="47"/>
      <c r="GZ138" s="47"/>
      <c r="HA138" s="47"/>
      <c r="HB138" s="47"/>
      <c r="HC138" s="47"/>
      <c r="HD138" s="47"/>
      <c r="HE138" s="47"/>
      <c r="HF138" s="47"/>
      <c r="HG138" s="47"/>
      <c r="HH138" s="47"/>
      <c r="HI138" s="47"/>
      <c r="HJ138" s="47"/>
      <c r="HK138" s="47"/>
      <c r="HL138" s="47"/>
      <c r="HM138" s="47"/>
      <c r="HN138" s="47"/>
      <c r="HO138" s="47"/>
    </row>
    <row r="139" spans="1:223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  <c r="BX139" s="47"/>
      <c r="BY139" s="47"/>
      <c r="BZ139" s="47"/>
      <c r="CA139" s="47"/>
      <c r="CB139" s="47"/>
      <c r="CC139" s="47"/>
      <c r="CD139" s="47"/>
      <c r="CE139" s="47"/>
      <c r="CF139" s="47"/>
      <c r="CG139" s="47"/>
      <c r="CH139" s="47"/>
      <c r="CI139" s="47"/>
      <c r="CJ139" s="47"/>
      <c r="CK139" s="47"/>
      <c r="CL139" s="47"/>
      <c r="CM139" s="47"/>
      <c r="CN139" s="47"/>
      <c r="CO139" s="47"/>
      <c r="CP139" s="47"/>
      <c r="CQ139" s="47"/>
      <c r="CR139" s="47"/>
      <c r="CS139" s="47"/>
      <c r="CT139" s="47"/>
      <c r="CU139" s="47"/>
      <c r="CV139" s="47"/>
      <c r="CW139" s="47"/>
      <c r="CX139" s="47"/>
      <c r="CY139" s="47"/>
      <c r="CZ139" s="47"/>
      <c r="DA139" s="47"/>
      <c r="DB139" s="47"/>
      <c r="DC139" s="47"/>
      <c r="DD139" s="47"/>
      <c r="DE139" s="47"/>
      <c r="DF139" s="47"/>
      <c r="DG139" s="47"/>
      <c r="DH139" s="47"/>
      <c r="DI139" s="47"/>
      <c r="DJ139" s="47"/>
      <c r="DK139" s="47"/>
      <c r="DL139" s="47"/>
      <c r="DM139" s="47"/>
      <c r="DN139" s="47"/>
      <c r="DO139" s="47"/>
      <c r="DP139" s="47"/>
      <c r="DQ139" s="47"/>
      <c r="DR139" s="47"/>
      <c r="DS139" s="47"/>
      <c r="DT139" s="47"/>
      <c r="DU139" s="47"/>
      <c r="DV139" s="47"/>
      <c r="DW139" s="47"/>
      <c r="DX139" s="47"/>
      <c r="DY139" s="47"/>
      <c r="DZ139" s="47"/>
      <c r="EA139" s="47"/>
      <c r="EB139" s="47"/>
      <c r="EC139" s="47"/>
      <c r="ED139" s="47"/>
      <c r="EE139" s="47"/>
      <c r="EF139" s="47"/>
      <c r="EG139" s="47"/>
      <c r="EH139" s="47"/>
      <c r="EI139" s="47"/>
      <c r="EJ139" s="47"/>
      <c r="EK139" s="47"/>
      <c r="EL139" s="47"/>
      <c r="EM139" s="47"/>
      <c r="EN139" s="47"/>
      <c r="EO139" s="47"/>
      <c r="EP139" s="47"/>
      <c r="EQ139" s="47"/>
      <c r="ER139" s="47"/>
      <c r="ES139" s="47"/>
      <c r="ET139" s="47"/>
      <c r="EU139" s="47"/>
      <c r="EV139" s="47"/>
      <c r="EW139" s="47"/>
      <c r="EX139" s="47"/>
      <c r="EY139" s="47"/>
      <c r="EZ139" s="47"/>
      <c r="FA139" s="47"/>
      <c r="FB139" s="47"/>
      <c r="FC139" s="47"/>
      <c r="FD139" s="47"/>
      <c r="FE139" s="47"/>
      <c r="FF139" s="47"/>
      <c r="FG139" s="47"/>
      <c r="FH139" s="47"/>
      <c r="FI139" s="47"/>
      <c r="FJ139" s="47"/>
      <c r="FK139" s="47"/>
      <c r="FL139" s="47"/>
      <c r="FM139" s="47"/>
      <c r="FN139" s="47"/>
      <c r="FO139" s="47"/>
      <c r="FP139" s="47"/>
      <c r="FQ139" s="47"/>
      <c r="FR139" s="47"/>
      <c r="FS139" s="47"/>
      <c r="FT139" s="47"/>
      <c r="FU139" s="47"/>
      <c r="FV139" s="47"/>
      <c r="FW139" s="47"/>
      <c r="FX139" s="47"/>
      <c r="FY139" s="47"/>
      <c r="FZ139" s="47"/>
      <c r="GA139" s="47"/>
      <c r="GB139" s="47"/>
      <c r="GC139" s="47"/>
      <c r="GD139" s="47"/>
      <c r="GE139" s="47"/>
      <c r="GF139" s="47"/>
      <c r="GG139" s="47"/>
      <c r="GH139" s="47"/>
      <c r="GI139" s="47"/>
      <c r="GJ139" s="47"/>
      <c r="GK139" s="47"/>
      <c r="GL139" s="47"/>
      <c r="GM139" s="47"/>
      <c r="GN139" s="47"/>
      <c r="GO139" s="47"/>
      <c r="GP139" s="47"/>
      <c r="GQ139" s="47"/>
      <c r="GR139" s="47"/>
      <c r="GS139" s="47"/>
      <c r="GT139" s="47"/>
      <c r="GU139" s="47"/>
      <c r="GV139" s="47"/>
      <c r="GW139" s="47"/>
      <c r="GX139" s="47"/>
      <c r="GY139" s="47"/>
      <c r="GZ139" s="47"/>
      <c r="HA139" s="47"/>
      <c r="HB139" s="47"/>
      <c r="HC139" s="47"/>
      <c r="HD139" s="47"/>
      <c r="HE139" s="47"/>
      <c r="HF139" s="47"/>
      <c r="HG139" s="47"/>
      <c r="HH139" s="47"/>
      <c r="HI139" s="47"/>
      <c r="HJ139" s="47"/>
      <c r="HK139" s="47"/>
      <c r="HL139" s="47"/>
      <c r="HM139" s="47"/>
      <c r="HN139" s="47"/>
      <c r="HO139" s="47"/>
    </row>
    <row r="140" spans="1:223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  <c r="BX140" s="47"/>
      <c r="BY140" s="47"/>
      <c r="BZ140" s="47"/>
      <c r="CA140" s="47"/>
      <c r="CB140" s="47"/>
      <c r="CC140" s="47"/>
      <c r="CD140" s="47"/>
      <c r="CE140" s="47"/>
      <c r="CF140" s="47"/>
      <c r="CG140" s="47"/>
      <c r="CH140" s="47"/>
      <c r="CI140" s="47"/>
      <c r="CJ140" s="47"/>
      <c r="CK140" s="47"/>
      <c r="CL140" s="47"/>
      <c r="CM140" s="47"/>
      <c r="CN140" s="47"/>
      <c r="CO140" s="47"/>
      <c r="CP140" s="47"/>
      <c r="CQ140" s="47"/>
      <c r="CR140" s="47"/>
      <c r="CS140" s="47"/>
      <c r="CT140" s="47"/>
      <c r="CU140" s="47"/>
      <c r="CV140" s="47"/>
      <c r="CW140" s="47"/>
      <c r="CX140" s="47"/>
      <c r="CY140" s="47"/>
      <c r="CZ140" s="47"/>
      <c r="DA140" s="47"/>
      <c r="DB140" s="47"/>
      <c r="DC140" s="47"/>
      <c r="DD140" s="47"/>
      <c r="DE140" s="47"/>
      <c r="DF140" s="47"/>
      <c r="DG140" s="47"/>
      <c r="DH140" s="47"/>
      <c r="DI140" s="47"/>
      <c r="DJ140" s="47"/>
      <c r="DK140" s="47"/>
      <c r="DL140" s="47"/>
      <c r="DM140" s="47"/>
      <c r="DN140" s="47"/>
      <c r="DO140" s="47"/>
      <c r="DP140" s="47"/>
      <c r="DQ140" s="47"/>
      <c r="DR140" s="47"/>
      <c r="DS140" s="47"/>
      <c r="DT140" s="47"/>
      <c r="DU140" s="47"/>
      <c r="DV140" s="47"/>
      <c r="DW140" s="47"/>
      <c r="DX140" s="47"/>
      <c r="DY140" s="47"/>
      <c r="DZ140" s="47"/>
      <c r="EA140" s="47"/>
      <c r="EB140" s="47"/>
      <c r="EC140" s="47"/>
      <c r="ED140" s="47"/>
      <c r="EE140" s="47"/>
      <c r="EF140" s="47"/>
      <c r="EG140" s="47"/>
      <c r="EH140" s="47"/>
      <c r="EI140" s="47"/>
      <c r="EJ140" s="47"/>
      <c r="EK140" s="47"/>
      <c r="EL140" s="47"/>
      <c r="EM140" s="47"/>
      <c r="EN140" s="47"/>
      <c r="EO140" s="47"/>
      <c r="EP140" s="47"/>
      <c r="EQ140" s="47"/>
      <c r="ER140" s="47"/>
      <c r="ES140" s="47"/>
      <c r="ET140" s="47"/>
      <c r="EU140" s="47"/>
      <c r="EV140" s="47"/>
      <c r="EW140" s="47"/>
      <c r="EX140" s="47"/>
      <c r="EY140" s="47"/>
      <c r="EZ140" s="47"/>
      <c r="FA140" s="47"/>
      <c r="FB140" s="47"/>
      <c r="FC140" s="47"/>
      <c r="FD140" s="47"/>
      <c r="FE140" s="47"/>
      <c r="FF140" s="47"/>
      <c r="FG140" s="47"/>
      <c r="FH140" s="47"/>
      <c r="FI140" s="47"/>
      <c r="FJ140" s="47"/>
      <c r="FK140" s="47"/>
      <c r="FL140" s="47"/>
      <c r="FM140" s="47"/>
      <c r="FN140" s="47"/>
      <c r="FO140" s="47"/>
      <c r="FP140" s="47"/>
      <c r="FQ140" s="47"/>
      <c r="FR140" s="47"/>
      <c r="FS140" s="47"/>
      <c r="FT140" s="47"/>
      <c r="FU140" s="47"/>
      <c r="FV140" s="47"/>
      <c r="FW140" s="47"/>
      <c r="FX140" s="47"/>
      <c r="FY140" s="47"/>
      <c r="FZ140" s="47"/>
      <c r="GA140" s="47"/>
      <c r="GB140" s="47"/>
      <c r="GC140" s="47"/>
      <c r="GD140" s="47"/>
      <c r="GE140" s="47"/>
      <c r="GF140" s="47"/>
      <c r="GG140" s="47"/>
      <c r="GH140" s="47"/>
      <c r="GI140" s="47"/>
      <c r="GJ140" s="47"/>
      <c r="GK140" s="47"/>
      <c r="GL140" s="47"/>
      <c r="GM140" s="47"/>
      <c r="GN140" s="47"/>
      <c r="GO140" s="47"/>
      <c r="GP140" s="47"/>
      <c r="GQ140" s="47"/>
      <c r="GR140" s="47"/>
      <c r="GS140" s="47"/>
      <c r="GT140" s="47"/>
      <c r="GU140" s="47"/>
      <c r="GV140" s="47"/>
      <c r="GW140" s="47"/>
      <c r="GX140" s="47"/>
      <c r="GY140" s="47"/>
      <c r="GZ140" s="47"/>
      <c r="HA140" s="47"/>
      <c r="HB140" s="47"/>
      <c r="HC140" s="47"/>
      <c r="HD140" s="47"/>
      <c r="HE140" s="47"/>
      <c r="HF140" s="47"/>
      <c r="HG140" s="47"/>
      <c r="HH140" s="47"/>
      <c r="HI140" s="47"/>
      <c r="HJ140" s="47"/>
      <c r="HK140" s="47"/>
      <c r="HL140" s="47"/>
      <c r="HM140" s="47"/>
      <c r="HN140" s="47"/>
      <c r="HO140" s="47"/>
    </row>
    <row r="141" spans="1:223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7"/>
      <c r="DT141" s="47"/>
      <c r="DU141" s="47"/>
      <c r="DV141" s="47"/>
      <c r="DW141" s="47"/>
      <c r="DX141" s="47"/>
      <c r="DY141" s="47"/>
      <c r="DZ141" s="47"/>
      <c r="EA141" s="47"/>
      <c r="EB141" s="47"/>
      <c r="EC141" s="47"/>
      <c r="ED141" s="47"/>
      <c r="EE141" s="47"/>
      <c r="EF141" s="47"/>
      <c r="EG141" s="47"/>
      <c r="EH141" s="47"/>
      <c r="EI141" s="47"/>
      <c r="EJ141" s="47"/>
      <c r="EK141" s="47"/>
      <c r="EL141" s="47"/>
      <c r="EM141" s="47"/>
      <c r="EN141" s="47"/>
      <c r="EO141" s="47"/>
      <c r="EP141" s="47"/>
      <c r="EQ141" s="47"/>
      <c r="ER141" s="47"/>
      <c r="ES141" s="47"/>
      <c r="ET141" s="47"/>
      <c r="EU141" s="47"/>
      <c r="EV141" s="47"/>
      <c r="EW141" s="47"/>
      <c r="EX141" s="47"/>
      <c r="EY141" s="47"/>
      <c r="EZ141" s="47"/>
      <c r="FA141" s="47"/>
      <c r="FB141" s="47"/>
      <c r="FC141" s="47"/>
      <c r="FD141" s="47"/>
      <c r="FE141" s="47"/>
      <c r="FF141" s="47"/>
      <c r="FG141" s="47"/>
      <c r="FH141" s="47"/>
      <c r="FI141" s="47"/>
      <c r="FJ141" s="47"/>
      <c r="FK141" s="47"/>
      <c r="FL141" s="47"/>
      <c r="FM141" s="47"/>
      <c r="FN141" s="47"/>
      <c r="FO141" s="47"/>
      <c r="FP141" s="47"/>
      <c r="FQ141" s="47"/>
      <c r="FR141" s="47"/>
      <c r="FS141" s="47"/>
      <c r="FT141" s="47"/>
      <c r="FU141" s="47"/>
      <c r="FV141" s="47"/>
      <c r="FW141" s="47"/>
      <c r="FX141" s="47"/>
      <c r="FY141" s="47"/>
      <c r="FZ141" s="47"/>
      <c r="GA141" s="47"/>
      <c r="GB141" s="47"/>
      <c r="GC141" s="47"/>
      <c r="GD141" s="47"/>
      <c r="GE141" s="47"/>
      <c r="GF141" s="47"/>
      <c r="GG141" s="47"/>
      <c r="GH141" s="47"/>
      <c r="GI141" s="47"/>
      <c r="GJ141" s="47"/>
      <c r="GK141" s="47"/>
      <c r="GL141" s="47"/>
      <c r="GM141" s="47"/>
      <c r="GN141" s="47"/>
      <c r="GO141" s="47"/>
      <c r="GP141" s="47"/>
      <c r="GQ141" s="47"/>
      <c r="GR141" s="47"/>
      <c r="GS141" s="47"/>
      <c r="GT141" s="47"/>
      <c r="GU141" s="47"/>
      <c r="GV141" s="47"/>
      <c r="GW141" s="47"/>
      <c r="GX141" s="47"/>
      <c r="GY141" s="47"/>
      <c r="GZ141" s="47"/>
      <c r="HA141" s="47"/>
      <c r="HB141" s="47"/>
      <c r="HC141" s="47"/>
      <c r="HD141" s="47"/>
      <c r="HE141" s="47"/>
      <c r="HF141" s="47"/>
      <c r="HG141" s="47"/>
      <c r="HH141" s="47"/>
      <c r="HI141" s="47"/>
      <c r="HJ141" s="47"/>
      <c r="HK141" s="47"/>
      <c r="HL141" s="47"/>
      <c r="HM141" s="47"/>
      <c r="HN141" s="47"/>
      <c r="HO141" s="47"/>
    </row>
    <row r="142" spans="1:223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  <c r="BX142" s="47"/>
      <c r="BY142" s="47"/>
      <c r="BZ142" s="47"/>
      <c r="CA142" s="47"/>
      <c r="CB142" s="47"/>
      <c r="CC142" s="47"/>
      <c r="CD142" s="47"/>
      <c r="CE142" s="47"/>
      <c r="CF142" s="47"/>
      <c r="CG142" s="47"/>
      <c r="CH142" s="47"/>
      <c r="CI142" s="47"/>
      <c r="CJ142" s="47"/>
      <c r="CK142" s="47"/>
      <c r="CL142" s="47"/>
      <c r="CM142" s="47"/>
      <c r="CN142" s="47"/>
      <c r="CO142" s="47"/>
      <c r="CP142" s="47"/>
      <c r="CQ142" s="47"/>
      <c r="CR142" s="47"/>
      <c r="CS142" s="47"/>
      <c r="CT142" s="47"/>
      <c r="CU142" s="47"/>
      <c r="CV142" s="47"/>
      <c r="CW142" s="47"/>
      <c r="CX142" s="47"/>
      <c r="CY142" s="47"/>
      <c r="CZ142" s="47"/>
      <c r="DA142" s="47"/>
      <c r="DB142" s="47"/>
      <c r="DC142" s="47"/>
      <c r="DD142" s="47"/>
      <c r="DE142" s="47"/>
      <c r="DF142" s="47"/>
      <c r="DG142" s="47"/>
      <c r="DH142" s="47"/>
      <c r="DI142" s="47"/>
      <c r="DJ142" s="47"/>
      <c r="DK142" s="47"/>
      <c r="DL142" s="47"/>
      <c r="DM142" s="47"/>
      <c r="DN142" s="47"/>
      <c r="DO142" s="47"/>
      <c r="DP142" s="47"/>
      <c r="DQ142" s="47"/>
      <c r="DR142" s="47"/>
      <c r="DS142" s="47"/>
      <c r="DT142" s="47"/>
      <c r="DU142" s="47"/>
      <c r="DV142" s="47"/>
      <c r="DW142" s="47"/>
      <c r="DX142" s="47"/>
      <c r="DY142" s="47"/>
      <c r="DZ142" s="47"/>
      <c r="EA142" s="47"/>
      <c r="EB142" s="47"/>
      <c r="EC142" s="47"/>
      <c r="ED142" s="47"/>
      <c r="EE142" s="47"/>
      <c r="EF142" s="47"/>
      <c r="EG142" s="47"/>
      <c r="EH142" s="47"/>
      <c r="EI142" s="47"/>
      <c r="EJ142" s="47"/>
      <c r="EK142" s="47"/>
      <c r="EL142" s="47"/>
      <c r="EM142" s="47"/>
      <c r="EN142" s="47"/>
      <c r="EO142" s="47"/>
      <c r="EP142" s="47"/>
      <c r="EQ142" s="47"/>
      <c r="ER142" s="47"/>
      <c r="ES142" s="47"/>
      <c r="ET142" s="47"/>
      <c r="EU142" s="47"/>
      <c r="EV142" s="47"/>
      <c r="EW142" s="47"/>
      <c r="EX142" s="47"/>
      <c r="EY142" s="47"/>
      <c r="EZ142" s="47"/>
      <c r="FA142" s="47"/>
      <c r="FB142" s="47"/>
      <c r="FC142" s="47"/>
      <c r="FD142" s="47"/>
      <c r="FE142" s="47"/>
      <c r="FF142" s="47"/>
      <c r="FG142" s="47"/>
      <c r="FH142" s="47"/>
      <c r="FI142" s="47"/>
      <c r="FJ142" s="47"/>
      <c r="FK142" s="47"/>
      <c r="FL142" s="47"/>
      <c r="FM142" s="47"/>
      <c r="FN142" s="47"/>
      <c r="FO142" s="47"/>
      <c r="FP142" s="47"/>
      <c r="FQ142" s="47"/>
      <c r="FR142" s="47"/>
      <c r="FS142" s="47"/>
      <c r="FT142" s="47"/>
      <c r="FU142" s="47"/>
      <c r="FV142" s="47"/>
      <c r="FW142" s="47"/>
      <c r="FX142" s="47"/>
      <c r="FY142" s="47"/>
      <c r="FZ142" s="47"/>
      <c r="GA142" s="47"/>
      <c r="GB142" s="47"/>
      <c r="GC142" s="47"/>
      <c r="GD142" s="47"/>
      <c r="GE142" s="47"/>
      <c r="GF142" s="47"/>
      <c r="GG142" s="47"/>
      <c r="GH142" s="47"/>
      <c r="GI142" s="47"/>
      <c r="GJ142" s="47"/>
      <c r="GK142" s="47"/>
      <c r="GL142" s="47"/>
      <c r="GM142" s="47"/>
      <c r="GN142" s="47"/>
      <c r="GO142" s="47"/>
      <c r="GP142" s="47"/>
      <c r="GQ142" s="47"/>
      <c r="GR142" s="47"/>
      <c r="GS142" s="47"/>
      <c r="GT142" s="47"/>
      <c r="GU142" s="47"/>
      <c r="GV142" s="47"/>
      <c r="GW142" s="47"/>
      <c r="GX142" s="47"/>
      <c r="GY142" s="47"/>
      <c r="GZ142" s="47"/>
      <c r="HA142" s="47"/>
      <c r="HB142" s="47"/>
      <c r="HC142" s="47"/>
      <c r="HD142" s="47"/>
      <c r="HE142" s="47"/>
      <c r="HF142" s="47"/>
      <c r="HG142" s="47"/>
      <c r="HH142" s="47"/>
      <c r="HI142" s="47"/>
      <c r="HJ142" s="47"/>
      <c r="HK142" s="47"/>
      <c r="HL142" s="47"/>
      <c r="HM142" s="47"/>
      <c r="HN142" s="47"/>
      <c r="HO142" s="47"/>
    </row>
    <row r="143" spans="1:223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  <c r="BX143" s="47"/>
      <c r="BY143" s="47"/>
      <c r="BZ143" s="47"/>
      <c r="CA143" s="47"/>
      <c r="CB143" s="47"/>
      <c r="CC143" s="47"/>
      <c r="CD143" s="47"/>
      <c r="CE143" s="47"/>
      <c r="CF143" s="47"/>
      <c r="CG143" s="47"/>
      <c r="CH143" s="47"/>
      <c r="CI143" s="47"/>
      <c r="CJ143" s="47"/>
      <c r="CK143" s="47"/>
      <c r="CL143" s="47"/>
      <c r="CM143" s="47"/>
      <c r="CN143" s="47"/>
      <c r="CO143" s="47"/>
      <c r="CP143" s="47"/>
      <c r="CQ143" s="47"/>
      <c r="CR143" s="47"/>
      <c r="CS143" s="47"/>
      <c r="CT143" s="47"/>
      <c r="CU143" s="47"/>
      <c r="CV143" s="47"/>
      <c r="CW143" s="47"/>
      <c r="CX143" s="47"/>
      <c r="CY143" s="47"/>
      <c r="CZ143" s="47"/>
      <c r="DA143" s="47"/>
      <c r="DB143" s="47"/>
      <c r="DC143" s="47"/>
      <c r="DD143" s="47"/>
      <c r="DE143" s="47"/>
      <c r="DF143" s="47"/>
      <c r="DG143" s="47"/>
      <c r="DH143" s="47"/>
      <c r="DI143" s="47"/>
      <c r="DJ143" s="47"/>
      <c r="DK143" s="47"/>
      <c r="DL143" s="47"/>
      <c r="DM143" s="47"/>
      <c r="DN143" s="47"/>
      <c r="DO143" s="47"/>
      <c r="DP143" s="47"/>
      <c r="DQ143" s="47"/>
      <c r="DR143" s="47"/>
      <c r="DS143" s="47"/>
      <c r="DT143" s="47"/>
      <c r="DU143" s="47"/>
      <c r="DV143" s="47"/>
      <c r="DW143" s="47"/>
      <c r="DX143" s="47"/>
      <c r="DY143" s="47"/>
      <c r="DZ143" s="47"/>
      <c r="EA143" s="47"/>
      <c r="EB143" s="47"/>
      <c r="EC143" s="47"/>
      <c r="ED143" s="47"/>
      <c r="EE143" s="47"/>
      <c r="EF143" s="47"/>
      <c r="EG143" s="47"/>
      <c r="EH143" s="47"/>
      <c r="EI143" s="47"/>
      <c r="EJ143" s="47"/>
      <c r="EK143" s="47"/>
      <c r="EL143" s="47"/>
      <c r="EM143" s="47"/>
      <c r="EN143" s="47"/>
      <c r="EO143" s="47"/>
      <c r="EP143" s="47"/>
      <c r="EQ143" s="47"/>
      <c r="ER143" s="47"/>
      <c r="ES143" s="47"/>
      <c r="ET143" s="47"/>
      <c r="EU143" s="47"/>
      <c r="EV143" s="47"/>
      <c r="EW143" s="47"/>
      <c r="EX143" s="47"/>
      <c r="EY143" s="47"/>
      <c r="EZ143" s="47"/>
      <c r="FA143" s="47"/>
      <c r="FB143" s="47"/>
      <c r="FC143" s="47"/>
      <c r="FD143" s="47"/>
      <c r="FE143" s="47"/>
      <c r="FF143" s="47"/>
      <c r="FG143" s="47"/>
      <c r="FH143" s="47"/>
      <c r="FI143" s="47"/>
      <c r="FJ143" s="47"/>
      <c r="FK143" s="47"/>
      <c r="FL143" s="47"/>
      <c r="FM143" s="47"/>
      <c r="FN143" s="47"/>
      <c r="FO143" s="47"/>
      <c r="FP143" s="47"/>
      <c r="FQ143" s="47"/>
      <c r="FR143" s="47"/>
      <c r="FS143" s="47"/>
      <c r="FT143" s="47"/>
      <c r="FU143" s="47"/>
      <c r="FV143" s="47"/>
      <c r="FW143" s="47"/>
      <c r="FX143" s="47"/>
      <c r="FY143" s="47"/>
      <c r="FZ143" s="47"/>
      <c r="GA143" s="47"/>
      <c r="GB143" s="47"/>
      <c r="GC143" s="47"/>
      <c r="GD143" s="47"/>
      <c r="GE143" s="47"/>
      <c r="GF143" s="47"/>
      <c r="GG143" s="47"/>
      <c r="GH143" s="47"/>
      <c r="GI143" s="47"/>
      <c r="GJ143" s="47"/>
      <c r="GK143" s="47"/>
      <c r="GL143" s="47"/>
      <c r="GM143" s="47"/>
      <c r="GN143" s="47"/>
      <c r="GO143" s="47"/>
      <c r="GP143" s="47"/>
      <c r="GQ143" s="47"/>
      <c r="GR143" s="47"/>
      <c r="GS143" s="47"/>
      <c r="GT143" s="47"/>
      <c r="GU143" s="47"/>
      <c r="GV143" s="47"/>
      <c r="GW143" s="47"/>
      <c r="GX143" s="47"/>
      <c r="GY143" s="47"/>
      <c r="GZ143" s="47"/>
      <c r="HA143" s="47"/>
      <c r="HB143" s="47"/>
      <c r="HC143" s="47"/>
      <c r="HD143" s="47"/>
      <c r="HE143" s="47"/>
      <c r="HF143" s="47"/>
      <c r="HG143" s="47"/>
      <c r="HH143" s="47"/>
      <c r="HI143" s="47"/>
      <c r="HJ143" s="47"/>
      <c r="HK143" s="47"/>
      <c r="HL143" s="47"/>
      <c r="HM143" s="47"/>
      <c r="HN143" s="47"/>
      <c r="HO143" s="47"/>
    </row>
    <row r="144" spans="1:223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  <c r="BX144" s="47"/>
      <c r="BY144" s="47"/>
      <c r="BZ144" s="47"/>
      <c r="CA144" s="47"/>
      <c r="CB144" s="47"/>
      <c r="CC144" s="47"/>
      <c r="CD144" s="47"/>
      <c r="CE144" s="47"/>
      <c r="CF144" s="47"/>
      <c r="CG144" s="47"/>
      <c r="CH144" s="47"/>
      <c r="CI144" s="47"/>
      <c r="CJ144" s="47"/>
      <c r="CK144" s="47"/>
      <c r="CL144" s="47"/>
      <c r="CM144" s="47"/>
      <c r="CN144" s="47"/>
      <c r="CO144" s="47"/>
      <c r="CP144" s="47"/>
      <c r="CQ144" s="47"/>
      <c r="CR144" s="47"/>
      <c r="CS144" s="47"/>
      <c r="CT144" s="47"/>
      <c r="CU144" s="47"/>
      <c r="CV144" s="47"/>
      <c r="CW144" s="47"/>
      <c r="CX144" s="47"/>
      <c r="CY144" s="47"/>
      <c r="CZ144" s="47"/>
      <c r="DA144" s="47"/>
      <c r="DB144" s="47"/>
      <c r="DC144" s="47"/>
      <c r="DD144" s="47"/>
      <c r="DE144" s="47"/>
      <c r="DF144" s="47"/>
      <c r="DG144" s="47"/>
      <c r="DH144" s="47"/>
      <c r="DI144" s="47"/>
      <c r="DJ144" s="47"/>
      <c r="DK144" s="47"/>
      <c r="DL144" s="47"/>
      <c r="DM144" s="47"/>
      <c r="DN144" s="47"/>
      <c r="DO144" s="47"/>
      <c r="DP144" s="47"/>
      <c r="DQ144" s="47"/>
      <c r="DR144" s="47"/>
      <c r="DS144" s="47"/>
      <c r="DT144" s="47"/>
      <c r="DU144" s="47"/>
      <c r="DV144" s="47"/>
      <c r="DW144" s="47"/>
      <c r="DX144" s="47"/>
      <c r="DY144" s="47"/>
      <c r="DZ144" s="47"/>
      <c r="EA144" s="47"/>
      <c r="EB144" s="47"/>
      <c r="EC144" s="47"/>
      <c r="ED144" s="47"/>
      <c r="EE144" s="47"/>
      <c r="EF144" s="47"/>
      <c r="EG144" s="47"/>
      <c r="EH144" s="47"/>
      <c r="EI144" s="47"/>
      <c r="EJ144" s="47"/>
      <c r="EK144" s="47"/>
      <c r="EL144" s="47"/>
      <c r="EM144" s="47"/>
      <c r="EN144" s="47"/>
      <c r="EO144" s="47"/>
      <c r="EP144" s="47"/>
      <c r="EQ144" s="47"/>
      <c r="ER144" s="47"/>
      <c r="ES144" s="47"/>
      <c r="ET144" s="47"/>
      <c r="EU144" s="47"/>
      <c r="EV144" s="47"/>
      <c r="EW144" s="47"/>
      <c r="EX144" s="47"/>
      <c r="EY144" s="47"/>
      <c r="EZ144" s="47"/>
      <c r="FA144" s="47"/>
      <c r="FB144" s="47"/>
      <c r="FC144" s="47"/>
      <c r="FD144" s="47"/>
      <c r="FE144" s="47"/>
      <c r="FF144" s="47"/>
      <c r="FG144" s="47"/>
      <c r="FH144" s="47"/>
      <c r="FI144" s="47"/>
      <c r="FJ144" s="47"/>
      <c r="FK144" s="47"/>
      <c r="FL144" s="47"/>
      <c r="FM144" s="47"/>
      <c r="FN144" s="47"/>
      <c r="FO144" s="47"/>
      <c r="FP144" s="47"/>
      <c r="FQ144" s="47"/>
      <c r="FR144" s="47"/>
      <c r="FS144" s="47"/>
      <c r="FT144" s="47"/>
      <c r="FU144" s="47"/>
      <c r="FV144" s="47"/>
      <c r="FW144" s="47"/>
      <c r="FX144" s="47"/>
      <c r="FY144" s="47"/>
      <c r="FZ144" s="47"/>
      <c r="GA144" s="47"/>
      <c r="GB144" s="47"/>
      <c r="GC144" s="47"/>
      <c r="GD144" s="47"/>
      <c r="GE144" s="47"/>
      <c r="GF144" s="47"/>
      <c r="GG144" s="47"/>
      <c r="GH144" s="47"/>
      <c r="GI144" s="47"/>
      <c r="GJ144" s="47"/>
      <c r="GK144" s="47"/>
      <c r="GL144" s="47"/>
      <c r="GM144" s="47"/>
      <c r="GN144" s="47"/>
      <c r="GO144" s="47"/>
      <c r="GP144" s="47"/>
      <c r="GQ144" s="47"/>
      <c r="GR144" s="47"/>
      <c r="GS144" s="47"/>
      <c r="GT144" s="47"/>
      <c r="GU144" s="47"/>
      <c r="GV144" s="47"/>
      <c r="GW144" s="47"/>
      <c r="GX144" s="47"/>
      <c r="GY144" s="47"/>
      <c r="GZ144" s="47"/>
      <c r="HA144" s="47"/>
      <c r="HB144" s="47"/>
      <c r="HC144" s="47"/>
      <c r="HD144" s="47"/>
      <c r="HE144" s="47"/>
      <c r="HF144" s="47"/>
      <c r="HG144" s="47"/>
      <c r="HH144" s="47"/>
      <c r="HI144" s="47"/>
      <c r="HJ144" s="47"/>
      <c r="HK144" s="47"/>
      <c r="HL144" s="47"/>
      <c r="HM144" s="47"/>
      <c r="HN144" s="47"/>
      <c r="HO144" s="47"/>
    </row>
    <row r="145" spans="1:223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  <c r="BX145" s="47"/>
      <c r="BY145" s="47"/>
      <c r="BZ145" s="47"/>
      <c r="CA145" s="47"/>
      <c r="CB145" s="47"/>
      <c r="CC145" s="47"/>
      <c r="CD145" s="47"/>
      <c r="CE145" s="47"/>
      <c r="CF145" s="47"/>
      <c r="CG145" s="47"/>
      <c r="CH145" s="47"/>
      <c r="CI145" s="47"/>
      <c r="CJ145" s="47"/>
      <c r="CK145" s="47"/>
      <c r="CL145" s="47"/>
      <c r="CM145" s="47"/>
      <c r="CN145" s="47"/>
      <c r="CO145" s="47"/>
      <c r="CP145" s="47"/>
      <c r="CQ145" s="47"/>
      <c r="CR145" s="47"/>
      <c r="CS145" s="47"/>
      <c r="CT145" s="47"/>
      <c r="CU145" s="47"/>
      <c r="CV145" s="47"/>
      <c r="CW145" s="47"/>
      <c r="CX145" s="47"/>
      <c r="CY145" s="47"/>
      <c r="CZ145" s="47"/>
      <c r="DA145" s="47"/>
      <c r="DB145" s="47"/>
      <c r="DC145" s="47"/>
      <c r="DD145" s="47"/>
      <c r="DE145" s="47"/>
      <c r="DF145" s="47"/>
      <c r="DG145" s="47"/>
      <c r="DH145" s="47"/>
      <c r="DI145" s="47"/>
      <c r="DJ145" s="47"/>
      <c r="DK145" s="47"/>
      <c r="DL145" s="47"/>
      <c r="DM145" s="47"/>
      <c r="DN145" s="47"/>
      <c r="DO145" s="47"/>
      <c r="DP145" s="47"/>
      <c r="DQ145" s="47"/>
      <c r="DR145" s="47"/>
      <c r="DS145" s="47"/>
      <c r="DT145" s="47"/>
      <c r="DU145" s="47"/>
      <c r="DV145" s="47"/>
      <c r="DW145" s="47"/>
      <c r="DX145" s="47"/>
      <c r="DY145" s="47"/>
      <c r="DZ145" s="47"/>
      <c r="EA145" s="47"/>
      <c r="EB145" s="47"/>
      <c r="EC145" s="47"/>
      <c r="ED145" s="47"/>
      <c r="EE145" s="47"/>
      <c r="EF145" s="47"/>
      <c r="EG145" s="47"/>
      <c r="EH145" s="47"/>
      <c r="EI145" s="47"/>
      <c r="EJ145" s="47"/>
      <c r="EK145" s="47"/>
      <c r="EL145" s="47"/>
      <c r="EM145" s="47"/>
      <c r="EN145" s="47"/>
      <c r="EO145" s="47"/>
      <c r="EP145" s="47"/>
      <c r="EQ145" s="47"/>
      <c r="ER145" s="47"/>
      <c r="ES145" s="47"/>
      <c r="ET145" s="47"/>
      <c r="EU145" s="47"/>
      <c r="EV145" s="47"/>
      <c r="EW145" s="47"/>
      <c r="EX145" s="47"/>
      <c r="EY145" s="47"/>
      <c r="EZ145" s="47"/>
      <c r="FA145" s="47"/>
      <c r="FB145" s="47"/>
      <c r="FC145" s="47"/>
      <c r="FD145" s="47"/>
      <c r="FE145" s="47"/>
      <c r="FF145" s="47"/>
      <c r="FG145" s="47"/>
      <c r="FH145" s="47"/>
      <c r="FI145" s="47"/>
      <c r="FJ145" s="47"/>
      <c r="FK145" s="47"/>
      <c r="FL145" s="47"/>
      <c r="FM145" s="47"/>
      <c r="FN145" s="47"/>
      <c r="FO145" s="47"/>
      <c r="FP145" s="47"/>
      <c r="FQ145" s="47"/>
      <c r="FR145" s="47"/>
      <c r="FS145" s="47"/>
      <c r="FT145" s="47"/>
      <c r="FU145" s="47"/>
      <c r="FV145" s="47"/>
      <c r="FW145" s="47"/>
      <c r="FX145" s="47"/>
      <c r="FY145" s="47"/>
      <c r="FZ145" s="47"/>
      <c r="GA145" s="47"/>
      <c r="GB145" s="47"/>
      <c r="GC145" s="47"/>
      <c r="GD145" s="47"/>
      <c r="GE145" s="47"/>
      <c r="GF145" s="47"/>
      <c r="GG145" s="47"/>
      <c r="GH145" s="47"/>
      <c r="GI145" s="47"/>
      <c r="GJ145" s="47"/>
      <c r="GK145" s="47"/>
      <c r="GL145" s="47"/>
      <c r="GM145" s="47"/>
      <c r="GN145" s="47"/>
      <c r="GO145" s="47"/>
      <c r="GP145" s="47"/>
      <c r="GQ145" s="47"/>
      <c r="GR145" s="47"/>
      <c r="GS145" s="47"/>
      <c r="GT145" s="47"/>
      <c r="GU145" s="47"/>
      <c r="GV145" s="47"/>
      <c r="GW145" s="47"/>
      <c r="GX145" s="47"/>
      <c r="GY145" s="47"/>
      <c r="GZ145" s="47"/>
      <c r="HA145" s="47"/>
      <c r="HB145" s="47"/>
      <c r="HC145" s="47"/>
      <c r="HD145" s="47"/>
      <c r="HE145" s="47"/>
      <c r="HF145" s="47"/>
      <c r="HG145" s="47"/>
      <c r="HH145" s="47"/>
      <c r="HI145" s="47"/>
      <c r="HJ145" s="47"/>
      <c r="HK145" s="47"/>
      <c r="HL145" s="47"/>
      <c r="HM145" s="47"/>
      <c r="HN145" s="47"/>
      <c r="HO145" s="47"/>
    </row>
    <row r="146" spans="1:223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  <c r="BX146" s="47"/>
      <c r="BY146" s="47"/>
      <c r="BZ146" s="47"/>
      <c r="CA146" s="47"/>
      <c r="CB146" s="47"/>
      <c r="CC146" s="47"/>
      <c r="CD146" s="47"/>
      <c r="CE146" s="47"/>
      <c r="CF146" s="47"/>
      <c r="CG146" s="47"/>
      <c r="CH146" s="47"/>
      <c r="CI146" s="47"/>
      <c r="CJ146" s="47"/>
      <c r="CK146" s="47"/>
      <c r="CL146" s="47"/>
      <c r="CM146" s="47"/>
      <c r="CN146" s="47"/>
      <c r="CO146" s="47"/>
      <c r="CP146" s="47"/>
      <c r="CQ146" s="47"/>
      <c r="CR146" s="47"/>
      <c r="CS146" s="47"/>
      <c r="CT146" s="47"/>
      <c r="CU146" s="47"/>
      <c r="CV146" s="47"/>
      <c r="CW146" s="47"/>
      <c r="CX146" s="47"/>
      <c r="CY146" s="47"/>
      <c r="CZ146" s="47"/>
      <c r="DA146" s="47"/>
      <c r="DB146" s="47"/>
      <c r="DC146" s="47"/>
      <c r="DD146" s="47"/>
      <c r="DE146" s="47"/>
      <c r="DF146" s="47"/>
      <c r="DG146" s="47"/>
      <c r="DH146" s="47"/>
      <c r="DI146" s="47"/>
      <c r="DJ146" s="47"/>
      <c r="DK146" s="47"/>
      <c r="DL146" s="47"/>
      <c r="DM146" s="47"/>
      <c r="DN146" s="47"/>
      <c r="DO146" s="47"/>
      <c r="DP146" s="47"/>
      <c r="DQ146" s="47"/>
      <c r="DR146" s="47"/>
      <c r="DS146" s="47"/>
      <c r="DT146" s="47"/>
      <c r="DU146" s="47"/>
      <c r="DV146" s="47"/>
      <c r="DW146" s="47"/>
      <c r="DX146" s="47"/>
      <c r="DY146" s="47"/>
      <c r="DZ146" s="47"/>
      <c r="EA146" s="47"/>
      <c r="EB146" s="47"/>
      <c r="EC146" s="47"/>
      <c r="ED146" s="47"/>
      <c r="EE146" s="47"/>
      <c r="EF146" s="47"/>
      <c r="EG146" s="47"/>
      <c r="EH146" s="47"/>
      <c r="EI146" s="47"/>
      <c r="EJ146" s="47"/>
      <c r="EK146" s="47"/>
      <c r="EL146" s="47"/>
      <c r="EM146" s="47"/>
      <c r="EN146" s="47"/>
      <c r="EO146" s="47"/>
      <c r="EP146" s="47"/>
      <c r="EQ146" s="47"/>
      <c r="ER146" s="47"/>
      <c r="ES146" s="47"/>
      <c r="ET146" s="47"/>
      <c r="EU146" s="47"/>
      <c r="EV146" s="47"/>
      <c r="EW146" s="47"/>
      <c r="EX146" s="47"/>
      <c r="EY146" s="47"/>
      <c r="EZ146" s="47"/>
      <c r="FA146" s="47"/>
      <c r="FB146" s="47"/>
      <c r="FC146" s="47"/>
      <c r="FD146" s="47"/>
      <c r="FE146" s="47"/>
      <c r="FF146" s="47"/>
      <c r="FG146" s="47"/>
      <c r="FH146" s="47"/>
      <c r="FI146" s="47"/>
      <c r="FJ146" s="47"/>
      <c r="FK146" s="47"/>
      <c r="FL146" s="47"/>
      <c r="FM146" s="47"/>
      <c r="FN146" s="47"/>
      <c r="FO146" s="47"/>
      <c r="FP146" s="47"/>
      <c r="FQ146" s="47"/>
      <c r="FR146" s="47"/>
      <c r="FS146" s="47"/>
      <c r="FT146" s="47"/>
      <c r="FU146" s="47"/>
      <c r="FV146" s="47"/>
      <c r="FW146" s="47"/>
      <c r="FX146" s="47"/>
      <c r="FY146" s="47"/>
      <c r="FZ146" s="47"/>
      <c r="GA146" s="47"/>
      <c r="GB146" s="47"/>
      <c r="GC146" s="47"/>
      <c r="GD146" s="47"/>
      <c r="GE146" s="47"/>
      <c r="GF146" s="47"/>
      <c r="GG146" s="47"/>
      <c r="GH146" s="47"/>
      <c r="GI146" s="47"/>
      <c r="GJ146" s="47"/>
      <c r="GK146" s="47"/>
      <c r="GL146" s="47"/>
      <c r="GM146" s="47"/>
      <c r="GN146" s="47"/>
      <c r="GO146" s="47"/>
      <c r="GP146" s="47"/>
      <c r="GQ146" s="47"/>
      <c r="GR146" s="47"/>
      <c r="GS146" s="47"/>
      <c r="GT146" s="47"/>
      <c r="GU146" s="47"/>
      <c r="GV146" s="47"/>
      <c r="GW146" s="47"/>
      <c r="GX146" s="47"/>
      <c r="GY146" s="47"/>
      <c r="GZ146" s="47"/>
      <c r="HA146" s="47"/>
      <c r="HB146" s="47"/>
      <c r="HC146" s="47"/>
      <c r="HD146" s="47"/>
      <c r="HE146" s="47"/>
      <c r="HF146" s="47"/>
      <c r="HG146" s="47"/>
      <c r="HH146" s="47"/>
      <c r="HI146" s="47"/>
      <c r="HJ146" s="47"/>
      <c r="HK146" s="47"/>
      <c r="HL146" s="47"/>
      <c r="HM146" s="47"/>
      <c r="HN146" s="47"/>
      <c r="HO146" s="47"/>
    </row>
    <row r="147" spans="1:223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  <c r="BX147" s="47"/>
      <c r="BY147" s="47"/>
      <c r="BZ147" s="47"/>
      <c r="CA147" s="47"/>
      <c r="CB147" s="47"/>
      <c r="CC147" s="47"/>
      <c r="CD147" s="47"/>
      <c r="CE147" s="47"/>
      <c r="CF147" s="47"/>
      <c r="CG147" s="47"/>
      <c r="CH147" s="47"/>
      <c r="CI147" s="47"/>
      <c r="CJ147" s="47"/>
      <c r="CK147" s="47"/>
      <c r="CL147" s="47"/>
      <c r="CM147" s="47"/>
      <c r="CN147" s="47"/>
      <c r="CO147" s="47"/>
      <c r="CP147" s="47"/>
      <c r="CQ147" s="47"/>
      <c r="CR147" s="47"/>
      <c r="CS147" s="47"/>
      <c r="CT147" s="47"/>
      <c r="CU147" s="47"/>
      <c r="CV147" s="47"/>
      <c r="CW147" s="47"/>
      <c r="CX147" s="47"/>
      <c r="CY147" s="47"/>
      <c r="CZ147" s="47"/>
      <c r="DA147" s="47"/>
      <c r="DB147" s="47"/>
      <c r="DC147" s="47"/>
      <c r="DD147" s="47"/>
      <c r="DE147" s="47"/>
      <c r="DF147" s="47"/>
      <c r="DG147" s="47"/>
      <c r="DH147" s="47"/>
      <c r="DI147" s="47"/>
      <c r="DJ147" s="47"/>
      <c r="DK147" s="47"/>
      <c r="DL147" s="47"/>
      <c r="DM147" s="47"/>
      <c r="DN147" s="47"/>
      <c r="DO147" s="47"/>
      <c r="DP147" s="47"/>
      <c r="DQ147" s="47"/>
      <c r="DR147" s="47"/>
      <c r="DS147" s="47"/>
      <c r="DT147" s="47"/>
      <c r="DU147" s="47"/>
      <c r="DV147" s="47"/>
      <c r="DW147" s="47"/>
      <c r="DX147" s="47"/>
      <c r="DY147" s="47"/>
      <c r="DZ147" s="47"/>
      <c r="EA147" s="47"/>
      <c r="EB147" s="47"/>
      <c r="EC147" s="47"/>
      <c r="ED147" s="47"/>
      <c r="EE147" s="47"/>
      <c r="EF147" s="47"/>
      <c r="EG147" s="47"/>
      <c r="EH147" s="47"/>
      <c r="EI147" s="47"/>
      <c r="EJ147" s="47"/>
      <c r="EK147" s="47"/>
      <c r="EL147" s="47"/>
      <c r="EM147" s="47"/>
      <c r="EN147" s="47"/>
      <c r="EO147" s="47"/>
      <c r="EP147" s="47"/>
      <c r="EQ147" s="47"/>
      <c r="ER147" s="47"/>
      <c r="ES147" s="47"/>
      <c r="ET147" s="47"/>
      <c r="EU147" s="47"/>
      <c r="EV147" s="47"/>
      <c r="EW147" s="47"/>
      <c r="EX147" s="47"/>
      <c r="EY147" s="47"/>
      <c r="EZ147" s="47"/>
      <c r="FA147" s="47"/>
      <c r="FB147" s="47"/>
      <c r="FC147" s="47"/>
      <c r="FD147" s="47"/>
      <c r="FE147" s="47"/>
      <c r="FF147" s="47"/>
      <c r="FG147" s="47"/>
      <c r="FH147" s="47"/>
      <c r="FI147" s="47"/>
      <c r="FJ147" s="47"/>
      <c r="FK147" s="47"/>
      <c r="FL147" s="47"/>
      <c r="FM147" s="47"/>
      <c r="FN147" s="47"/>
      <c r="FO147" s="47"/>
      <c r="FP147" s="47"/>
      <c r="FQ147" s="47"/>
      <c r="FR147" s="47"/>
      <c r="FS147" s="47"/>
      <c r="FT147" s="47"/>
      <c r="FU147" s="47"/>
      <c r="FV147" s="47"/>
      <c r="FW147" s="47"/>
      <c r="FX147" s="47"/>
      <c r="FY147" s="47"/>
      <c r="FZ147" s="47"/>
      <c r="GA147" s="47"/>
      <c r="GB147" s="47"/>
      <c r="GC147" s="47"/>
      <c r="GD147" s="47"/>
      <c r="GE147" s="47"/>
      <c r="GF147" s="47"/>
      <c r="GG147" s="47"/>
      <c r="GH147" s="47"/>
      <c r="GI147" s="47"/>
      <c r="GJ147" s="47"/>
      <c r="GK147" s="47"/>
      <c r="GL147" s="47"/>
      <c r="GM147" s="47"/>
      <c r="GN147" s="47"/>
      <c r="GO147" s="47"/>
      <c r="GP147" s="47"/>
      <c r="GQ147" s="47"/>
      <c r="GR147" s="47"/>
      <c r="GS147" s="47"/>
      <c r="GT147" s="47"/>
      <c r="GU147" s="47"/>
      <c r="GV147" s="47"/>
      <c r="GW147" s="47"/>
      <c r="GX147" s="47"/>
      <c r="GY147" s="47"/>
      <c r="GZ147" s="47"/>
      <c r="HA147" s="47"/>
      <c r="HB147" s="47"/>
      <c r="HC147" s="47"/>
      <c r="HD147" s="47"/>
      <c r="HE147" s="47"/>
      <c r="HF147" s="47"/>
      <c r="HG147" s="47"/>
      <c r="HH147" s="47"/>
      <c r="HI147" s="47"/>
      <c r="HJ147" s="47"/>
      <c r="HK147" s="47"/>
      <c r="HL147" s="47"/>
      <c r="HM147" s="47"/>
      <c r="HN147" s="47"/>
      <c r="HO147" s="47"/>
    </row>
    <row r="148" spans="1:223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  <c r="BX148" s="47"/>
      <c r="BY148" s="47"/>
      <c r="BZ148" s="47"/>
      <c r="CA148" s="47"/>
      <c r="CB148" s="47"/>
      <c r="CC148" s="47"/>
      <c r="CD148" s="47"/>
      <c r="CE148" s="47"/>
      <c r="CF148" s="47"/>
      <c r="CG148" s="47"/>
      <c r="CH148" s="47"/>
      <c r="CI148" s="47"/>
      <c r="CJ148" s="47"/>
      <c r="CK148" s="47"/>
      <c r="CL148" s="47"/>
      <c r="CM148" s="47"/>
      <c r="CN148" s="47"/>
      <c r="CO148" s="47"/>
      <c r="CP148" s="47"/>
      <c r="CQ148" s="47"/>
      <c r="CR148" s="47"/>
      <c r="CS148" s="47"/>
      <c r="CT148" s="47"/>
      <c r="CU148" s="47"/>
      <c r="CV148" s="47"/>
      <c r="CW148" s="47"/>
      <c r="CX148" s="47"/>
      <c r="CY148" s="47"/>
      <c r="CZ148" s="47"/>
      <c r="DA148" s="47"/>
      <c r="DB148" s="47"/>
      <c r="DC148" s="47"/>
      <c r="DD148" s="47"/>
      <c r="DE148" s="47"/>
      <c r="DF148" s="47"/>
      <c r="DG148" s="47"/>
      <c r="DH148" s="47"/>
      <c r="DI148" s="47"/>
      <c r="DJ148" s="47"/>
      <c r="DK148" s="47"/>
      <c r="DL148" s="47"/>
      <c r="DM148" s="47"/>
      <c r="DN148" s="47"/>
      <c r="DO148" s="47"/>
      <c r="DP148" s="47"/>
      <c r="DQ148" s="47"/>
      <c r="DR148" s="47"/>
      <c r="DS148" s="47"/>
      <c r="DT148" s="47"/>
      <c r="DU148" s="47"/>
      <c r="DV148" s="47"/>
      <c r="DW148" s="47"/>
      <c r="DX148" s="47"/>
      <c r="DY148" s="47"/>
      <c r="DZ148" s="47"/>
      <c r="EA148" s="47"/>
      <c r="EB148" s="47"/>
      <c r="EC148" s="47"/>
      <c r="ED148" s="47"/>
      <c r="EE148" s="47"/>
      <c r="EF148" s="47"/>
      <c r="EG148" s="47"/>
      <c r="EH148" s="47"/>
      <c r="EI148" s="47"/>
      <c r="EJ148" s="47"/>
      <c r="EK148" s="47"/>
      <c r="EL148" s="47"/>
      <c r="EM148" s="47"/>
      <c r="EN148" s="47"/>
      <c r="EO148" s="47"/>
      <c r="EP148" s="47"/>
      <c r="EQ148" s="47"/>
      <c r="ER148" s="47"/>
      <c r="ES148" s="47"/>
      <c r="ET148" s="47"/>
      <c r="EU148" s="47"/>
      <c r="EV148" s="47"/>
      <c r="EW148" s="47"/>
      <c r="EX148" s="47"/>
      <c r="EY148" s="47"/>
      <c r="EZ148" s="47"/>
      <c r="FA148" s="47"/>
      <c r="FB148" s="47"/>
      <c r="FC148" s="47"/>
      <c r="FD148" s="47"/>
      <c r="FE148" s="47"/>
      <c r="FF148" s="47"/>
      <c r="FG148" s="47"/>
      <c r="FH148" s="47"/>
      <c r="FI148" s="47"/>
      <c r="FJ148" s="47"/>
      <c r="FK148" s="47"/>
      <c r="FL148" s="47"/>
      <c r="FM148" s="47"/>
      <c r="FN148" s="47"/>
      <c r="FO148" s="47"/>
      <c r="FP148" s="47"/>
      <c r="FQ148" s="47"/>
      <c r="FR148" s="47"/>
      <c r="FS148" s="47"/>
      <c r="FT148" s="47"/>
      <c r="FU148" s="47"/>
      <c r="FV148" s="47"/>
      <c r="FW148" s="47"/>
      <c r="FX148" s="47"/>
      <c r="FY148" s="47"/>
      <c r="FZ148" s="47"/>
      <c r="GA148" s="47"/>
      <c r="GB148" s="47"/>
      <c r="GC148" s="47"/>
      <c r="GD148" s="47"/>
      <c r="GE148" s="47"/>
      <c r="GF148" s="47"/>
      <c r="GG148" s="47"/>
      <c r="GH148" s="47"/>
      <c r="GI148" s="47"/>
      <c r="GJ148" s="47"/>
      <c r="GK148" s="47"/>
      <c r="GL148" s="47"/>
      <c r="GM148" s="47"/>
      <c r="GN148" s="47"/>
      <c r="GO148" s="47"/>
      <c r="GP148" s="47"/>
      <c r="GQ148" s="47"/>
      <c r="GR148" s="47"/>
      <c r="GS148" s="47"/>
      <c r="GT148" s="47"/>
      <c r="GU148" s="47"/>
      <c r="GV148" s="47"/>
      <c r="GW148" s="47"/>
      <c r="GX148" s="47"/>
      <c r="GY148" s="47"/>
      <c r="GZ148" s="47"/>
      <c r="HA148" s="47"/>
      <c r="HB148" s="47"/>
      <c r="HC148" s="47"/>
      <c r="HD148" s="47"/>
      <c r="HE148" s="47"/>
      <c r="HF148" s="47"/>
      <c r="HG148" s="47"/>
      <c r="HH148" s="47"/>
      <c r="HI148" s="47"/>
      <c r="HJ148" s="47"/>
      <c r="HK148" s="47"/>
      <c r="HL148" s="47"/>
      <c r="HM148" s="47"/>
      <c r="HN148" s="47"/>
      <c r="HO148" s="47"/>
    </row>
    <row r="149" spans="1:223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  <c r="BX149" s="47"/>
      <c r="BY149" s="47"/>
      <c r="BZ149" s="47"/>
      <c r="CA149" s="47"/>
      <c r="CB149" s="47"/>
      <c r="CC149" s="47"/>
      <c r="CD149" s="47"/>
      <c r="CE149" s="47"/>
      <c r="CF149" s="47"/>
      <c r="CG149" s="47"/>
      <c r="CH149" s="47"/>
      <c r="CI149" s="47"/>
      <c r="CJ149" s="47"/>
      <c r="CK149" s="47"/>
      <c r="CL149" s="47"/>
      <c r="CM149" s="47"/>
      <c r="CN149" s="47"/>
      <c r="CO149" s="47"/>
      <c r="CP149" s="47"/>
      <c r="CQ149" s="47"/>
      <c r="CR149" s="47"/>
      <c r="CS149" s="47"/>
      <c r="CT149" s="47"/>
      <c r="CU149" s="47"/>
      <c r="CV149" s="47"/>
      <c r="CW149" s="47"/>
      <c r="CX149" s="47"/>
      <c r="CY149" s="47"/>
      <c r="CZ149" s="47"/>
      <c r="DA149" s="47"/>
      <c r="DB149" s="47"/>
      <c r="DC149" s="47"/>
      <c r="DD149" s="47"/>
      <c r="DE149" s="47"/>
      <c r="DF149" s="47"/>
      <c r="DG149" s="47"/>
      <c r="DH149" s="47"/>
      <c r="DI149" s="47"/>
      <c r="DJ149" s="47"/>
      <c r="DK149" s="47"/>
      <c r="DL149" s="47"/>
      <c r="DM149" s="47"/>
      <c r="DN149" s="47"/>
      <c r="DO149" s="47"/>
      <c r="DP149" s="47"/>
      <c r="DQ149" s="47"/>
      <c r="DR149" s="47"/>
      <c r="DS149" s="47"/>
      <c r="DT149" s="47"/>
      <c r="DU149" s="47"/>
      <c r="DV149" s="47"/>
      <c r="DW149" s="47"/>
      <c r="DX149" s="47"/>
      <c r="DY149" s="47"/>
      <c r="DZ149" s="47"/>
      <c r="EA149" s="47"/>
      <c r="EB149" s="47"/>
      <c r="EC149" s="47"/>
      <c r="ED149" s="47"/>
      <c r="EE149" s="47"/>
      <c r="EF149" s="47"/>
      <c r="EG149" s="47"/>
      <c r="EH149" s="47"/>
      <c r="EI149" s="47"/>
      <c r="EJ149" s="47"/>
      <c r="EK149" s="47"/>
      <c r="EL149" s="47"/>
      <c r="EM149" s="47"/>
      <c r="EN149" s="47"/>
      <c r="EO149" s="47"/>
      <c r="EP149" s="47"/>
      <c r="EQ149" s="47"/>
      <c r="ER149" s="47"/>
      <c r="ES149" s="47"/>
      <c r="ET149" s="47"/>
      <c r="EU149" s="47"/>
      <c r="EV149" s="47"/>
      <c r="EW149" s="47"/>
      <c r="EX149" s="47"/>
      <c r="EY149" s="47"/>
      <c r="EZ149" s="47"/>
      <c r="FA149" s="47"/>
      <c r="FB149" s="47"/>
      <c r="FC149" s="47"/>
      <c r="FD149" s="47"/>
      <c r="FE149" s="47"/>
      <c r="FF149" s="47"/>
      <c r="FG149" s="47"/>
      <c r="FH149" s="47"/>
      <c r="FI149" s="47"/>
      <c r="FJ149" s="47"/>
      <c r="FK149" s="47"/>
      <c r="FL149" s="47"/>
      <c r="FM149" s="47"/>
      <c r="FN149" s="47"/>
      <c r="FO149" s="47"/>
      <c r="FP149" s="47"/>
      <c r="FQ149" s="47"/>
      <c r="FR149" s="47"/>
      <c r="FS149" s="47"/>
      <c r="FT149" s="47"/>
      <c r="FU149" s="47"/>
      <c r="FV149" s="47"/>
      <c r="FW149" s="47"/>
      <c r="FX149" s="47"/>
      <c r="FY149" s="47"/>
      <c r="FZ149" s="47"/>
      <c r="GA149" s="47"/>
      <c r="GB149" s="47"/>
      <c r="GC149" s="47"/>
      <c r="GD149" s="47"/>
      <c r="GE149" s="47"/>
      <c r="GF149" s="47"/>
      <c r="GG149" s="47"/>
      <c r="GH149" s="47"/>
      <c r="GI149" s="47"/>
      <c r="GJ149" s="47"/>
      <c r="GK149" s="47"/>
      <c r="GL149" s="47"/>
      <c r="GM149" s="47"/>
      <c r="GN149" s="47"/>
      <c r="GO149" s="47"/>
      <c r="GP149" s="47"/>
      <c r="GQ149" s="47"/>
      <c r="GR149" s="47"/>
      <c r="GS149" s="47"/>
      <c r="GT149" s="47"/>
      <c r="GU149" s="47"/>
      <c r="GV149" s="47"/>
      <c r="GW149" s="47"/>
      <c r="GX149" s="47"/>
      <c r="GY149" s="47"/>
      <c r="GZ149" s="47"/>
      <c r="HA149" s="47"/>
      <c r="HB149" s="47"/>
      <c r="HC149" s="47"/>
      <c r="HD149" s="47"/>
      <c r="HE149" s="47"/>
      <c r="HF149" s="47"/>
      <c r="HG149" s="47"/>
      <c r="HH149" s="47"/>
      <c r="HI149" s="47"/>
      <c r="HJ149" s="47"/>
      <c r="HK149" s="47"/>
      <c r="HL149" s="47"/>
      <c r="HM149" s="47"/>
      <c r="HN149" s="47"/>
      <c r="HO149" s="47"/>
    </row>
    <row r="150" spans="1:223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  <c r="BX150" s="47"/>
      <c r="BY150" s="47"/>
      <c r="BZ150" s="47"/>
      <c r="CA150" s="47"/>
      <c r="CB150" s="47"/>
      <c r="CC150" s="47"/>
      <c r="CD150" s="47"/>
      <c r="CE150" s="47"/>
      <c r="CF150" s="47"/>
      <c r="CG150" s="47"/>
      <c r="CH150" s="47"/>
      <c r="CI150" s="47"/>
      <c r="CJ150" s="47"/>
      <c r="CK150" s="47"/>
      <c r="CL150" s="47"/>
      <c r="CM150" s="47"/>
      <c r="CN150" s="47"/>
      <c r="CO150" s="47"/>
      <c r="CP150" s="47"/>
      <c r="CQ150" s="47"/>
      <c r="CR150" s="47"/>
      <c r="CS150" s="47"/>
      <c r="CT150" s="47"/>
      <c r="CU150" s="47"/>
      <c r="CV150" s="47"/>
      <c r="CW150" s="47"/>
      <c r="CX150" s="47"/>
      <c r="CY150" s="47"/>
      <c r="CZ150" s="47"/>
      <c r="DA150" s="47"/>
      <c r="DB150" s="47"/>
      <c r="DC150" s="47"/>
      <c r="DD150" s="47"/>
      <c r="DE150" s="47"/>
      <c r="DF150" s="47"/>
      <c r="DG150" s="47"/>
      <c r="DH150" s="47"/>
      <c r="DI150" s="47"/>
      <c r="DJ150" s="47"/>
      <c r="DK150" s="47"/>
      <c r="DL150" s="47"/>
      <c r="DM150" s="47"/>
      <c r="DN150" s="47"/>
      <c r="DO150" s="47"/>
      <c r="DP150" s="47"/>
      <c r="DQ150" s="47"/>
      <c r="DR150" s="47"/>
      <c r="DS150" s="47"/>
      <c r="DT150" s="47"/>
      <c r="DU150" s="47"/>
      <c r="DV150" s="47"/>
      <c r="DW150" s="47"/>
      <c r="DX150" s="47"/>
      <c r="DY150" s="47"/>
      <c r="DZ150" s="47"/>
      <c r="EA150" s="47"/>
      <c r="EB150" s="47"/>
      <c r="EC150" s="47"/>
      <c r="ED150" s="47"/>
      <c r="EE150" s="47"/>
      <c r="EF150" s="47"/>
      <c r="EG150" s="47"/>
      <c r="EH150" s="47"/>
      <c r="EI150" s="47"/>
      <c r="EJ150" s="47"/>
      <c r="EK150" s="47"/>
      <c r="EL150" s="47"/>
      <c r="EM150" s="47"/>
      <c r="EN150" s="47"/>
      <c r="EO150" s="47"/>
      <c r="EP150" s="47"/>
      <c r="EQ150" s="47"/>
      <c r="ER150" s="47"/>
      <c r="ES150" s="47"/>
      <c r="ET150" s="47"/>
      <c r="EU150" s="47"/>
      <c r="EV150" s="47"/>
      <c r="EW150" s="47"/>
      <c r="EX150" s="47"/>
      <c r="EY150" s="47"/>
      <c r="EZ150" s="47"/>
      <c r="FA150" s="47"/>
      <c r="FB150" s="47"/>
      <c r="FC150" s="47"/>
      <c r="FD150" s="47"/>
      <c r="FE150" s="47"/>
      <c r="FF150" s="47"/>
      <c r="FG150" s="47"/>
      <c r="FH150" s="47"/>
      <c r="FI150" s="47"/>
      <c r="FJ150" s="47"/>
      <c r="FK150" s="47"/>
      <c r="FL150" s="47"/>
      <c r="FM150" s="47"/>
      <c r="FN150" s="47"/>
      <c r="FO150" s="47"/>
      <c r="FP150" s="47"/>
      <c r="FQ150" s="47"/>
      <c r="FR150" s="47"/>
      <c r="FS150" s="47"/>
      <c r="FT150" s="47"/>
      <c r="FU150" s="47"/>
      <c r="FV150" s="47"/>
      <c r="FW150" s="47"/>
      <c r="FX150" s="47"/>
      <c r="FY150" s="47"/>
      <c r="FZ150" s="47"/>
      <c r="GA150" s="47"/>
      <c r="GB150" s="47"/>
      <c r="GC150" s="47"/>
      <c r="GD150" s="47"/>
      <c r="GE150" s="47"/>
      <c r="GF150" s="47"/>
      <c r="GG150" s="47"/>
      <c r="GH150" s="47"/>
      <c r="GI150" s="47"/>
      <c r="GJ150" s="47"/>
      <c r="GK150" s="47"/>
      <c r="GL150" s="47"/>
      <c r="GM150" s="47"/>
      <c r="GN150" s="47"/>
      <c r="GO150" s="47"/>
      <c r="GP150" s="47"/>
      <c r="GQ150" s="47"/>
      <c r="GR150" s="47"/>
      <c r="GS150" s="47"/>
      <c r="GT150" s="47"/>
      <c r="GU150" s="47"/>
      <c r="GV150" s="47"/>
      <c r="GW150" s="47"/>
      <c r="GX150" s="47"/>
      <c r="GY150" s="47"/>
      <c r="GZ150" s="47"/>
      <c r="HA150" s="47"/>
      <c r="HB150" s="47"/>
      <c r="HC150" s="47"/>
      <c r="HD150" s="47"/>
      <c r="HE150" s="47"/>
      <c r="HF150" s="47"/>
      <c r="HG150" s="47"/>
      <c r="HH150" s="47"/>
      <c r="HI150" s="47"/>
      <c r="HJ150" s="47"/>
      <c r="HK150" s="47"/>
      <c r="HL150" s="47"/>
      <c r="HM150" s="47"/>
      <c r="HN150" s="47"/>
      <c r="HO150" s="47"/>
    </row>
    <row r="151" spans="1:223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  <c r="BX151" s="47"/>
      <c r="BY151" s="47"/>
      <c r="BZ151" s="47"/>
      <c r="CA151" s="47"/>
      <c r="CB151" s="47"/>
      <c r="CC151" s="47"/>
      <c r="CD151" s="47"/>
      <c r="CE151" s="47"/>
      <c r="CF151" s="47"/>
      <c r="CG151" s="47"/>
      <c r="CH151" s="47"/>
      <c r="CI151" s="47"/>
      <c r="CJ151" s="47"/>
      <c r="CK151" s="47"/>
      <c r="CL151" s="47"/>
      <c r="CM151" s="47"/>
      <c r="CN151" s="47"/>
      <c r="CO151" s="47"/>
      <c r="CP151" s="47"/>
      <c r="CQ151" s="47"/>
      <c r="CR151" s="47"/>
      <c r="CS151" s="47"/>
      <c r="CT151" s="47"/>
      <c r="CU151" s="47"/>
      <c r="CV151" s="47"/>
      <c r="CW151" s="47"/>
      <c r="CX151" s="47"/>
      <c r="CY151" s="47"/>
      <c r="CZ151" s="47"/>
      <c r="DA151" s="47"/>
      <c r="DB151" s="47"/>
      <c r="DC151" s="47"/>
      <c r="DD151" s="47"/>
      <c r="DE151" s="47"/>
      <c r="DF151" s="47"/>
      <c r="DG151" s="47"/>
      <c r="DH151" s="47"/>
      <c r="DI151" s="47"/>
      <c r="DJ151" s="47"/>
      <c r="DK151" s="47"/>
      <c r="DL151" s="47"/>
      <c r="DM151" s="47"/>
      <c r="DN151" s="47"/>
      <c r="DO151" s="47"/>
      <c r="DP151" s="47"/>
      <c r="DQ151" s="47"/>
      <c r="DR151" s="47"/>
      <c r="DS151" s="47"/>
      <c r="DT151" s="47"/>
      <c r="DU151" s="47"/>
      <c r="DV151" s="47"/>
      <c r="DW151" s="47"/>
      <c r="DX151" s="47"/>
      <c r="DY151" s="47"/>
      <c r="DZ151" s="47"/>
      <c r="EA151" s="47"/>
      <c r="EB151" s="47"/>
      <c r="EC151" s="47"/>
      <c r="ED151" s="47"/>
      <c r="EE151" s="47"/>
      <c r="EF151" s="47"/>
      <c r="EG151" s="47"/>
      <c r="EH151" s="47"/>
      <c r="EI151" s="47"/>
      <c r="EJ151" s="47"/>
      <c r="EK151" s="47"/>
      <c r="EL151" s="47"/>
      <c r="EM151" s="47"/>
      <c r="EN151" s="47"/>
      <c r="EO151" s="47"/>
      <c r="EP151" s="47"/>
      <c r="EQ151" s="47"/>
      <c r="ER151" s="47"/>
      <c r="ES151" s="47"/>
      <c r="ET151" s="47"/>
      <c r="EU151" s="47"/>
      <c r="EV151" s="47"/>
      <c r="EW151" s="47"/>
      <c r="EX151" s="47"/>
      <c r="EY151" s="47"/>
      <c r="EZ151" s="47"/>
      <c r="FA151" s="47"/>
      <c r="FB151" s="47"/>
      <c r="FC151" s="47"/>
      <c r="FD151" s="47"/>
      <c r="FE151" s="47"/>
      <c r="FF151" s="47"/>
      <c r="FG151" s="47"/>
      <c r="FH151" s="47"/>
      <c r="FI151" s="47"/>
      <c r="FJ151" s="47"/>
      <c r="FK151" s="47"/>
      <c r="FL151" s="47"/>
      <c r="FM151" s="47"/>
      <c r="FN151" s="47"/>
      <c r="FO151" s="47"/>
      <c r="FP151" s="47"/>
      <c r="FQ151" s="47"/>
      <c r="FR151" s="47"/>
      <c r="FS151" s="47"/>
      <c r="FT151" s="47"/>
      <c r="FU151" s="47"/>
      <c r="FV151" s="47"/>
      <c r="FW151" s="47"/>
      <c r="FX151" s="47"/>
      <c r="FY151" s="47"/>
      <c r="FZ151" s="47"/>
      <c r="GA151" s="47"/>
      <c r="GB151" s="47"/>
      <c r="GC151" s="47"/>
      <c r="GD151" s="47"/>
      <c r="GE151" s="47"/>
      <c r="GF151" s="47"/>
      <c r="GG151" s="47"/>
      <c r="GH151" s="47"/>
      <c r="GI151" s="47"/>
      <c r="GJ151" s="47"/>
      <c r="GK151" s="47"/>
      <c r="GL151" s="47"/>
      <c r="GM151" s="47"/>
      <c r="GN151" s="47"/>
      <c r="GO151" s="47"/>
      <c r="GP151" s="47"/>
      <c r="GQ151" s="47"/>
      <c r="GR151" s="47"/>
      <c r="GS151" s="47"/>
      <c r="GT151" s="47"/>
      <c r="GU151" s="47"/>
      <c r="GV151" s="47"/>
      <c r="GW151" s="47"/>
      <c r="GX151" s="47"/>
      <c r="GY151" s="47"/>
      <c r="GZ151" s="47"/>
      <c r="HA151" s="47"/>
      <c r="HB151" s="47"/>
      <c r="HC151" s="47"/>
      <c r="HD151" s="47"/>
      <c r="HE151" s="47"/>
      <c r="HF151" s="47"/>
      <c r="HG151" s="47"/>
      <c r="HH151" s="47"/>
      <c r="HI151" s="47"/>
      <c r="HJ151" s="47"/>
      <c r="HK151" s="47"/>
      <c r="HL151" s="47"/>
      <c r="HM151" s="47"/>
      <c r="HN151" s="47"/>
      <c r="HO151" s="47"/>
    </row>
    <row r="152" spans="1:223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  <c r="BX152" s="47"/>
      <c r="BY152" s="47"/>
      <c r="BZ152" s="47"/>
      <c r="CA152" s="47"/>
      <c r="CB152" s="47"/>
      <c r="CC152" s="47"/>
      <c r="CD152" s="47"/>
      <c r="CE152" s="47"/>
      <c r="CF152" s="47"/>
      <c r="CG152" s="47"/>
      <c r="CH152" s="47"/>
      <c r="CI152" s="47"/>
      <c r="CJ152" s="47"/>
      <c r="CK152" s="47"/>
      <c r="CL152" s="47"/>
      <c r="CM152" s="47"/>
      <c r="CN152" s="47"/>
      <c r="CO152" s="47"/>
      <c r="CP152" s="47"/>
      <c r="CQ152" s="47"/>
      <c r="CR152" s="47"/>
      <c r="CS152" s="47"/>
      <c r="CT152" s="47"/>
      <c r="CU152" s="47"/>
      <c r="CV152" s="47"/>
      <c r="CW152" s="47"/>
      <c r="CX152" s="47"/>
      <c r="CY152" s="47"/>
      <c r="CZ152" s="47"/>
      <c r="DA152" s="47"/>
      <c r="DB152" s="47"/>
      <c r="DC152" s="47"/>
      <c r="DD152" s="47"/>
      <c r="DE152" s="47"/>
      <c r="DF152" s="47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  <c r="EQ152" s="47"/>
      <c r="ER152" s="47"/>
      <c r="ES152" s="47"/>
      <c r="ET152" s="47"/>
      <c r="EU152" s="47"/>
      <c r="EV152" s="47"/>
      <c r="EW152" s="47"/>
      <c r="EX152" s="47"/>
      <c r="EY152" s="47"/>
      <c r="EZ152" s="47"/>
      <c r="FA152" s="47"/>
      <c r="FB152" s="47"/>
      <c r="FC152" s="47"/>
      <c r="FD152" s="47"/>
      <c r="FE152" s="47"/>
      <c r="FF152" s="47"/>
      <c r="FG152" s="47"/>
      <c r="FH152" s="47"/>
      <c r="FI152" s="47"/>
      <c r="FJ152" s="47"/>
      <c r="FK152" s="47"/>
      <c r="FL152" s="47"/>
      <c r="FM152" s="47"/>
      <c r="FN152" s="47"/>
      <c r="FO152" s="47"/>
      <c r="FP152" s="47"/>
      <c r="FQ152" s="47"/>
      <c r="FR152" s="47"/>
      <c r="FS152" s="47"/>
      <c r="FT152" s="47"/>
      <c r="FU152" s="47"/>
      <c r="FV152" s="47"/>
      <c r="FW152" s="47"/>
      <c r="FX152" s="47"/>
      <c r="FY152" s="47"/>
      <c r="FZ152" s="47"/>
      <c r="GA152" s="47"/>
      <c r="GB152" s="47"/>
      <c r="GC152" s="47"/>
      <c r="GD152" s="47"/>
      <c r="GE152" s="47"/>
      <c r="GF152" s="47"/>
      <c r="GG152" s="47"/>
      <c r="GH152" s="47"/>
      <c r="GI152" s="47"/>
      <c r="GJ152" s="47"/>
      <c r="GK152" s="47"/>
      <c r="GL152" s="47"/>
      <c r="GM152" s="47"/>
      <c r="GN152" s="47"/>
      <c r="GO152" s="47"/>
      <c r="GP152" s="47"/>
      <c r="GQ152" s="47"/>
      <c r="GR152" s="47"/>
      <c r="GS152" s="47"/>
      <c r="GT152" s="47"/>
      <c r="GU152" s="47"/>
      <c r="GV152" s="47"/>
      <c r="GW152" s="47"/>
      <c r="GX152" s="47"/>
      <c r="GY152" s="47"/>
      <c r="GZ152" s="47"/>
      <c r="HA152" s="47"/>
      <c r="HB152" s="47"/>
      <c r="HC152" s="47"/>
      <c r="HD152" s="47"/>
      <c r="HE152" s="47"/>
      <c r="HF152" s="47"/>
      <c r="HG152" s="47"/>
      <c r="HH152" s="47"/>
      <c r="HI152" s="47"/>
      <c r="HJ152" s="47"/>
      <c r="HK152" s="47"/>
      <c r="HL152" s="47"/>
      <c r="HM152" s="47"/>
      <c r="HN152" s="47"/>
      <c r="HO152" s="47"/>
    </row>
    <row r="153" spans="1:223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  <c r="BX153" s="47"/>
      <c r="BY153" s="47"/>
      <c r="BZ153" s="47"/>
      <c r="CA153" s="47"/>
      <c r="CB153" s="47"/>
      <c r="CC153" s="47"/>
      <c r="CD153" s="47"/>
      <c r="CE153" s="47"/>
      <c r="CF153" s="47"/>
      <c r="CG153" s="47"/>
      <c r="CH153" s="47"/>
      <c r="CI153" s="47"/>
      <c r="CJ153" s="47"/>
      <c r="CK153" s="47"/>
      <c r="CL153" s="47"/>
      <c r="CM153" s="47"/>
      <c r="CN153" s="47"/>
      <c r="CO153" s="47"/>
      <c r="CP153" s="47"/>
      <c r="CQ153" s="47"/>
      <c r="CR153" s="47"/>
      <c r="CS153" s="47"/>
      <c r="CT153" s="47"/>
      <c r="CU153" s="47"/>
      <c r="CV153" s="47"/>
      <c r="CW153" s="47"/>
      <c r="CX153" s="47"/>
      <c r="CY153" s="47"/>
      <c r="CZ153" s="47"/>
      <c r="DA153" s="47"/>
      <c r="DB153" s="47"/>
      <c r="DC153" s="47"/>
      <c r="DD153" s="47"/>
      <c r="DE153" s="47"/>
      <c r="DF153" s="47"/>
      <c r="DG153" s="47"/>
      <c r="DH153" s="47"/>
      <c r="DI153" s="47"/>
      <c r="DJ153" s="47"/>
      <c r="DK153" s="47"/>
      <c r="DL153" s="47"/>
      <c r="DM153" s="47"/>
      <c r="DN153" s="47"/>
      <c r="DO153" s="47"/>
      <c r="DP153" s="47"/>
      <c r="DQ153" s="47"/>
      <c r="DR153" s="47"/>
      <c r="DS153" s="47"/>
      <c r="DT153" s="47"/>
      <c r="DU153" s="47"/>
      <c r="DV153" s="47"/>
      <c r="DW153" s="47"/>
      <c r="DX153" s="47"/>
      <c r="DY153" s="47"/>
      <c r="DZ153" s="47"/>
      <c r="EA153" s="47"/>
      <c r="EB153" s="47"/>
      <c r="EC153" s="47"/>
      <c r="ED153" s="47"/>
      <c r="EE153" s="47"/>
      <c r="EF153" s="47"/>
      <c r="EG153" s="47"/>
      <c r="EH153" s="47"/>
      <c r="EI153" s="47"/>
      <c r="EJ153" s="47"/>
      <c r="EK153" s="47"/>
      <c r="EL153" s="47"/>
      <c r="EM153" s="47"/>
      <c r="EN153" s="47"/>
      <c r="EO153" s="47"/>
      <c r="EP153" s="47"/>
      <c r="EQ153" s="47"/>
      <c r="ER153" s="47"/>
      <c r="ES153" s="47"/>
      <c r="ET153" s="47"/>
      <c r="EU153" s="47"/>
      <c r="EV153" s="47"/>
      <c r="EW153" s="47"/>
      <c r="EX153" s="47"/>
      <c r="EY153" s="47"/>
      <c r="EZ153" s="47"/>
      <c r="FA153" s="47"/>
      <c r="FB153" s="47"/>
      <c r="FC153" s="47"/>
      <c r="FD153" s="47"/>
      <c r="FE153" s="47"/>
      <c r="FF153" s="47"/>
      <c r="FG153" s="47"/>
      <c r="FH153" s="47"/>
      <c r="FI153" s="47"/>
      <c r="FJ153" s="47"/>
      <c r="FK153" s="47"/>
      <c r="FL153" s="47"/>
      <c r="FM153" s="47"/>
      <c r="FN153" s="47"/>
      <c r="FO153" s="47"/>
      <c r="FP153" s="47"/>
      <c r="FQ153" s="47"/>
      <c r="FR153" s="47"/>
      <c r="FS153" s="47"/>
      <c r="FT153" s="47"/>
      <c r="FU153" s="47"/>
      <c r="FV153" s="47"/>
      <c r="FW153" s="47"/>
      <c r="FX153" s="47"/>
      <c r="FY153" s="47"/>
      <c r="FZ153" s="47"/>
      <c r="GA153" s="47"/>
      <c r="GB153" s="47"/>
      <c r="GC153" s="47"/>
      <c r="GD153" s="47"/>
      <c r="GE153" s="47"/>
      <c r="GF153" s="47"/>
      <c r="GG153" s="47"/>
      <c r="GH153" s="47"/>
      <c r="GI153" s="47"/>
      <c r="GJ153" s="47"/>
      <c r="GK153" s="47"/>
      <c r="GL153" s="47"/>
      <c r="GM153" s="47"/>
      <c r="GN153" s="47"/>
      <c r="GO153" s="47"/>
      <c r="GP153" s="47"/>
      <c r="GQ153" s="47"/>
      <c r="GR153" s="47"/>
      <c r="GS153" s="47"/>
      <c r="GT153" s="47"/>
      <c r="GU153" s="47"/>
      <c r="GV153" s="47"/>
      <c r="GW153" s="47"/>
      <c r="GX153" s="47"/>
      <c r="GY153" s="47"/>
      <c r="GZ153" s="47"/>
      <c r="HA153" s="47"/>
      <c r="HB153" s="47"/>
      <c r="HC153" s="47"/>
      <c r="HD153" s="47"/>
      <c r="HE153" s="47"/>
      <c r="HF153" s="47"/>
      <c r="HG153" s="47"/>
      <c r="HH153" s="47"/>
      <c r="HI153" s="47"/>
      <c r="HJ153" s="47"/>
      <c r="HK153" s="47"/>
      <c r="HL153" s="47"/>
      <c r="HM153" s="47"/>
      <c r="HN153" s="47"/>
      <c r="HO153" s="47"/>
    </row>
    <row r="154" spans="1:223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  <c r="BX154" s="47"/>
      <c r="BY154" s="47"/>
      <c r="BZ154" s="47"/>
      <c r="CA154" s="47"/>
      <c r="CB154" s="47"/>
      <c r="CC154" s="47"/>
      <c r="CD154" s="47"/>
      <c r="CE154" s="47"/>
      <c r="CF154" s="47"/>
      <c r="CG154" s="47"/>
      <c r="CH154" s="47"/>
      <c r="CI154" s="47"/>
      <c r="CJ154" s="47"/>
      <c r="CK154" s="47"/>
      <c r="CL154" s="47"/>
      <c r="CM154" s="47"/>
      <c r="CN154" s="47"/>
      <c r="CO154" s="47"/>
      <c r="CP154" s="47"/>
      <c r="CQ154" s="47"/>
      <c r="CR154" s="47"/>
      <c r="CS154" s="47"/>
      <c r="CT154" s="47"/>
      <c r="CU154" s="47"/>
      <c r="CV154" s="47"/>
      <c r="CW154" s="47"/>
      <c r="CX154" s="47"/>
      <c r="CY154" s="47"/>
      <c r="CZ154" s="47"/>
      <c r="DA154" s="47"/>
      <c r="DB154" s="47"/>
      <c r="DC154" s="47"/>
      <c r="DD154" s="47"/>
      <c r="DE154" s="47"/>
      <c r="DF154" s="47"/>
      <c r="DG154" s="47"/>
      <c r="DH154" s="47"/>
      <c r="DI154" s="47"/>
      <c r="DJ154" s="47"/>
      <c r="DK154" s="47"/>
      <c r="DL154" s="47"/>
      <c r="DM154" s="47"/>
      <c r="DN154" s="47"/>
      <c r="DO154" s="47"/>
      <c r="DP154" s="47"/>
      <c r="DQ154" s="47"/>
      <c r="DR154" s="47"/>
      <c r="DS154" s="47"/>
      <c r="DT154" s="47"/>
      <c r="DU154" s="47"/>
      <c r="DV154" s="47"/>
      <c r="DW154" s="47"/>
      <c r="DX154" s="47"/>
      <c r="DY154" s="47"/>
      <c r="DZ154" s="47"/>
      <c r="EA154" s="47"/>
      <c r="EB154" s="47"/>
      <c r="EC154" s="47"/>
      <c r="ED154" s="47"/>
      <c r="EE154" s="47"/>
      <c r="EF154" s="47"/>
      <c r="EG154" s="47"/>
      <c r="EH154" s="47"/>
      <c r="EI154" s="47"/>
      <c r="EJ154" s="47"/>
      <c r="EK154" s="47"/>
      <c r="EL154" s="47"/>
      <c r="EM154" s="47"/>
      <c r="EN154" s="47"/>
      <c r="EO154" s="47"/>
      <c r="EP154" s="47"/>
      <c r="EQ154" s="47"/>
      <c r="ER154" s="47"/>
      <c r="ES154" s="47"/>
      <c r="ET154" s="47"/>
      <c r="EU154" s="47"/>
      <c r="EV154" s="47"/>
      <c r="EW154" s="47"/>
      <c r="EX154" s="47"/>
      <c r="EY154" s="47"/>
      <c r="EZ154" s="47"/>
      <c r="FA154" s="47"/>
      <c r="FB154" s="47"/>
      <c r="FC154" s="47"/>
      <c r="FD154" s="47"/>
      <c r="FE154" s="47"/>
      <c r="FF154" s="47"/>
      <c r="FG154" s="47"/>
      <c r="FH154" s="47"/>
      <c r="FI154" s="47"/>
      <c r="FJ154" s="47"/>
      <c r="FK154" s="47"/>
      <c r="FL154" s="47"/>
      <c r="FM154" s="47"/>
      <c r="FN154" s="47"/>
      <c r="FO154" s="47"/>
      <c r="FP154" s="47"/>
      <c r="FQ154" s="47"/>
      <c r="FR154" s="47"/>
      <c r="FS154" s="47"/>
      <c r="FT154" s="47"/>
      <c r="FU154" s="47"/>
      <c r="FV154" s="47"/>
      <c r="FW154" s="47"/>
      <c r="FX154" s="47"/>
      <c r="FY154" s="47"/>
      <c r="FZ154" s="47"/>
      <c r="GA154" s="47"/>
      <c r="GB154" s="47"/>
      <c r="GC154" s="47"/>
      <c r="GD154" s="47"/>
      <c r="GE154" s="47"/>
      <c r="GF154" s="47"/>
      <c r="GG154" s="47"/>
      <c r="GH154" s="47"/>
      <c r="GI154" s="47"/>
      <c r="GJ154" s="47"/>
      <c r="GK154" s="47"/>
      <c r="GL154" s="47"/>
      <c r="GM154" s="47"/>
      <c r="GN154" s="47"/>
      <c r="GO154" s="47"/>
      <c r="GP154" s="47"/>
      <c r="GQ154" s="47"/>
      <c r="GR154" s="47"/>
      <c r="GS154" s="47"/>
      <c r="GT154" s="47"/>
      <c r="GU154" s="47"/>
      <c r="GV154" s="47"/>
      <c r="GW154" s="47"/>
      <c r="GX154" s="47"/>
      <c r="GY154" s="47"/>
      <c r="GZ154" s="47"/>
      <c r="HA154" s="47"/>
      <c r="HB154" s="47"/>
      <c r="HC154" s="47"/>
      <c r="HD154" s="47"/>
      <c r="HE154" s="47"/>
      <c r="HF154" s="47"/>
      <c r="HG154" s="47"/>
      <c r="HH154" s="47"/>
      <c r="HI154" s="47"/>
      <c r="HJ154" s="47"/>
      <c r="HK154" s="47"/>
      <c r="HL154" s="47"/>
      <c r="HM154" s="47"/>
      <c r="HN154" s="47"/>
      <c r="HO154" s="47"/>
    </row>
    <row r="155" spans="1:223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  <c r="BX155" s="47"/>
      <c r="BY155" s="47"/>
      <c r="BZ155" s="47"/>
      <c r="CA155" s="47"/>
      <c r="CB155" s="47"/>
      <c r="CC155" s="47"/>
      <c r="CD155" s="47"/>
      <c r="CE155" s="47"/>
      <c r="CF155" s="47"/>
      <c r="CG155" s="47"/>
      <c r="CH155" s="47"/>
      <c r="CI155" s="47"/>
      <c r="CJ155" s="47"/>
      <c r="CK155" s="47"/>
      <c r="CL155" s="47"/>
      <c r="CM155" s="47"/>
      <c r="CN155" s="47"/>
      <c r="CO155" s="47"/>
      <c r="CP155" s="47"/>
      <c r="CQ155" s="47"/>
      <c r="CR155" s="47"/>
      <c r="CS155" s="47"/>
      <c r="CT155" s="47"/>
      <c r="CU155" s="47"/>
      <c r="CV155" s="47"/>
      <c r="CW155" s="47"/>
      <c r="CX155" s="47"/>
      <c r="CY155" s="47"/>
      <c r="CZ155" s="47"/>
      <c r="DA155" s="47"/>
      <c r="DB155" s="47"/>
      <c r="DC155" s="47"/>
      <c r="DD155" s="47"/>
      <c r="DE155" s="47"/>
      <c r="DF155" s="47"/>
      <c r="DG155" s="47"/>
      <c r="DH155" s="47"/>
      <c r="DI155" s="47"/>
      <c r="DJ155" s="47"/>
      <c r="DK155" s="47"/>
      <c r="DL155" s="47"/>
      <c r="DM155" s="47"/>
      <c r="DN155" s="47"/>
      <c r="DO155" s="47"/>
      <c r="DP155" s="47"/>
      <c r="DQ155" s="47"/>
      <c r="DR155" s="47"/>
      <c r="DS155" s="47"/>
      <c r="DT155" s="47"/>
      <c r="DU155" s="47"/>
      <c r="DV155" s="47"/>
      <c r="DW155" s="47"/>
      <c r="DX155" s="47"/>
      <c r="DY155" s="47"/>
      <c r="DZ155" s="47"/>
      <c r="EA155" s="47"/>
      <c r="EB155" s="47"/>
      <c r="EC155" s="47"/>
      <c r="ED155" s="47"/>
      <c r="EE155" s="47"/>
      <c r="EF155" s="47"/>
      <c r="EG155" s="47"/>
      <c r="EH155" s="47"/>
      <c r="EI155" s="47"/>
      <c r="EJ155" s="47"/>
      <c r="EK155" s="47"/>
      <c r="EL155" s="47"/>
      <c r="EM155" s="47"/>
      <c r="EN155" s="47"/>
      <c r="EO155" s="47"/>
      <c r="EP155" s="47"/>
      <c r="EQ155" s="47"/>
      <c r="ER155" s="47"/>
      <c r="ES155" s="47"/>
      <c r="ET155" s="47"/>
      <c r="EU155" s="47"/>
      <c r="EV155" s="47"/>
      <c r="EW155" s="47"/>
      <c r="EX155" s="47"/>
      <c r="EY155" s="47"/>
      <c r="EZ155" s="47"/>
      <c r="FA155" s="47"/>
      <c r="FB155" s="47"/>
      <c r="FC155" s="47"/>
      <c r="FD155" s="47"/>
      <c r="FE155" s="47"/>
      <c r="FF155" s="47"/>
      <c r="FG155" s="47"/>
      <c r="FH155" s="47"/>
      <c r="FI155" s="47"/>
      <c r="FJ155" s="47"/>
      <c r="FK155" s="47"/>
      <c r="FL155" s="47"/>
      <c r="FM155" s="47"/>
      <c r="FN155" s="47"/>
      <c r="FO155" s="47"/>
      <c r="FP155" s="47"/>
      <c r="FQ155" s="47"/>
      <c r="FR155" s="47"/>
      <c r="FS155" s="47"/>
      <c r="FT155" s="47"/>
      <c r="FU155" s="47"/>
      <c r="FV155" s="47"/>
      <c r="FW155" s="47"/>
      <c r="FX155" s="47"/>
      <c r="FY155" s="47"/>
      <c r="FZ155" s="47"/>
      <c r="GA155" s="47"/>
      <c r="GB155" s="47"/>
      <c r="GC155" s="47"/>
      <c r="GD155" s="47"/>
      <c r="GE155" s="47"/>
      <c r="GF155" s="47"/>
      <c r="GG155" s="47"/>
      <c r="GH155" s="47"/>
      <c r="GI155" s="47"/>
      <c r="GJ155" s="47"/>
      <c r="GK155" s="47"/>
      <c r="GL155" s="47"/>
      <c r="GM155" s="47"/>
      <c r="GN155" s="47"/>
      <c r="GO155" s="47"/>
      <c r="GP155" s="47"/>
      <c r="GQ155" s="47"/>
      <c r="GR155" s="47"/>
      <c r="GS155" s="47"/>
      <c r="GT155" s="47"/>
      <c r="GU155" s="47"/>
      <c r="GV155" s="47"/>
      <c r="GW155" s="47"/>
      <c r="GX155" s="47"/>
      <c r="GY155" s="47"/>
      <c r="GZ155" s="47"/>
      <c r="HA155" s="47"/>
      <c r="HB155" s="47"/>
      <c r="HC155" s="47"/>
      <c r="HD155" s="47"/>
      <c r="HE155" s="47"/>
      <c r="HF155" s="47"/>
      <c r="HG155" s="47"/>
      <c r="HH155" s="47"/>
      <c r="HI155" s="47"/>
      <c r="HJ155" s="47"/>
      <c r="HK155" s="47"/>
      <c r="HL155" s="47"/>
      <c r="HM155" s="47"/>
      <c r="HN155" s="47"/>
      <c r="HO155" s="47"/>
    </row>
    <row r="156" spans="1:223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  <c r="BX156" s="47"/>
      <c r="BY156" s="47"/>
      <c r="BZ156" s="47"/>
      <c r="CA156" s="47"/>
      <c r="CB156" s="47"/>
      <c r="CC156" s="47"/>
      <c r="CD156" s="47"/>
      <c r="CE156" s="47"/>
      <c r="CF156" s="47"/>
      <c r="CG156" s="47"/>
      <c r="CH156" s="47"/>
      <c r="CI156" s="47"/>
      <c r="CJ156" s="47"/>
      <c r="CK156" s="47"/>
      <c r="CL156" s="47"/>
      <c r="CM156" s="47"/>
      <c r="CN156" s="47"/>
      <c r="CO156" s="47"/>
      <c r="CP156" s="47"/>
      <c r="CQ156" s="47"/>
      <c r="CR156" s="47"/>
      <c r="CS156" s="47"/>
      <c r="CT156" s="47"/>
      <c r="CU156" s="47"/>
      <c r="CV156" s="47"/>
      <c r="CW156" s="47"/>
      <c r="CX156" s="47"/>
      <c r="CY156" s="47"/>
      <c r="CZ156" s="47"/>
      <c r="DA156" s="47"/>
      <c r="DB156" s="47"/>
      <c r="DC156" s="47"/>
      <c r="DD156" s="47"/>
      <c r="DE156" s="47"/>
      <c r="DF156" s="47"/>
      <c r="DG156" s="47"/>
      <c r="DH156" s="47"/>
      <c r="DI156" s="47"/>
      <c r="DJ156" s="47"/>
      <c r="DK156" s="47"/>
      <c r="DL156" s="47"/>
      <c r="DM156" s="47"/>
      <c r="DN156" s="47"/>
      <c r="DO156" s="47"/>
      <c r="DP156" s="47"/>
      <c r="DQ156" s="47"/>
      <c r="DR156" s="47"/>
      <c r="DS156" s="47"/>
      <c r="DT156" s="47"/>
      <c r="DU156" s="47"/>
      <c r="DV156" s="47"/>
      <c r="DW156" s="47"/>
      <c r="DX156" s="47"/>
      <c r="DY156" s="47"/>
      <c r="DZ156" s="47"/>
      <c r="EA156" s="47"/>
      <c r="EB156" s="47"/>
      <c r="EC156" s="47"/>
      <c r="ED156" s="47"/>
      <c r="EE156" s="47"/>
      <c r="EF156" s="47"/>
      <c r="EG156" s="47"/>
      <c r="EH156" s="47"/>
      <c r="EI156" s="47"/>
      <c r="EJ156" s="47"/>
      <c r="EK156" s="47"/>
      <c r="EL156" s="47"/>
      <c r="EM156" s="47"/>
      <c r="EN156" s="47"/>
      <c r="EO156" s="47"/>
      <c r="EP156" s="47"/>
      <c r="EQ156" s="47"/>
      <c r="ER156" s="47"/>
      <c r="ES156" s="47"/>
      <c r="ET156" s="47"/>
      <c r="EU156" s="47"/>
      <c r="EV156" s="47"/>
      <c r="EW156" s="47"/>
      <c r="EX156" s="47"/>
      <c r="EY156" s="47"/>
      <c r="EZ156" s="47"/>
      <c r="FA156" s="47"/>
      <c r="FB156" s="47"/>
      <c r="FC156" s="47"/>
      <c r="FD156" s="47"/>
      <c r="FE156" s="47"/>
      <c r="FF156" s="47"/>
      <c r="FG156" s="47"/>
      <c r="FH156" s="47"/>
      <c r="FI156" s="47"/>
      <c r="FJ156" s="47"/>
      <c r="FK156" s="47"/>
      <c r="FL156" s="47"/>
      <c r="FM156" s="47"/>
      <c r="FN156" s="47"/>
      <c r="FO156" s="47"/>
      <c r="FP156" s="47"/>
      <c r="FQ156" s="47"/>
      <c r="FR156" s="47"/>
      <c r="FS156" s="47"/>
      <c r="FT156" s="47"/>
      <c r="FU156" s="47"/>
      <c r="FV156" s="47"/>
      <c r="FW156" s="47"/>
      <c r="FX156" s="47"/>
      <c r="FY156" s="47"/>
      <c r="FZ156" s="47"/>
      <c r="GA156" s="47"/>
      <c r="GB156" s="47"/>
      <c r="GC156" s="47"/>
      <c r="GD156" s="47"/>
      <c r="GE156" s="47"/>
      <c r="GF156" s="47"/>
      <c r="GG156" s="47"/>
      <c r="GH156" s="47"/>
      <c r="GI156" s="47"/>
      <c r="GJ156" s="47"/>
      <c r="GK156" s="47"/>
      <c r="GL156" s="47"/>
      <c r="GM156" s="47"/>
      <c r="GN156" s="47"/>
      <c r="GO156" s="47"/>
      <c r="GP156" s="47"/>
      <c r="GQ156" s="47"/>
      <c r="GR156" s="47"/>
      <c r="GS156" s="47"/>
      <c r="GT156" s="47"/>
      <c r="GU156" s="47"/>
      <c r="GV156" s="47"/>
      <c r="GW156" s="47"/>
      <c r="GX156" s="47"/>
      <c r="GY156" s="47"/>
      <c r="GZ156" s="47"/>
      <c r="HA156" s="47"/>
      <c r="HB156" s="47"/>
      <c r="HC156" s="47"/>
      <c r="HD156" s="47"/>
      <c r="HE156" s="47"/>
      <c r="HF156" s="47"/>
      <c r="HG156" s="47"/>
      <c r="HH156" s="47"/>
      <c r="HI156" s="47"/>
      <c r="HJ156" s="47"/>
      <c r="HK156" s="47"/>
      <c r="HL156" s="47"/>
      <c r="HM156" s="47"/>
      <c r="HN156" s="47"/>
      <c r="HO156" s="47"/>
    </row>
    <row r="157" spans="1:223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  <c r="BX157" s="47"/>
      <c r="BY157" s="47"/>
      <c r="BZ157" s="47"/>
      <c r="CA157" s="47"/>
      <c r="CB157" s="47"/>
      <c r="CC157" s="47"/>
      <c r="CD157" s="47"/>
      <c r="CE157" s="47"/>
      <c r="CF157" s="47"/>
      <c r="CG157" s="47"/>
      <c r="CH157" s="47"/>
      <c r="CI157" s="47"/>
      <c r="CJ157" s="47"/>
      <c r="CK157" s="47"/>
      <c r="CL157" s="47"/>
      <c r="CM157" s="47"/>
      <c r="CN157" s="47"/>
      <c r="CO157" s="47"/>
      <c r="CP157" s="47"/>
      <c r="CQ157" s="47"/>
      <c r="CR157" s="47"/>
      <c r="CS157" s="47"/>
      <c r="CT157" s="47"/>
      <c r="CU157" s="47"/>
      <c r="CV157" s="47"/>
      <c r="CW157" s="47"/>
      <c r="CX157" s="47"/>
      <c r="CY157" s="47"/>
      <c r="CZ157" s="47"/>
      <c r="DA157" s="47"/>
      <c r="DB157" s="47"/>
      <c r="DC157" s="47"/>
      <c r="DD157" s="47"/>
      <c r="DE157" s="47"/>
      <c r="DF157" s="47"/>
      <c r="DG157" s="47"/>
      <c r="DH157" s="47"/>
      <c r="DI157" s="47"/>
      <c r="DJ157" s="47"/>
      <c r="DK157" s="47"/>
      <c r="DL157" s="47"/>
      <c r="DM157" s="47"/>
      <c r="DN157" s="47"/>
      <c r="DO157" s="47"/>
      <c r="DP157" s="47"/>
      <c r="DQ157" s="47"/>
      <c r="DR157" s="47"/>
      <c r="DS157" s="47"/>
      <c r="DT157" s="47"/>
      <c r="DU157" s="47"/>
      <c r="DV157" s="47"/>
      <c r="DW157" s="47"/>
      <c r="DX157" s="47"/>
      <c r="DY157" s="47"/>
      <c r="DZ157" s="47"/>
      <c r="EA157" s="47"/>
      <c r="EB157" s="47"/>
      <c r="EC157" s="47"/>
      <c r="ED157" s="47"/>
      <c r="EE157" s="47"/>
      <c r="EF157" s="47"/>
      <c r="EG157" s="47"/>
      <c r="EH157" s="47"/>
      <c r="EI157" s="47"/>
      <c r="EJ157" s="47"/>
      <c r="EK157" s="47"/>
      <c r="EL157" s="47"/>
      <c r="EM157" s="47"/>
      <c r="EN157" s="47"/>
      <c r="EO157" s="47"/>
      <c r="EP157" s="47"/>
      <c r="EQ157" s="47"/>
      <c r="ER157" s="47"/>
      <c r="ES157" s="47"/>
      <c r="ET157" s="47"/>
      <c r="EU157" s="47"/>
      <c r="EV157" s="47"/>
      <c r="EW157" s="47"/>
      <c r="EX157" s="47"/>
      <c r="EY157" s="47"/>
      <c r="EZ157" s="47"/>
      <c r="FA157" s="47"/>
      <c r="FB157" s="47"/>
      <c r="FC157" s="47"/>
      <c r="FD157" s="47"/>
      <c r="FE157" s="47"/>
      <c r="FF157" s="47"/>
      <c r="FG157" s="47"/>
      <c r="FH157" s="47"/>
      <c r="FI157" s="47"/>
      <c r="FJ157" s="47"/>
      <c r="FK157" s="47"/>
      <c r="FL157" s="47"/>
      <c r="FM157" s="47"/>
      <c r="FN157" s="47"/>
      <c r="FO157" s="47"/>
      <c r="FP157" s="47"/>
      <c r="FQ157" s="47"/>
      <c r="FR157" s="47"/>
      <c r="FS157" s="47"/>
      <c r="FT157" s="47"/>
      <c r="FU157" s="47"/>
      <c r="FV157" s="47"/>
      <c r="FW157" s="47"/>
      <c r="FX157" s="47"/>
      <c r="FY157" s="47"/>
      <c r="FZ157" s="47"/>
      <c r="GA157" s="47"/>
      <c r="GB157" s="47"/>
      <c r="GC157" s="47"/>
      <c r="GD157" s="47"/>
      <c r="GE157" s="47"/>
      <c r="GF157" s="47"/>
      <c r="GG157" s="47"/>
      <c r="GH157" s="47"/>
      <c r="GI157" s="47"/>
      <c r="GJ157" s="47"/>
      <c r="GK157" s="47"/>
      <c r="GL157" s="47"/>
      <c r="GM157" s="47"/>
      <c r="GN157" s="47"/>
      <c r="GO157" s="47"/>
      <c r="GP157" s="47"/>
      <c r="GQ157" s="47"/>
      <c r="GR157" s="47"/>
      <c r="GS157" s="47"/>
      <c r="GT157" s="47"/>
      <c r="GU157" s="47"/>
      <c r="GV157" s="47"/>
      <c r="GW157" s="47"/>
      <c r="GX157" s="47"/>
      <c r="GY157" s="47"/>
      <c r="GZ157" s="47"/>
      <c r="HA157" s="47"/>
      <c r="HB157" s="47"/>
      <c r="HC157" s="47"/>
      <c r="HD157" s="47"/>
      <c r="HE157" s="47"/>
      <c r="HF157" s="47"/>
      <c r="HG157" s="47"/>
      <c r="HH157" s="47"/>
      <c r="HI157" s="47"/>
      <c r="HJ157" s="47"/>
      <c r="HK157" s="47"/>
      <c r="HL157" s="47"/>
      <c r="HM157" s="47"/>
      <c r="HN157" s="47"/>
      <c r="HO157" s="47"/>
    </row>
    <row r="158" spans="1:223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</row>
    <row r="159" spans="1:223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  <c r="BX159" s="47"/>
      <c r="BY159" s="47"/>
      <c r="BZ159" s="47"/>
      <c r="CA159" s="47"/>
      <c r="CB159" s="47"/>
      <c r="CC159" s="47"/>
      <c r="CD159" s="47"/>
      <c r="CE159" s="47"/>
      <c r="CF159" s="47"/>
      <c r="CG159" s="47"/>
      <c r="CH159" s="47"/>
      <c r="CI159" s="47"/>
      <c r="CJ159" s="47"/>
      <c r="CK159" s="47"/>
      <c r="CL159" s="47"/>
      <c r="CM159" s="47"/>
      <c r="CN159" s="47"/>
      <c r="CO159" s="47"/>
      <c r="CP159" s="47"/>
      <c r="CQ159" s="47"/>
      <c r="CR159" s="47"/>
      <c r="CS159" s="47"/>
      <c r="CT159" s="47"/>
      <c r="CU159" s="47"/>
      <c r="CV159" s="47"/>
      <c r="CW159" s="47"/>
      <c r="CX159" s="47"/>
      <c r="CY159" s="47"/>
      <c r="CZ159" s="47"/>
      <c r="DA159" s="47"/>
      <c r="DB159" s="47"/>
      <c r="DC159" s="47"/>
      <c r="DD159" s="47"/>
      <c r="DE159" s="47"/>
      <c r="DF159" s="47"/>
      <c r="DG159" s="47"/>
      <c r="DH159" s="47"/>
      <c r="DI159" s="47"/>
      <c r="DJ159" s="47"/>
      <c r="DK159" s="47"/>
      <c r="DL159" s="47"/>
      <c r="DM159" s="47"/>
      <c r="DN159" s="47"/>
      <c r="DO159" s="47"/>
      <c r="DP159" s="47"/>
      <c r="DQ159" s="47"/>
      <c r="DR159" s="47"/>
      <c r="DS159" s="47"/>
      <c r="DT159" s="47"/>
      <c r="DU159" s="47"/>
      <c r="DV159" s="47"/>
      <c r="DW159" s="47"/>
      <c r="DX159" s="47"/>
      <c r="DY159" s="47"/>
      <c r="DZ159" s="47"/>
      <c r="EA159" s="47"/>
      <c r="EB159" s="47"/>
      <c r="EC159" s="47"/>
      <c r="ED159" s="47"/>
      <c r="EE159" s="47"/>
      <c r="EF159" s="47"/>
      <c r="EG159" s="47"/>
      <c r="EH159" s="47"/>
      <c r="EI159" s="47"/>
      <c r="EJ159" s="47"/>
      <c r="EK159" s="47"/>
      <c r="EL159" s="47"/>
      <c r="EM159" s="47"/>
      <c r="EN159" s="47"/>
      <c r="EO159" s="47"/>
      <c r="EP159" s="47"/>
      <c r="EQ159" s="47"/>
      <c r="ER159" s="47"/>
      <c r="ES159" s="47"/>
      <c r="ET159" s="47"/>
      <c r="EU159" s="47"/>
      <c r="EV159" s="47"/>
      <c r="EW159" s="47"/>
      <c r="EX159" s="47"/>
      <c r="EY159" s="47"/>
      <c r="EZ159" s="47"/>
      <c r="FA159" s="47"/>
      <c r="FB159" s="47"/>
      <c r="FC159" s="47"/>
      <c r="FD159" s="47"/>
      <c r="FE159" s="47"/>
      <c r="FF159" s="47"/>
      <c r="FG159" s="47"/>
      <c r="FH159" s="47"/>
      <c r="FI159" s="47"/>
      <c r="FJ159" s="47"/>
      <c r="FK159" s="47"/>
      <c r="FL159" s="47"/>
      <c r="FM159" s="47"/>
      <c r="FN159" s="47"/>
      <c r="FO159" s="47"/>
      <c r="FP159" s="47"/>
      <c r="FQ159" s="47"/>
      <c r="FR159" s="47"/>
      <c r="FS159" s="47"/>
      <c r="FT159" s="47"/>
      <c r="FU159" s="47"/>
      <c r="FV159" s="47"/>
      <c r="FW159" s="47"/>
      <c r="FX159" s="47"/>
      <c r="FY159" s="47"/>
      <c r="FZ159" s="47"/>
      <c r="GA159" s="47"/>
      <c r="GB159" s="47"/>
      <c r="GC159" s="47"/>
      <c r="GD159" s="47"/>
      <c r="GE159" s="47"/>
      <c r="GF159" s="47"/>
      <c r="GG159" s="47"/>
      <c r="GH159" s="47"/>
      <c r="GI159" s="47"/>
      <c r="GJ159" s="47"/>
      <c r="GK159" s="47"/>
      <c r="GL159" s="47"/>
      <c r="GM159" s="47"/>
      <c r="GN159" s="47"/>
      <c r="GO159" s="47"/>
      <c r="GP159" s="47"/>
      <c r="GQ159" s="47"/>
      <c r="GR159" s="47"/>
      <c r="GS159" s="47"/>
      <c r="GT159" s="47"/>
      <c r="GU159" s="47"/>
      <c r="GV159" s="47"/>
      <c r="GW159" s="47"/>
      <c r="GX159" s="47"/>
      <c r="GY159" s="47"/>
      <c r="GZ159" s="47"/>
      <c r="HA159" s="47"/>
      <c r="HB159" s="47"/>
      <c r="HC159" s="47"/>
      <c r="HD159" s="47"/>
      <c r="HE159" s="47"/>
      <c r="HF159" s="47"/>
      <c r="HG159" s="47"/>
      <c r="HH159" s="47"/>
      <c r="HI159" s="47"/>
      <c r="HJ159" s="47"/>
      <c r="HK159" s="47"/>
      <c r="HL159" s="47"/>
      <c r="HM159" s="47"/>
      <c r="HN159" s="47"/>
      <c r="HO159" s="47"/>
    </row>
    <row r="160" spans="1:223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  <c r="BX160" s="47"/>
      <c r="BY160" s="47"/>
      <c r="BZ160" s="47"/>
      <c r="CA160" s="47"/>
      <c r="CB160" s="47"/>
      <c r="CC160" s="47"/>
      <c r="CD160" s="47"/>
      <c r="CE160" s="47"/>
      <c r="CF160" s="47"/>
      <c r="CG160" s="47"/>
      <c r="CH160" s="47"/>
      <c r="CI160" s="47"/>
      <c r="CJ160" s="47"/>
      <c r="CK160" s="47"/>
      <c r="CL160" s="47"/>
      <c r="CM160" s="47"/>
      <c r="CN160" s="47"/>
      <c r="CO160" s="47"/>
      <c r="CP160" s="47"/>
      <c r="CQ160" s="47"/>
      <c r="CR160" s="47"/>
      <c r="CS160" s="47"/>
      <c r="CT160" s="47"/>
      <c r="CU160" s="47"/>
      <c r="CV160" s="47"/>
      <c r="CW160" s="47"/>
      <c r="CX160" s="47"/>
      <c r="CY160" s="47"/>
      <c r="CZ160" s="47"/>
      <c r="DA160" s="47"/>
      <c r="DB160" s="47"/>
      <c r="DC160" s="47"/>
      <c r="DD160" s="47"/>
      <c r="DE160" s="47"/>
      <c r="DF160" s="47"/>
      <c r="DG160" s="47"/>
      <c r="DH160" s="47"/>
      <c r="DI160" s="47"/>
      <c r="DJ160" s="47"/>
      <c r="DK160" s="47"/>
      <c r="DL160" s="47"/>
      <c r="DM160" s="47"/>
      <c r="DN160" s="47"/>
      <c r="DO160" s="47"/>
      <c r="DP160" s="47"/>
      <c r="DQ160" s="47"/>
      <c r="DR160" s="47"/>
      <c r="DS160" s="47"/>
      <c r="DT160" s="47"/>
      <c r="DU160" s="47"/>
      <c r="DV160" s="47"/>
      <c r="DW160" s="47"/>
      <c r="DX160" s="47"/>
      <c r="DY160" s="47"/>
      <c r="DZ160" s="47"/>
      <c r="EA160" s="47"/>
      <c r="EB160" s="47"/>
      <c r="EC160" s="47"/>
      <c r="ED160" s="47"/>
      <c r="EE160" s="47"/>
      <c r="EF160" s="47"/>
      <c r="EG160" s="47"/>
      <c r="EH160" s="47"/>
      <c r="EI160" s="47"/>
      <c r="EJ160" s="47"/>
      <c r="EK160" s="47"/>
      <c r="EL160" s="47"/>
      <c r="EM160" s="47"/>
      <c r="EN160" s="47"/>
      <c r="EO160" s="47"/>
      <c r="EP160" s="47"/>
      <c r="EQ160" s="47"/>
      <c r="ER160" s="47"/>
      <c r="ES160" s="47"/>
      <c r="ET160" s="47"/>
      <c r="EU160" s="47"/>
      <c r="EV160" s="47"/>
      <c r="EW160" s="47"/>
      <c r="EX160" s="47"/>
      <c r="EY160" s="47"/>
      <c r="EZ160" s="47"/>
      <c r="FA160" s="47"/>
      <c r="FB160" s="47"/>
      <c r="FC160" s="47"/>
      <c r="FD160" s="47"/>
      <c r="FE160" s="47"/>
      <c r="FF160" s="47"/>
      <c r="FG160" s="47"/>
      <c r="FH160" s="47"/>
      <c r="FI160" s="47"/>
      <c r="FJ160" s="47"/>
      <c r="FK160" s="47"/>
      <c r="FL160" s="47"/>
      <c r="FM160" s="47"/>
      <c r="FN160" s="47"/>
      <c r="FO160" s="47"/>
      <c r="FP160" s="47"/>
      <c r="FQ160" s="47"/>
      <c r="FR160" s="47"/>
      <c r="FS160" s="47"/>
      <c r="FT160" s="47"/>
      <c r="FU160" s="47"/>
      <c r="FV160" s="47"/>
      <c r="FW160" s="47"/>
      <c r="FX160" s="47"/>
      <c r="FY160" s="47"/>
      <c r="FZ160" s="47"/>
      <c r="GA160" s="47"/>
      <c r="GB160" s="47"/>
      <c r="GC160" s="47"/>
      <c r="GD160" s="47"/>
      <c r="GE160" s="47"/>
      <c r="GF160" s="47"/>
      <c r="GG160" s="47"/>
      <c r="GH160" s="47"/>
      <c r="GI160" s="47"/>
      <c r="GJ160" s="47"/>
      <c r="GK160" s="47"/>
      <c r="GL160" s="47"/>
      <c r="GM160" s="47"/>
      <c r="GN160" s="47"/>
      <c r="GO160" s="47"/>
      <c r="GP160" s="47"/>
      <c r="GQ160" s="47"/>
      <c r="GR160" s="47"/>
      <c r="GS160" s="47"/>
      <c r="GT160" s="47"/>
      <c r="GU160" s="47"/>
      <c r="GV160" s="47"/>
      <c r="GW160" s="47"/>
      <c r="GX160" s="47"/>
      <c r="GY160" s="47"/>
      <c r="GZ160" s="47"/>
      <c r="HA160" s="47"/>
      <c r="HB160" s="47"/>
      <c r="HC160" s="47"/>
      <c r="HD160" s="47"/>
      <c r="HE160" s="47"/>
      <c r="HF160" s="47"/>
      <c r="HG160" s="47"/>
      <c r="HH160" s="47"/>
      <c r="HI160" s="47"/>
      <c r="HJ160" s="47"/>
      <c r="HK160" s="47"/>
      <c r="HL160" s="47"/>
      <c r="HM160" s="47"/>
      <c r="HN160" s="47"/>
      <c r="HO160" s="47"/>
    </row>
    <row r="161" spans="1:223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  <c r="BX161" s="47"/>
      <c r="BY161" s="47"/>
      <c r="BZ161" s="47"/>
      <c r="CA161" s="47"/>
      <c r="CB161" s="47"/>
      <c r="CC161" s="47"/>
      <c r="CD161" s="47"/>
      <c r="CE161" s="47"/>
      <c r="CF161" s="47"/>
      <c r="CG161" s="47"/>
      <c r="CH161" s="47"/>
      <c r="CI161" s="47"/>
      <c r="CJ161" s="47"/>
      <c r="CK161" s="47"/>
      <c r="CL161" s="47"/>
      <c r="CM161" s="47"/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47"/>
      <c r="EB161" s="47"/>
      <c r="EC161" s="47"/>
      <c r="ED161" s="47"/>
      <c r="EE161" s="47"/>
      <c r="EF161" s="47"/>
      <c r="EG161" s="47"/>
      <c r="EH161" s="47"/>
      <c r="EI161" s="47"/>
      <c r="EJ161" s="47"/>
      <c r="EK161" s="47"/>
      <c r="EL161" s="47"/>
      <c r="EM161" s="47"/>
      <c r="EN161" s="47"/>
      <c r="EO161" s="47"/>
      <c r="EP161" s="47"/>
      <c r="EQ161" s="47"/>
      <c r="ER161" s="47"/>
      <c r="ES161" s="47"/>
      <c r="ET161" s="47"/>
      <c r="EU161" s="47"/>
      <c r="EV161" s="47"/>
      <c r="EW161" s="47"/>
      <c r="EX161" s="47"/>
      <c r="EY161" s="47"/>
      <c r="EZ161" s="47"/>
      <c r="FA161" s="47"/>
      <c r="FB161" s="47"/>
      <c r="FC161" s="47"/>
      <c r="FD161" s="47"/>
      <c r="FE161" s="47"/>
      <c r="FF161" s="47"/>
      <c r="FG161" s="47"/>
      <c r="FH161" s="47"/>
      <c r="FI161" s="47"/>
      <c r="FJ161" s="47"/>
      <c r="FK161" s="47"/>
      <c r="FL161" s="47"/>
      <c r="FM161" s="47"/>
      <c r="FN161" s="47"/>
      <c r="FO161" s="47"/>
      <c r="FP161" s="47"/>
      <c r="FQ161" s="47"/>
      <c r="FR161" s="47"/>
      <c r="FS161" s="47"/>
      <c r="FT161" s="47"/>
      <c r="FU161" s="47"/>
      <c r="FV161" s="47"/>
      <c r="FW161" s="47"/>
      <c r="FX161" s="47"/>
      <c r="FY161" s="47"/>
      <c r="FZ161" s="47"/>
      <c r="GA161" s="47"/>
      <c r="GB161" s="47"/>
      <c r="GC161" s="47"/>
      <c r="GD161" s="47"/>
      <c r="GE161" s="47"/>
      <c r="GF161" s="47"/>
      <c r="GG161" s="47"/>
      <c r="GH161" s="47"/>
      <c r="GI161" s="47"/>
      <c r="GJ161" s="47"/>
      <c r="GK161" s="47"/>
      <c r="GL161" s="47"/>
      <c r="GM161" s="47"/>
      <c r="GN161" s="47"/>
      <c r="GO161" s="47"/>
      <c r="GP161" s="47"/>
      <c r="GQ161" s="47"/>
      <c r="GR161" s="47"/>
      <c r="GS161" s="47"/>
      <c r="GT161" s="47"/>
      <c r="GU161" s="47"/>
      <c r="GV161" s="47"/>
      <c r="GW161" s="47"/>
      <c r="GX161" s="47"/>
      <c r="GY161" s="47"/>
      <c r="GZ161" s="47"/>
      <c r="HA161" s="47"/>
      <c r="HB161" s="47"/>
      <c r="HC161" s="47"/>
      <c r="HD161" s="47"/>
      <c r="HE161" s="47"/>
      <c r="HF161" s="47"/>
      <c r="HG161" s="47"/>
      <c r="HH161" s="47"/>
      <c r="HI161" s="47"/>
      <c r="HJ161" s="47"/>
      <c r="HK161" s="47"/>
      <c r="HL161" s="47"/>
      <c r="HM161" s="47"/>
      <c r="HN161" s="47"/>
      <c r="HO161" s="47"/>
    </row>
    <row r="162" spans="1:223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  <c r="BX162" s="47"/>
      <c r="BY162" s="47"/>
      <c r="BZ162" s="47"/>
      <c r="CA162" s="47"/>
      <c r="CB162" s="47"/>
      <c r="CC162" s="47"/>
      <c r="CD162" s="47"/>
      <c r="CE162" s="47"/>
      <c r="CF162" s="47"/>
      <c r="CG162" s="47"/>
      <c r="CH162" s="47"/>
      <c r="CI162" s="47"/>
      <c r="CJ162" s="47"/>
      <c r="CK162" s="47"/>
      <c r="CL162" s="47"/>
      <c r="CM162" s="47"/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47"/>
      <c r="EB162" s="47"/>
      <c r="EC162" s="47"/>
      <c r="ED162" s="47"/>
      <c r="EE162" s="47"/>
      <c r="EF162" s="47"/>
      <c r="EG162" s="47"/>
      <c r="EH162" s="47"/>
      <c r="EI162" s="47"/>
      <c r="EJ162" s="47"/>
      <c r="EK162" s="47"/>
      <c r="EL162" s="47"/>
      <c r="EM162" s="47"/>
      <c r="EN162" s="47"/>
      <c r="EO162" s="47"/>
      <c r="EP162" s="47"/>
      <c r="EQ162" s="47"/>
      <c r="ER162" s="47"/>
      <c r="ES162" s="47"/>
      <c r="ET162" s="47"/>
      <c r="EU162" s="47"/>
      <c r="EV162" s="47"/>
      <c r="EW162" s="47"/>
      <c r="EX162" s="47"/>
      <c r="EY162" s="47"/>
      <c r="EZ162" s="47"/>
      <c r="FA162" s="47"/>
      <c r="FB162" s="47"/>
      <c r="FC162" s="47"/>
      <c r="FD162" s="47"/>
      <c r="FE162" s="47"/>
      <c r="FF162" s="47"/>
      <c r="FG162" s="47"/>
      <c r="FH162" s="47"/>
      <c r="FI162" s="47"/>
      <c r="FJ162" s="47"/>
      <c r="FK162" s="47"/>
      <c r="FL162" s="47"/>
      <c r="FM162" s="47"/>
      <c r="FN162" s="47"/>
      <c r="FO162" s="47"/>
      <c r="FP162" s="47"/>
      <c r="FQ162" s="47"/>
      <c r="FR162" s="47"/>
      <c r="FS162" s="47"/>
      <c r="FT162" s="47"/>
      <c r="FU162" s="47"/>
      <c r="FV162" s="47"/>
      <c r="FW162" s="47"/>
      <c r="FX162" s="47"/>
      <c r="FY162" s="47"/>
      <c r="FZ162" s="47"/>
      <c r="GA162" s="47"/>
      <c r="GB162" s="47"/>
      <c r="GC162" s="47"/>
      <c r="GD162" s="47"/>
      <c r="GE162" s="47"/>
      <c r="GF162" s="47"/>
      <c r="GG162" s="47"/>
      <c r="GH162" s="47"/>
      <c r="GI162" s="47"/>
      <c r="GJ162" s="47"/>
      <c r="GK162" s="47"/>
      <c r="GL162" s="47"/>
      <c r="GM162" s="47"/>
      <c r="GN162" s="47"/>
      <c r="GO162" s="47"/>
      <c r="GP162" s="47"/>
      <c r="GQ162" s="47"/>
      <c r="GR162" s="47"/>
      <c r="GS162" s="47"/>
      <c r="GT162" s="47"/>
      <c r="GU162" s="47"/>
      <c r="GV162" s="47"/>
      <c r="GW162" s="47"/>
      <c r="GX162" s="47"/>
      <c r="GY162" s="47"/>
      <c r="GZ162" s="47"/>
      <c r="HA162" s="47"/>
      <c r="HB162" s="47"/>
      <c r="HC162" s="47"/>
      <c r="HD162" s="47"/>
      <c r="HE162" s="47"/>
      <c r="HF162" s="47"/>
      <c r="HG162" s="47"/>
      <c r="HH162" s="47"/>
      <c r="HI162" s="47"/>
      <c r="HJ162" s="47"/>
      <c r="HK162" s="47"/>
      <c r="HL162" s="47"/>
      <c r="HM162" s="47"/>
      <c r="HN162" s="47"/>
      <c r="HO162" s="47"/>
    </row>
    <row r="163" spans="1:223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  <c r="BX163" s="47"/>
      <c r="BY163" s="47"/>
      <c r="BZ163" s="47"/>
      <c r="CA163" s="47"/>
      <c r="CB163" s="47"/>
      <c r="CC163" s="47"/>
      <c r="CD163" s="47"/>
      <c r="CE163" s="47"/>
      <c r="CF163" s="47"/>
      <c r="CG163" s="47"/>
      <c r="CH163" s="47"/>
      <c r="CI163" s="47"/>
      <c r="CJ163" s="47"/>
      <c r="CK163" s="47"/>
      <c r="CL163" s="47"/>
      <c r="CM163" s="47"/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47"/>
      <c r="EB163" s="47"/>
      <c r="EC163" s="47"/>
      <c r="ED163" s="47"/>
      <c r="EE163" s="47"/>
      <c r="EF163" s="47"/>
      <c r="EG163" s="47"/>
      <c r="EH163" s="47"/>
      <c r="EI163" s="47"/>
      <c r="EJ163" s="47"/>
      <c r="EK163" s="47"/>
      <c r="EL163" s="47"/>
      <c r="EM163" s="47"/>
      <c r="EN163" s="47"/>
      <c r="EO163" s="47"/>
      <c r="EP163" s="47"/>
      <c r="EQ163" s="47"/>
      <c r="ER163" s="47"/>
      <c r="ES163" s="47"/>
      <c r="ET163" s="47"/>
      <c r="EU163" s="47"/>
      <c r="EV163" s="47"/>
      <c r="EW163" s="47"/>
      <c r="EX163" s="47"/>
      <c r="EY163" s="47"/>
      <c r="EZ163" s="47"/>
      <c r="FA163" s="47"/>
      <c r="FB163" s="47"/>
      <c r="FC163" s="47"/>
      <c r="FD163" s="47"/>
      <c r="FE163" s="47"/>
      <c r="FF163" s="47"/>
      <c r="FG163" s="47"/>
      <c r="FH163" s="47"/>
      <c r="FI163" s="47"/>
      <c r="FJ163" s="47"/>
      <c r="FK163" s="47"/>
      <c r="FL163" s="47"/>
      <c r="FM163" s="47"/>
      <c r="FN163" s="47"/>
      <c r="FO163" s="47"/>
      <c r="FP163" s="47"/>
      <c r="FQ163" s="47"/>
      <c r="FR163" s="47"/>
      <c r="FS163" s="47"/>
      <c r="FT163" s="47"/>
      <c r="FU163" s="47"/>
      <c r="FV163" s="47"/>
      <c r="FW163" s="47"/>
      <c r="FX163" s="47"/>
      <c r="FY163" s="47"/>
      <c r="FZ163" s="47"/>
      <c r="GA163" s="47"/>
      <c r="GB163" s="47"/>
      <c r="GC163" s="47"/>
      <c r="GD163" s="47"/>
      <c r="GE163" s="47"/>
      <c r="GF163" s="47"/>
      <c r="GG163" s="47"/>
      <c r="GH163" s="47"/>
      <c r="GI163" s="47"/>
      <c r="GJ163" s="47"/>
      <c r="GK163" s="47"/>
      <c r="GL163" s="47"/>
      <c r="GM163" s="47"/>
      <c r="GN163" s="47"/>
      <c r="GO163" s="47"/>
      <c r="GP163" s="47"/>
      <c r="GQ163" s="47"/>
      <c r="GR163" s="47"/>
      <c r="GS163" s="47"/>
      <c r="GT163" s="47"/>
      <c r="GU163" s="47"/>
      <c r="GV163" s="47"/>
      <c r="GW163" s="47"/>
      <c r="GX163" s="47"/>
      <c r="GY163" s="47"/>
      <c r="GZ163" s="47"/>
      <c r="HA163" s="47"/>
      <c r="HB163" s="47"/>
      <c r="HC163" s="47"/>
      <c r="HD163" s="47"/>
      <c r="HE163" s="47"/>
      <c r="HF163" s="47"/>
      <c r="HG163" s="47"/>
      <c r="HH163" s="47"/>
      <c r="HI163" s="47"/>
      <c r="HJ163" s="47"/>
      <c r="HK163" s="47"/>
      <c r="HL163" s="47"/>
      <c r="HM163" s="47"/>
      <c r="HN163" s="47"/>
      <c r="HO163" s="47"/>
    </row>
    <row r="164" spans="1:223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  <c r="BX164" s="47"/>
      <c r="BY164" s="47"/>
      <c r="BZ164" s="47"/>
      <c r="CA164" s="47"/>
      <c r="CB164" s="47"/>
      <c r="CC164" s="47"/>
      <c r="CD164" s="47"/>
      <c r="CE164" s="47"/>
      <c r="CF164" s="47"/>
      <c r="CG164" s="47"/>
      <c r="CH164" s="47"/>
      <c r="CI164" s="47"/>
      <c r="CJ164" s="47"/>
      <c r="CK164" s="47"/>
      <c r="CL164" s="47"/>
      <c r="CM164" s="47"/>
      <c r="CN164" s="47"/>
      <c r="CO164" s="47"/>
      <c r="CP164" s="47"/>
      <c r="CQ164" s="47"/>
      <c r="CR164" s="47"/>
      <c r="CS164" s="47"/>
      <c r="CT164" s="47"/>
      <c r="CU164" s="47"/>
      <c r="CV164" s="47"/>
      <c r="CW164" s="47"/>
      <c r="CX164" s="47"/>
      <c r="CY164" s="47"/>
      <c r="CZ164" s="47"/>
      <c r="DA164" s="47"/>
      <c r="DB164" s="47"/>
      <c r="DC164" s="47"/>
      <c r="DD164" s="47"/>
      <c r="DE164" s="47"/>
      <c r="DF164" s="47"/>
      <c r="DG164" s="47"/>
      <c r="DH164" s="47"/>
      <c r="DI164" s="47"/>
      <c r="DJ164" s="47"/>
      <c r="DK164" s="47"/>
      <c r="DL164" s="47"/>
      <c r="DM164" s="47"/>
      <c r="DN164" s="47"/>
      <c r="DO164" s="47"/>
      <c r="DP164" s="47"/>
      <c r="DQ164" s="47"/>
      <c r="DR164" s="47"/>
      <c r="DS164" s="47"/>
      <c r="DT164" s="47"/>
      <c r="DU164" s="47"/>
      <c r="DV164" s="47"/>
      <c r="DW164" s="47"/>
      <c r="DX164" s="47"/>
      <c r="DY164" s="47"/>
      <c r="DZ164" s="47"/>
      <c r="EA164" s="47"/>
      <c r="EB164" s="47"/>
      <c r="EC164" s="47"/>
      <c r="ED164" s="47"/>
      <c r="EE164" s="47"/>
      <c r="EF164" s="47"/>
      <c r="EG164" s="47"/>
      <c r="EH164" s="47"/>
      <c r="EI164" s="47"/>
      <c r="EJ164" s="47"/>
      <c r="EK164" s="47"/>
      <c r="EL164" s="47"/>
      <c r="EM164" s="47"/>
      <c r="EN164" s="47"/>
      <c r="EO164" s="47"/>
      <c r="EP164" s="47"/>
      <c r="EQ164" s="47"/>
      <c r="ER164" s="47"/>
      <c r="ES164" s="47"/>
      <c r="ET164" s="47"/>
      <c r="EU164" s="47"/>
      <c r="EV164" s="47"/>
      <c r="EW164" s="47"/>
      <c r="EX164" s="47"/>
      <c r="EY164" s="47"/>
      <c r="EZ164" s="47"/>
      <c r="FA164" s="47"/>
      <c r="FB164" s="47"/>
      <c r="FC164" s="47"/>
      <c r="FD164" s="47"/>
      <c r="FE164" s="47"/>
      <c r="FF164" s="47"/>
      <c r="FG164" s="47"/>
      <c r="FH164" s="47"/>
      <c r="FI164" s="47"/>
      <c r="FJ164" s="47"/>
      <c r="FK164" s="47"/>
      <c r="FL164" s="47"/>
      <c r="FM164" s="47"/>
      <c r="FN164" s="47"/>
      <c r="FO164" s="47"/>
      <c r="FP164" s="47"/>
      <c r="FQ164" s="47"/>
      <c r="FR164" s="47"/>
      <c r="FS164" s="47"/>
      <c r="FT164" s="47"/>
      <c r="FU164" s="47"/>
      <c r="FV164" s="47"/>
      <c r="FW164" s="47"/>
      <c r="FX164" s="47"/>
      <c r="FY164" s="47"/>
      <c r="FZ164" s="47"/>
      <c r="GA164" s="47"/>
      <c r="GB164" s="47"/>
      <c r="GC164" s="47"/>
      <c r="GD164" s="47"/>
      <c r="GE164" s="47"/>
      <c r="GF164" s="47"/>
      <c r="GG164" s="47"/>
      <c r="GH164" s="47"/>
      <c r="GI164" s="47"/>
      <c r="GJ164" s="47"/>
      <c r="GK164" s="47"/>
      <c r="GL164" s="47"/>
      <c r="GM164" s="47"/>
      <c r="GN164" s="47"/>
      <c r="GO164" s="47"/>
      <c r="GP164" s="47"/>
      <c r="GQ164" s="47"/>
      <c r="GR164" s="47"/>
      <c r="GS164" s="47"/>
      <c r="GT164" s="47"/>
      <c r="GU164" s="47"/>
      <c r="GV164" s="47"/>
      <c r="GW164" s="47"/>
      <c r="GX164" s="47"/>
      <c r="GY164" s="47"/>
      <c r="GZ164" s="47"/>
      <c r="HA164" s="47"/>
      <c r="HB164" s="47"/>
      <c r="HC164" s="47"/>
      <c r="HD164" s="47"/>
      <c r="HE164" s="47"/>
      <c r="HF164" s="47"/>
      <c r="HG164" s="47"/>
      <c r="HH164" s="47"/>
      <c r="HI164" s="47"/>
      <c r="HJ164" s="47"/>
      <c r="HK164" s="47"/>
      <c r="HL164" s="47"/>
      <c r="HM164" s="47"/>
      <c r="HN164" s="47"/>
      <c r="HO164" s="47"/>
    </row>
    <row r="165" spans="1:223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  <c r="BX165" s="47"/>
      <c r="BY165" s="47"/>
      <c r="BZ165" s="47"/>
      <c r="CA165" s="47"/>
      <c r="CB165" s="47"/>
      <c r="CC165" s="47"/>
      <c r="CD165" s="47"/>
      <c r="CE165" s="47"/>
      <c r="CF165" s="47"/>
      <c r="CG165" s="47"/>
      <c r="CH165" s="47"/>
      <c r="CI165" s="47"/>
      <c r="CJ165" s="47"/>
      <c r="CK165" s="47"/>
      <c r="CL165" s="47"/>
      <c r="CM165" s="47"/>
      <c r="CN165" s="47"/>
      <c r="CO165" s="47"/>
      <c r="CP165" s="47"/>
      <c r="CQ165" s="47"/>
      <c r="CR165" s="47"/>
      <c r="CS165" s="47"/>
      <c r="CT165" s="47"/>
      <c r="CU165" s="47"/>
      <c r="CV165" s="47"/>
      <c r="CW165" s="47"/>
      <c r="CX165" s="47"/>
      <c r="CY165" s="47"/>
      <c r="CZ165" s="47"/>
      <c r="DA165" s="47"/>
      <c r="DB165" s="47"/>
      <c r="DC165" s="47"/>
      <c r="DD165" s="47"/>
      <c r="DE165" s="47"/>
      <c r="DF165" s="47"/>
      <c r="DG165" s="47"/>
      <c r="DH165" s="47"/>
      <c r="DI165" s="47"/>
      <c r="DJ165" s="47"/>
      <c r="DK165" s="47"/>
      <c r="DL165" s="47"/>
      <c r="DM165" s="47"/>
      <c r="DN165" s="47"/>
      <c r="DO165" s="47"/>
      <c r="DP165" s="47"/>
      <c r="DQ165" s="47"/>
      <c r="DR165" s="47"/>
      <c r="DS165" s="47"/>
      <c r="DT165" s="47"/>
      <c r="DU165" s="47"/>
      <c r="DV165" s="47"/>
      <c r="DW165" s="47"/>
      <c r="DX165" s="47"/>
      <c r="DY165" s="47"/>
      <c r="DZ165" s="47"/>
      <c r="EA165" s="47"/>
      <c r="EB165" s="47"/>
      <c r="EC165" s="47"/>
      <c r="ED165" s="47"/>
      <c r="EE165" s="47"/>
      <c r="EF165" s="47"/>
      <c r="EG165" s="47"/>
      <c r="EH165" s="47"/>
      <c r="EI165" s="47"/>
      <c r="EJ165" s="47"/>
      <c r="EK165" s="47"/>
      <c r="EL165" s="47"/>
      <c r="EM165" s="47"/>
      <c r="EN165" s="47"/>
      <c r="EO165" s="47"/>
      <c r="EP165" s="47"/>
      <c r="EQ165" s="47"/>
      <c r="ER165" s="47"/>
      <c r="ES165" s="47"/>
      <c r="ET165" s="47"/>
      <c r="EU165" s="47"/>
      <c r="EV165" s="47"/>
      <c r="EW165" s="47"/>
      <c r="EX165" s="47"/>
      <c r="EY165" s="47"/>
      <c r="EZ165" s="47"/>
      <c r="FA165" s="47"/>
      <c r="FB165" s="47"/>
      <c r="FC165" s="47"/>
      <c r="FD165" s="47"/>
      <c r="FE165" s="47"/>
      <c r="FF165" s="47"/>
      <c r="FG165" s="47"/>
      <c r="FH165" s="47"/>
      <c r="FI165" s="47"/>
      <c r="FJ165" s="47"/>
      <c r="FK165" s="47"/>
      <c r="FL165" s="47"/>
      <c r="FM165" s="47"/>
      <c r="FN165" s="47"/>
      <c r="FO165" s="47"/>
      <c r="FP165" s="47"/>
      <c r="FQ165" s="47"/>
      <c r="FR165" s="47"/>
      <c r="FS165" s="47"/>
      <c r="FT165" s="47"/>
      <c r="FU165" s="47"/>
      <c r="FV165" s="47"/>
      <c r="FW165" s="47"/>
      <c r="FX165" s="47"/>
      <c r="FY165" s="47"/>
      <c r="FZ165" s="47"/>
      <c r="GA165" s="47"/>
      <c r="GB165" s="47"/>
      <c r="GC165" s="47"/>
      <c r="GD165" s="47"/>
      <c r="GE165" s="47"/>
      <c r="GF165" s="47"/>
      <c r="GG165" s="47"/>
      <c r="GH165" s="47"/>
      <c r="GI165" s="47"/>
      <c r="GJ165" s="47"/>
      <c r="GK165" s="47"/>
      <c r="GL165" s="47"/>
      <c r="GM165" s="47"/>
      <c r="GN165" s="47"/>
      <c r="GO165" s="47"/>
      <c r="GP165" s="47"/>
      <c r="GQ165" s="47"/>
      <c r="GR165" s="47"/>
      <c r="GS165" s="47"/>
      <c r="GT165" s="47"/>
      <c r="GU165" s="47"/>
      <c r="GV165" s="47"/>
      <c r="GW165" s="47"/>
      <c r="GX165" s="47"/>
      <c r="GY165" s="47"/>
      <c r="GZ165" s="47"/>
      <c r="HA165" s="47"/>
      <c r="HB165" s="47"/>
      <c r="HC165" s="47"/>
      <c r="HD165" s="47"/>
      <c r="HE165" s="47"/>
      <c r="HF165" s="47"/>
      <c r="HG165" s="47"/>
      <c r="HH165" s="47"/>
      <c r="HI165" s="47"/>
      <c r="HJ165" s="47"/>
      <c r="HK165" s="47"/>
      <c r="HL165" s="47"/>
      <c r="HM165" s="47"/>
      <c r="HN165" s="47"/>
      <c r="HO165" s="47"/>
    </row>
    <row r="166" spans="1:223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  <c r="BX166" s="47"/>
      <c r="BY166" s="47"/>
      <c r="BZ166" s="47"/>
      <c r="CA166" s="47"/>
      <c r="CB166" s="47"/>
      <c r="CC166" s="47"/>
      <c r="CD166" s="47"/>
      <c r="CE166" s="47"/>
      <c r="CF166" s="47"/>
      <c r="CG166" s="47"/>
      <c r="CH166" s="47"/>
      <c r="CI166" s="47"/>
      <c r="CJ166" s="47"/>
      <c r="CK166" s="47"/>
      <c r="CL166" s="47"/>
      <c r="CM166" s="47"/>
      <c r="CN166" s="47"/>
      <c r="CO166" s="47"/>
      <c r="CP166" s="47"/>
      <c r="CQ166" s="47"/>
      <c r="CR166" s="47"/>
      <c r="CS166" s="47"/>
      <c r="CT166" s="47"/>
      <c r="CU166" s="47"/>
      <c r="CV166" s="47"/>
      <c r="CW166" s="47"/>
      <c r="CX166" s="47"/>
      <c r="CY166" s="47"/>
      <c r="CZ166" s="47"/>
      <c r="DA166" s="47"/>
      <c r="DB166" s="47"/>
      <c r="DC166" s="47"/>
      <c r="DD166" s="47"/>
      <c r="DE166" s="47"/>
      <c r="DF166" s="47"/>
      <c r="DG166" s="47"/>
      <c r="DH166" s="47"/>
      <c r="DI166" s="47"/>
      <c r="DJ166" s="47"/>
      <c r="DK166" s="47"/>
      <c r="DL166" s="47"/>
      <c r="DM166" s="47"/>
      <c r="DN166" s="47"/>
      <c r="DO166" s="47"/>
      <c r="DP166" s="47"/>
      <c r="DQ166" s="47"/>
      <c r="DR166" s="47"/>
      <c r="DS166" s="47"/>
      <c r="DT166" s="47"/>
      <c r="DU166" s="47"/>
      <c r="DV166" s="47"/>
      <c r="DW166" s="47"/>
      <c r="DX166" s="47"/>
      <c r="DY166" s="47"/>
      <c r="DZ166" s="47"/>
      <c r="EA166" s="47"/>
      <c r="EB166" s="47"/>
      <c r="EC166" s="47"/>
      <c r="ED166" s="47"/>
      <c r="EE166" s="47"/>
      <c r="EF166" s="47"/>
      <c r="EG166" s="47"/>
      <c r="EH166" s="47"/>
      <c r="EI166" s="47"/>
      <c r="EJ166" s="47"/>
      <c r="EK166" s="47"/>
      <c r="EL166" s="47"/>
      <c r="EM166" s="47"/>
      <c r="EN166" s="47"/>
      <c r="EO166" s="47"/>
      <c r="EP166" s="47"/>
      <c r="EQ166" s="47"/>
      <c r="ER166" s="47"/>
      <c r="ES166" s="47"/>
      <c r="ET166" s="47"/>
      <c r="EU166" s="47"/>
      <c r="EV166" s="47"/>
      <c r="EW166" s="47"/>
      <c r="EX166" s="47"/>
      <c r="EY166" s="47"/>
      <c r="EZ166" s="47"/>
      <c r="FA166" s="47"/>
      <c r="FB166" s="47"/>
      <c r="FC166" s="47"/>
      <c r="FD166" s="47"/>
      <c r="FE166" s="47"/>
      <c r="FF166" s="47"/>
      <c r="FG166" s="47"/>
      <c r="FH166" s="47"/>
      <c r="FI166" s="47"/>
      <c r="FJ166" s="47"/>
      <c r="FK166" s="47"/>
      <c r="FL166" s="47"/>
      <c r="FM166" s="47"/>
      <c r="FN166" s="47"/>
      <c r="FO166" s="47"/>
      <c r="FP166" s="47"/>
      <c r="FQ166" s="47"/>
      <c r="FR166" s="47"/>
      <c r="FS166" s="47"/>
      <c r="FT166" s="47"/>
      <c r="FU166" s="47"/>
      <c r="FV166" s="47"/>
      <c r="FW166" s="47"/>
      <c r="FX166" s="47"/>
      <c r="FY166" s="47"/>
      <c r="FZ166" s="47"/>
      <c r="GA166" s="47"/>
      <c r="GB166" s="47"/>
      <c r="GC166" s="47"/>
      <c r="GD166" s="47"/>
      <c r="GE166" s="47"/>
      <c r="GF166" s="47"/>
      <c r="GG166" s="47"/>
      <c r="GH166" s="47"/>
      <c r="GI166" s="47"/>
      <c r="GJ166" s="47"/>
      <c r="GK166" s="47"/>
      <c r="GL166" s="47"/>
      <c r="GM166" s="47"/>
      <c r="GN166" s="47"/>
      <c r="GO166" s="47"/>
      <c r="GP166" s="47"/>
      <c r="GQ166" s="47"/>
      <c r="GR166" s="47"/>
      <c r="GS166" s="47"/>
      <c r="GT166" s="47"/>
      <c r="GU166" s="47"/>
      <c r="GV166" s="47"/>
      <c r="GW166" s="47"/>
      <c r="GX166" s="47"/>
      <c r="GY166" s="47"/>
      <c r="GZ166" s="47"/>
      <c r="HA166" s="47"/>
      <c r="HB166" s="47"/>
      <c r="HC166" s="47"/>
      <c r="HD166" s="47"/>
      <c r="HE166" s="47"/>
      <c r="HF166" s="47"/>
      <c r="HG166" s="47"/>
      <c r="HH166" s="47"/>
      <c r="HI166" s="47"/>
      <c r="HJ166" s="47"/>
      <c r="HK166" s="47"/>
      <c r="HL166" s="47"/>
      <c r="HM166" s="47"/>
      <c r="HN166" s="47"/>
      <c r="HO166" s="47"/>
    </row>
    <row r="167" spans="1:223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  <c r="BX167" s="47"/>
      <c r="BY167" s="47"/>
      <c r="BZ167" s="47"/>
      <c r="CA167" s="47"/>
      <c r="CB167" s="47"/>
      <c r="CC167" s="47"/>
      <c r="CD167" s="47"/>
      <c r="CE167" s="47"/>
      <c r="CF167" s="47"/>
      <c r="CG167" s="47"/>
      <c r="CH167" s="47"/>
      <c r="CI167" s="47"/>
      <c r="CJ167" s="47"/>
      <c r="CK167" s="47"/>
      <c r="CL167" s="47"/>
      <c r="CM167" s="47"/>
      <c r="CN167" s="47"/>
      <c r="CO167" s="47"/>
      <c r="CP167" s="47"/>
      <c r="CQ167" s="47"/>
      <c r="CR167" s="47"/>
      <c r="CS167" s="47"/>
      <c r="CT167" s="47"/>
      <c r="CU167" s="47"/>
      <c r="CV167" s="47"/>
      <c r="CW167" s="47"/>
      <c r="CX167" s="47"/>
      <c r="CY167" s="47"/>
      <c r="CZ167" s="47"/>
      <c r="DA167" s="47"/>
      <c r="DB167" s="47"/>
      <c r="DC167" s="47"/>
      <c r="DD167" s="47"/>
      <c r="DE167" s="47"/>
      <c r="DF167" s="47"/>
      <c r="DG167" s="47"/>
      <c r="DH167" s="47"/>
      <c r="DI167" s="47"/>
      <c r="DJ167" s="47"/>
      <c r="DK167" s="47"/>
      <c r="DL167" s="47"/>
      <c r="DM167" s="47"/>
      <c r="DN167" s="47"/>
      <c r="DO167" s="47"/>
      <c r="DP167" s="47"/>
      <c r="DQ167" s="47"/>
      <c r="DR167" s="47"/>
      <c r="DS167" s="47"/>
      <c r="DT167" s="47"/>
      <c r="DU167" s="47"/>
      <c r="DV167" s="47"/>
      <c r="DW167" s="47"/>
      <c r="DX167" s="47"/>
      <c r="DY167" s="47"/>
      <c r="DZ167" s="47"/>
      <c r="EA167" s="47"/>
      <c r="EB167" s="47"/>
      <c r="EC167" s="47"/>
      <c r="ED167" s="47"/>
      <c r="EE167" s="47"/>
      <c r="EF167" s="47"/>
      <c r="EG167" s="47"/>
      <c r="EH167" s="47"/>
      <c r="EI167" s="47"/>
      <c r="EJ167" s="47"/>
      <c r="EK167" s="47"/>
      <c r="EL167" s="47"/>
      <c r="EM167" s="47"/>
      <c r="EN167" s="47"/>
      <c r="EO167" s="47"/>
      <c r="EP167" s="47"/>
      <c r="EQ167" s="47"/>
      <c r="ER167" s="47"/>
      <c r="ES167" s="47"/>
      <c r="ET167" s="47"/>
      <c r="EU167" s="47"/>
      <c r="EV167" s="47"/>
      <c r="EW167" s="47"/>
      <c r="EX167" s="47"/>
      <c r="EY167" s="47"/>
      <c r="EZ167" s="47"/>
      <c r="FA167" s="47"/>
      <c r="FB167" s="47"/>
      <c r="FC167" s="47"/>
      <c r="FD167" s="47"/>
      <c r="FE167" s="47"/>
      <c r="FF167" s="47"/>
      <c r="FG167" s="47"/>
      <c r="FH167" s="47"/>
      <c r="FI167" s="47"/>
      <c r="FJ167" s="47"/>
      <c r="FK167" s="47"/>
      <c r="FL167" s="47"/>
      <c r="FM167" s="47"/>
      <c r="FN167" s="47"/>
      <c r="FO167" s="47"/>
      <c r="FP167" s="47"/>
      <c r="FQ167" s="47"/>
      <c r="FR167" s="47"/>
      <c r="FS167" s="47"/>
      <c r="FT167" s="47"/>
      <c r="FU167" s="47"/>
      <c r="FV167" s="47"/>
      <c r="FW167" s="47"/>
      <c r="FX167" s="47"/>
      <c r="FY167" s="47"/>
      <c r="FZ167" s="47"/>
      <c r="GA167" s="47"/>
      <c r="GB167" s="47"/>
      <c r="GC167" s="47"/>
      <c r="GD167" s="47"/>
      <c r="GE167" s="47"/>
      <c r="GF167" s="47"/>
      <c r="GG167" s="47"/>
      <c r="GH167" s="47"/>
      <c r="GI167" s="47"/>
      <c r="GJ167" s="47"/>
      <c r="GK167" s="47"/>
      <c r="GL167" s="47"/>
      <c r="GM167" s="47"/>
      <c r="GN167" s="47"/>
      <c r="GO167" s="47"/>
      <c r="GP167" s="47"/>
      <c r="GQ167" s="47"/>
      <c r="GR167" s="47"/>
      <c r="GS167" s="47"/>
      <c r="GT167" s="47"/>
      <c r="GU167" s="47"/>
      <c r="GV167" s="47"/>
      <c r="GW167" s="47"/>
      <c r="GX167" s="47"/>
      <c r="GY167" s="47"/>
      <c r="GZ167" s="47"/>
      <c r="HA167" s="47"/>
      <c r="HB167" s="47"/>
      <c r="HC167" s="47"/>
      <c r="HD167" s="47"/>
      <c r="HE167" s="47"/>
      <c r="HF167" s="47"/>
      <c r="HG167" s="47"/>
      <c r="HH167" s="47"/>
      <c r="HI167" s="47"/>
      <c r="HJ167" s="47"/>
      <c r="HK167" s="47"/>
      <c r="HL167" s="47"/>
      <c r="HM167" s="47"/>
      <c r="HN167" s="47"/>
      <c r="HO167" s="47"/>
    </row>
    <row r="168" spans="1:223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7"/>
      <c r="DT168" s="47"/>
      <c r="DU168" s="47"/>
      <c r="DV168" s="47"/>
      <c r="DW168" s="47"/>
      <c r="DX168" s="47"/>
      <c r="DY168" s="47"/>
      <c r="DZ168" s="47"/>
      <c r="EA168" s="47"/>
      <c r="EB168" s="47"/>
      <c r="EC168" s="47"/>
      <c r="ED168" s="47"/>
      <c r="EE168" s="47"/>
      <c r="EF168" s="47"/>
      <c r="EG168" s="47"/>
      <c r="EH168" s="47"/>
      <c r="EI168" s="47"/>
      <c r="EJ168" s="47"/>
      <c r="EK168" s="47"/>
      <c r="EL168" s="47"/>
      <c r="EM168" s="47"/>
      <c r="EN168" s="47"/>
      <c r="EO168" s="47"/>
      <c r="EP168" s="47"/>
      <c r="EQ168" s="47"/>
      <c r="ER168" s="47"/>
      <c r="ES168" s="47"/>
      <c r="ET168" s="47"/>
      <c r="EU168" s="47"/>
      <c r="EV168" s="47"/>
      <c r="EW168" s="47"/>
      <c r="EX168" s="47"/>
      <c r="EY168" s="47"/>
      <c r="EZ168" s="47"/>
      <c r="FA168" s="47"/>
      <c r="FB168" s="47"/>
      <c r="FC168" s="47"/>
      <c r="FD168" s="47"/>
      <c r="FE168" s="47"/>
      <c r="FF168" s="47"/>
      <c r="FG168" s="47"/>
      <c r="FH168" s="47"/>
      <c r="FI168" s="47"/>
      <c r="FJ168" s="47"/>
      <c r="FK168" s="47"/>
      <c r="FL168" s="47"/>
      <c r="FM168" s="47"/>
      <c r="FN168" s="47"/>
      <c r="FO168" s="47"/>
      <c r="FP168" s="47"/>
      <c r="FQ168" s="47"/>
      <c r="FR168" s="47"/>
      <c r="FS168" s="47"/>
      <c r="FT168" s="47"/>
      <c r="FU168" s="47"/>
      <c r="FV168" s="47"/>
      <c r="FW168" s="47"/>
      <c r="FX168" s="47"/>
      <c r="FY168" s="47"/>
      <c r="FZ168" s="47"/>
      <c r="GA168" s="47"/>
      <c r="GB168" s="47"/>
      <c r="GC168" s="47"/>
      <c r="GD168" s="47"/>
      <c r="GE168" s="47"/>
      <c r="GF168" s="47"/>
      <c r="GG168" s="47"/>
      <c r="GH168" s="47"/>
      <c r="GI168" s="47"/>
      <c r="GJ168" s="47"/>
      <c r="GK168" s="47"/>
      <c r="GL168" s="47"/>
      <c r="GM168" s="47"/>
      <c r="GN168" s="47"/>
      <c r="GO168" s="47"/>
      <c r="GP168" s="47"/>
      <c r="GQ168" s="47"/>
      <c r="GR168" s="47"/>
      <c r="GS168" s="47"/>
      <c r="GT168" s="47"/>
      <c r="GU168" s="47"/>
      <c r="GV168" s="47"/>
      <c r="GW168" s="47"/>
      <c r="GX168" s="47"/>
      <c r="GY168" s="47"/>
      <c r="GZ168" s="47"/>
      <c r="HA168" s="47"/>
      <c r="HB168" s="47"/>
      <c r="HC168" s="47"/>
      <c r="HD168" s="47"/>
      <c r="HE168" s="47"/>
      <c r="HF168" s="47"/>
      <c r="HG168" s="47"/>
      <c r="HH168" s="47"/>
      <c r="HI168" s="47"/>
      <c r="HJ168" s="47"/>
      <c r="HK168" s="47"/>
      <c r="HL168" s="47"/>
      <c r="HM168" s="47"/>
      <c r="HN168" s="47"/>
      <c r="HO168" s="47"/>
    </row>
    <row r="169" spans="1:223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  <c r="BX169" s="47"/>
      <c r="BY169" s="47"/>
      <c r="BZ169" s="47"/>
      <c r="CA169" s="47"/>
      <c r="CB169" s="47"/>
      <c r="CC169" s="47"/>
      <c r="CD169" s="47"/>
      <c r="CE169" s="47"/>
      <c r="CF169" s="47"/>
      <c r="CG169" s="47"/>
      <c r="CH169" s="47"/>
      <c r="CI169" s="47"/>
      <c r="CJ169" s="47"/>
      <c r="CK169" s="47"/>
      <c r="CL169" s="47"/>
      <c r="CM169" s="47"/>
      <c r="CN169" s="47"/>
      <c r="CO169" s="47"/>
      <c r="CP169" s="47"/>
      <c r="CQ169" s="47"/>
      <c r="CR169" s="47"/>
      <c r="CS169" s="47"/>
      <c r="CT169" s="47"/>
      <c r="CU169" s="47"/>
      <c r="CV169" s="47"/>
      <c r="CW169" s="47"/>
      <c r="CX169" s="47"/>
      <c r="CY169" s="47"/>
      <c r="CZ169" s="47"/>
      <c r="DA169" s="47"/>
      <c r="DB169" s="47"/>
      <c r="DC169" s="47"/>
      <c r="DD169" s="47"/>
      <c r="DE169" s="47"/>
      <c r="DF169" s="47"/>
      <c r="DG169" s="47"/>
      <c r="DH169" s="47"/>
      <c r="DI169" s="47"/>
      <c r="DJ169" s="47"/>
      <c r="DK169" s="47"/>
      <c r="DL169" s="47"/>
      <c r="DM169" s="47"/>
      <c r="DN169" s="47"/>
      <c r="DO169" s="47"/>
      <c r="DP169" s="47"/>
      <c r="DQ169" s="47"/>
      <c r="DR169" s="47"/>
      <c r="DS169" s="47"/>
      <c r="DT169" s="47"/>
      <c r="DU169" s="47"/>
      <c r="DV169" s="47"/>
      <c r="DW169" s="47"/>
      <c r="DX169" s="47"/>
      <c r="DY169" s="47"/>
      <c r="DZ169" s="47"/>
      <c r="EA169" s="47"/>
      <c r="EB169" s="47"/>
      <c r="EC169" s="47"/>
      <c r="ED169" s="47"/>
      <c r="EE169" s="47"/>
      <c r="EF169" s="47"/>
      <c r="EG169" s="47"/>
      <c r="EH169" s="47"/>
      <c r="EI169" s="47"/>
      <c r="EJ169" s="47"/>
      <c r="EK169" s="47"/>
      <c r="EL169" s="47"/>
      <c r="EM169" s="47"/>
      <c r="EN169" s="47"/>
      <c r="EO169" s="47"/>
      <c r="EP169" s="47"/>
      <c r="EQ169" s="47"/>
      <c r="ER169" s="47"/>
      <c r="ES169" s="47"/>
      <c r="ET169" s="47"/>
      <c r="EU169" s="47"/>
      <c r="EV169" s="47"/>
      <c r="EW169" s="47"/>
      <c r="EX169" s="47"/>
      <c r="EY169" s="47"/>
      <c r="EZ169" s="47"/>
      <c r="FA169" s="47"/>
      <c r="FB169" s="47"/>
      <c r="FC169" s="47"/>
      <c r="FD169" s="47"/>
      <c r="FE169" s="47"/>
      <c r="FF169" s="47"/>
      <c r="FG169" s="47"/>
      <c r="FH169" s="47"/>
      <c r="FI169" s="47"/>
      <c r="FJ169" s="47"/>
      <c r="FK169" s="47"/>
      <c r="FL169" s="47"/>
      <c r="FM169" s="47"/>
      <c r="FN169" s="47"/>
      <c r="FO169" s="47"/>
      <c r="FP169" s="47"/>
      <c r="FQ169" s="47"/>
      <c r="FR169" s="47"/>
      <c r="FS169" s="47"/>
      <c r="FT169" s="47"/>
      <c r="FU169" s="47"/>
      <c r="FV169" s="47"/>
      <c r="FW169" s="47"/>
      <c r="FX169" s="47"/>
      <c r="FY169" s="47"/>
      <c r="FZ169" s="47"/>
      <c r="GA169" s="47"/>
      <c r="GB169" s="47"/>
      <c r="GC169" s="47"/>
      <c r="GD169" s="47"/>
      <c r="GE169" s="47"/>
      <c r="GF169" s="47"/>
      <c r="GG169" s="47"/>
      <c r="GH169" s="47"/>
      <c r="GI169" s="47"/>
      <c r="GJ169" s="47"/>
      <c r="GK169" s="47"/>
      <c r="GL169" s="47"/>
      <c r="GM169" s="47"/>
      <c r="GN169" s="47"/>
      <c r="GO169" s="47"/>
      <c r="GP169" s="47"/>
      <c r="GQ169" s="47"/>
      <c r="GR169" s="47"/>
      <c r="GS169" s="47"/>
      <c r="GT169" s="47"/>
      <c r="GU169" s="47"/>
      <c r="GV169" s="47"/>
      <c r="GW169" s="47"/>
      <c r="GX169" s="47"/>
      <c r="GY169" s="47"/>
      <c r="GZ169" s="47"/>
      <c r="HA169" s="47"/>
      <c r="HB169" s="47"/>
      <c r="HC169" s="47"/>
      <c r="HD169" s="47"/>
      <c r="HE169" s="47"/>
      <c r="HF169" s="47"/>
      <c r="HG169" s="47"/>
      <c r="HH169" s="47"/>
      <c r="HI169" s="47"/>
      <c r="HJ169" s="47"/>
      <c r="HK169" s="47"/>
      <c r="HL169" s="47"/>
      <c r="HM169" s="47"/>
      <c r="HN169" s="47"/>
      <c r="HO169" s="47"/>
    </row>
    <row r="170" spans="1:223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  <c r="BX170" s="47"/>
      <c r="BY170" s="47"/>
      <c r="BZ170" s="47"/>
      <c r="CA170" s="47"/>
      <c r="CB170" s="47"/>
      <c r="CC170" s="47"/>
      <c r="CD170" s="47"/>
      <c r="CE170" s="47"/>
      <c r="CF170" s="47"/>
      <c r="CG170" s="47"/>
      <c r="CH170" s="47"/>
      <c r="CI170" s="47"/>
      <c r="CJ170" s="47"/>
      <c r="CK170" s="47"/>
      <c r="CL170" s="47"/>
      <c r="CM170" s="47"/>
      <c r="CN170" s="47"/>
      <c r="CO170" s="47"/>
      <c r="CP170" s="47"/>
      <c r="CQ170" s="47"/>
      <c r="CR170" s="47"/>
      <c r="CS170" s="47"/>
      <c r="CT170" s="47"/>
      <c r="CU170" s="47"/>
      <c r="CV170" s="47"/>
      <c r="CW170" s="47"/>
      <c r="CX170" s="47"/>
      <c r="CY170" s="47"/>
      <c r="CZ170" s="47"/>
      <c r="DA170" s="47"/>
      <c r="DB170" s="47"/>
      <c r="DC170" s="47"/>
      <c r="DD170" s="47"/>
      <c r="DE170" s="47"/>
      <c r="DF170" s="47"/>
      <c r="DG170" s="47"/>
      <c r="DH170" s="47"/>
      <c r="DI170" s="47"/>
      <c r="DJ170" s="47"/>
      <c r="DK170" s="47"/>
      <c r="DL170" s="47"/>
      <c r="DM170" s="47"/>
      <c r="DN170" s="47"/>
      <c r="DO170" s="47"/>
      <c r="DP170" s="47"/>
      <c r="DQ170" s="47"/>
      <c r="DR170" s="47"/>
      <c r="DS170" s="47"/>
      <c r="DT170" s="47"/>
      <c r="DU170" s="47"/>
      <c r="DV170" s="47"/>
      <c r="DW170" s="47"/>
      <c r="DX170" s="47"/>
      <c r="DY170" s="47"/>
      <c r="DZ170" s="47"/>
      <c r="EA170" s="47"/>
      <c r="EB170" s="47"/>
      <c r="EC170" s="47"/>
      <c r="ED170" s="47"/>
      <c r="EE170" s="47"/>
      <c r="EF170" s="47"/>
      <c r="EG170" s="47"/>
      <c r="EH170" s="47"/>
      <c r="EI170" s="47"/>
      <c r="EJ170" s="47"/>
      <c r="EK170" s="47"/>
      <c r="EL170" s="47"/>
      <c r="EM170" s="47"/>
      <c r="EN170" s="47"/>
      <c r="EO170" s="47"/>
      <c r="EP170" s="47"/>
      <c r="EQ170" s="47"/>
      <c r="ER170" s="47"/>
      <c r="ES170" s="47"/>
      <c r="ET170" s="47"/>
      <c r="EU170" s="47"/>
      <c r="EV170" s="47"/>
      <c r="EW170" s="47"/>
      <c r="EX170" s="47"/>
      <c r="EY170" s="47"/>
      <c r="EZ170" s="47"/>
      <c r="FA170" s="47"/>
      <c r="FB170" s="47"/>
      <c r="FC170" s="47"/>
      <c r="FD170" s="47"/>
      <c r="FE170" s="47"/>
      <c r="FF170" s="47"/>
      <c r="FG170" s="47"/>
      <c r="FH170" s="47"/>
      <c r="FI170" s="47"/>
      <c r="FJ170" s="47"/>
      <c r="FK170" s="47"/>
      <c r="FL170" s="47"/>
      <c r="FM170" s="47"/>
      <c r="FN170" s="47"/>
      <c r="FO170" s="47"/>
      <c r="FP170" s="47"/>
      <c r="FQ170" s="47"/>
      <c r="FR170" s="47"/>
      <c r="FS170" s="47"/>
      <c r="FT170" s="47"/>
      <c r="FU170" s="47"/>
      <c r="FV170" s="47"/>
      <c r="FW170" s="47"/>
      <c r="FX170" s="47"/>
      <c r="FY170" s="47"/>
      <c r="FZ170" s="47"/>
      <c r="GA170" s="47"/>
      <c r="GB170" s="47"/>
      <c r="GC170" s="47"/>
      <c r="GD170" s="47"/>
      <c r="GE170" s="47"/>
      <c r="GF170" s="47"/>
      <c r="GG170" s="47"/>
      <c r="GH170" s="47"/>
      <c r="GI170" s="47"/>
      <c r="GJ170" s="47"/>
      <c r="GK170" s="47"/>
      <c r="GL170" s="47"/>
      <c r="GM170" s="47"/>
      <c r="GN170" s="47"/>
      <c r="GO170" s="47"/>
      <c r="GP170" s="47"/>
      <c r="GQ170" s="47"/>
      <c r="GR170" s="47"/>
      <c r="GS170" s="47"/>
      <c r="GT170" s="47"/>
      <c r="GU170" s="47"/>
      <c r="GV170" s="47"/>
      <c r="GW170" s="47"/>
      <c r="GX170" s="47"/>
      <c r="GY170" s="47"/>
      <c r="GZ170" s="47"/>
      <c r="HA170" s="47"/>
      <c r="HB170" s="47"/>
      <c r="HC170" s="47"/>
      <c r="HD170" s="47"/>
      <c r="HE170" s="47"/>
      <c r="HF170" s="47"/>
      <c r="HG170" s="47"/>
      <c r="HH170" s="47"/>
      <c r="HI170" s="47"/>
      <c r="HJ170" s="47"/>
      <c r="HK170" s="47"/>
      <c r="HL170" s="47"/>
      <c r="HM170" s="47"/>
      <c r="HN170" s="47"/>
      <c r="HO170" s="47"/>
    </row>
    <row r="171" spans="1:223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  <c r="BX171" s="47"/>
      <c r="BY171" s="47"/>
      <c r="BZ171" s="47"/>
      <c r="CA171" s="47"/>
      <c r="CB171" s="47"/>
      <c r="CC171" s="47"/>
      <c r="CD171" s="47"/>
      <c r="CE171" s="47"/>
      <c r="CF171" s="47"/>
      <c r="CG171" s="47"/>
      <c r="CH171" s="47"/>
      <c r="CI171" s="47"/>
      <c r="CJ171" s="47"/>
      <c r="CK171" s="47"/>
      <c r="CL171" s="47"/>
      <c r="CM171" s="47"/>
      <c r="CN171" s="47"/>
      <c r="CO171" s="47"/>
      <c r="CP171" s="47"/>
      <c r="CQ171" s="47"/>
      <c r="CR171" s="47"/>
      <c r="CS171" s="47"/>
      <c r="CT171" s="47"/>
      <c r="CU171" s="47"/>
      <c r="CV171" s="47"/>
      <c r="CW171" s="47"/>
      <c r="CX171" s="47"/>
      <c r="CY171" s="47"/>
      <c r="CZ171" s="47"/>
      <c r="DA171" s="47"/>
      <c r="DB171" s="47"/>
      <c r="DC171" s="47"/>
      <c r="DD171" s="47"/>
      <c r="DE171" s="47"/>
      <c r="DF171" s="47"/>
      <c r="DG171" s="47"/>
      <c r="DH171" s="47"/>
      <c r="DI171" s="47"/>
      <c r="DJ171" s="47"/>
      <c r="DK171" s="47"/>
      <c r="DL171" s="47"/>
      <c r="DM171" s="47"/>
      <c r="DN171" s="47"/>
      <c r="DO171" s="47"/>
      <c r="DP171" s="47"/>
      <c r="DQ171" s="47"/>
      <c r="DR171" s="47"/>
      <c r="DS171" s="47"/>
      <c r="DT171" s="47"/>
      <c r="DU171" s="47"/>
      <c r="DV171" s="47"/>
      <c r="DW171" s="47"/>
      <c r="DX171" s="47"/>
      <c r="DY171" s="47"/>
      <c r="DZ171" s="47"/>
      <c r="EA171" s="47"/>
      <c r="EB171" s="47"/>
      <c r="EC171" s="47"/>
      <c r="ED171" s="47"/>
      <c r="EE171" s="47"/>
      <c r="EF171" s="47"/>
      <c r="EG171" s="47"/>
      <c r="EH171" s="47"/>
      <c r="EI171" s="47"/>
      <c r="EJ171" s="47"/>
      <c r="EK171" s="47"/>
      <c r="EL171" s="47"/>
      <c r="EM171" s="47"/>
      <c r="EN171" s="47"/>
      <c r="EO171" s="47"/>
      <c r="EP171" s="47"/>
      <c r="EQ171" s="47"/>
      <c r="ER171" s="47"/>
      <c r="ES171" s="47"/>
      <c r="ET171" s="47"/>
      <c r="EU171" s="47"/>
      <c r="EV171" s="47"/>
      <c r="EW171" s="47"/>
      <c r="EX171" s="47"/>
      <c r="EY171" s="47"/>
      <c r="EZ171" s="47"/>
      <c r="FA171" s="47"/>
      <c r="FB171" s="47"/>
      <c r="FC171" s="47"/>
      <c r="FD171" s="47"/>
      <c r="FE171" s="47"/>
      <c r="FF171" s="47"/>
      <c r="FG171" s="47"/>
      <c r="FH171" s="47"/>
      <c r="FI171" s="47"/>
      <c r="FJ171" s="47"/>
      <c r="FK171" s="47"/>
      <c r="FL171" s="47"/>
      <c r="FM171" s="47"/>
      <c r="FN171" s="47"/>
      <c r="FO171" s="47"/>
      <c r="FP171" s="47"/>
      <c r="FQ171" s="47"/>
      <c r="FR171" s="47"/>
      <c r="FS171" s="47"/>
      <c r="FT171" s="47"/>
      <c r="FU171" s="47"/>
      <c r="FV171" s="47"/>
      <c r="FW171" s="47"/>
      <c r="FX171" s="47"/>
      <c r="FY171" s="47"/>
      <c r="FZ171" s="47"/>
      <c r="GA171" s="47"/>
      <c r="GB171" s="47"/>
      <c r="GC171" s="47"/>
      <c r="GD171" s="47"/>
      <c r="GE171" s="47"/>
      <c r="GF171" s="47"/>
      <c r="GG171" s="47"/>
      <c r="GH171" s="47"/>
      <c r="GI171" s="47"/>
      <c r="GJ171" s="47"/>
      <c r="GK171" s="47"/>
      <c r="GL171" s="47"/>
      <c r="GM171" s="47"/>
      <c r="GN171" s="47"/>
      <c r="GO171" s="47"/>
      <c r="GP171" s="47"/>
      <c r="GQ171" s="47"/>
      <c r="GR171" s="47"/>
      <c r="GS171" s="47"/>
      <c r="GT171" s="47"/>
      <c r="GU171" s="47"/>
      <c r="GV171" s="47"/>
      <c r="GW171" s="47"/>
      <c r="GX171" s="47"/>
      <c r="GY171" s="47"/>
      <c r="GZ171" s="47"/>
      <c r="HA171" s="47"/>
      <c r="HB171" s="47"/>
      <c r="HC171" s="47"/>
      <c r="HD171" s="47"/>
      <c r="HE171" s="47"/>
      <c r="HF171" s="47"/>
      <c r="HG171" s="47"/>
      <c r="HH171" s="47"/>
      <c r="HI171" s="47"/>
      <c r="HJ171" s="47"/>
      <c r="HK171" s="47"/>
      <c r="HL171" s="47"/>
      <c r="HM171" s="47"/>
      <c r="HN171" s="47"/>
      <c r="HO171" s="47"/>
    </row>
    <row r="172" spans="1:223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  <c r="BX172" s="47"/>
      <c r="BY172" s="47"/>
      <c r="BZ172" s="47"/>
      <c r="CA172" s="47"/>
      <c r="CB172" s="47"/>
      <c r="CC172" s="47"/>
      <c r="CD172" s="47"/>
      <c r="CE172" s="47"/>
      <c r="CF172" s="47"/>
      <c r="CG172" s="47"/>
      <c r="CH172" s="47"/>
      <c r="CI172" s="47"/>
      <c r="CJ172" s="47"/>
      <c r="CK172" s="47"/>
      <c r="CL172" s="47"/>
      <c r="CM172" s="47"/>
      <c r="CN172" s="47"/>
      <c r="CO172" s="47"/>
      <c r="CP172" s="47"/>
      <c r="CQ172" s="47"/>
      <c r="CR172" s="47"/>
      <c r="CS172" s="47"/>
      <c r="CT172" s="47"/>
      <c r="CU172" s="47"/>
      <c r="CV172" s="47"/>
      <c r="CW172" s="47"/>
      <c r="CX172" s="47"/>
      <c r="CY172" s="47"/>
      <c r="CZ172" s="47"/>
      <c r="DA172" s="47"/>
      <c r="DB172" s="47"/>
      <c r="DC172" s="47"/>
      <c r="DD172" s="47"/>
      <c r="DE172" s="47"/>
      <c r="DF172" s="47"/>
      <c r="DG172" s="47"/>
      <c r="DH172" s="47"/>
      <c r="DI172" s="47"/>
      <c r="DJ172" s="47"/>
      <c r="DK172" s="47"/>
      <c r="DL172" s="47"/>
      <c r="DM172" s="47"/>
      <c r="DN172" s="47"/>
      <c r="DO172" s="47"/>
      <c r="DP172" s="47"/>
      <c r="DQ172" s="47"/>
      <c r="DR172" s="47"/>
      <c r="DS172" s="47"/>
      <c r="DT172" s="47"/>
      <c r="DU172" s="47"/>
      <c r="DV172" s="47"/>
      <c r="DW172" s="47"/>
      <c r="DX172" s="47"/>
      <c r="DY172" s="47"/>
      <c r="DZ172" s="47"/>
      <c r="EA172" s="47"/>
      <c r="EB172" s="47"/>
      <c r="EC172" s="47"/>
      <c r="ED172" s="47"/>
      <c r="EE172" s="47"/>
      <c r="EF172" s="47"/>
      <c r="EG172" s="47"/>
      <c r="EH172" s="47"/>
      <c r="EI172" s="47"/>
      <c r="EJ172" s="47"/>
      <c r="EK172" s="47"/>
      <c r="EL172" s="47"/>
      <c r="EM172" s="47"/>
      <c r="EN172" s="47"/>
      <c r="EO172" s="47"/>
      <c r="EP172" s="47"/>
      <c r="EQ172" s="47"/>
      <c r="ER172" s="47"/>
      <c r="ES172" s="47"/>
      <c r="ET172" s="47"/>
      <c r="EU172" s="47"/>
      <c r="EV172" s="47"/>
      <c r="EW172" s="47"/>
      <c r="EX172" s="47"/>
      <c r="EY172" s="47"/>
      <c r="EZ172" s="47"/>
      <c r="FA172" s="47"/>
      <c r="FB172" s="47"/>
      <c r="FC172" s="47"/>
      <c r="FD172" s="47"/>
      <c r="FE172" s="47"/>
      <c r="FF172" s="47"/>
      <c r="FG172" s="47"/>
      <c r="FH172" s="47"/>
      <c r="FI172" s="47"/>
      <c r="FJ172" s="47"/>
      <c r="FK172" s="47"/>
      <c r="FL172" s="47"/>
      <c r="FM172" s="47"/>
      <c r="FN172" s="47"/>
      <c r="FO172" s="47"/>
      <c r="FP172" s="47"/>
      <c r="FQ172" s="47"/>
      <c r="FR172" s="47"/>
      <c r="FS172" s="47"/>
      <c r="FT172" s="47"/>
      <c r="FU172" s="47"/>
      <c r="FV172" s="47"/>
      <c r="FW172" s="47"/>
      <c r="FX172" s="47"/>
      <c r="FY172" s="47"/>
      <c r="FZ172" s="47"/>
      <c r="GA172" s="47"/>
      <c r="GB172" s="47"/>
      <c r="GC172" s="47"/>
      <c r="GD172" s="47"/>
      <c r="GE172" s="47"/>
      <c r="GF172" s="47"/>
      <c r="GG172" s="47"/>
      <c r="GH172" s="47"/>
      <c r="GI172" s="47"/>
      <c r="GJ172" s="47"/>
      <c r="GK172" s="47"/>
      <c r="GL172" s="47"/>
      <c r="GM172" s="47"/>
      <c r="GN172" s="47"/>
      <c r="GO172" s="47"/>
      <c r="GP172" s="47"/>
      <c r="GQ172" s="47"/>
      <c r="GR172" s="47"/>
      <c r="GS172" s="47"/>
      <c r="GT172" s="47"/>
      <c r="GU172" s="47"/>
      <c r="GV172" s="47"/>
      <c r="GW172" s="47"/>
      <c r="GX172" s="47"/>
      <c r="GY172" s="47"/>
      <c r="GZ172" s="47"/>
      <c r="HA172" s="47"/>
      <c r="HB172" s="47"/>
      <c r="HC172" s="47"/>
      <c r="HD172" s="47"/>
      <c r="HE172" s="47"/>
      <c r="HF172" s="47"/>
      <c r="HG172" s="47"/>
      <c r="HH172" s="47"/>
      <c r="HI172" s="47"/>
      <c r="HJ172" s="47"/>
      <c r="HK172" s="47"/>
      <c r="HL172" s="47"/>
      <c r="HM172" s="47"/>
      <c r="HN172" s="47"/>
      <c r="HO172" s="47"/>
    </row>
    <row r="173" spans="1:223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</row>
    <row r="174" spans="1:223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</row>
    <row r="175" spans="1:223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</row>
    <row r="176" spans="1:223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</row>
    <row r="177" spans="1:223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</row>
    <row r="178" spans="1:223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</row>
    <row r="179" spans="1:223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</row>
    <row r="180" spans="1:223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</row>
    <row r="181" spans="1:223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</row>
    <row r="182" spans="1:223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</row>
    <row r="183" spans="1:223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</row>
    <row r="184" spans="1:223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</row>
    <row r="185" spans="1:223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</row>
    <row r="186" spans="1:223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</row>
    <row r="187" spans="1:223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</row>
    <row r="188" spans="1:223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</row>
    <row r="189" spans="1:223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</row>
    <row r="190" spans="1:223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</row>
    <row r="191" spans="1:223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</row>
    <row r="192" spans="1:223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</row>
    <row r="193" spans="1:223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</row>
    <row r="194" spans="1:223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</row>
    <row r="195" spans="1:223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</row>
    <row r="196" spans="1:223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</row>
    <row r="197" spans="1:223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</row>
    <row r="198" spans="1:223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</row>
    <row r="199" spans="1:223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</row>
    <row r="200" spans="1:223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</row>
    <row r="201" spans="1:223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</row>
    <row r="202" spans="1:223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</row>
    <row r="203" spans="1:223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</row>
    <row r="204" spans="1:223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</row>
    <row r="205" spans="1:223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</row>
    <row r="206" spans="1:223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</row>
    <row r="207" spans="1:223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</row>
    <row r="208" spans="1:223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</row>
    <row r="209" spans="1:223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</row>
    <row r="210" spans="1:223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</row>
    <row r="211" spans="1:223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</row>
    <row r="212" spans="1:223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</row>
    <row r="213" spans="1:223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</row>
    <row r="214" spans="1:223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</row>
    <row r="215" spans="1:223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</row>
    <row r="216" spans="1:223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</row>
    <row r="217" spans="1:223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</row>
    <row r="218" spans="1:223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</row>
    <row r="219" spans="1:223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</row>
    <row r="220" spans="1:223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</row>
    <row r="221" spans="1:223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</row>
    <row r="222" spans="1:223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</row>
    <row r="223" spans="1:223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</row>
    <row r="224" spans="1:223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</row>
    <row r="225" spans="1:223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</row>
    <row r="226" spans="1:223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</row>
    <row r="227" spans="1:223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</row>
    <row r="228" spans="1:223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</row>
    <row r="229" spans="1:223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</row>
    <row r="230" spans="1:223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</row>
    <row r="231" spans="1:223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</row>
    <row r="232" spans="1:223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</row>
    <row r="233" spans="1:223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</row>
    <row r="234" spans="1:223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</row>
    <row r="235" spans="1:223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</row>
    <row r="236" spans="1:223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</row>
    <row r="237" spans="1:223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</row>
    <row r="238" spans="1:223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</row>
    <row r="239" spans="1:223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</row>
    <row r="240" spans="1:223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</row>
    <row r="241" spans="1:223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</row>
    <row r="242" spans="1:223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</row>
    <row r="243" spans="1:223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</row>
    <row r="244" spans="1:223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</row>
    <row r="245" spans="1:223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</row>
    <row r="246" spans="1:223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</row>
    <row r="247" spans="1:223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</row>
    <row r="248" spans="1:223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</row>
    <row r="249" spans="1:223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</row>
    <row r="250" spans="1:223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</row>
    <row r="251" spans="1:223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</row>
    <row r="252" spans="1:223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  <c r="HN252" s="47"/>
      <c r="HO252" s="47"/>
    </row>
    <row r="253" spans="1:223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7"/>
    </row>
    <row r="254" spans="1:223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7"/>
    </row>
    <row r="255" spans="1:223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  <c r="BX255" s="47"/>
      <c r="BY255" s="47"/>
      <c r="BZ255" s="47"/>
      <c r="CA255" s="47"/>
      <c r="CB255" s="47"/>
      <c r="CC255" s="47"/>
      <c r="CD255" s="47"/>
      <c r="CE255" s="47"/>
      <c r="CF255" s="47"/>
      <c r="CG255" s="47"/>
      <c r="CH255" s="47"/>
      <c r="CI255" s="47"/>
      <c r="CJ255" s="47"/>
      <c r="CK255" s="47"/>
      <c r="CL255" s="47"/>
      <c r="CM255" s="47"/>
      <c r="CN255" s="47"/>
      <c r="CO255" s="47"/>
      <c r="CP255" s="47"/>
      <c r="CQ255" s="47"/>
      <c r="CR255" s="47"/>
      <c r="CS255" s="47"/>
      <c r="CT255" s="47"/>
      <c r="CU255" s="47"/>
      <c r="CV255" s="47"/>
      <c r="CW255" s="47"/>
      <c r="CX255" s="47"/>
      <c r="CY255" s="47"/>
      <c r="CZ255" s="47"/>
      <c r="DA255" s="47"/>
      <c r="DB255" s="47"/>
      <c r="DC255" s="47"/>
      <c r="DD255" s="47"/>
      <c r="DE255" s="47"/>
      <c r="DF255" s="47"/>
      <c r="DG255" s="47"/>
      <c r="DH255" s="47"/>
      <c r="DI255" s="47"/>
      <c r="DJ255" s="47"/>
      <c r="DK255" s="47"/>
      <c r="DL255" s="47"/>
      <c r="DM255" s="47"/>
      <c r="DN255" s="47"/>
      <c r="DO255" s="47"/>
      <c r="DP255" s="47"/>
      <c r="DQ255" s="47"/>
      <c r="DR255" s="47"/>
      <c r="DS255" s="47"/>
      <c r="DT255" s="47"/>
      <c r="DU255" s="47"/>
      <c r="DV255" s="47"/>
      <c r="DW255" s="47"/>
      <c r="DX255" s="47"/>
      <c r="DY255" s="47"/>
      <c r="DZ255" s="47"/>
      <c r="EA255" s="47"/>
      <c r="EB255" s="47"/>
      <c r="EC255" s="47"/>
      <c r="ED255" s="47"/>
      <c r="EE255" s="47"/>
      <c r="EF255" s="47"/>
      <c r="EG255" s="47"/>
      <c r="EH255" s="47"/>
      <c r="EI255" s="47"/>
      <c r="EJ255" s="47"/>
      <c r="EK255" s="47"/>
      <c r="EL255" s="47"/>
      <c r="EM255" s="47"/>
      <c r="EN255" s="47"/>
      <c r="EO255" s="47"/>
      <c r="EP255" s="47"/>
      <c r="EQ255" s="47"/>
      <c r="ER255" s="47"/>
      <c r="ES255" s="47"/>
      <c r="ET255" s="47"/>
      <c r="EU255" s="47"/>
      <c r="EV255" s="47"/>
      <c r="EW255" s="47"/>
      <c r="EX255" s="47"/>
      <c r="EY255" s="47"/>
      <c r="EZ255" s="47"/>
      <c r="FA255" s="47"/>
      <c r="FB255" s="47"/>
      <c r="FC255" s="47"/>
      <c r="FD255" s="47"/>
      <c r="FE255" s="47"/>
      <c r="FF255" s="47"/>
      <c r="FG255" s="47"/>
      <c r="FH255" s="47"/>
      <c r="FI255" s="47"/>
      <c r="FJ255" s="47"/>
      <c r="FK255" s="47"/>
      <c r="FL255" s="47"/>
      <c r="FM255" s="47"/>
      <c r="FN255" s="47"/>
      <c r="FO255" s="47"/>
      <c r="FP255" s="47"/>
      <c r="FQ255" s="47"/>
      <c r="FR255" s="47"/>
      <c r="FS255" s="47"/>
      <c r="FT255" s="47"/>
      <c r="FU255" s="47"/>
      <c r="FV255" s="47"/>
      <c r="FW255" s="47"/>
      <c r="FX255" s="47"/>
      <c r="FY255" s="47"/>
      <c r="FZ255" s="47"/>
      <c r="GA255" s="47"/>
      <c r="GB255" s="47"/>
      <c r="GC255" s="47"/>
      <c r="GD255" s="47"/>
      <c r="GE255" s="47"/>
      <c r="GF255" s="47"/>
      <c r="GG255" s="47"/>
      <c r="GH255" s="47"/>
      <c r="GI255" s="47"/>
      <c r="GJ255" s="47"/>
      <c r="GK255" s="47"/>
      <c r="GL255" s="47"/>
      <c r="GM255" s="47"/>
      <c r="GN255" s="47"/>
      <c r="GO255" s="47"/>
      <c r="GP255" s="47"/>
      <c r="GQ255" s="47"/>
      <c r="GR255" s="47"/>
      <c r="GS255" s="47"/>
      <c r="GT255" s="47"/>
      <c r="GU255" s="47"/>
      <c r="GV255" s="47"/>
      <c r="GW255" s="47"/>
      <c r="GX255" s="47"/>
      <c r="GY255" s="47"/>
      <c r="GZ255" s="47"/>
      <c r="HA255" s="47"/>
      <c r="HB255" s="47"/>
      <c r="HC255" s="47"/>
      <c r="HD255" s="47"/>
      <c r="HE255" s="47"/>
      <c r="HF255" s="47"/>
      <c r="HG255" s="47"/>
      <c r="HH255" s="47"/>
      <c r="HI255" s="47"/>
      <c r="HJ255" s="47"/>
      <c r="HK255" s="47"/>
      <c r="HL255" s="47"/>
      <c r="HM255" s="47"/>
      <c r="HN255" s="47"/>
      <c r="HO255" s="47"/>
    </row>
    <row r="256" spans="1:223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  <c r="BX256" s="47"/>
      <c r="BY256" s="47"/>
      <c r="BZ256" s="47"/>
      <c r="CA256" s="47"/>
      <c r="CB256" s="47"/>
      <c r="CC256" s="47"/>
      <c r="CD256" s="47"/>
      <c r="CE256" s="47"/>
      <c r="CF256" s="47"/>
      <c r="CG256" s="47"/>
      <c r="CH256" s="47"/>
      <c r="CI256" s="47"/>
      <c r="CJ256" s="47"/>
      <c r="CK256" s="47"/>
      <c r="CL256" s="47"/>
      <c r="CM256" s="47"/>
      <c r="CN256" s="47"/>
      <c r="CO256" s="47"/>
      <c r="CP256" s="47"/>
      <c r="CQ256" s="47"/>
      <c r="CR256" s="47"/>
      <c r="CS256" s="47"/>
      <c r="CT256" s="47"/>
      <c r="CU256" s="47"/>
      <c r="CV256" s="47"/>
      <c r="CW256" s="47"/>
      <c r="CX256" s="47"/>
      <c r="CY256" s="47"/>
      <c r="CZ256" s="47"/>
      <c r="DA256" s="47"/>
      <c r="DB256" s="47"/>
      <c r="DC256" s="47"/>
      <c r="DD256" s="47"/>
      <c r="DE256" s="47"/>
      <c r="DF256" s="47"/>
      <c r="DG256" s="47"/>
      <c r="DH256" s="47"/>
      <c r="DI256" s="47"/>
      <c r="DJ256" s="47"/>
      <c r="DK256" s="47"/>
      <c r="DL256" s="47"/>
      <c r="DM256" s="47"/>
      <c r="DN256" s="47"/>
      <c r="DO256" s="47"/>
      <c r="DP256" s="47"/>
      <c r="DQ256" s="47"/>
      <c r="DR256" s="47"/>
      <c r="DS256" s="47"/>
      <c r="DT256" s="47"/>
      <c r="DU256" s="47"/>
      <c r="DV256" s="47"/>
      <c r="DW256" s="47"/>
      <c r="DX256" s="47"/>
      <c r="DY256" s="47"/>
      <c r="DZ256" s="47"/>
      <c r="EA256" s="47"/>
      <c r="EB256" s="47"/>
      <c r="EC256" s="47"/>
      <c r="ED256" s="47"/>
      <c r="EE256" s="47"/>
      <c r="EF256" s="47"/>
      <c r="EG256" s="47"/>
      <c r="EH256" s="47"/>
      <c r="EI256" s="47"/>
      <c r="EJ256" s="47"/>
      <c r="EK256" s="47"/>
      <c r="EL256" s="47"/>
      <c r="EM256" s="47"/>
      <c r="EN256" s="47"/>
      <c r="EO256" s="47"/>
      <c r="EP256" s="47"/>
      <c r="EQ256" s="47"/>
      <c r="ER256" s="47"/>
      <c r="ES256" s="47"/>
      <c r="ET256" s="47"/>
      <c r="EU256" s="47"/>
      <c r="EV256" s="47"/>
      <c r="EW256" s="47"/>
      <c r="EX256" s="47"/>
      <c r="EY256" s="47"/>
      <c r="EZ256" s="47"/>
      <c r="FA256" s="47"/>
      <c r="FB256" s="47"/>
      <c r="FC256" s="47"/>
      <c r="FD256" s="47"/>
      <c r="FE256" s="47"/>
      <c r="FF256" s="47"/>
      <c r="FG256" s="47"/>
      <c r="FH256" s="47"/>
      <c r="FI256" s="47"/>
      <c r="FJ256" s="47"/>
      <c r="FK256" s="47"/>
      <c r="FL256" s="47"/>
      <c r="FM256" s="47"/>
      <c r="FN256" s="47"/>
      <c r="FO256" s="47"/>
      <c r="FP256" s="47"/>
      <c r="FQ256" s="47"/>
      <c r="FR256" s="47"/>
      <c r="FS256" s="47"/>
      <c r="FT256" s="47"/>
      <c r="FU256" s="47"/>
      <c r="FV256" s="47"/>
      <c r="FW256" s="47"/>
      <c r="FX256" s="47"/>
      <c r="FY256" s="47"/>
      <c r="FZ256" s="47"/>
      <c r="GA256" s="47"/>
      <c r="GB256" s="47"/>
      <c r="GC256" s="47"/>
      <c r="GD256" s="47"/>
      <c r="GE256" s="47"/>
      <c r="GF256" s="47"/>
      <c r="GG256" s="47"/>
      <c r="GH256" s="47"/>
      <c r="GI256" s="47"/>
      <c r="GJ256" s="47"/>
      <c r="GK256" s="47"/>
      <c r="GL256" s="47"/>
      <c r="GM256" s="47"/>
      <c r="GN256" s="47"/>
      <c r="GO256" s="47"/>
      <c r="GP256" s="47"/>
      <c r="GQ256" s="47"/>
      <c r="GR256" s="47"/>
      <c r="GS256" s="47"/>
      <c r="GT256" s="47"/>
      <c r="GU256" s="47"/>
      <c r="GV256" s="47"/>
      <c r="GW256" s="47"/>
      <c r="GX256" s="47"/>
      <c r="GY256" s="47"/>
      <c r="GZ256" s="47"/>
      <c r="HA256" s="47"/>
      <c r="HB256" s="47"/>
      <c r="HC256" s="47"/>
      <c r="HD256" s="47"/>
      <c r="HE256" s="47"/>
      <c r="HF256" s="47"/>
      <c r="HG256" s="47"/>
      <c r="HH256" s="47"/>
      <c r="HI256" s="47"/>
      <c r="HJ256" s="47"/>
      <c r="HK256" s="47"/>
      <c r="HL256" s="47"/>
      <c r="HM256" s="47"/>
      <c r="HN256" s="47"/>
      <c r="HO256" s="47"/>
    </row>
    <row r="257" spans="1:223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  <c r="BX257" s="47"/>
      <c r="BY257" s="47"/>
      <c r="BZ257" s="47"/>
      <c r="CA257" s="47"/>
      <c r="CB257" s="47"/>
      <c r="CC257" s="47"/>
      <c r="CD257" s="47"/>
      <c r="CE257" s="47"/>
      <c r="CF257" s="47"/>
      <c r="CG257" s="47"/>
      <c r="CH257" s="47"/>
      <c r="CI257" s="47"/>
      <c r="CJ257" s="47"/>
      <c r="CK257" s="47"/>
      <c r="CL257" s="47"/>
      <c r="CM257" s="47"/>
      <c r="CN257" s="47"/>
      <c r="CO257" s="47"/>
      <c r="CP257" s="47"/>
      <c r="CQ257" s="47"/>
      <c r="CR257" s="47"/>
      <c r="CS257" s="47"/>
      <c r="CT257" s="47"/>
      <c r="CU257" s="47"/>
      <c r="CV257" s="47"/>
      <c r="CW257" s="47"/>
      <c r="CX257" s="47"/>
      <c r="CY257" s="47"/>
      <c r="CZ257" s="47"/>
      <c r="DA257" s="47"/>
      <c r="DB257" s="47"/>
      <c r="DC257" s="47"/>
      <c r="DD257" s="47"/>
      <c r="DE257" s="47"/>
      <c r="DF257" s="47"/>
      <c r="DG257" s="47"/>
      <c r="DH257" s="47"/>
      <c r="DI257" s="47"/>
      <c r="DJ257" s="47"/>
      <c r="DK257" s="47"/>
      <c r="DL257" s="47"/>
      <c r="DM257" s="47"/>
      <c r="DN257" s="47"/>
      <c r="DO257" s="47"/>
      <c r="DP257" s="47"/>
      <c r="DQ257" s="47"/>
      <c r="DR257" s="47"/>
      <c r="DS257" s="47"/>
      <c r="DT257" s="47"/>
      <c r="DU257" s="47"/>
      <c r="DV257" s="47"/>
      <c r="DW257" s="47"/>
      <c r="DX257" s="47"/>
      <c r="DY257" s="47"/>
      <c r="DZ257" s="47"/>
      <c r="EA257" s="47"/>
      <c r="EB257" s="47"/>
      <c r="EC257" s="47"/>
      <c r="ED257" s="47"/>
      <c r="EE257" s="47"/>
      <c r="EF257" s="47"/>
      <c r="EG257" s="47"/>
      <c r="EH257" s="47"/>
      <c r="EI257" s="47"/>
      <c r="EJ257" s="47"/>
      <c r="EK257" s="47"/>
      <c r="EL257" s="47"/>
      <c r="EM257" s="47"/>
      <c r="EN257" s="47"/>
      <c r="EO257" s="47"/>
      <c r="EP257" s="47"/>
      <c r="EQ257" s="47"/>
      <c r="ER257" s="47"/>
      <c r="ES257" s="47"/>
      <c r="ET257" s="47"/>
      <c r="EU257" s="47"/>
      <c r="EV257" s="47"/>
      <c r="EW257" s="47"/>
      <c r="EX257" s="47"/>
      <c r="EY257" s="47"/>
      <c r="EZ257" s="47"/>
      <c r="FA257" s="47"/>
      <c r="FB257" s="47"/>
      <c r="FC257" s="47"/>
      <c r="FD257" s="47"/>
      <c r="FE257" s="47"/>
      <c r="FF257" s="47"/>
      <c r="FG257" s="47"/>
      <c r="FH257" s="47"/>
      <c r="FI257" s="47"/>
      <c r="FJ257" s="47"/>
      <c r="FK257" s="47"/>
      <c r="FL257" s="47"/>
      <c r="FM257" s="47"/>
      <c r="FN257" s="47"/>
      <c r="FO257" s="47"/>
      <c r="FP257" s="47"/>
      <c r="FQ257" s="47"/>
      <c r="FR257" s="47"/>
      <c r="FS257" s="47"/>
      <c r="FT257" s="47"/>
      <c r="FU257" s="47"/>
      <c r="FV257" s="47"/>
      <c r="FW257" s="47"/>
      <c r="FX257" s="47"/>
      <c r="FY257" s="47"/>
      <c r="FZ257" s="47"/>
      <c r="GA257" s="47"/>
      <c r="GB257" s="47"/>
      <c r="GC257" s="47"/>
      <c r="GD257" s="47"/>
      <c r="GE257" s="47"/>
      <c r="GF257" s="47"/>
      <c r="GG257" s="47"/>
      <c r="GH257" s="47"/>
      <c r="GI257" s="47"/>
      <c r="GJ257" s="47"/>
      <c r="GK257" s="47"/>
      <c r="GL257" s="47"/>
      <c r="GM257" s="47"/>
      <c r="GN257" s="47"/>
      <c r="GO257" s="47"/>
      <c r="GP257" s="47"/>
      <c r="GQ257" s="47"/>
      <c r="GR257" s="47"/>
      <c r="GS257" s="47"/>
      <c r="GT257" s="47"/>
      <c r="GU257" s="47"/>
      <c r="GV257" s="47"/>
      <c r="GW257" s="47"/>
      <c r="GX257" s="47"/>
      <c r="GY257" s="47"/>
      <c r="GZ257" s="47"/>
      <c r="HA257" s="47"/>
      <c r="HB257" s="47"/>
      <c r="HC257" s="47"/>
      <c r="HD257" s="47"/>
      <c r="HE257" s="47"/>
      <c r="HF257" s="47"/>
      <c r="HG257" s="47"/>
      <c r="HH257" s="47"/>
      <c r="HI257" s="47"/>
      <c r="HJ257" s="47"/>
      <c r="HK257" s="47"/>
      <c r="HL257" s="47"/>
      <c r="HM257" s="47"/>
      <c r="HN257" s="47"/>
      <c r="HO257" s="47"/>
    </row>
    <row r="258" spans="1:223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  <c r="BX258" s="47"/>
      <c r="BY258" s="47"/>
      <c r="BZ258" s="47"/>
      <c r="CA258" s="47"/>
      <c r="CB258" s="47"/>
      <c r="CC258" s="47"/>
      <c r="CD258" s="47"/>
      <c r="CE258" s="47"/>
      <c r="CF258" s="47"/>
      <c r="CG258" s="47"/>
      <c r="CH258" s="47"/>
      <c r="CI258" s="47"/>
      <c r="CJ258" s="47"/>
      <c r="CK258" s="47"/>
      <c r="CL258" s="47"/>
      <c r="CM258" s="47"/>
      <c r="CN258" s="47"/>
      <c r="CO258" s="47"/>
      <c r="CP258" s="47"/>
      <c r="CQ258" s="47"/>
      <c r="CR258" s="47"/>
      <c r="CS258" s="47"/>
      <c r="CT258" s="47"/>
      <c r="CU258" s="47"/>
      <c r="CV258" s="47"/>
      <c r="CW258" s="47"/>
      <c r="CX258" s="47"/>
      <c r="CY258" s="47"/>
      <c r="CZ258" s="47"/>
      <c r="DA258" s="47"/>
      <c r="DB258" s="47"/>
      <c r="DC258" s="47"/>
      <c r="DD258" s="47"/>
      <c r="DE258" s="47"/>
      <c r="DF258" s="47"/>
      <c r="DG258" s="47"/>
      <c r="DH258" s="47"/>
      <c r="DI258" s="47"/>
      <c r="DJ258" s="47"/>
      <c r="DK258" s="47"/>
      <c r="DL258" s="47"/>
      <c r="DM258" s="47"/>
      <c r="DN258" s="47"/>
      <c r="DO258" s="47"/>
      <c r="DP258" s="47"/>
      <c r="DQ258" s="47"/>
      <c r="DR258" s="47"/>
      <c r="DS258" s="47"/>
      <c r="DT258" s="47"/>
      <c r="DU258" s="47"/>
      <c r="DV258" s="47"/>
      <c r="DW258" s="47"/>
      <c r="DX258" s="47"/>
      <c r="DY258" s="47"/>
      <c r="DZ258" s="47"/>
      <c r="EA258" s="47"/>
      <c r="EB258" s="47"/>
      <c r="EC258" s="47"/>
      <c r="ED258" s="47"/>
      <c r="EE258" s="47"/>
      <c r="EF258" s="47"/>
      <c r="EG258" s="47"/>
      <c r="EH258" s="47"/>
      <c r="EI258" s="47"/>
      <c r="EJ258" s="47"/>
      <c r="EK258" s="47"/>
      <c r="EL258" s="47"/>
      <c r="EM258" s="47"/>
      <c r="EN258" s="47"/>
      <c r="EO258" s="47"/>
      <c r="EP258" s="47"/>
      <c r="EQ258" s="47"/>
      <c r="ER258" s="47"/>
      <c r="ES258" s="47"/>
      <c r="ET258" s="47"/>
      <c r="EU258" s="47"/>
      <c r="EV258" s="47"/>
      <c r="EW258" s="47"/>
      <c r="EX258" s="47"/>
      <c r="EY258" s="47"/>
      <c r="EZ258" s="47"/>
      <c r="FA258" s="47"/>
      <c r="FB258" s="47"/>
      <c r="FC258" s="47"/>
      <c r="FD258" s="47"/>
      <c r="FE258" s="47"/>
      <c r="FF258" s="47"/>
      <c r="FG258" s="47"/>
      <c r="FH258" s="47"/>
      <c r="FI258" s="47"/>
      <c r="FJ258" s="47"/>
      <c r="FK258" s="47"/>
      <c r="FL258" s="47"/>
      <c r="FM258" s="47"/>
      <c r="FN258" s="47"/>
      <c r="FO258" s="47"/>
      <c r="FP258" s="47"/>
      <c r="FQ258" s="47"/>
      <c r="FR258" s="47"/>
      <c r="FS258" s="47"/>
      <c r="FT258" s="47"/>
      <c r="FU258" s="47"/>
      <c r="FV258" s="47"/>
      <c r="FW258" s="47"/>
      <c r="FX258" s="47"/>
      <c r="FY258" s="47"/>
      <c r="FZ258" s="47"/>
      <c r="GA258" s="47"/>
      <c r="GB258" s="47"/>
      <c r="GC258" s="47"/>
      <c r="GD258" s="47"/>
      <c r="GE258" s="47"/>
      <c r="GF258" s="47"/>
      <c r="GG258" s="47"/>
      <c r="GH258" s="47"/>
      <c r="GI258" s="47"/>
      <c r="GJ258" s="47"/>
      <c r="GK258" s="47"/>
      <c r="GL258" s="47"/>
      <c r="GM258" s="47"/>
      <c r="GN258" s="47"/>
      <c r="GO258" s="47"/>
      <c r="GP258" s="47"/>
      <c r="GQ258" s="47"/>
      <c r="GR258" s="47"/>
      <c r="GS258" s="47"/>
      <c r="GT258" s="47"/>
      <c r="GU258" s="47"/>
      <c r="GV258" s="47"/>
      <c r="GW258" s="47"/>
      <c r="GX258" s="47"/>
      <c r="GY258" s="47"/>
      <c r="GZ258" s="47"/>
      <c r="HA258" s="47"/>
      <c r="HB258" s="47"/>
      <c r="HC258" s="47"/>
      <c r="HD258" s="47"/>
      <c r="HE258" s="47"/>
      <c r="HF258" s="47"/>
      <c r="HG258" s="47"/>
      <c r="HH258" s="47"/>
      <c r="HI258" s="47"/>
      <c r="HJ258" s="47"/>
      <c r="HK258" s="47"/>
      <c r="HL258" s="47"/>
      <c r="HM258" s="47"/>
      <c r="HN258" s="47"/>
      <c r="HO258" s="47"/>
    </row>
    <row r="259" spans="1:223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  <c r="BX259" s="47"/>
      <c r="BY259" s="47"/>
      <c r="BZ259" s="47"/>
      <c r="CA259" s="47"/>
      <c r="CB259" s="47"/>
      <c r="CC259" s="47"/>
      <c r="CD259" s="47"/>
      <c r="CE259" s="47"/>
      <c r="CF259" s="47"/>
      <c r="CG259" s="47"/>
      <c r="CH259" s="47"/>
      <c r="CI259" s="47"/>
      <c r="CJ259" s="47"/>
      <c r="CK259" s="47"/>
      <c r="CL259" s="47"/>
      <c r="CM259" s="47"/>
      <c r="CN259" s="47"/>
      <c r="CO259" s="47"/>
      <c r="CP259" s="47"/>
      <c r="CQ259" s="47"/>
      <c r="CR259" s="47"/>
      <c r="CS259" s="47"/>
      <c r="CT259" s="47"/>
      <c r="CU259" s="47"/>
      <c r="CV259" s="47"/>
      <c r="CW259" s="47"/>
      <c r="CX259" s="47"/>
      <c r="CY259" s="47"/>
      <c r="CZ259" s="47"/>
      <c r="DA259" s="47"/>
      <c r="DB259" s="47"/>
      <c r="DC259" s="47"/>
      <c r="DD259" s="47"/>
      <c r="DE259" s="47"/>
      <c r="DF259" s="47"/>
      <c r="DG259" s="47"/>
      <c r="DH259" s="47"/>
      <c r="DI259" s="47"/>
      <c r="DJ259" s="47"/>
      <c r="DK259" s="47"/>
      <c r="DL259" s="47"/>
      <c r="DM259" s="47"/>
      <c r="DN259" s="47"/>
      <c r="DO259" s="47"/>
      <c r="DP259" s="47"/>
      <c r="DQ259" s="47"/>
      <c r="DR259" s="47"/>
      <c r="DS259" s="47"/>
      <c r="DT259" s="47"/>
      <c r="DU259" s="47"/>
      <c r="DV259" s="47"/>
      <c r="DW259" s="47"/>
      <c r="DX259" s="47"/>
      <c r="DY259" s="47"/>
      <c r="DZ259" s="47"/>
      <c r="EA259" s="47"/>
      <c r="EB259" s="47"/>
      <c r="EC259" s="47"/>
      <c r="ED259" s="47"/>
      <c r="EE259" s="47"/>
      <c r="EF259" s="47"/>
      <c r="EG259" s="47"/>
      <c r="EH259" s="47"/>
      <c r="EI259" s="47"/>
      <c r="EJ259" s="47"/>
      <c r="EK259" s="47"/>
      <c r="EL259" s="47"/>
      <c r="EM259" s="47"/>
      <c r="EN259" s="47"/>
      <c r="EO259" s="47"/>
      <c r="EP259" s="47"/>
      <c r="EQ259" s="47"/>
      <c r="ER259" s="47"/>
      <c r="ES259" s="47"/>
      <c r="ET259" s="47"/>
      <c r="EU259" s="47"/>
      <c r="EV259" s="47"/>
      <c r="EW259" s="47"/>
      <c r="EX259" s="47"/>
      <c r="EY259" s="47"/>
      <c r="EZ259" s="47"/>
      <c r="FA259" s="47"/>
      <c r="FB259" s="47"/>
      <c r="FC259" s="47"/>
      <c r="FD259" s="47"/>
      <c r="FE259" s="47"/>
      <c r="FF259" s="47"/>
      <c r="FG259" s="47"/>
      <c r="FH259" s="47"/>
      <c r="FI259" s="47"/>
      <c r="FJ259" s="47"/>
      <c r="FK259" s="47"/>
      <c r="FL259" s="47"/>
      <c r="FM259" s="47"/>
      <c r="FN259" s="47"/>
      <c r="FO259" s="47"/>
      <c r="FP259" s="47"/>
      <c r="FQ259" s="47"/>
      <c r="FR259" s="47"/>
      <c r="FS259" s="47"/>
      <c r="FT259" s="47"/>
      <c r="FU259" s="47"/>
      <c r="FV259" s="47"/>
      <c r="FW259" s="47"/>
      <c r="FX259" s="47"/>
      <c r="FY259" s="47"/>
      <c r="FZ259" s="47"/>
      <c r="GA259" s="47"/>
      <c r="GB259" s="47"/>
      <c r="GC259" s="47"/>
      <c r="GD259" s="47"/>
      <c r="GE259" s="47"/>
      <c r="GF259" s="47"/>
      <c r="GG259" s="47"/>
      <c r="GH259" s="47"/>
      <c r="GI259" s="47"/>
      <c r="GJ259" s="47"/>
      <c r="GK259" s="47"/>
      <c r="GL259" s="47"/>
      <c r="GM259" s="47"/>
      <c r="GN259" s="47"/>
      <c r="GO259" s="47"/>
      <c r="GP259" s="47"/>
      <c r="GQ259" s="47"/>
      <c r="GR259" s="47"/>
      <c r="GS259" s="47"/>
      <c r="GT259" s="47"/>
      <c r="GU259" s="47"/>
      <c r="GV259" s="47"/>
      <c r="GW259" s="47"/>
      <c r="GX259" s="47"/>
      <c r="GY259" s="47"/>
      <c r="GZ259" s="47"/>
      <c r="HA259" s="47"/>
      <c r="HB259" s="47"/>
      <c r="HC259" s="47"/>
      <c r="HD259" s="47"/>
      <c r="HE259" s="47"/>
      <c r="HF259" s="47"/>
      <c r="HG259" s="47"/>
      <c r="HH259" s="47"/>
      <c r="HI259" s="47"/>
      <c r="HJ259" s="47"/>
      <c r="HK259" s="47"/>
      <c r="HL259" s="47"/>
      <c r="HM259" s="47"/>
      <c r="HN259" s="47"/>
      <c r="HO259" s="47"/>
    </row>
    <row r="260" spans="1:223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  <c r="BX260" s="47"/>
      <c r="BY260" s="47"/>
      <c r="BZ260" s="47"/>
      <c r="CA260" s="47"/>
      <c r="CB260" s="47"/>
      <c r="CC260" s="47"/>
      <c r="CD260" s="47"/>
      <c r="CE260" s="47"/>
      <c r="CF260" s="47"/>
      <c r="CG260" s="47"/>
      <c r="CH260" s="47"/>
      <c r="CI260" s="47"/>
      <c r="CJ260" s="47"/>
      <c r="CK260" s="47"/>
      <c r="CL260" s="47"/>
      <c r="CM260" s="47"/>
      <c r="CN260" s="47"/>
      <c r="CO260" s="47"/>
      <c r="CP260" s="47"/>
      <c r="CQ260" s="47"/>
      <c r="CR260" s="47"/>
      <c r="CS260" s="47"/>
      <c r="CT260" s="47"/>
      <c r="CU260" s="47"/>
      <c r="CV260" s="47"/>
      <c r="CW260" s="47"/>
      <c r="CX260" s="47"/>
      <c r="CY260" s="47"/>
      <c r="CZ260" s="47"/>
      <c r="DA260" s="47"/>
      <c r="DB260" s="47"/>
      <c r="DC260" s="47"/>
      <c r="DD260" s="47"/>
      <c r="DE260" s="47"/>
      <c r="DF260" s="47"/>
      <c r="DG260" s="47"/>
      <c r="DH260" s="47"/>
      <c r="DI260" s="47"/>
      <c r="DJ260" s="47"/>
      <c r="DK260" s="47"/>
      <c r="DL260" s="47"/>
      <c r="DM260" s="47"/>
      <c r="DN260" s="47"/>
      <c r="DO260" s="47"/>
      <c r="DP260" s="47"/>
      <c r="DQ260" s="47"/>
      <c r="DR260" s="47"/>
      <c r="DS260" s="47"/>
      <c r="DT260" s="47"/>
      <c r="DU260" s="47"/>
      <c r="DV260" s="47"/>
      <c r="DW260" s="47"/>
      <c r="DX260" s="47"/>
      <c r="DY260" s="47"/>
      <c r="DZ260" s="47"/>
      <c r="EA260" s="47"/>
      <c r="EB260" s="47"/>
      <c r="EC260" s="47"/>
      <c r="ED260" s="47"/>
      <c r="EE260" s="47"/>
      <c r="EF260" s="47"/>
      <c r="EG260" s="47"/>
      <c r="EH260" s="47"/>
      <c r="EI260" s="47"/>
      <c r="EJ260" s="47"/>
      <c r="EK260" s="47"/>
      <c r="EL260" s="47"/>
      <c r="EM260" s="47"/>
      <c r="EN260" s="47"/>
      <c r="EO260" s="47"/>
      <c r="EP260" s="47"/>
      <c r="EQ260" s="47"/>
      <c r="ER260" s="47"/>
      <c r="ES260" s="47"/>
      <c r="ET260" s="47"/>
      <c r="EU260" s="47"/>
      <c r="EV260" s="47"/>
      <c r="EW260" s="47"/>
      <c r="EX260" s="47"/>
      <c r="EY260" s="47"/>
      <c r="EZ260" s="47"/>
      <c r="FA260" s="47"/>
      <c r="FB260" s="47"/>
      <c r="FC260" s="47"/>
      <c r="FD260" s="47"/>
      <c r="FE260" s="47"/>
      <c r="FF260" s="47"/>
      <c r="FG260" s="47"/>
      <c r="FH260" s="47"/>
      <c r="FI260" s="47"/>
      <c r="FJ260" s="47"/>
      <c r="FK260" s="47"/>
      <c r="FL260" s="47"/>
      <c r="FM260" s="47"/>
      <c r="FN260" s="47"/>
      <c r="FO260" s="47"/>
      <c r="FP260" s="47"/>
      <c r="FQ260" s="47"/>
      <c r="FR260" s="47"/>
      <c r="FS260" s="47"/>
      <c r="FT260" s="47"/>
      <c r="FU260" s="47"/>
      <c r="FV260" s="47"/>
      <c r="FW260" s="47"/>
      <c r="FX260" s="47"/>
      <c r="FY260" s="47"/>
      <c r="FZ260" s="47"/>
      <c r="GA260" s="47"/>
      <c r="GB260" s="47"/>
      <c r="GC260" s="47"/>
      <c r="GD260" s="47"/>
      <c r="GE260" s="47"/>
      <c r="GF260" s="47"/>
      <c r="GG260" s="47"/>
      <c r="GH260" s="47"/>
      <c r="GI260" s="47"/>
      <c r="GJ260" s="47"/>
      <c r="GK260" s="47"/>
      <c r="GL260" s="47"/>
      <c r="GM260" s="47"/>
      <c r="GN260" s="47"/>
      <c r="GO260" s="47"/>
      <c r="GP260" s="47"/>
      <c r="GQ260" s="47"/>
      <c r="GR260" s="47"/>
      <c r="GS260" s="47"/>
      <c r="GT260" s="47"/>
      <c r="GU260" s="47"/>
      <c r="GV260" s="47"/>
      <c r="GW260" s="47"/>
      <c r="GX260" s="47"/>
      <c r="GY260" s="47"/>
      <c r="GZ260" s="47"/>
      <c r="HA260" s="47"/>
      <c r="HB260" s="47"/>
      <c r="HC260" s="47"/>
      <c r="HD260" s="47"/>
      <c r="HE260" s="47"/>
      <c r="HF260" s="47"/>
      <c r="HG260" s="47"/>
      <c r="HH260" s="47"/>
      <c r="HI260" s="47"/>
      <c r="HJ260" s="47"/>
      <c r="HK260" s="47"/>
      <c r="HL260" s="47"/>
      <c r="HM260" s="47"/>
      <c r="HN260" s="47"/>
      <c r="HO260" s="47"/>
    </row>
    <row r="261" spans="1:223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  <c r="BX261" s="47"/>
      <c r="BY261" s="47"/>
      <c r="BZ261" s="47"/>
      <c r="CA261" s="47"/>
      <c r="CB261" s="47"/>
      <c r="CC261" s="47"/>
      <c r="CD261" s="47"/>
      <c r="CE261" s="47"/>
      <c r="CF261" s="47"/>
      <c r="CG261" s="47"/>
      <c r="CH261" s="47"/>
      <c r="CI261" s="47"/>
      <c r="CJ261" s="47"/>
      <c r="CK261" s="47"/>
      <c r="CL261" s="47"/>
      <c r="CM261" s="47"/>
      <c r="CN261" s="47"/>
      <c r="CO261" s="47"/>
      <c r="CP261" s="47"/>
      <c r="CQ261" s="47"/>
      <c r="CR261" s="47"/>
      <c r="CS261" s="47"/>
      <c r="CT261" s="47"/>
      <c r="CU261" s="47"/>
      <c r="CV261" s="47"/>
      <c r="CW261" s="47"/>
      <c r="CX261" s="47"/>
      <c r="CY261" s="47"/>
      <c r="CZ261" s="47"/>
      <c r="DA261" s="47"/>
      <c r="DB261" s="47"/>
      <c r="DC261" s="47"/>
      <c r="DD261" s="47"/>
      <c r="DE261" s="47"/>
      <c r="DF261" s="47"/>
      <c r="DG261" s="47"/>
      <c r="DH261" s="47"/>
      <c r="DI261" s="47"/>
      <c r="DJ261" s="47"/>
      <c r="DK261" s="47"/>
      <c r="DL261" s="47"/>
      <c r="DM261" s="47"/>
      <c r="DN261" s="47"/>
      <c r="DO261" s="47"/>
      <c r="DP261" s="47"/>
      <c r="DQ261" s="47"/>
      <c r="DR261" s="47"/>
      <c r="DS261" s="47"/>
      <c r="DT261" s="47"/>
      <c r="DU261" s="47"/>
      <c r="DV261" s="47"/>
      <c r="DW261" s="47"/>
      <c r="DX261" s="47"/>
      <c r="DY261" s="47"/>
      <c r="DZ261" s="47"/>
      <c r="EA261" s="47"/>
      <c r="EB261" s="47"/>
      <c r="EC261" s="47"/>
      <c r="ED261" s="47"/>
      <c r="EE261" s="47"/>
      <c r="EF261" s="47"/>
      <c r="EG261" s="47"/>
      <c r="EH261" s="47"/>
      <c r="EI261" s="47"/>
      <c r="EJ261" s="47"/>
      <c r="EK261" s="47"/>
      <c r="EL261" s="47"/>
      <c r="EM261" s="47"/>
      <c r="EN261" s="47"/>
      <c r="EO261" s="47"/>
      <c r="EP261" s="47"/>
      <c r="EQ261" s="47"/>
      <c r="ER261" s="47"/>
      <c r="ES261" s="47"/>
      <c r="ET261" s="47"/>
      <c r="EU261" s="47"/>
      <c r="EV261" s="47"/>
      <c r="EW261" s="47"/>
      <c r="EX261" s="47"/>
      <c r="EY261" s="47"/>
      <c r="EZ261" s="47"/>
      <c r="FA261" s="47"/>
      <c r="FB261" s="47"/>
      <c r="FC261" s="47"/>
      <c r="FD261" s="47"/>
      <c r="FE261" s="47"/>
      <c r="FF261" s="47"/>
      <c r="FG261" s="47"/>
      <c r="FH261" s="47"/>
      <c r="FI261" s="47"/>
      <c r="FJ261" s="47"/>
      <c r="FK261" s="47"/>
      <c r="FL261" s="47"/>
      <c r="FM261" s="47"/>
      <c r="FN261" s="47"/>
      <c r="FO261" s="47"/>
      <c r="FP261" s="47"/>
      <c r="FQ261" s="47"/>
      <c r="FR261" s="47"/>
      <c r="FS261" s="47"/>
      <c r="FT261" s="47"/>
      <c r="FU261" s="47"/>
      <c r="FV261" s="47"/>
      <c r="FW261" s="47"/>
      <c r="FX261" s="47"/>
      <c r="FY261" s="47"/>
      <c r="FZ261" s="47"/>
      <c r="GA261" s="47"/>
      <c r="GB261" s="47"/>
      <c r="GC261" s="47"/>
      <c r="GD261" s="47"/>
      <c r="GE261" s="47"/>
      <c r="GF261" s="47"/>
      <c r="GG261" s="47"/>
      <c r="GH261" s="47"/>
      <c r="GI261" s="47"/>
      <c r="GJ261" s="47"/>
      <c r="GK261" s="47"/>
      <c r="GL261" s="47"/>
      <c r="GM261" s="47"/>
      <c r="GN261" s="47"/>
      <c r="GO261" s="47"/>
      <c r="GP261" s="47"/>
      <c r="GQ261" s="47"/>
      <c r="GR261" s="47"/>
      <c r="GS261" s="47"/>
      <c r="GT261" s="47"/>
      <c r="GU261" s="47"/>
      <c r="GV261" s="47"/>
      <c r="GW261" s="47"/>
      <c r="GX261" s="47"/>
      <c r="GY261" s="47"/>
      <c r="GZ261" s="47"/>
      <c r="HA261" s="47"/>
      <c r="HB261" s="47"/>
      <c r="HC261" s="47"/>
      <c r="HD261" s="47"/>
      <c r="HE261" s="47"/>
      <c r="HF261" s="47"/>
      <c r="HG261" s="47"/>
      <c r="HH261" s="47"/>
      <c r="HI261" s="47"/>
      <c r="HJ261" s="47"/>
      <c r="HK261" s="47"/>
      <c r="HL261" s="47"/>
      <c r="HM261" s="47"/>
      <c r="HN261" s="47"/>
      <c r="HO261" s="47"/>
    </row>
    <row r="262" spans="1:223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  <c r="BX262" s="47"/>
      <c r="BY262" s="47"/>
      <c r="BZ262" s="47"/>
      <c r="CA262" s="47"/>
      <c r="CB262" s="47"/>
      <c r="CC262" s="47"/>
      <c r="CD262" s="47"/>
      <c r="CE262" s="47"/>
      <c r="CF262" s="47"/>
      <c r="CG262" s="47"/>
      <c r="CH262" s="47"/>
      <c r="CI262" s="47"/>
      <c r="CJ262" s="47"/>
      <c r="CK262" s="47"/>
      <c r="CL262" s="47"/>
      <c r="CM262" s="47"/>
      <c r="CN262" s="47"/>
      <c r="CO262" s="47"/>
      <c r="CP262" s="47"/>
      <c r="CQ262" s="47"/>
      <c r="CR262" s="47"/>
      <c r="CS262" s="47"/>
      <c r="CT262" s="47"/>
      <c r="CU262" s="47"/>
      <c r="CV262" s="47"/>
      <c r="CW262" s="47"/>
      <c r="CX262" s="47"/>
      <c r="CY262" s="47"/>
      <c r="CZ262" s="47"/>
      <c r="DA262" s="47"/>
      <c r="DB262" s="47"/>
      <c r="DC262" s="47"/>
      <c r="DD262" s="47"/>
      <c r="DE262" s="47"/>
      <c r="DF262" s="47"/>
      <c r="DG262" s="47"/>
      <c r="DH262" s="47"/>
      <c r="DI262" s="47"/>
      <c r="DJ262" s="47"/>
      <c r="DK262" s="47"/>
      <c r="DL262" s="47"/>
      <c r="DM262" s="47"/>
      <c r="DN262" s="47"/>
      <c r="DO262" s="47"/>
      <c r="DP262" s="47"/>
      <c r="DQ262" s="47"/>
      <c r="DR262" s="47"/>
      <c r="DS262" s="47"/>
      <c r="DT262" s="47"/>
      <c r="DU262" s="47"/>
      <c r="DV262" s="47"/>
      <c r="DW262" s="47"/>
      <c r="DX262" s="47"/>
      <c r="DY262" s="47"/>
      <c r="DZ262" s="47"/>
      <c r="EA262" s="47"/>
      <c r="EB262" s="47"/>
      <c r="EC262" s="47"/>
      <c r="ED262" s="47"/>
      <c r="EE262" s="47"/>
      <c r="EF262" s="47"/>
      <c r="EG262" s="47"/>
      <c r="EH262" s="47"/>
      <c r="EI262" s="47"/>
      <c r="EJ262" s="47"/>
      <c r="EK262" s="47"/>
      <c r="EL262" s="47"/>
      <c r="EM262" s="47"/>
      <c r="EN262" s="47"/>
      <c r="EO262" s="47"/>
      <c r="EP262" s="47"/>
      <c r="EQ262" s="47"/>
      <c r="ER262" s="47"/>
      <c r="ES262" s="47"/>
      <c r="ET262" s="47"/>
      <c r="EU262" s="47"/>
      <c r="EV262" s="47"/>
      <c r="EW262" s="47"/>
      <c r="EX262" s="47"/>
      <c r="EY262" s="47"/>
      <c r="EZ262" s="47"/>
      <c r="FA262" s="47"/>
      <c r="FB262" s="47"/>
      <c r="FC262" s="47"/>
      <c r="FD262" s="47"/>
      <c r="FE262" s="47"/>
      <c r="FF262" s="47"/>
      <c r="FG262" s="47"/>
      <c r="FH262" s="47"/>
      <c r="FI262" s="47"/>
      <c r="FJ262" s="47"/>
      <c r="FK262" s="47"/>
      <c r="FL262" s="47"/>
      <c r="FM262" s="47"/>
      <c r="FN262" s="47"/>
      <c r="FO262" s="47"/>
      <c r="FP262" s="47"/>
      <c r="FQ262" s="47"/>
      <c r="FR262" s="47"/>
      <c r="FS262" s="47"/>
      <c r="FT262" s="47"/>
      <c r="FU262" s="47"/>
      <c r="FV262" s="47"/>
      <c r="FW262" s="47"/>
      <c r="FX262" s="47"/>
      <c r="FY262" s="47"/>
      <c r="FZ262" s="47"/>
      <c r="GA262" s="47"/>
      <c r="GB262" s="47"/>
      <c r="GC262" s="47"/>
      <c r="GD262" s="47"/>
      <c r="GE262" s="47"/>
      <c r="GF262" s="47"/>
      <c r="GG262" s="47"/>
      <c r="GH262" s="47"/>
      <c r="GI262" s="47"/>
      <c r="GJ262" s="47"/>
      <c r="GK262" s="47"/>
      <c r="GL262" s="47"/>
      <c r="GM262" s="47"/>
      <c r="GN262" s="47"/>
      <c r="GO262" s="47"/>
      <c r="GP262" s="47"/>
      <c r="GQ262" s="47"/>
      <c r="GR262" s="47"/>
      <c r="GS262" s="47"/>
      <c r="GT262" s="47"/>
      <c r="GU262" s="47"/>
      <c r="GV262" s="47"/>
      <c r="GW262" s="47"/>
      <c r="GX262" s="47"/>
      <c r="GY262" s="47"/>
      <c r="GZ262" s="47"/>
      <c r="HA262" s="47"/>
      <c r="HB262" s="47"/>
      <c r="HC262" s="47"/>
      <c r="HD262" s="47"/>
      <c r="HE262" s="47"/>
      <c r="HF262" s="47"/>
      <c r="HG262" s="47"/>
      <c r="HH262" s="47"/>
      <c r="HI262" s="47"/>
      <c r="HJ262" s="47"/>
      <c r="HK262" s="47"/>
      <c r="HL262" s="47"/>
      <c r="HM262" s="47"/>
      <c r="HN262" s="47"/>
      <c r="HO262" s="47"/>
    </row>
    <row r="263" spans="1:223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  <c r="BX263" s="47"/>
      <c r="BY263" s="47"/>
      <c r="BZ263" s="47"/>
      <c r="CA263" s="47"/>
      <c r="CB263" s="47"/>
      <c r="CC263" s="47"/>
      <c r="CD263" s="47"/>
      <c r="CE263" s="47"/>
      <c r="CF263" s="47"/>
      <c r="CG263" s="47"/>
      <c r="CH263" s="47"/>
      <c r="CI263" s="47"/>
      <c r="CJ263" s="47"/>
      <c r="CK263" s="47"/>
      <c r="CL263" s="47"/>
      <c r="CM263" s="47"/>
      <c r="CN263" s="47"/>
      <c r="CO263" s="47"/>
      <c r="CP263" s="47"/>
      <c r="CQ263" s="47"/>
      <c r="CR263" s="47"/>
      <c r="CS263" s="47"/>
      <c r="CT263" s="47"/>
      <c r="CU263" s="47"/>
      <c r="CV263" s="47"/>
      <c r="CW263" s="47"/>
      <c r="CX263" s="47"/>
      <c r="CY263" s="47"/>
      <c r="CZ263" s="47"/>
      <c r="DA263" s="47"/>
      <c r="DB263" s="47"/>
      <c r="DC263" s="47"/>
      <c r="DD263" s="47"/>
      <c r="DE263" s="47"/>
      <c r="DF263" s="47"/>
      <c r="DG263" s="47"/>
      <c r="DH263" s="47"/>
      <c r="DI263" s="47"/>
      <c r="DJ263" s="47"/>
      <c r="DK263" s="47"/>
      <c r="DL263" s="47"/>
      <c r="DM263" s="47"/>
      <c r="DN263" s="47"/>
      <c r="DO263" s="47"/>
      <c r="DP263" s="47"/>
      <c r="DQ263" s="47"/>
      <c r="DR263" s="47"/>
      <c r="DS263" s="47"/>
      <c r="DT263" s="47"/>
      <c r="DU263" s="47"/>
      <c r="DV263" s="47"/>
      <c r="DW263" s="47"/>
      <c r="DX263" s="47"/>
      <c r="DY263" s="47"/>
      <c r="DZ263" s="47"/>
      <c r="EA263" s="47"/>
      <c r="EB263" s="47"/>
      <c r="EC263" s="47"/>
      <c r="ED263" s="47"/>
      <c r="EE263" s="47"/>
      <c r="EF263" s="47"/>
      <c r="EG263" s="47"/>
      <c r="EH263" s="47"/>
      <c r="EI263" s="47"/>
      <c r="EJ263" s="47"/>
      <c r="EK263" s="47"/>
      <c r="EL263" s="47"/>
      <c r="EM263" s="47"/>
      <c r="EN263" s="47"/>
      <c r="EO263" s="47"/>
      <c r="EP263" s="47"/>
      <c r="EQ263" s="47"/>
      <c r="ER263" s="47"/>
      <c r="ES263" s="47"/>
      <c r="ET263" s="47"/>
      <c r="EU263" s="47"/>
      <c r="EV263" s="47"/>
      <c r="EW263" s="47"/>
      <c r="EX263" s="47"/>
      <c r="EY263" s="47"/>
      <c r="EZ263" s="47"/>
      <c r="FA263" s="47"/>
      <c r="FB263" s="47"/>
      <c r="FC263" s="47"/>
      <c r="FD263" s="47"/>
      <c r="FE263" s="47"/>
      <c r="FF263" s="47"/>
      <c r="FG263" s="47"/>
      <c r="FH263" s="47"/>
      <c r="FI263" s="47"/>
      <c r="FJ263" s="47"/>
      <c r="FK263" s="47"/>
      <c r="FL263" s="47"/>
      <c r="FM263" s="47"/>
      <c r="FN263" s="47"/>
      <c r="FO263" s="47"/>
      <c r="FP263" s="47"/>
      <c r="FQ263" s="47"/>
      <c r="FR263" s="47"/>
      <c r="FS263" s="47"/>
      <c r="FT263" s="47"/>
      <c r="FU263" s="47"/>
      <c r="FV263" s="47"/>
      <c r="FW263" s="47"/>
      <c r="FX263" s="47"/>
      <c r="FY263" s="47"/>
      <c r="FZ263" s="47"/>
      <c r="GA263" s="47"/>
      <c r="GB263" s="47"/>
      <c r="GC263" s="47"/>
      <c r="GD263" s="47"/>
      <c r="GE263" s="47"/>
      <c r="GF263" s="47"/>
      <c r="GG263" s="47"/>
      <c r="GH263" s="47"/>
      <c r="GI263" s="47"/>
      <c r="GJ263" s="47"/>
      <c r="GK263" s="47"/>
      <c r="GL263" s="47"/>
      <c r="GM263" s="47"/>
      <c r="GN263" s="47"/>
      <c r="GO263" s="47"/>
      <c r="GP263" s="47"/>
      <c r="GQ263" s="47"/>
      <c r="GR263" s="47"/>
      <c r="GS263" s="47"/>
      <c r="GT263" s="47"/>
      <c r="GU263" s="47"/>
      <c r="GV263" s="47"/>
      <c r="GW263" s="47"/>
      <c r="GX263" s="47"/>
      <c r="GY263" s="47"/>
      <c r="GZ263" s="47"/>
      <c r="HA263" s="47"/>
      <c r="HB263" s="47"/>
      <c r="HC263" s="47"/>
      <c r="HD263" s="47"/>
      <c r="HE263" s="47"/>
      <c r="HF263" s="47"/>
      <c r="HG263" s="47"/>
      <c r="HH263" s="47"/>
      <c r="HI263" s="47"/>
      <c r="HJ263" s="47"/>
      <c r="HK263" s="47"/>
      <c r="HL263" s="47"/>
      <c r="HM263" s="47"/>
      <c r="HN263" s="47"/>
      <c r="HO263" s="47"/>
    </row>
    <row r="264" spans="1:223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  <c r="BX264" s="47"/>
      <c r="BY264" s="47"/>
      <c r="BZ264" s="47"/>
      <c r="CA264" s="47"/>
      <c r="CB264" s="47"/>
      <c r="CC264" s="47"/>
      <c r="CD264" s="47"/>
      <c r="CE264" s="47"/>
      <c r="CF264" s="47"/>
      <c r="CG264" s="47"/>
      <c r="CH264" s="47"/>
      <c r="CI264" s="47"/>
      <c r="CJ264" s="47"/>
      <c r="CK264" s="47"/>
      <c r="CL264" s="47"/>
      <c r="CM264" s="47"/>
      <c r="CN264" s="47"/>
      <c r="CO264" s="47"/>
      <c r="CP264" s="47"/>
      <c r="CQ264" s="47"/>
      <c r="CR264" s="47"/>
      <c r="CS264" s="47"/>
      <c r="CT264" s="47"/>
      <c r="CU264" s="47"/>
      <c r="CV264" s="47"/>
      <c r="CW264" s="47"/>
      <c r="CX264" s="47"/>
      <c r="CY264" s="47"/>
      <c r="CZ264" s="47"/>
      <c r="DA264" s="47"/>
      <c r="DB264" s="47"/>
      <c r="DC264" s="47"/>
      <c r="DD264" s="47"/>
      <c r="DE264" s="47"/>
      <c r="DF264" s="47"/>
      <c r="DG264" s="47"/>
      <c r="DH264" s="47"/>
      <c r="DI264" s="47"/>
      <c r="DJ264" s="47"/>
      <c r="DK264" s="47"/>
      <c r="DL264" s="47"/>
      <c r="DM264" s="47"/>
      <c r="DN264" s="47"/>
      <c r="DO264" s="47"/>
      <c r="DP264" s="47"/>
      <c r="DQ264" s="47"/>
      <c r="DR264" s="47"/>
      <c r="DS264" s="47"/>
      <c r="DT264" s="47"/>
      <c r="DU264" s="47"/>
      <c r="DV264" s="47"/>
      <c r="DW264" s="47"/>
      <c r="DX264" s="47"/>
      <c r="DY264" s="47"/>
      <c r="DZ264" s="47"/>
      <c r="EA264" s="47"/>
      <c r="EB264" s="47"/>
      <c r="EC264" s="47"/>
      <c r="ED264" s="47"/>
      <c r="EE264" s="47"/>
      <c r="EF264" s="47"/>
      <c r="EG264" s="47"/>
      <c r="EH264" s="47"/>
      <c r="EI264" s="47"/>
      <c r="EJ264" s="47"/>
      <c r="EK264" s="47"/>
      <c r="EL264" s="47"/>
      <c r="EM264" s="47"/>
      <c r="EN264" s="47"/>
      <c r="EO264" s="47"/>
      <c r="EP264" s="47"/>
      <c r="EQ264" s="47"/>
      <c r="ER264" s="47"/>
      <c r="ES264" s="47"/>
      <c r="ET264" s="47"/>
      <c r="EU264" s="47"/>
      <c r="EV264" s="47"/>
      <c r="EW264" s="47"/>
      <c r="EX264" s="47"/>
      <c r="EY264" s="47"/>
      <c r="EZ264" s="47"/>
      <c r="FA264" s="47"/>
      <c r="FB264" s="47"/>
      <c r="FC264" s="47"/>
      <c r="FD264" s="47"/>
      <c r="FE264" s="47"/>
      <c r="FF264" s="47"/>
      <c r="FG264" s="47"/>
      <c r="FH264" s="47"/>
      <c r="FI264" s="47"/>
      <c r="FJ264" s="47"/>
      <c r="FK264" s="47"/>
      <c r="FL264" s="47"/>
      <c r="FM264" s="47"/>
      <c r="FN264" s="47"/>
      <c r="FO264" s="47"/>
      <c r="FP264" s="47"/>
      <c r="FQ264" s="47"/>
      <c r="FR264" s="47"/>
      <c r="FS264" s="47"/>
      <c r="FT264" s="47"/>
      <c r="FU264" s="47"/>
      <c r="FV264" s="47"/>
      <c r="FW264" s="47"/>
      <c r="FX264" s="47"/>
      <c r="FY264" s="47"/>
      <c r="FZ264" s="47"/>
      <c r="GA264" s="47"/>
      <c r="GB264" s="47"/>
      <c r="GC264" s="47"/>
      <c r="GD264" s="47"/>
      <c r="GE264" s="47"/>
      <c r="GF264" s="47"/>
      <c r="GG264" s="47"/>
      <c r="GH264" s="47"/>
      <c r="GI264" s="47"/>
      <c r="GJ264" s="47"/>
      <c r="GK264" s="47"/>
      <c r="GL264" s="47"/>
      <c r="GM264" s="47"/>
      <c r="GN264" s="47"/>
      <c r="GO264" s="47"/>
      <c r="GP264" s="47"/>
      <c r="GQ264" s="47"/>
      <c r="GR264" s="47"/>
      <c r="GS264" s="47"/>
      <c r="GT264" s="47"/>
      <c r="GU264" s="47"/>
      <c r="GV264" s="47"/>
      <c r="GW264" s="47"/>
      <c r="GX264" s="47"/>
      <c r="GY264" s="47"/>
      <c r="GZ264" s="47"/>
      <c r="HA264" s="47"/>
      <c r="HB264" s="47"/>
      <c r="HC264" s="47"/>
      <c r="HD264" s="47"/>
      <c r="HE264" s="47"/>
      <c r="HF264" s="47"/>
      <c r="HG264" s="47"/>
      <c r="HH264" s="47"/>
      <c r="HI264" s="47"/>
      <c r="HJ264" s="47"/>
      <c r="HK264" s="47"/>
      <c r="HL264" s="47"/>
      <c r="HM264" s="47"/>
      <c r="HN264" s="47"/>
      <c r="HO264" s="47"/>
    </row>
    <row r="265" spans="1:223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  <c r="BX265" s="47"/>
      <c r="BY265" s="47"/>
      <c r="BZ265" s="47"/>
      <c r="CA265" s="47"/>
      <c r="CB265" s="47"/>
      <c r="CC265" s="47"/>
      <c r="CD265" s="47"/>
      <c r="CE265" s="47"/>
      <c r="CF265" s="47"/>
      <c r="CG265" s="47"/>
      <c r="CH265" s="47"/>
      <c r="CI265" s="47"/>
      <c r="CJ265" s="47"/>
      <c r="CK265" s="47"/>
      <c r="CL265" s="47"/>
      <c r="CM265" s="47"/>
      <c r="CN265" s="47"/>
      <c r="CO265" s="47"/>
      <c r="CP265" s="47"/>
      <c r="CQ265" s="47"/>
      <c r="CR265" s="47"/>
      <c r="CS265" s="47"/>
      <c r="CT265" s="47"/>
      <c r="CU265" s="47"/>
      <c r="CV265" s="47"/>
      <c r="CW265" s="47"/>
      <c r="CX265" s="47"/>
      <c r="CY265" s="47"/>
      <c r="CZ265" s="47"/>
      <c r="DA265" s="47"/>
      <c r="DB265" s="47"/>
      <c r="DC265" s="47"/>
      <c r="DD265" s="47"/>
      <c r="DE265" s="47"/>
      <c r="DF265" s="47"/>
      <c r="DG265" s="47"/>
      <c r="DH265" s="47"/>
      <c r="DI265" s="47"/>
      <c r="DJ265" s="47"/>
      <c r="DK265" s="47"/>
      <c r="DL265" s="47"/>
      <c r="DM265" s="47"/>
      <c r="DN265" s="47"/>
      <c r="DO265" s="47"/>
      <c r="DP265" s="47"/>
      <c r="DQ265" s="47"/>
      <c r="DR265" s="47"/>
      <c r="DS265" s="47"/>
      <c r="DT265" s="47"/>
      <c r="DU265" s="47"/>
      <c r="DV265" s="47"/>
      <c r="DW265" s="47"/>
      <c r="DX265" s="47"/>
      <c r="DY265" s="47"/>
      <c r="DZ265" s="47"/>
      <c r="EA265" s="47"/>
      <c r="EB265" s="47"/>
      <c r="EC265" s="47"/>
      <c r="ED265" s="47"/>
      <c r="EE265" s="47"/>
      <c r="EF265" s="47"/>
      <c r="EG265" s="47"/>
      <c r="EH265" s="47"/>
      <c r="EI265" s="47"/>
      <c r="EJ265" s="47"/>
      <c r="EK265" s="47"/>
      <c r="EL265" s="47"/>
      <c r="EM265" s="47"/>
      <c r="EN265" s="47"/>
      <c r="EO265" s="47"/>
      <c r="EP265" s="47"/>
      <c r="EQ265" s="47"/>
      <c r="ER265" s="47"/>
      <c r="ES265" s="47"/>
      <c r="ET265" s="47"/>
      <c r="EU265" s="47"/>
      <c r="EV265" s="47"/>
      <c r="EW265" s="47"/>
      <c r="EX265" s="47"/>
      <c r="EY265" s="47"/>
      <c r="EZ265" s="47"/>
      <c r="FA265" s="47"/>
      <c r="FB265" s="47"/>
      <c r="FC265" s="47"/>
      <c r="FD265" s="47"/>
      <c r="FE265" s="47"/>
      <c r="FF265" s="47"/>
      <c r="FG265" s="47"/>
      <c r="FH265" s="47"/>
      <c r="FI265" s="47"/>
      <c r="FJ265" s="47"/>
      <c r="FK265" s="47"/>
      <c r="FL265" s="47"/>
      <c r="FM265" s="47"/>
      <c r="FN265" s="47"/>
      <c r="FO265" s="47"/>
      <c r="FP265" s="47"/>
      <c r="FQ265" s="47"/>
      <c r="FR265" s="47"/>
      <c r="FS265" s="47"/>
      <c r="FT265" s="47"/>
      <c r="FU265" s="47"/>
      <c r="FV265" s="47"/>
      <c r="FW265" s="47"/>
      <c r="FX265" s="47"/>
      <c r="FY265" s="47"/>
      <c r="FZ265" s="47"/>
      <c r="GA265" s="47"/>
      <c r="GB265" s="47"/>
      <c r="GC265" s="47"/>
      <c r="GD265" s="47"/>
      <c r="GE265" s="47"/>
      <c r="GF265" s="47"/>
      <c r="GG265" s="47"/>
      <c r="GH265" s="47"/>
      <c r="GI265" s="47"/>
      <c r="GJ265" s="47"/>
      <c r="GK265" s="47"/>
      <c r="GL265" s="47"/>
      <c r="GM265" s="47"/>
      <c r="GN265" s="47"/>
      <c r="GO265" s="47"/>
      <c r="GP265" s="47"/>
      <c r="GQ265" s="47"/>
      <c r="GR265" s="47"/>
      <c r="GS265" s="47"/>
      <c r="GT265" s="47"/>
      <c r="GU265" s="47"/>
      <c r="GV265" s="47"/>
      <c r="GW265" s="47"/>
      <c r="GX265" s="47"/>
      <c r="GY265" s="47"/>
      <c r="GZ265" s="47"/>
      <c r="HA265" s="47"/>
      <c r="HB265" s="47"/>
      <c r="HC265" s="47"/>
      <c r="HD265" s="47"/>
      <c r="HE265" s="47"/>
      <c r="HF265" s="47"/>
      <c r="HG265" s="47"/>
      <c r="HH265" s="47"/>
      <c r="HI265" s="47"/>
      <c r="HJ265" s="47"/>
      <c r="HK265" s="47"/>
      <c r="HL265" s="47"/>
      <c r="HM265" s="47"/>
      <c r="HN265" s="47"/>
      <c r="HO265" s="47"/>
    </row>
    <row r="266" spans="1:223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  <c r="BX266" s="47"/>
      <c r="BY266" s="47"/>
      <c r="BZ266" s="47"/>
      <c r="CA266" s="47"/>
      <c r="CB266" s="47"/>
      <c r="CC266" s="47"/>
      <c r="CD266" s="47"/>
      <c r="CE266" s="47"/>
      <c r="CF266" s="47"/>
      <c r="CG266" s="47"/>
      <c r="CH266" s="47"/>
      <c r="CI266" s="47"/>
      <c r="CJ266" s="47"/>
      <c r="CK266" s="47"/>
      <c r="CL266" s="47"/>
      <c r="CM266" s="47"/>
      <c r="CN266" s="47"/>
      <c r="CO266" s="47"/>
      <c r="CP266" s="47"/>
      <c r="CQ266" s="47"/>
      <c r="CR266" s="47"/>
      <c r="CS266" s="47"/>
      <c r="CT266" s="47"/>
      <c r="CU266" s="47"/>
      <c r="CV266" s="47"/>
      <c r="CW266" s="47"/>
      <c r="CX266" s="47"/>
      <c r="CY266" s="47"/>
      <c r="CZ266" s="47"/>
      <c r="DA266" s="47"/>
      <c r="DB266" s="47"/>
      <c r="DC266" s="47"/>
      <c r="DD266" s="47"/>
      <c r="DE266" s="47"/>
      <c r="DF266" s="47"/>
      <c r="DG266" s="47"/>
      <c r="DH266" s="47"/>
      <c r="DI266" s="47"/>
      <c r="DJ266" s="47"/>
      <c r="DK266" s="47"/>
      <c r="DL266" s="47"/>
      <c r="DM266" s="47"/>
      <c r="DN266" s="47"/>
      <c r="DO266" s="47"/>
      <c r="DP266" s="47"/>
      <c r="DQ266" s="47"/>
      <c r="DR266" s="47"/>
      <c r="DS266" s="47"/>
      <c r="DT266" s="47"/>
      <c r="DU266" s="47"/>
      <c r="DV266" s="47"/>
      <c r="DW266" s="47"/>
      <c r="DX266" s="47"/>
      <c r="DY266" s="47"/>
      <c r="DZ266" s="47"/>
      <c r="EA266" s="47"/>
      <c r="EB266" s="47"/>
      <c r="EC266" s="47"/>
      <c r="ED266" s="47"/>
      <c r="EE266" s="47"/>
      <c r="EF266" s="47"/>
      <c r="EG266" s="47"/>
      <c r="EH266" s="47"/>
      <c r="EI266" s="47"/>
      <c r="EJ266" s="47"/>
      <c r="EK266" s="47"/>
      <c r="EL266" s="47"/>
      <c r="EM266" s="47"/>
      <c r="EN266" s="47"/>
      <c r="EO266" s="47"/>
      <c r="EP266" s="47"/>
      <c r="EQ266" s="47"/>
      <c r="ER266" s="47"/>
      <c r="ES266" s="47"/>
      <c r="ET266" s="47"/>
      <c r="EU266" s="47"/>
      <c r="EV266" s="47"/>
      <c r="EW266" s="47"/>
      <c r="EX266" s="47"/>
      <c r="EY266" s="47"/>
      <c r="EZ266" s="47"/>
      <c r="FA266" s="47"/>
      <c r="FB266" s="47"/>
      <c r="FC266" s="47"/>
      <c r="FD266" s="47"/>
      <c r="FE266" s="47"/>
      <c r="FF266" s="47"/>
      <c r="FG266" s="47"/>
      <c r="FH266" s="47"/>
      <c r="FI266" s="47"/>
      <c r="FJ266" s="47"/>
      <c r="FK266" s="47"/>
      <c r="FL266" s="47"/>
      <c r="FM266" s="47"/>
      <c r="FN266" s="47"/>
      <c r="FO266" s="47"/>
      <c r="FP266" s="47"/>
      <c r="FQ266" s="47"/>
      <c r="FR266" s="47"/>
      <c r="FS266" s="47"/>
      <c r="FT266" s="47"/>
      <c r="FU266" s="47"/>
      <c r="FV266" s="47"/>
      <c r="FW266" s="47"/>
      <c r="FX266" s="47"/>
      <c r="FY266" s="47"/>
      <c r="FZ266" s="47"/>
      <c r="GA266" s="47"/>
      <c r="GB266" s="47"/>
      <c r="GC266" s="47"/>
      <c r="GD266" s="47"/>
      <c r="GE266" s="47"/>
      <c r="GF266" s="47"/>
      <c r="GG266" s="47"/>
      <c r="GH266" s="47"/>
      <c r="GI266" s="47"/>
      <c r="GJ266" s="47"/>
      <c r="GK266" s="47"/>
      <c r="GL266" s="47"/>
      <c r="GM266" s="47"/>
      <c r="GN266" s="47"/>
      <c r="GO266" s="47"/>
      <c r="GP266" s="47"/>
      <c r="GQ266" s="47"/>
      <c r="GR266" s="47"/>
      <c r="GS266" s="47"/>
      <c r="GT266" s="47"/>
      <c r="GU266" s="47"/>
      <c r="GV266" s="47"/>
      <c r="GW266" s="47"/>
      <c r="GX266" s="47"/>
      <c r="GY266" s="47"/>
      <c r="GZ266" s="47"/>
      <c r="HA266" s="47"/>
      <c r="HB266" s="47"/>
      <c r="HC266" s="47"/>
      <c r="HD266" s="47"/>
      <c r="HE266" s="47"/>
      <c r="HF266" s="47"/>
      <c r="HG266" s="47"/>
      <c r="HH266" s="47"/>
      <c r="HI266" s="47"/>
      <c r="HJ266" s="47"/>
      <c r="HK266" s="47"/>
      <c r="HL266" s="47"/>
      <c r="HM266" s="47"/>
      <c r="HN266" s="47"/>
      <c r="HO266" s="47"/>
    </row>
    <row r="267" spans="1:223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  <c r="BX267" s="47"/>
      <c r="BY267" s="47"/>
      <c r="BZ267" s="47"/>
      <c r="CA267" s="47"/>
      <c r="CB267" s="47"/>
      <c r="CC267" s="47"/>
      <c r="CD267" s="47"/>
      <c r="CE267" s="47"/>
      <c r="CF267" s="47"/>
      <c r="CG267" s="47"/>
      <c r="CH267" s="47"/>
      <c r="CI267" s="47"/>
      <c r="CJ267" s="47"/>
      <c r="CK267" s="47"/>
      <c r="CL267" s="47"/>
      <c r="CM267" s="47"/>
      <c r="CN267" s="47"/>
      <c r="CO267" s="47"/>
      <c r="CP267" s="47"/>
      <c r="CQ267" s="47"/>
      <c r="CR267" s="47"/>
      <c r="CS267" s="47"/>
      <c r="CT267" s="47"/>
      <c r="CU267" s="47"/>
      <c r="CV267" s="47"/>
      <c r="CW267" s="47"/>
      <c r="CX267" s="47"/>
      <c r="CY267" s="47"/>
      <c r="CZ267" s="47"/>
      <c r="DA267" s="47"/>
      <c r="DB267" s="47"/>
      <c r="DC267" s="47"/>
      <c r="DD267" s="47"/>
      <c r="DE267" s="47"/>
      <c r="DF267" s="47"/>
      <c r="DG267" s="47"/>
      <c r="DH267" s="47"/>
      <c r="DI267" s="47"/>
      <c r="DJ267" s="47"/>
      <c r="DK267" s="47"/>
      <c r="DL267" s="47"/>
      <c r="DM267" s="47"/>
      <c r="DN267" s="47"/>
      <c r="DO267" s="47"/>
      <c r="DP267" s="47"/>
      <c r="DQ267" s="47"/>
      <c r="DR267" s="47"/>
      <c r="DS267" s="47"/>
      <c r="DT267" s="47"/>
      <c r="DU267" s="47"/>
      <c r="DV267" s="47"/>
      <c r="DW267" s="47"/>
      <c r="DX267" s="47"/>
      <c r="DY267" s="47"/>
      <c r="DZ267" s="47"/>
      <c r="EA267" s="47"/>
      <c r="EB267" s="47"/>
      <c r="EC267" s="47"/>
      <c r="ED267" s="47"/>
      <c r="EE267" s="47"/>
      <c r="EF267" s="47"/>
      <c r="EG267" s="47"/>
      <c r="EH267" s="47"/>
      <c r="EI267" s="47"/>
      <c r="EJ267" s="47"/>
      <c r="EK267" s="47"/>
      <c r="EL267" s="47"/>
      <c r="EM267" s="47"/>
      <c r="EN267" s="47"/>
      <c r="EO267" s="47"/>
      <c r="EP267" s="47"/>
      <c r="EQ267" s="47"/>
      <c r="ER267" s="47"/>
      <c r="ES267" s="47"/>
      <c r="ET267" s="47"/>
      <c r="EU267" s="47"/>
      <c r="EV267" s="47"/>
      <c r="EW267" s="47"/>
      <c r="EX267" s="47"/>
      <c r="EY267" s="47"/>
      <c r="EZ267" s="47"/>
      <c r="FA267" s="47"/>
      <c r="FB267" s="47"/>
      <c r="FC267" s="47"/>
      <c r="FD267" s="47"/>
      <c r="FE267" s="47"/>
      <c r="FF267" s="47"/>
      <c r="FG267" s="47"/>
      <c r="FH267" s="47"/>
      <c r="FI267" s="47"/>
      <c r="FJ267" s="47"/>
      <c r="FK267" s="47"/>
      <c r="FL267" s="47"/>
      <c r="FM267" s="47"/>
      <c r="FN267" s="47"/>
      <c r="FO267" s="47"/>
      <c r="FP267" s="47"/>
      <c r="FQ267" s="47"/>
      <c r="FR267" s="47"/>
      <c r="FS267" s="47"/>
      <c r="FT267" s="47"/>
      <c r="FU267" s="47"/>
      <c r="FV267" s="47"/>
      <c r="FW267" s="47"/>
      <c r="FX267" s="47"/>
      <c r="FY267" s="47"/>
      <c r="FZ267" s="47"/>
      <c r="GA267" s="47"/>
      <c r="GB267" s="47"/>
      <c r="GC267" s="47"/>
      <c r="GD267" s="47"/>
      <c r="GE267" s="47"/>
      <c r="GF267" s="47"/>
      <c r="GG267" s="47"/>
      <c r="GH267" s="47"/>
      <c r="GI267" s="47"/>
      <c r="GJ267" s="47"/>
      <c r="GK267" s="47"/>
      <c r="GL267" s="47"/>
      <c r="GM267" s="47"/>
      <c r="GN267" s="47"/>
      <c r="GO267" s="47"/>
      <c r="GP267" s="47"/>
      <c r="GQ267" s="47"/>
      <c r="GR267" s="47"/>
      <c r="GS267" s="47"/>
      <c r="GT267" s="47"/>
      <c r="GU267" s="47"/>
      <c r="GV267" s="47"/>
      <c r="GW267" s="47"/>
      <c r="GX267" s="47"/>
      <c r="GY267" s="47"/>
      <c r="GZ267" s="47"/>
      <c r="HA267" s="47"/>
      <c r="HB267" s="47"/>
      <c r="HC267" s="47"/>
      <c r="HD267" s="47"/>
      <c r="HE267" s="47"/>
      <c r="HF267" s="47"/>
      <c r="HG267" s="47"/>
      <c r="HH267" s="47"/>
      <c r="HI267" s="47"/>
      <c r="HJ267" s="47"/>
      <c r="HK267" s="47"/>
      <c r="HL267" s="47"/>
      <c r="HM267" s="47"/>
      <c r="HN267" s="47"/>
      <c r="HO267" s="47"/>
    </row>
    <row r="268" spans="1:223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  <c r="BX268" s="47"/>
      <c r="BY268" s="47"/>
      <c r="BZ268" s="47"/>
      <c r="CA268" s="47"/>
      <c r="CB268" s="47"/>
      <c r="CC268" s="47"/>
      <c r="CD268" s="47"/>
      <c r="CE268" s="47"/>
      <c r="CF268" s="47"/>
      <c r="CG268" s="47"/>
      <c r="CH268" s="47"/>
      <c r="CI268" s="47"/>
      <c r="CJ268" s="47"/>
      <c r="CK268" s="47"/>
      <c r="CL268" s="47"/>
      <c r="CM268" s="47"/>
      <c r="CN268" s="47"/>
      <c r="CO268" s="47"/>
      <c r="CP268" s="47"/>
      <c r="CQ268" s="47"/>
      <c r="CR268" s="47"/>
      <c r="CS268" s="47"/>
      <c r="CT268" s="47"/>
      <c r="CU268" s="47"/>
      <c r="CV268" s="47"/>
      <c r="CW268" s="47"/>
      <c r="CX268" s="47"/>
      <c r="CY268" s="47"/>
      <c r="CZ268" s="47"/>
      <c r="DA268" s="47"/>
      <c r="DB268" s="47"/>
      <c r="DC268" s="47"/>
      <c r="DD268" s="47"/>
      <c r="DE268" s="47"/>
      <c r="DF268" s="47"/>
      <c r="DG268" s="47"/>
      <c r="DH268" s="47"/>
      <c r="DI268" s="47"/>
      <c r="DJ268" s="47"/>
      <c r="DK268" s="47"/>
      <c r="DL268" s="47"/>
      <c r="DM268" s="47"/>
      <c r="DN268" s="47"/>
      <c r="DO268" s="47"/>
      <c r="DP268" s="47"/>
      <c r="DQ268" s="47"/>
      <c r="DR268" s="47"/>
      <c r="DS268" s="47"/>
      <c r="DT268" s="47"/>
      <c r="DU268" s="47"/>
      <c r="DV268" s="47"/>
      <c r="DW268" s="47"/>
      <c r="DX268" s="47"/>
      <c r="DY268" s="47"/>
      <c r="DZ268" s="47"/>
      <c r="EA268" s="47"/>
      <c r="EB268" s="47"/>
      <c r="EC268" s="47"/>
      <c r="ED268" s="47"/>
      <c r="EE268" s="47"/>
      <c r="EF268" s="47"/>
      <c r="EG268" s="47"/>
      <c r="EH268" s="47"/>
      <c r="EI268" s="47"/>
      <c r="EJ268" s="47"/>
      <c r="EK268" s="47"/>
      <c r="EL268" s="47"/>
      <c r="EM268" s="47"/>
      <c r="EN268" s="47"/>
      <c r="EO268" s="47"/>
      <c r="EP268" s="47"/>
      <c r="EQ268" s="47"/>
      <c r="ER268" s="47"/>
      <c r="ES268" s="47"/>
      <c r="ET268" s="47"/>
      <c r="EU268" s="47"/>
      <c r="EV268" s="47"/>
      <c r="EW268" s="47"/>
      <c r="EX268" s="47"/>
      <c r="EY268" s="47"/>
      <c r="EZ268" s="47"/>
      <c r="FA268" s="47"/>
      <c r="FB268" s="47"/>
      <c r="FC268" s="47"/>
      <c r="FD268" s="47"/>
      <c r="FE268" s="47"/>
      <c r="FF268" s="47"/>
      <c r="FG268" s="47"/>
      <c r="FH268" s="47"/>
      <c r="FI268" s="47"/>
      <c r="FJ268" s="47"/>
      <c r="FK268" s="47"/>
      <c r="FL268" s="47"/>
      <c r="FM268" s="47"/>
      <c r="FN268" s="47"/>
      <c r="FO268" s="47"/>
      <c r="FP268" s="47"/>
      <c r="FQ268" s="47"/>
      <c r="FR268" s="47"/>
      <c r="FS268" s="47"/>
      <c r="FT268" s="47"/>
      <c r="FU268" s="47"/>
      <c r="FV268" s="47"/>
      <c r="FW268" s="47"/>
      <c r="FX268" s="47"/>
      <c r="FY268" s="47"/>
      <c r="FZ268" s="47"/>
      <c r="GA268" s="47"/>
      <c r="GB268" s="47"/>
      <c r="GC268" s="47"/>
      <c r="GD268" s="47"/>
      <c r="GE268" s="47"/>
      <c r="GF268" s="47"/>
      <c r="GG268" s="47"/>
      <c r="GH268" s="47"/>
      <c r="GI268" s="47"/>
      <c r="GJ268" s="47"/>
      <c r="GK268" s="47"/>
      <c r="GL268" s="47"/>
      <c r="GM268" s="47"/>
      <c r="GN268" s="47"/>
      <c r="GO268" s="47"/>
      <c r="GP268" s="47"/>
      <c r="GQ268" s="47"/>
      <c r="GR268" s="47"/>
      <c r="GS268" s="47"/>
      <c r="GT268" s="47"/>
      <c r="GU268" s="47"/>
      <c r="GV268" s="47"/>
      <c r="GW268" s="47"/>
      <c r="GX268" s="47"/>
      <c r="GY268" s="47"/>
      <c r="GZ268" s="47"/>
      <c r="HA268" s="47"/>
      <c r="HB268" s="47"/>
      <c r="HC268" s="47"/>
      <c r="HD268" s="47"/>
      <c r="HE268" s="47"/>
      <c r="HF268" s="47"/>
      <c r="HG268" s="47"/>
      <c r="HH268" s="47"/>
      <c r="HI268" s="47"/>
      <c r="HJ268" s="47"/>
      <c r="HK268" s="47"/>
      <c r="HL268" s="47"/>
      <c r="HM268" s="47"/>
      <c r="HN268" s="47"/>
      <c r="HO268" s="47"/>
    </row>
    <row r="269" spans="1:223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  <c r="BX269" s="47"/>
      <c r="BY269" s="47"/>
      <c r="BZ269" s="47"/>
      <c r="CA269" s="47"/>
      <c r="CB269" s="47"/>
      <c r="CC269" s="47"/>
      <c r="CD269" s="47"/>
      <c r="CE269" s="47"/>
      <c r="CF269" s="47"/>
      <c r="CG269" s="47"/>
      <c r="CH269" s="47"/>
      <c r="CI269" s="47"/>
      <c r="CJ269" s="47"/>
      <c r="CK269" s="47"/>
      <c r="CL269" s="47"/>
      <c r="CM269" s="47"/>
      <c r="CN269" s="47"/>
      <c r="CO269" s="47"/>
      <c r="CP269" s="47"/>
      <c r="CQ269" s="47"/>
      <c r="CR269" s="47"/>
      <c r="CS269" s="47"/>
      <c r="CT269" s="47"/>
      <c r="CU269" s="47"/>
      <c r="CV269" s="47"/>
      <c r="CW269" s="47"/>
      <c r="CX269" s="47"/>
      <c r="CY269" s="47"/>
      <c r="CZ269" s="47"/>
      <c r="DA269" s="47"/>
      <c r="DB269" s="47"/>
      <c r="DC269" s="47"/>
      <c r="DD269" s="47"/>
      <c r="DE269" s="47"/>
      <c r="DF269" s="47"/>
      <c r="DG269" s="47"/>
      <c r="DH269" s="47"/>
      <c r="DI269" s="47"/>
      <c r="DJ269" s="47"/>
      <c r="DK269" s="47"/>
      <c r="DL269" s="47"/>
      <c r="DM269" s="47"/>
      <c r="DN269" s="47"/>
      <c r="DO269" s="47"/>
      <c r="DP269" s="47"/>
      <c r="DQ269" s="47"/>
      <c r="DR269" s="47"/>
      <c r="DS269" s="47"/>
      <c r="DT269" s="47"/>
      <c r="DU269" s="47"/>
      <c r="DV269" s="47"/>
      <c r="DW269" s="47"/>
      <c r="DX269" s="47"/>
      <c r="DY269" s="47"/>
      <c r="DZ269" s="47"/>
      <c r="EA269" s="47"/>
      <c r="EB269" s="47"/>
      <c r="EC269" s="47"/>
      <c r="ED269" s="47"/>
      <c r="EE269" s="47"/>
      <c r="EF269" s="47"/>
      <c r="EG269" s="47"/>
      <c r="EH269" s="47"/>
      <c r="EI269" s="47"/>
      <c r="EJ269" s="47"/>
      <c r="EK269" s="47"/>
      <c r="EL269" s="47"/>
      <c r="EM269" s="47"/>
      <c r="EN269" s="47"/>
      <c r="EO269" s="47"/>
      <c r="EP269" s="47"/>
      <c r="EQ269" s="47"/>
      <c r="ER269" s="47"/>
      <c r="ES269" s="47"/>
      <c r="ET269" s="47"/>
      <c r="EU269" s="47"/>
      <c r="EV269" s="47"/>
      <c r="EW269" s="47"/>
      <c r="EX269" s="47"/>
      <c r="EY269" s="47"/>
      <c r="EZ269" s="47"/>
      <c r="FA269" s="47"/>
      <c r="FB269" s="47"/>
      <c r="FC269" s="47"/>
      <c r="FD269" s="47"/>
      <c r="FE269" s="47"/>
      <c r="FF269" s="47"/>
      <c r="FG269" s="47"/>
      <c r="FH269" s="47"/>
      <c r="FI269" s="47"/>
      <c r="FJ269" s="47"/>
      <c r="FK269" s="47"/>
      <c r="FL269" s="47"/>
      <c r="FM269" s="47"/>
      <c r="FN269" s="47"/>
      <c r="FO269" s="47"/>
      <c r="FP269" s="47"/>
      <c r="FQ269" s="47"/>
      <c r="FR269" s="47"/>
      <c r="FS269" s="47"/>
      <c r="FT269" s="47"/>
      <c r="FU269" s="47"/>
      <c r="FV269" s="47"/>
      <c r="FW269" s="47"/>
      <c r="FX269" s="47"/>
      <c r="FY269" s="47"/>
      <c r="FZ269" s="47"/>
      <c r="GA269" s="47"/>
      <c r="GB269" s="47"/>
      <c r="GC269" s="47"/>
      <c r="GD269" s="47"/>
      <c r="GE269" s="47"/>
      <c r="GF269" s="47"/>
      <c r="GG269" s="47"/>
      <c r="GH269" s="47"/>
      <c r="GI269" s="47"/>
      <c r="GJ269" s="47"/>
      <c r="GK269" s="47"/>
      <c r="GL269" s="47"/>
      <c r="GM269" s="47"/>
      <c r="GN269" s="47"/>
      <c r="GO269" s="47"/>
      <c r="GP269" s="47"/>
      <c r="GQ269" s="47"/>
      <c r="GR269" s="47"/>
      <c r="GS269" s="47"/>
      <c r="GT269" s="47"/>
      <c r="GU269" s="47"/>
      <c r="GV269" s="47"/>
      <c r="GW269" s="47"/>
      <c r="GX269" s="47"/>
      <c r="GY269" s="47"/>
      <c r="GZ269" s="47"/>
      <c r="HA269" s="47"/>
      <c r="HB269" s="47"/>
      <c r="HC269" s="47"/>
      <c r="HD269" s="47"/>
      <c r="HE269" s="47"/>
      <c r="HF269" s="47"/>
      <c r="HG269" s="47"/>
      <c r="HH269" s="47"/>
      <c r="HI269" s="47"/>
      <c r="HJ269" s="47"/>
      <c r="HK269" s="47"/>
      <c r="HL269" s="47"/>
      <c r="HM269" s="47"/>
      <c r="HN269" s="47"/>
      <c r="HO269" s="47"/>
    </row>
    <row r="270" spans="1:223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  <c r="BX270" s="47"/>
      <c r="BY270" s="47"/>
      <c r="BZ270" s="47"/>
      <c r="CA270" s="47"/>
      <c r="CB270" s="47"/>
      <c r="CC270" s="47"/>
      <c r="CD270" s="47"/>
      <c r="CE270" s="47"/>
      <c r="CF270" s="47"/>
      <c r="CG270" s="47"/>
      <c r="CH270" s="47"/>
      <c r="CI270" s="47"/>
      <c r="CJ270" s="47"/>
      <c r="CK270" s="47"/>
      <c r="CL270" s="47"/>
      <c r="CM270" s="47"/>
      <c r="CN270" s="47"/>
      <c r="CO270" s="47"/>
      <c r="CP270" s="47"/>
      <c r="CQ270" s="47"/>
      <c r="CR270" s="47"/>
      <c r="CS270" s="47"/>
      <c r="CT270" s="47"/>
      <c r="CU270" s="47"/>
      <c r="CV270" s="47"/>
      <c r="CW270" s="47"/>
      <c r="CX270" s="47"/>
      <c r="CY270" s="47"/>
      <c r="CZ270" s="47"/>
      <c r="DA270" s="47"/>
      <c r="DB270" s="47"/>
      <c r="DC270" s="47"/>
      <c r="DD270" s="47"/>
      <c r="DE270" s="47"/>
      <c r="DF270" s="47"/>
      <c r="DG270" s="47"/>
      <c r="DH270" s="47"/>
      <c r="DI270" s="47"/>
      <c r="DJ270" s="47"/>
      <c r="DK270" s="47"/>
      <c r="DL270" s="47"/>
      <c r="DM270" s="47"/>
      <c r="DN270" s="47"/>
      <c r="DO270" s="47"/>
      <c r="DP270" s="47"/>
      <c r="DQ270" s="47"/>
      <c r="DR270" s="47"/>
      <c r="DS270" s="47"/>
      <c r="DT270" s="47"/>
      <c r="DU270" s="47"/>
      <c r="DV270" s="47"/>
      <c r="DW270" s="47"/>
      <c r="DX270" s="47"/>
      <c r="DY270" s="47"/>
      <c r="DZ270" s="47"/>
      <c r="EA270" s="47"/>
      <c r="EB270" s="47"/>
      <c r="EC270" s="47"/>
      <c r="ED270" s="47"/>
      <c r="EE270" s="47"/>
      <c r="EF270" s="47"/>
      <c r="EG270" s="47"/>
      <c r="EH270" s="47"/>
      <c r="EI270" s="47"/>
      <c r="EJ270" s="47"/>
      <c r="EK270" s="47"/>
      <c r="EL270" s="47"/>
      <c r="EM270" s="47"/>
      <c r="EN270" s="47"/>
      <c r="EO270" s="47"/>
      <c r="EP270" s="47"/>
      <c r="EQ270" s="47"/>
      <c r="ER270" s="47"/>
      <c r="ES270" s="47"/>
      <c r="ET270" s="47"/>
      <c r="EU270" s="47"/>
      <c r="EV270" s="47"/>
      <c r="EW270" s="47"/>
      <c r="EX270" s="47"/>
      <c r="EY270" s="47"/>
      <c r="EZ270" s="47"/>
      <c r="FA270" s="47"/>
      <c r="FB270" s="47"/>
      <c r="FC270" s="47"/>
      <c r="FD270" s="47"/>
      <c r="FE270" s="47"/>
      <c r="FF270" s="47"/>
      <c r="FG270" s="47"/>
      <c r="FH270" s="47"/>
      <c r="FI270" s="47"/>
      <c r="FJ270" s="47"/>
      <c r="FK270" s="47"/>
      <c r="FL270" s="47"/>
      <c r="FM270" s="47"/>
      <c r="FN270" s="47"/>
      <c r="FO270" s="47"/>
      <c r="FP270" s="47"/>
      <c r="FQ270" s="47"/>
      <c r="FR270" s="47"/>
      <c r="FS270" s="47"/>
      <c r="FT270" s="47"/>
      <c r="FU270" s="47"/>
      <c r="FV270" s="47"/>
      <c r="FW270" s="47"/>
      <c r="FX270" s="47"/>
      <c r="FY270" s="47"/>
      <c r="FZ270" s="47"/>
      <c r="GA270" s="47"/>
      <c r="GB270" s="47"/>
      <c r="GC270" s="47"/>
      <c r="GD270" s="47"/>
      <c r="GE270" s="47"/>
      <c r="GF270" s="47"/>
      <c r="GG270" s="47"/>
      <c r="GH270" s="47"/>
      <c r="GI270" s="47"/>
      <c r="GJ270" s="47"/>
      <c r="GK270" s="47"/>
      <c r="GL270" s="47"/>
      <c r="GM270" s="47"/>
      <c r="GN270" s="47"/>
      <c r="GO270" s="47"/>
      <c r="GP270" s="47"/>
      <c r="GQ270" s="47"/>
      <c r="GR270" s="47"/>
      <c r="GS270" s="47"/>
      <c r="GT270" s="47"/>
      <c r="GU270" s="47"/>
      <c r="GV270" s="47"/>
      <c r="GW270" s="47"/>
      <c r="GX270" s="47"/>
      <c r="GY270" s="47"/>
      <c r="GZ270" s="47"/>
      <c r="HA270" s="47"/>
      <c r="HB270" s="47"/>
      <c r="HC270" s="47"/>
      <c r="HD270" s="47"/>
      <c r="HE270" s="47"/>
      <c r="HF270" s="47"/>
      <c r="HG270" s="47"/>
      <c r="HH270" s="47"/>
      <c r="HI270" s="47"/>
      <c r="HJ270" s="47"/>
      <c r="HK270" s="47"/>
      <c r="HL270" s="47"/>
      <c r="HM270" s="47"/>
      <c r="HN270" s="47"/>
      <c r="HO270" s="47"/>
    </row>
    <row r="271" spans="1:223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  <c r="BX271" s="47"/>
      <c r="BY271" s="47"/>
      <c r="BZ271" s="47"/>
      <c r="CA271" s="47"/>
      <c r="CB271" s="47"/>
      <c r="CC271" s="47"/>
      <c r="CD271" s="47"/>
      <c r="CE271" s="47"/>
      <c r="CF271" s="47"/>
      <c r="CG271" s="47"/>
      <c r="CH271" s="47"/>
      <c r="CI271" s="47"/>
      <c r="CJ271" s="47"/>
      <c r="CK271" s="47"/>
      <c r="CL271" s="47"/>
      <c r="CM271" s="47"/>
      <c r="CN271" s="47"/>
      <c r="CO271" s="47"/>
      <c r="CP271" s="47"/>
      <c r="CQ271" s="47"/>
      <c r="CR271" s="47"/>
      <c r="CS271" s="47"/>
      <c r="CT271" s="47"/>
      <c r="CU271" s="47"/>
      <c r="CV271" s="47"/>
      <c r="CW271" s="47"/>
      <c r="CX271" s="47"/>
      <c r="CY271" s="47"/>
      <c r="CZ271" s="47"/>
      <c r="DA271" s="47"/>
      <c r="DB271" s="47"/>
      <c r="DC271" s="47"/>
      <c r="DD271" s="47"/>
      <c r="DE271" s="47"/>
      <c r="DF271" s="47"/>
      <c r="DG271" s="47"/>
      <c r="DH271" s="47"/>
      <c r="DI271" s="47"/>
      <c r="DJ271" s="47"/>
      <c r="DK271" s="47"/>
      <c r="DL271" s="47"/>
      <c r="DM271" s="47"/>
      <c r="DN271" s="47"/>
      <c r="DO271" s="47"/>
      <c r="DP271" s="47"/>
      <c r="DQ271" s="47"/>
      <c r="DR271" s="47"/>
      <c r="DS271" s="47"/>
      <c r="DT271" s="47"/>
      <c r="DU271" s="47"/>
      <c r="DV271" s="47"/>
      <c r="DW271" s="47"/>
      <c r="DX271" s="47"/>
      <c r="DY271" s="47"/>
      <c r="DZ271" s="47"/>
      <c r="EA271" s="47"/>
      <c r="EB271" s="47"/>
      <c r="EC271" s="47"/>
      <c r="ED271" s="47"/>
      <c r="EE271" s="47"/>
      <c r="EF271" s="47"/>
      <c r="EG271" s="47"/>
      <c r="EH271" s="47"/>
      <c r="EI271" s="47"/>
      <c r="EJ271" s="47"/>
      <c r="EK271" s="47"/>
      <c r="EL271" s="47"/>
      <c r="EM271" s="47"/>
      <c r="EN271" s="47"/>
      <c r="EO271" s="47"/>
      <c r="EP271" s="47"/>
      <c r="EQ271" s="47"/>
      <c r="ER271" s="47"/>
      <c r="ES271" s="47"/>
      <c r="ET271" s="47"/>
      <c r="EU271" s="47"/>
      <c r="EV271" s="47"/>
      <c r="EW271" s="47"/>
      <c r="EX271" s="47"/>
      <c r="EY271" s="47"/>
      <c r="EZ271" s="47"/>
      <c r="FA271" s="47"/>
      <c r="FB271" s="47"/>
      <c r="FC271" s="47"/>
      <c r="FD271" s="47"/>
      <c r="FE271" s="47"/>
      <c r="FF271" s="47"/>
      <c r="FG271" s="47"/>
      <c r="FH271" s="47"/>
      <c r="FI271" s="47"/>
      <c r="FJ271" s="47"/>
      <c r="FK271" s="47"/>
      <c r="FL271" s="47"/>
      <c r="FM271" s="47"/>
      <c r="FN271" s="47"/>
      <c r="FO271" s="47"/>
      <c r="FP271" s="47"/>
      <c r="FQ271" s="47"/>
      <c r="FR271" s="47"/>
      <c r="FS271" s="47"/>
      <c r="FT271" s="47"/>
      <c r="FU271" s="47"/>
      <c r="FV271" s="47"/>
      <c r="FW271" s="47"/>
      <c r="FX271" s="47"/>
      <c r="FY271" s="47"/>
      <c r="FZ271" s="47"/>
      <c r="GA271" s="47"/>
      <c r="GB271" s="47"/>
      <c r="GC271" s="47"/>
      <c r="GD271" s="47"/>
      <c r="GE271" s="47"/>
      <c r="GF271" s="47"/>
      <c r="GG271" s="47"/>
      <c r="GH271" s="47"/>
      <c r="GI271" s="47"/>
      <c r="GJ271" s="47"/>
      <c r="GK271" s="47"/>
      <c r="GL271" s="47"/>
      <c r="GM271" s="47"/>
      <c r="GN271" s="47"/>
      <c r="GO271" s="47"/>
      <c r="GP271" s="47"/>
      <c r="GQ271" s="47"/>
      <c r="GR271" s="47"/>
      <c r="GS271" s="47"/>
      <c r="GT271" s="47"/>
      <c r="GU271" s="47"/>
      <c r="GV271" s="47"/>
      <c r="GW271" s="47"/>
      <c r="GX271" s="47"/>
      <c r="GY271" s="47"/>
      <c r="GZ271" s="47"/>
      <c r="HA271" s="47"/>
      <c r="HB271" s="47"/>
      <c r="HC271" s="47"/>
      <c r="HD271" s="47"/>
      <c r="HE271" s="47"/>
      <c r="HF271" s="47"/>
      <c r="HG271" s="47"/>
      <c r="HH271" s="47"/>
      <c r="HI271" s="47"/>
      <c r="HJ271" s="47"/>
      <c r="HK271" s="47"/>
      <c r="HL271" s="47"/>
      <c r="HM271" s="47"/>
      <c r="HN271" s="47"/>
      <c r="HO271" s="47"/>
    </row>
    <row r="272" spans="1:223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  <c r="BX272" s="47"/>
      <c r="BY272" s="47"/>
      <c r="BZ272" s="47"/>
      <c r="CA272" s="47"/>
      <c r="CB272" s="47"/>
      <c r="CC272" s="47"/>
      <c r="CD272" s="47"/>
      <c r="CE272" s="47"/>
      <c r="CF272" s="47"/>
      <c r="CG272" s="47"/>
      <c r="CH272" s="47"/>
      <c r="CI272" s="47"/>
      <c r="CJ272" s="47"/>
      <c r="CK272" s="47"/>
      <c r="CL272" s="47"/>
      <c r="CM272" s="47"/>
      <c r="CN272" s="47"/>
      <c r="CO272" s="47"/>
      <c r="CP272" s="47"/>
      <c r="CQ272" s="47"/>
      <c r="CR272" s="47"/>
      <c r="CS272" s="47"/>
      <c r="CT272" s="47"/>
      <c r="CU272" s="47"/>
      <c r="CV272" s="47"/>
      <c r="CW272" s="47"/>
      <c r="CX272" s="47"/>
      <c r="CY272" s="47"/>
      <c r="CZ272" s="47"/>
      <c r="DA272" s="47"/>
      <c r="DB272" s="47"/>
      <c r="DC272" s="47"/>
      <c r="DD272" s="47"/>
      <c r="DE272" s="47"/>
      <c r="DF272" s="47"/>
      <c r="DG272" s="47"/>
      <c r="DH272" s="47"/>
      <c r="DI272" s="47"/>
      <c r="DJ272" s="47"/>
      <c r="DK272" s="47"/>
      <c r="DL272" s="47"/>
      <c r="DM272" s="47"/>
      <c r="DN272" s="47"/>
      <c r="DO272" s="47"/>
      <c r="DP272" s="47"/>
      <c r="DQ272" s="47"/>
      <c r="DR272" s="47"/>
      <c r="DS272" s="47"/>
      <c r="DT272" s="47"/>
      <c r="DU272" s="47"/>
      <c r="DV272" s="47"/>
      <c r="DW272" s="47"/>
      <c r="DX272" s="47"/>
      <c r="DY272" s="47"/>
      <c r="DZ272" s="47"/>
      <c r="EA272" s="47"/>
      <c r="EB272" s="47"/>
      <c r="EC272" s="47"/>
      <c r="ED272" s="47"/>
      <c r="EE272" s="47"/>
      <c r="EF272" s="47"/>
      <c r="EG272" s="47"/>
      <c r="EH272" s="47"/>
      <c r="EI272" s="47"/>
      <c r="EJ272" s="47"/>
      <c r="EK272" s="47"/>
      <c r="EL272" s="47"/>
      <c r="EM272" s="47"/>
      <c r="EN272" s="47"/>
      <c r="EO272" s="47"/>
      <c r="EP272" s="47"/>
      <c r="EQ272" s="47"/>
      <c r="ER272" s="47"/>
      <c r="ES272" s="47"/>
      <c r="ET272" s="47"/>
      <c r="EU272" s="47"/>
      <c r="EV272" s="47"/>
      <c r="EW272" s="47"/>
      <c r="EX272" s="47"/>
      <c r="EY272" s="47"/>
      <c r="EZ272" s="47"/>
      <c r="FA272" s="47"/>
      <c r="FB272" s="47"/>
      <c r="FC272" s="47"/>
      <c r="FD272" s="47"/>
      <c r="FE272" s="47"/>
      <c r="FF272" s="47"/>
      <c r="FG272" s="47"/>
      <c r="FH272" s="47"/>
      <c r="FI272" s="47"/>
      <c r="FJ272" s="47"/>
      <c r="FK272" s="47"/>
      <c r="FL272" s="47"/>
      <c r="FM272" s="47"/>
      <c r="FN272" s="47"/>
      <c r="FO272" s="47"/>
      <c r="FP272" s="47"/>
      <c r="FQ272" s="47"/>
      <c r="FR272" s="47"/>
      <c r="FS272" s="47"/>
      <c r="FT272" s="47"/>
      <c r="FU272" s="47"/>
      <c r="FV272" s="47"/>
      <c r="FW272" s="47"/>
      <c r="FX272" s="47"/>
      <c r="FY272" s="47"/>
      <c r="FZ272" s="47"/>
      <c r="GA272" s="47"/>
      <c r="GB272" s="47"/>
      <c r="GC272" s="47"/>
      <c r="GD272" s="47"/>
      <c r="GE272" s="47"/>
      <c r="GF272" s="47"/>
      <c r="GG272" s="47"/>
      <c r="GH272" s="47"/>
      <c r="GI272" s="47"/>
      <c r="GJ272" s="47"/>
      <c r="GK272" s="47"/>
      <c r="GL272" s="47"/>
      <c r="GM272" s="47"/>
      <c r="GN272" s="47"/>
      <c r="GO272" s="47"/>
      <c r="GP272" s="47"/>
      <c r="GQ272" s="47"/>
      <c r="GR272" s="47"/>
      <c r="GS272" s="47"/>
      <c r="GT272" s="47"/>
      <c r="GU272" s="47"/>
      <c r="GV272" s="47"/>
      <c r="GW272" s="47"/>
      <c r="GX272" s="47"/>
      <c r="GY272" s="47"/>
      <c r="GZ272" s="47"/>
      <c r="HA272" s="47"/>
      <c r="HB272" s="47"/>
      <c r="HC272" s="47"/>
      <c r="HD272" s="47"/>
      <c r="HE272" s="47"/>
      <c r="HF272" s="47"/>
      <c r="HG272" s="47"/>
      <c r="HH272" s="47"/>
      <c r="HI272" s="47"/>
      <c r="HJ272" s="47"/>
      <c r="HK272" s="47"/>
      <c r="HL272" s="47"/>
      <c r="HM272" s="47"/>
      <c r="HN272" s="47"/>
      <c r="HO272" s="47"/>
    </row>
    <row r="273" spans="1:223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  <c r="BX273" s="47"/>
      <c r="BY273" s="47"/>
      <c r="BZ273" s="47"/>
      <c r="CA273" s="47"/>
      <c r="CB273" s="47"/>
      <c r="CC273" s="47"/>
      <c r="CD273" s="47"/>
      <c r="CE273" s="47"/>
      <c r="CF273" s="47"/>
      <c r="CG273" s="47"/>
      <c r="CH273" s="47"/>
      <c r="CI273" s="47"/>
      <c r="CJ273" s="47"/>
      <c r="CK273" s="47"/>
      <c r="CL273" s="47"/>
      <c r="CM273" s="47"/>
      <c r="CN273" s="47"/>
      <c r="CO273" s="47"/>
      <c r="CP273" s="47"/>
      <c r="CQ273" s="47"/>
      <c r="CR273" s="47"/>
      <c r="CS273" s="47"/>
      <c r="CT273" s="47"/>
      <c r="CU273" s="47"/>
      <c r="CV273" s="47"/>
      <c r="CW273" s="47"/>
      <c r="CX273" s="47"/>
      <c r="CY273" s="47"/>
      <c r="CZ273" s="47"/>
      <c r="DA273" s="47"/>
      <c r="DB273" s="47"/>
      <c r="DC273" s="47"/>
      <c r="DD273" s="47"/>
      <c r="DE273" s="47"/>
      <c r="DF273" s="47"/>
      <c r="DG273" s="47"/>
      <c r="DH273" s="47"/>
      <c r="DI273" s="47"/>
      <c r="DJ273" s="47"/>
      <c r="DK273" s="47"/>
      <c r="DL273" s="47"/>
      <c r="DM273" s="47"/>
      <c r="DN273" s="47"/>
      <c r="DO273" s="47"/>
      <c r="DP273" s="47"/>
      <c r="DQ273" s="47"/>
      <c r="DR273" s="47"/>
      <c r="DS273" s="47"/>
      <c r="DT273" s="47"/>
      <c r="DU273" s="47"/>
      <c r="DV273" s="47"/>
      <c r="DW273" s="47"/>
      <c r="DX273" s="47"/>
      <c r="DY273" s="47"/>
      <c r="DZ273" s="47"/>
      <c r="EA273" s="47"/>
      <c r="EB273" s="47"/>
      <c r="EC273" s="47"/>
      <c r="ED273" s="47"/>
      <c r="EE273" s="47"/>
      <c r="EF273" s="47"/>
      <c r="EG273" s="47"/>
      <c r="EH273" s="47"/>
      <c r="EI273" s="47"/>
      <c r="EJ273" s="47"/>
      <c r="EK273" s="47"/>
      <c r="EL273" s="47"/>
      <c r="EM273" s="47"/>
      <c r="EN273" s="47"/>
      <c r="EO273" s="47"/>
      <c r="EP273" s="47"/>
      <c r="EQ273" s="47"/>
      <c r="ER273" s="47"/>
      <c r="ES273" s="47"/>
      <c r="ET273" s="47"/>
      <c r="EU273" s="47"/>
      <c r="EV273" s="47"/>
      <c r="EW273" s="47"/>
      <c r="EX273" s="47"/>
      <c r="EY273" s="47"/>
      <c r="EZ273" s="47"/>
      <c r="FA273" s="47"/>
      <c r="FB273" s="47"/>
      <c r="FC273" s="47"/>
      <c r="FD273" s="47"/>
      <c r="FE273" s="47"/>
      <c r="FF273" s="47"/>
      <c r="FG273" s="47"/>
      <c r="FH273" s="47"/>
      <c r="FI273" s="47"/>
      <c r="FJ273" s="47"/>
      <c r="FK273" s="47"/>
      <c r="FL273" s="47"/>
      <c r="FM273" s="47"/>
      <c r="FN273" s="47"/>
      <c r="FO273" s="47"/>
      <c r="FP273" s="47"/>
      <c r="FQ273" s="47"/>
      <c r="FR273" s="47"/>
      <c r="FS273" s="47"/>
      <c r="FT273" s="47"/>
      <c r="FU273" s="47"/>
      <c r="FV273" s="47"/>
      <c r="FW273" s="47"/>
      <c r="FX273" s="47"/>
      <c r="FY273" s="47"/>
      <c r="FZ273" s="47"/>
      <c r="GA273" s="47"/>
      <c r="GB273" s="47"/>
      <c r="GC273" s="47"/>
      <c r="GD273" s="47"/>
      <c r="GE273" s="47"/>
      <c r="GF273" s="47"/>
      <c r="GG273" s="47"/>
      <c r="GH273" s="47"/>
      <c r="GI273" s="47"/>
      <c r="GJ273" s="47"/>
      <c r="GK273" s="47"/>
      <c r="GL273" s="47"/>
      <c r="GM273" s="47"/>
      <c r="GN273" s="47"/>
      <c r="GO273" s="47"/>
      <c r="GP273" s="47"/>
      <c r="GQ273" s="47"/>
      <c r="GR273" s="47"/>
      <c r="GS273" s="47"/>
      <c r="GT273" s="47"/>
      <c r="GU273" s="47"/>
      <c r="GV273" s="47"/>
      <c r="GW273" s="47"/>
      <c r="GX273" s="47"/>
      <c r="GY273" s="47"/>
      <c r="GZ273" s="47"/>
      <c r="HA273" s="47"/>
      <c r="HB273" s="47"/>
      <c r="HC273" s="47"/>
      <c r="HD273" s="47"/>
      <c r="HE273" s="47"/>
      <c r="HF273" s="47"/>
      <c r="HG273" s="47"/>
      <c r="HH273" s="47"/>
      <c r="HI273" s="47"/>
      <c r="HJ273" s="47"/>
      <c r="HK273" s="47"/>
      <c r="HL273" s="47"/>
      <c r="HM273" s="47"/>
      <c r="HN273" s="47"/>
      <c r="HO273" s="47"/>
    </row>
    <row r="274" spans="1:223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  <c r="BX274" s="47"/>
      <c r="BY274" s="47"/>
      <c r="BZ274" s="47"/>
      <c r="CA274" s="47"/>
      <c r="CB274" s="47"/>
      <c r="CC274" s="47"/>
      <c r="CD274" s="47"/>
      <c r="CE274" s="47"/>
      <c r="CF274" s="47"/>
      <c r="CG274" s="47"/>
      <c r="CH274" s="47"/>
      <c r="CI274" s="47"/>
      <c r="CJ274" s="47"/>
      <c r="CK274" s="47"/>
      <c r="CL274" s="47"/>
      <c r="CM274" s="47"/>
      <c r="CN274" s="47"/>
      <c r="CO274" s="47"/>
      <c r="CP274" s="47"/>
      <c r="CQ274" s="47"/>
      <c r="CR274" s="47"/>
      <c r="CS274" s="47"/>
      <c r="CT274" s="47"/>
      <c r="CU274" s="47"/>
      <c r="CV274" s="47"/>
      <c r="CW274" s="47"/>
      <c r="CX274" s="47"/>
      <c r="CY274" s="47"/>
      <c r="CZ274" s="47"/>
      <c r="DA274" s="47"/>
      <c r="DB274" s="47"/>
      <c r="DC274" s="47"/>
      <c r="DD274" s="47"/>
      <c r="DE274" s="47"/>
      <c r="DF274" s="47"/>
      <c r="DG274" s="47"/>
      <c r="DH274" s="47"/>
      <c r="DI274" s="47"/>
      <c r="DJ274" s="47"/>
      <c r="DK274" s="47"/>
      <c r="DL274" s="47"/>
      <c r="DM274" s="47"/>
      <c r="DN274" s="47"/>
      <c r="DO274" s="47"/>
      <c r="DP274" s="47"/>
      <c r="DQ274" s="47"/>
      <c r="DR274" s="47"/>
      <c r="DS274" s="47"/>
      <c r="DT274" s="47"/>
      <c r="DU274" s="47"/>
      <c r="DV274" s="47"/>
      <c r="DW274" s="47"/>
      <c r="DX274" s="47"/>
      <c r="DY274" s="47"/>
      <c r="DZ274" s="47"/>
      <c r="EA274" s="47"/>
      <c r="EB274" s="47"/>
      <c r="EC274" s="47"/>
      <c r="ED274" s="47"/>
      <c r="EE274" s="47"/>
      <c r="EF274" s="47"/>
      <c r="EG274" s="47"/>
      <c r="EH274" s="47"/>
      <c r="EI274" s="47"/>
      <c r="EJ274" s="47"/>
      <c r="EK274" s="47"/>
      <c r="EL274" s="47"/>
      <c r="EM274" s="47"/>
      <c r="EN274" s="47"/>
      <c r="EO274" s="47"/>
      <c r="EP274" s="47"/>
      <c r="EQ274" s="47"/>
      <c r="ER274" s="47"/>
      <c r="ES274" s="47"/>
      <c r="ET274" s="47"/>
      <c r="EU274" s="47"/>
      <c r="EV274" s="47"/>
      <c r="EW274" s="47"/>
      <c r="EX274" s="47"/>
      <c r="EY274" s="47"/>
      <c r="EZ274" s="47"/>
      <c r="FA274" s="47"/>
      <c r="FB274" s="47"/>
      <c r="FC274" s="47"/>
      <c r="FD274" s="47"/>
      <c r="FE274" s="47"/>
      <c r="FF274" s="47"/>
      <c r="FG274" s="47"/>
      <c r="FH274" s="47"/>
      <c r="FI274" s="47"/>
      <c r="FJ274" s="47"/>
      <c r="FK274" s="47"/>
      <c r="FL274" s="47"/>
      <c r="FM274" s="47"/>
      <c r="FN274" s="47"/>
      <c r="FO274" s="47"/>
      <c r="FP274" s="47"/>
      <c r="FQ274" s="47"/>
      <c r="FR274" s="47"/>
      <c r="FS274" s="47"/>
      <c r="FT274" s="47"/>
      <c r="FU274" s="47"/>
      <c r="FV274" s="47"/>
      <c r="FW274" s="47"/>
      <c r="FX274" s="47"/>
      <c r="FY274" s="47"/>
      <c r="FZ274" s="47"/>
      <c r="GA274" s="47"/>
      <c r="GB274" s="47"/>
      <c r="GC274" s="47"/>
      <c r="GD274" s="47"/>
      <c r="GE274" s="47"/>
      <c r="GF274" s="47"/>
      <c r="GG274" s="47"/>
      <c r="GH274" s="47"/>
      <c r="GI274" s="47"/>
      <c r="GJ274" s="47"/>
      <c r="GK274" s="47"/>
      <c r="GL274" s="47"/>
      <c r="GM274" s="47"/>
      <c r="GN274" s="47"/>
      <c r="GO274" s="47"/>
      <c r="GP274" s="47"/>
      <c r="GQ274" s="47"/>
      <c r="GR274" s="47"/>
      <c r="GS274" s="47"/>
      <c r="GT274" s="47"/>
      <c r="GU274" s="47"/>
      <c r="GV274" s="47"/>
      <c r="GW274" s="47"/>
      <c r="GX274" s="47"/>
      <c r="GY274" s="47"/>
      <c r="GZ274" s="47"/>
      <c r="HA274" s="47"/>
      <c r="HB274" s="47"/>
      <c r="HC274" s="47"/>
      <c r="HD274" s="47"/>
      <c r="HE274" s="47"/>
      <c r="HF274" s="47"/>
      <c r="HG274" s="47"/>
      <c r="HH274" s="47"/>
      <c r="HI274" s="47"/>
      <c r="HJ274" s="47"/>
      <c r="HK274" s="47"/>
      <c r="HL274" s="47"/>
      <c r="HM274" s="47"/>
      <c r="HN274" s="47"/>
      <c r="HO274" s="47"/>
    </row>
    <row r="275" spans="1:223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  <c r="BX275" s="47"/>
      <c r="BY275" s="47"/>
      <c r="BZ275" s="47"/>
      <c r="CA275" s="47"/>
      <c r="CB275" s="47"/>
      <c r="CC275" s="47"/>
      <c r="CD275" s="47"/>
      <c r="CE275" s="47"/>
      <c r="CF275" s="47"/>
      <c r="CG275" s="47"/>
      <c r="CH275" s="47"/>
      <c r="CI275" s="47"/>
      <c r="CJ275" s="47"/>
      <c r="CK275" s="47"/>
      <c r="CL275" s="47"/>
      <c r="CM275" s="47"/>
      <c r="CN275" s="47"/>
      <c r="CO275" s="47"/>
      <c r="CP275" s="47"/>
      <c r="CQ275" s="47"/>
      <c r="CR275" s="47"/>
      <c r="CS275" s="47"/>
      <c r="CT275" s="47"/>
      <c r="CU275" s="47"/>
      <c r="CV275" s="47"/>
      <c r="CW275" s="47"/>
      <c r="CX275" s="47"/>
      <c r="CY275" s="47"/>
      <c r="CZ275" s="47"/>
      <c r="DA275" s="47"/>
      <c r="DB275" s="47"/>
      <c r="DC275" s="47"/>
      <c r="DD275" s="47"/>
      <c r="DE275" s="47"/>
      <c r="DF275" s="47"/>
      <c r="DG275" s="47"/>
      <c r="DH275" s="47"/>
      <c r="DI275" s="47"/>
      <c r="DJ275" s="47"/>
      <c r="DK275" s="47"/>
      <c r="DL275" s="47"/>
      <c r="DM275" s="47"/>
      <c r="DN275" s="47"/>
      <c r="DO275" s="47"/>
      <c r="DP275" s="47"/>
      <c r="DQ275" s="47"/>
      <c r="DR275" s="47"/>
      <c r="DS275" s="47"/>
      <c r="DT275" s="47"/>
      <c r="DU275" s="47"/>
      <c r="DV275" s="47"/>
      <c r="DW275" s="47"/>
      <c r="DX275" s="47"/>
      <c r="DY275" s="47"/>
      <c r="DZ275" s="47"/>
      <c r="EA275" s="47"/>
      <c r="EB275" s="47"/>
      <c r="EC275" s="47"/>
      <c r="ED275" s="47"/>
      <c r="EE275" s="47"/>
      <c r="EF275" s="47"/>
      <c r="EG275" s="47"/>
      <c r="EH275" s="47"/>
      <c r="EI275" s="47"/>
      <c r="EJ275" s="47"/>
      <c r="EK275" s="47"/>
      <c r="EL275" s="47"/>
      <c r="EM275" s="47"/>
      <c r="EN275" s="47"/>
      <c r="EO275" s="47"/>
      <c r="EP275" s="47"/>
      <c r="EQ275" s="47"/>
      <c r="ER275" s="47"/>
      <c r="ES275" s="47"/>
      <c r="ET275" s="47"/>
      <c r="EU275" s="47"/>
      <c r="EV275" s="47"/>
      <c r="EW275" s="47"/>
      <c r="EX275" s="47"/>
      <c r="EY275" s="47"/>
      <c r="EZ275" s="47"/>
      <c r="FA275" s="47"/>
      <c r="FB275" s="47"/>
      <c r="FC275" s="47"/>
      <c r="FD275" s="47"/>
      <c r="FE275" s="47"/>
      <c r="FF275" s="47"/>
      <c r="FG275" s="47"/>
      <c r="FH275" s="47"/>
      <c r="FI275" s="47"/>
      <c r="FJ275" s="47"/>
      <c r="FK275" s="47"/>
      <c r="FL275" s="47"/>
      <c r="FM275" s="47"/>
      <c r="FN275" s="47"/>
      <c r="FO275" s="47"/>
      <c r="FP275" s="47"/>
      <c r="FQ275" s="47"/>
      <c r="FR275" s="47"/>
      <c r="FS275" s="47"/>
      <c r="FT275" s="47"/>
      <c r="FU275" s="47"/>
      <c r="FV275" s="47"/>
      <c r="FW275" s="47"/>
      <c r="FX275" s="47"/>
      <c r="FY275" s="47"/>
      <c r="FZ275" s="47"/>
      <c r="GA275" s="47"/>
      <c r="GB275" s="47"/>
      <c r="GC275" s="47"/>
      <c r="GD275" s="47"/>
      <c r="GE275" s="47"/>
      <c r="GF275" s="47"/>
      <c r="GG275" s="47"/>
      <c r="GH275" s="47"/>
      <c r="GI275" s="47"/>
      <c r="GJ275" s="47"/>
      <c r="GK275" s="47"/>
      <c r="GL275" s="47"/>
      <c r="GM275" s="47"/>
      <c r="GN275" s="47"/>
      <c r="GO275" s="47"/>
      <c r="GP275" s="47"/>
      <c r="GQ275" s="47"/>
      <c r="GR275" s="47"/>
      <c r="GS275" s="47"/>
      <c r="GT275" s="47"/>
      <c r="GU275" s="47"/>
      <c r="GV275" s="47"/>
      <c r="GW275" s="47"/>
      <c r="GX275" s="47"/>
      <c r="GY275" s="47"/>
      <c r="GZ275" s="47"/>
      <c r="HA275" s="47"/>
      <c r="HB275" s="47"/>
      <c r="HC275" s="47"/>
      <c r="HD275" s="47"/>
      <c r="HE275" s="47"/>
      <c r="HF275" s="47"/>
      <c r="HG275" s="47"/>
      <c r="HH275" s="47"/>
      <c r="HI275" s="47"/>
      <c r="HJ275" s="47"/>
      <c r="HK275" s="47"/>
      <c r="HL275" s="47"/>
      <c r="HM275" s="47"/>
      <c r="HN275" s="47"/>
      <c r="HO275" s="47"/>
    </row>
    <row r="276" spans="1:223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  <c r="BX276" s="47"/>
      <c r="BY276" s="47"/>
      <c r="BZ276" s="47"/>
      <c r="CA276" s="47"/>
      <c r="CB276" s="47"/>
      <c r="CC276" s="47"/>
      <c r="CD276" s="47"/>
      <c r="CE276" s="47"/>
      <c r="CF276" s="47"/>
      <c r="CG276" s="47"/>
      <c r="CH276" s="47"/>
      <c r="CI276" s="47"/>
      <c r="CJ276" s="47"/>
      <c r="CK276" s="47"/>
      <c r="CL276" s="47"/>
      <c r="CM276" s="47"/>
      <c r="CN276" s="47"/>
      <c r="CO276" s="47"/>
      <c r="CP276" s="47"/>
      <c r="CQ276" s="47"/>
      <c r="CR276" s="47"/>
      <c r="CS276" s="47"/>
      <c r="CT276" s="47"/>
      <c r="CU276" s="47"/>
      <c r="CV276" s="47"/>
      <c r="CW276" s="47"/>
      <c r="CX276" s="47"/>
      <c r="CY276" s="47"/>
      <c r="CZ276" s="47"/>
      <c r="DA276" s="47"/>
      <c r="DB276" s="47"/>
      <c r="DC276" s="47"/>
      <c r="DD276" s="47"/>
      <c r="DE276" s="47"/>
      <c r="DF276" s="47"/>
      <c r="DG276" s="47"/>
      <c r="DH276" s="47"/>
      <c r="DI276" s="47"/>
      <c r="DJ276" s="47"/>
      <c r="DK276" s="47"/>
      <c r="DL276" s="47"/>
      <c r="DM276" s="47"/>
      <c r="DN276" s="47"/>
      <c r="DO276" s="47"/>
      <c r="DP276" s="47"/>
      <c r="DQ276" s="47"/>
      <c r="DR276" s="47"/>
      <c r="DS276" s="47"/>
      <c r="DT276" s="47"/>
      <c r="DU276" s="47"/>
      <c r="DV276" s="47"/>
      <c r="DW276" s="47"/>
      <c r="DX276" s="47"/>
      <c r="DY276" s="47"/>
      <c r="DZ276" s="47"/>
      <c r="EA276" s="47"/>
      <c r="EB276" s="47"/>
      <c r="EC276" s="47"/>
      <c r="ED276" s="47"/>
      <c r="EE276" s="47"/>
      <c r="EF276" s="47"/>
      <c r="EG276" s="47"/>
      <c r="EH276" s="47"/>
      <c r="EI276" s="47"/>
      <c r="EJ276" s="47"/>
      <c r="EK276" s="47"/>
      <c r="EL276" s="47"/>
      <c r="EM276" s="47"/>
      <c r="EN276" s="47"/>
      <c r="EO276" s="47"/>
      <c r="EP276" s="47"/>
      <c r="EQ276" s="47"/>
      <c r="ER276" s="47"/>
      <c r="ES276" s="47"/>
      <c r="ET276" s="47"/>
      <c r="EU276" s="47"/>
      <c r="EV276" s="47"/>
      <c r="EW276" s="47"/>
      <c r="EX276" s="47"/>
      <c r="EY276" s="47"/>
      <c r="EZ276" s="47"/>
      <c r="FA276" s="47"/>
      <c r="FB276" s="47"/>
      <c r="FC276" s="47"/>
      <c r="FD276" s="47"/>
      <c r="FE276" s="47"/>
      <c r="FF276" s="47"/>
      <c r="FG276" s="47"/>
      <c r="FH276" s="47"/>
      <c r="FI276" s="47"/>
      <c r="FJ276" s="47"/>
      <c r="FK276" s="47"/>
      <c r="FL276" s="47"/>
      <c r="FM276" s="47"/>
      <c r="FN276" s="47"/>
      <c r="FO276" s="47"/>
      <c r="FP276" s="47"/>
      <c r="FQ276" s="47"/>
      <c r="FR276" s="47"/>
      <c r="FS276" s="47"/>
      <c r="FT276" s="47"/>
      <c r="FU276" s="47"/>
      <c r="FV276" s="47"/>
      <c r="FW276" s="47"/>
      <c r="FX276" s="47"/>
      <c r="FY276" s="47"/>
      <c r="FZ276" s="47"/>
      <c r="GA276" s="47"/>
      <c r="GB276" s="47"/>
      <c r="GC276" s="47"/>
      <c r="GD276" s="47"/>
      <c r="GE276" s="47"/>
      <c r="GF276" s="47"/>
      <c r="GG276" s="47"/>
      <c r="GH276" s="47"/>
      <c r="GI276" s="47"/>
      <c r="GJ276" s="47"/>
      <c r="GK276" s="47"/>
      <c r="GL276" s="47"/>
      <c r="GM276" s="47"/>
      <c r="GN276" s="47"/>
      <c r="GO276" s="47"/>
      <c r="GP276" s="47"/>
      <c r="GQ276" s="47"/>
      <c r="GR276" s="47"/>
      <c r="GS276" s="47"/>
      <c r="GT276" s="47"/>
      <c r="GU276" s="47"/>
      <c r="GV276" s="47"/>
      <c r="GW276" s="47"/>
      <c r="GX276" s="47"/>
      <c r="GY276" s="47"/>
      <c r="GZ276" s="47"/>
      <c r="HA276" s="47"/>
      <c r="HB276" s="47"/>
      <c r="HC276" s="47"/>
      <c r="HD276" s="47"/>
      <c r="HE276" s="47"/>
      <c r="HF276" s="47"/>
      <c r="HG276" s="47"/>
      <c r="HH276" s="47"/>
      <c r="HI276" s="47"/>
      <c r="HJ276" s="47"/>
      <c r="HK276" s="47"/>
      <c r="HL276" s="47"/>
      <c r="HM276" s="47"/>
      <c r="HN276" s="47"/>
      <c r="HO276" s="47"/>
    </row>
    <row r="277" spans="1:223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  <c r="BX277" s="47"/>
      <c r="BY277" s="47"/>
      <c r="BZ277" s="47"/>
      <c r="CA277" s="47"/>
      <c r="CB277" s="47"/>
      <c r="CC277" s="47"/>
      <c r="CD277" s="47"/>
      <c r="CE277" s="47"/>
      <c r="CF277" s="47"/>
      <c r="CG277" s="47"/>
      <c r="CH277" s="47"/>
      <c r="CI277" s="47"/>
      <c r="CJ277" s="47"/>
      <c r="CK277" s="47"/>
      <c r="CL277" s="47"/>
      <c r="CM277" s="47"/>
      <c r="CN277" s="47"/>
      <c r="CO277" s="47"/>
      <c r="CP277" s="47"/>
      <c r="CQ277" s="47"/>
      <c r="CR277" s="47"/>
      <c r="CS277" s="47"/>
      <c r="CT277" s="47"/>
      <c r="CU277" s="47"/>
      <c r="CV277" s="47"/>
      <c r="CW277" s="47"/>
      <c r="CX277" s="47"/>
      <c r="CY277" s="47"/>
      <c r="CZ277" s="47"/>
      <c r="DA277" s="47"/>
      <c r="DB277" s="47"/>
      <c r="DC277" s="47"/>
      <c r="DD277" s="47"/>
      <c r="DE277" s="47"/>
      <c r="DF277" s="47"/>
      <c r="DG277" s="47"/>
      <c r="DH277" s="47"/>
      <c r="DI277" s="47"/>
      <c r="DJ277" s="47"/>
      <c r="DK277" s="47"/>
      <c r="DL277" s="47"/>
      <c r="DM277" s="47"/>
      <c r="DN277" s="47"/>
      <c r="DO277" s="47"/>
      <c r="DP277" s="47"/>
      <c r="DQ277" s="47"/>
      <c r="DR277" s="47"/>
      <c r="DS277" s="47"/>
      <c r="DT277" s="47"/>
      <c r="DU277" s="47"/>
      <c r="DV277" s="47"/>
      <c r="DW277" s="47"/>
      <c r="DX277" s="47"/>
      <c r="DY277" s="47"/>
      <c r="DZ277" s="47"/>
      <c r="EA277" s="47"/>
      <c r="EB277" s="47"/>
      <c r="EC277" s="47"/>
      <c r="ED277" s="47"/>
      <c r="EE277" s="47"/>
      <c r="EF277" s="47"/>
      <c r="EG277" s="47"/>
      <c r="EH277" s="47"/>
      <c r="EI277" s="47"/>
      <c r="EJ277" s="47"/>
      <c r="EK277" s="47"/>
      <c r="EL277" s="47"/>
      <c r="EM277" s="47"/>
      <c r="EN277" s="47"/>
      <c r="EO277" s="47"/>
      <c r="EP277" s="47"/>
      <c r="EQ277" s="47"/>
      <c r="ER277" s="47"/>
      <c r="ES277" s="47"/>
      <c r="ET277" s="47"/>
      <c r="EU277" s="47"/>
      <c r="EV277" s="47"/>
      <c r="EW277" s="47"/>
      <c r="EX277" s="47"/>
      <c r="EY277" s="47"/>
      <c r="EZ277" s="47"/>
      <c r="FA277" s="47"/>
      <c r="FB277" s="47"/>
      <c r="FC277" s="47"/>
      <c r="FD277" s="47"/>
      <c r="FE277" s="47"/>
      <c r="FF277" s="47"/>
      <c r="FG277" s="47"/>
      <c r="FH277" s="47"/>
      <c r="FI277" s="47"/>
      <c r="FJ277" s="47"/>
      <c r="FK277" s="47"/>
      <c r="FL277" s="47"/>
      <c r="FM277" s="47"/>
      <c r="FN277" s="47"/>
      <c r="FO277" s="47"/>
      <c r="FP277" s="47"/>
      <c r="FQ277" s="47"/>
      <c r="FR277" s="47"/>
      <c r="FS277" s="47"/>
      <c r="FT277" s="47"/>
      <c r="FU277" s="47"/>
      <c r="FV277" s="47"/>
      <c r="FW277" s="47"/>
      <c r="FX277" s="47"/>
      <c r="FY277" s="47"/>
      <c r="FZ277" s="47"/>
      <c r="GA277" s="47"/>
      <c r="GB277" s="47"/>
      <c r="GC277" s="47"/>
      <c r="GD277" s="47"/>
      <c r="GE277" s="47"/>
      <c r="GF277" s="47"/>
      <c r="GG277" s="47"/>
      <c r="GH277" s="47"/>
      <c r="GI277" s="47"/>
      <c r="GJ277" s="47"/>
      <c r="GK277" s="47"/>
      <c r="GL277" s="47"/>
      <c r="GM277" s="47"/>
      <c r="GN277" s="47"/>
      <c r="GO277" s="47"/>
      <c r="GP277" s="47"/>
      <c r="GQ277" s="47"/>
      <c r="GR277" s="47"/>
      <c r="GS277" s="47"/>
      <c r="GT277" s="47"/>
      <c r="GU277" s="47"/>
      <c r="GV277" s="47"/>
      <c r="GW277" s="47"/>
      <c r="GX277" s="47"/>
      <c r="GY277" s="47"/>
      <c r="GZ277" s="47"/>
      <c r="HA277" s="47"/>
      <c r="HB277" s="47"/>
      <c r="HC277" s="47"/>
      <c r="HD277" s="47"/>
      <c r="HE277" s="47"/>
      <c r="HF277" s="47"/>
      <c r="HG277" s="47"/>
      <c r="HH277" s="47"/>
      <c r="HI277" s="47"/>
      <c r="HJ277" s="47"/>
      <c r="HK277" s="47"/>
      <c r="HL277" s="47"/>
      <c r="HM277" s="47"/>
      <c r="HN277" s="47"/>
      <c r="HO277" s="47"/>
    </row>
    <row r="278" spans="1:223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  <c r="BX278" s="47"/>
      <c r="BY278" s="47"/>
      <c r="BZ278" s="47"/>
      <c r="CA278" s="47"/>
      <c r="CB278" s="47"/>
      <c r="CC278" s="47"/>
      <c r="CD278" s="47"/>
      <c r="CE278" s="47"/>
      <c r="CF278" s="47"/>
      <c r="CG278" s="47"/>
      <c r="CH278" s="47"/>
      <c r="CI278" s="47"/>
      <c r="CJ278" s="47"/>
      <c r="CK278" s="47"/>
      <c r="CL278" s="47"/>
      <c r="CM278" s="47"/>
      <c r="CN278" s="47"/>
      <c r="CO278" s="47"/>
      <c r="CP278" s="47"/>
      <c r="CQ278" s="47"/>
      <c r="CR278" s="47"/>
      <c r="CS278" s="47"/>
      <c r="CT278" s="47"/>
      <c r="CU278" s="47"/>
      <c r="CV278" s="47"/>
      <c r="CW278" s="47"/>
      <c r="CX278" s="47"/>
      <c r="CY278" s="47"/>
      <c r="CZ278" s="47"/>
      <c r="DA278" s="47"/>
      <c r="DB278" s="47"/>
      <c r="DC278" s="47"/>
      <c r="DD278" s="47"/>
      <c r="DE278" s="47"/>
      <c r="DF278" s="47"/>
      <c r="DG278" s="47"/>
      <c r="DH278" s="47"/>
      <c r="DI278" s="47"/>
      <c r="DJ278" s="47"/>
      <c r="DK278" s="47"/>
      <c r="DL278" s="47"/>
      <c r="DM278" s="47"/>
      <c r="DN278" s="47"/>
      <c r="DO278" s="47"/>
      <c r="DP278" s="47"/>
      <c r="DQ278" s="47"/>
      <c r="DR278" s="47"/>
      <c r="DS278" s="47"/>
      <c r="DT278" s="47"/>
      <c r="DU278" s="47"/>
      <c r="DV278" s="47"/>
      <c r="DW278" s="47"/>
      <c r="DX278" s="47"/>
      <c r="DY278" s="47"/>
      <c r="DZ278" s="47"/>
      <c r="EA278" s="47"/>
      <c r="EB278" s="47"/>
      <c r="EC278" s="47"/>
      <c r="ED278" s="47"/>
      <c r="EE278" s="47"/>
      <c r="EF278" s="47"/>
      <c r="EG278" s="47"/>
      <c r="EH278" s="47"/>
      <c r="EI278" s="47"/>
      <c r="EJ278" s="47"/>
      <c r="EK278" s="47"/>
      <c r="EL278" s="47"/>
      <c r="EM278" s="47"/>
      <c r="EN278" s="47"/>
      <c r="EO278" s="47"/>
      <c r="EP278" s="47"/>
      <c r="EQ278" s="47"/>
      <c r="ER278" s="47"/>
      <c r="ES278" s="47"/>
      <c r="ET278" s="47"/>
      <c r="EU278" s="47"/>
      <c r="EV278" s="47"/>
      <c r="EW278" s="47"/>
      <c r="EX278" s="47"/>
      <c r="EY278" s="47"/>
      <c r="EZ278" s="47"/>
      <c r="FA278" s="47"/>
      <c r="FB278" s="47"/>
      <c r="FC278" s="47"/>
      <c r="FD278" s="47"/>
      <c r="FE278" s="47"/>
      <c r="FF278" s="47"/>
      <c r="FG278" s="47"/>
      <c r="FH278" s="47"/>
      <c r="FI278" s="47"/>
      <c r="FJ278" s="47"/>
      <c r="FK278" s="47"/>
      <c r="FL278" s="47"/>
      <c r="FM278" s="47"/>
      <c r="FN278" s="47"/>
      <c r="FO278" s="47"/>
      <c r="FP278" s="47"/>
      <c r="FQ278" s="47"/>
      <c r="FR278" s="47"/>
      <c r="FS278" s="47"/>
      <c r="FT278" s="47"/>
      <c r="FU278" s="47"/>
      <c r="FV278" s="47"/>
      <c r="FW278" s="47"/>
      <c r="FX278" s="47"/>
      <c r="FY278" s="47"/>
      <c r="FZ278" s="47"/>
      <c r="GA278" s="47"/>
      <c r="GB278" s="47"/>
      <c r="GC278" s="47"/>
      <c r="GD278" s="47"/>
      <c r="GE278" s="47"/>
      <c r="GF278" s="47"/>
      <c r="GG278" s="47"/>
      <c r="GH278" s="47"/>
      <c r="GI278" s="47"/>
      <c r="GJ278" s="47"/>
      <c r="GK278" s="47"/>
      <c r="GL278" s="47"/>
      <c r="GM278" s="47"/>
      <c r="GN278" s="47"/>
      <c r="GO278" s="47"/>
      <c r="GP278" s="47"/>
      <c r="GQ278" s="47"/>
      <c r="GR278" s="47"/>
      <c r="GS278" s="47"/>
      <c r="GT278" s="47"/>
      <c r="GU278" s="47"/>
      <c r="GV278" s="47"/>
      <c r="GW278" s="47"/>
      <c r="GX278" s="47"/>
      <c r="GY278" s="47"/>
      <c r="GZ278" s="47"/>
      <c r="HA278" s="47"/>
      <c r="HB278" s="47"/>
      <c r="HC278" s="47"/>
      <c r="HD278" s="47"/>
      <c r="HE278" s="47"/>
      <c r="HF278" s="47"/>
      <c r="HG278" s="47"/>
      <c r="HH278" s="47"/>
      <c r="HI278" s="47"/>
      <c r="HJ278" s="47"/>
      <c r="HK278" s="47"/>
      <c r="HL278" s="47"/>
      <c r="HM278" s="47"/>
      <c r="HN278" s="47"/>
      <c r="HO278" s="47"/>
    </row>
    <row r="279" spans="1:223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  <c r="BX279" s="47"/>
      <c r="BY279" s="47"/>
      <c r="BZ279" s="47"/>
      <c r="CA279" s="47"/>
      <c r="CB279" s="47"/>
      <c r="CC279" s="47"/>
      <c r="CD279" s="47"/>
      <c r="CE279" s="47"/>
      <c r="CF279" s="47"/>
      <c r="CG279" s="47"/>
      <c r="CH279" s="47"/>
      <c r="CI279" s="47"/>
      <c r="CJ279" s="47"/>
      <c r="CK279" s="47"/>
      <c r="CL279" s="47"/>
      <c r="CM279" s="47"/>
      <c r="CN279" s="47"/>
      <c r="CO279" s="47"/>
      <c r="CP279" s="47"/>
      <c r="CQ279" s="47"/>
      <c r="CR279" s="47"/>
      <c r="CS279" s="47"/>
      <c r="CT279" s="47"/>
      <c r="CU279" s="47"/>
      <c r="CV279" s="47"/>
      <c r="CW279" s="47"/>
      <c r="CX279" s="47"/>
      <c r="CY279" s="47"/>
      <c r="CZ279" s="47"/>
      <c r="DA279" s="47"/>
      <c r="DB279" s="47"/>
      <c r="DC279" s="47"/>
      <c r="DD279" s="47"/>
      <c r="DE279" s="47"/>
      <c r="DF279" s="47"/>
      <c r="DG279" s="47"/>
      <c r="DH279" s="47"/>
      <c r="DI279" s="47"/>
      <c r="DJ279" s="47"/>
      <c r="DK279" s="47"/>
      <c r="DL279" s="47"/>
      <c r="DM279" s="47"/>
      <c r="DN279" s="47"/>
      <c r="DO279" s="47"/>
      <c r="DP279" s="47"/>
      <c r="DQ279" s="47"/>
      <c r="DR279" s="47"/>
      <c r="DS279" s="47"/>
      <c r="DT279" s="47"/>
      <c r="DU279" s="47"/>
      <c r="DV279" s="47"/>
      <c r="DW279" s="47"/>
      <c r="DX279" s="47"/>
      <c r="DY279" s="47"/>
      <c r="DZ279" s="47"/>
      <c r="EA279" s="47"/>
      <c r="EB279" s="47"/>
      <c r="EC279" s="47"/>
      <c r="ED279" s="47"/>
      <c r="EE279" s="47"/>
      <c r="EF279" s="47"/>
      <c r="EG279" s="47"/>
      <c r="EH279" s="47"/>
      <c r="EI279" s="47"/>
      <c r="EJ279" s="47"/>
      <c r="EK279" s="47"/>
      <c r="EL279" s="47"/>
      <c r="EM279" s="47"/>
      <c r="EN279" s="47"/>
      <c r="EO279" s="47"/>
      <c r="EP279" s="47"/>
      <c r="EQ279" s="47"/>
      <c r="ER279" s="47"/>
      <c r="ES279" s="47"/>
      <c r="ET279" s="47"/>
      <c r="EU279" s="47"/>
      <c r="EV279" s="47"/>
      <c r="EW279" s="47"/>
      <c r="EX279" s="47"/>
      <c r="EY279" s="47"/>
      <c r="EZ279" s="47"/>
      <c r="FA279" s="47"/>
      <c r="FB279" s="47"/>
      <c r="FC279" s="47"/>
      <c r="FD279" s="47"/>
      <c r="FE279" s="47"/>
      <c r="FF279" s="47"/>
      <c r="FG279" s="47"/>
      <c r="FH279" s="47"/>
      <c r="FI279" s="47"/>
      <c r="FJ279" s="47"/>
      <c r="FK279" s="47"/>
      <c r="FL279" s="47"/>
      <c r="FM279" s="47"/>
      <c r="FN279" s="47"/>
      <c r="FO279" s="47"/>
      <c r="FP279" s="47"/>
      <c r="FQ279" s="47"/>
      <c r="FR279" s="47"/>
      <c r="FS279" s="47"/>
      <c r="FT279" s="47"/>
      <c r="FU279" s="47"/>
      <c r="FV279" s="47"/>
      <c r="FW279" s="47"/>
      <c r="FX279" s="47"/>
      <c r="FY279" s="47"/>
      <c r="FZ279" s="47"/>
      <c r="GA279" s="47"/>
      <c r="GB279" s="47"/>
      <c r="GC279" s="47"/>
      <c r="GD279" s="47"/>
      <c r="GE279" s="47"/>
      <c r="GF279" s="47"/>
      <c r="GG279" s="47"/>
      <c r="GH279" s="47"/>
      <c r="GI279" s="47"/>
      <c r="GJ279" s="47"/>
      <c r="GK279" s="47"/>
      <c r="GL279" s="47"/>
      <c r="GM279" s="47"/>
      <c r="GN279" s="47"/>
      <c r="GO279" s="47"/>
      <c r="GP279" s="47"/>
      <c r="GQ279" s="47"/>
      <c r="GR279" s="47"/>
      <c r="GS279" s="47"/>
      <c r="GT279" s="47"/>
      <c r="GU279" s="47"/>
      <c r="GV279" s="47"/>
      <c r="GW279" s="47"/>
      <c r="GX279" s="47"/>
      <c r="GY279" s="47"/>
      <c r="GZ279" s="47"/>
      <c r="HA279" s="47"/>
      <c r="HB279" s="47"/>
      <c r="HC279" s="47"/>
      <c r="HD279" s="47"/>
      <c r="HE279" s="47"/>
      <c r="HF279" s="47"/>
      <c r="HG279" s="47"/>
      <c r="HH279" s="47"/>
      <c r="HI279" s="47"/>
      <c r="HJ279" s="47"/>
      <c r="HK279" s="47"/>
      <c r="HL279" s="47"/>
      <c r="HM279" s="47"/>
      <c r="HN279" s="47"/>
      <c r="HO279" s="47"/>
    </row>
    <row r="280" spans="1:223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  <c r="BX280" s="47"/>
      <c r="BY280" s="47"/>
      <c r="BZ280" s="47"/>
      <c r="CA280" s="47"/>
      <c r="CB280" s="47"/>
      <c r="CC280" s="47"/>
      <c r="CD280" s="47"/>
      <c r="CE280" s="47"/>
      <c r="CF280" s="47"/>
      <c r="CG280" s="47"/>
      <c r="CH280" s="47"/>
      <c r="CI280" s="47"/>
      <c r="CJ280" s="47"/>
      <c r="CK280" s="47"/>
      <c r="CL280" s="47"/>
      <c r="CM280" s="47"/>
      <c r="CN280" s="47"/>
      <c r="CO280" s="47"/>
      <c r="CP280" s="47"/>
      <c r="CQ280" s="47"/>
      <c r="CR280" s="47"/>
      <c r="CS280" s="47"/>
      <c r="CT280" s="47"/>
      <c r="CU280" s="47"/>
      <c r="CV280" s="47"/>
      <c r="CW280" s="47"/>
      <c r="CX280" s="47"/>
      <c r="CY280" s="47"/>
      <c r="CZ280" s="47"/>
      <c r="DA280" s="47"/>
      <c r="DB280" s="47"/>
      <c r="DC280" s="47"/>
      <c r="DD280" s="47"/>
      <c r="DE280" s="47"/>
      <c r="DF280" s="47"/>
      <c r="DG280" s="47"/>
      <c r="DH280" s="47"/>
      <c r="DI280" s="47"/>
      <c r="DJ280" s="47"/>
      <c r="DK280" s="47"/>
      <c r="DL280" s="47"/>
      <c r="DM280" s="47"/>
      <c r="DN280" s="47"/>
      <c r="DO280" s="47"/>
      <c r="DP280" s="47"/>
      <c r="DQ280" s="47"/>
      <c r="DR280" s="47"/>
      <c r="DS280" s="47"/>
      <c r="DT280" s="47"/>
      <c r="DU280" s="47"/>
      <c r="DV280" s="47"/>
      <c r="DW280" s="47"/>
      <c r="DX280" s="47"/>
      <c r="DY280" s="47"/>
      <c r="DZ280" s="47"/>
      <c r="EA280" s="47"/>
      <c r="EB280" s="47"/>
      <c r="EC280" s="47"/>
      <c r="ED280" s="47"/>
      <c r="EE280" s="47"/>
      <c r="EF280" s="47"/>
      <c r="EG280" s="47"/>
      <c r="EH280" s="47"/>
      <c r="EI280" s="47"/>
      <c r="EJ280" s="47"/>
      <c r="EK280" s="47"/>
      <c r="EL280" s="47"/>
      <c r="EM280" s="47"/>
      <c r="EN280" s="47"/>
      <c r="EO280" s="47"/>
      <c r="EP280" s="47"/>
      <c r="EQ280" s="47"/>
      <c r="ER280" s="47"/>
      <c r="ES280" s="47"/>
      <c r="ET280" s="47"/>
      <c r="EU280" s="47"/>
      <c r="EV280" s="47"/>
      <c r="EW280" s="47"/>
      <c r="EX280" s="47"/>
      <c r="EY280" s="47"/>
      <c r="EZ280" s="47"/>
      <c r="FA280" s="47"/>
      <c r="FB280" s="47"/>
      <c r="FC280" s="47"/>
      <c r="FD280" s="47"/>
      <c r="FE280" s="47"/>
      <c r="FF280" s="47"/>
      <c r="FG280" s="47"/>
      <c r="FH280" s="47"/>
      <c r="FI280" s="47"/>
      <c r="FJ280" s="47"/>
      <c r="FK280" s="47"/>
      <c r="FL280" s="47"/>
      <c r="FM280" s="47"/>
      <c r="FN280" s="47"/>
      <c r="FO280" s="47"/>
      <c r="FP280" s="47"/>
      <c r="FQ280" s="47"/>
      <c r="FR280" s="47"/>
      <c r="FS280" s="47"/>
      <c r="FT280" s="47"/>
      <c r="FU280" s="47"/>
      <c r="FV280" s="47"/>
      <c r="FW280" s="47"/>
      <c r="FX280" s="47"/>
      <c r="FY280" s="47"/>
      <c r="FZ280" s="47"/>
      <c r="GA280" s="47"/>
      <c r="GB280" s="47"/>
      <c r="GC280" s="47"/>
      <c r="GD280" s="47"/>
      <c r="GE280" s="47"/>
      <c r="GF280" s="47"/>
      <c r="GG280" s="47"/>
      <c r="GH280" s="47"/>
      <c r="GI280" s="47"/>
      <c r="GJ280" s="47"/>
      <c r="GK280" s="47"/>
      <c r="GL280" s="47"/>
      <c r="GM280" s="47"/>
      <c r="GN280" s="47"/>
      <c r="GO280" s="47"/>
      <c r="GP280" s="47"/>
      <c r="GQ280" s="47"/>
      <c r="GR280" s="47"/>
      <c r="GS280" s="47"/>
      <c r="GT280" s="47"/>
      <c r="GU280" s="47"/>
      <c r="GV280" s="47"/>
      <c r="GW280" s="47"/>
      <c r="GX280" s="47"/>
      <c r="GY280" s="47"/>
      <c r="GZ280" s="47"/>
      <c r="HA280" s="47"/>
      <c r="HB280" s="47"/>
      <c r="HC280" s="47"/>
      <c r="HD280" s="47"/>
      <c r="HE280" s="47"/>
      <c r="HF280" s="47"/>
      <c r="HG280" s="47"/>
      <c r="HH280" s="47"/>
      <c r="HI280" s="47"/>
      <c r="HJ280" s="47"/>
      <c r="HK280" s="47"/>
      <c r="HL280" s="47"/>
      <c r="HM280" s="47"/>
      <c r="HN280" s="47"/>
      <c r="HO280" s="47"/>
    </row>
    <row r="281" spans="1:223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  <c r="BX281" s="47"/>
      <c r="BY281" s="47"/>
      <c r="BZ281" s="47"/>
      <c r="CA281" s="47"/>
      <c r="CB281" s="47"/>
      <c r="CC281" s="47"/>
      <c r="CD281" s="47"/>
      <c r="CE281" s="47"/>
      <c r="CF281" s="47"/>
      <c r="CG281" s="47"/>
      <c r="CH281" s="47"/>
      <c r="CI281" s="47"/>
      <c r="CJ281" s="47"/>
      <c r="CK281" s="47"/>
      <c r="CL281" s="47"/>
      <c r="CM281" s="47"/>
      <c r="CN281" s="47"/>
      <c r="CO281" s="47"/>
      <c r="CP281" s="47"/>
      <c r="CQ281" s="47"/>
      <c r="CR281" s="47"/>
      <c r="CS281" s="47"/>
      <c r="CT281" s="47"/>
      <c r="CU281" s="47"/>
      <c r="CV281" s="47"/>
      <c r="CW281" s="47"/>
      <c r="CX281" s="47"/>
      <c r="CY281" s="47"/>
      <c r="CZ281" s="47"/>
      <c r="DA281" s="47"/>
      <c r="DB281" s="47"/>
      <c r="DC281" s="47"/>
      <c r="DD281" s="47"/>
      <c r="DE281" s="47"/>
      <c r="DF281" s="47"/>
      <c r="DG281" s="47"/>
      <c r="DH281" s="47"/>
      <c r="DI281" s="47"/>
      <c r="DJ281" s="47"/>
      <c r="DK281" s="47"/>
      <c r="DL281" s="47"/>
      <c r="DM281" s="47"/>
      <c r="DN281" s="47"/>
      <c r="DO281" s="47"/>
      <c r="DP281" s="47"/>
      <c r="DQ281" s="47"/>
      <c r="DR281" s="47"/>
      <c r="DS281" s="47"/>
      <c r="DT281" s="47"/>
      <c r="DU281" s="47"/>
      <c r="DV281" s="47"/>
      <c r="DW281" s="47"/>
      <c r="DX281" s="47"/>
      <c r="DY281" s="47"/>
      <c r="DZ281" s="47"/>
      <c r="EA281" s="47"/>
      <c r="EB281" s="47"/>
      <c r="EC281" s="47"/>
      <c r="ED281" s="47"/>
      <c r="EE281" s="47"/>
      <c r="EF281" s="47"/>
      <c r="EG281" s="47"/>
      <c r="EH281" s="47"/>
      <c r="EI281" s="47"/>
      <c r="EJ281" s="47"/>
      <c r="EK281" s="47"/>
      <c r="EL281" s="47"/>
      <c r="EM281" s="47"/>
      <c r="EN281" s="47"/>
      <c r="EO281" s="47"/>
      <c r="EP281" s="47"/>
      <c r="EQ281" s="47"/>
      <c r="ER281" s="47"/>
      <c r="ES281" s="47"/>
      <c r="ET281" s="47"/>
      <c r="EU281" s="47"/>
      <c r="EV281" s="47"/>
      <c r="EW281" s="47"/>
      <c r="EX281" s="47"/>
      <c r="EY281" s="47"/>
      <c r="EZ281" s="47"/>
      <c r="FA281" s="47"/>
      <c r="FB281" s="47"/>
      <c r="FC281" s="47"/>
      <c r="FD281" s="47"/>
      <c r="FE281" s="47"/>
      <c r="FF281" s="47"/>
      <c r="FG281" s="47"/>
      <c r="FH281" s="47"/>
      <c r="FI281" s="47"/>
      <c r="FJ281" s="47"/>
      <c r="FK281" s="47"/>
      <c r="FL281" s="47"/>
      <c r="FM281" s="47"/>
      <c r="FN281" s="47"/>
      <c r="FO281" s="47"/>
      <c r="FP281" s="47"/>
      <c r="FQ281" s="47"/>
      <c r="FR281" s="47"/>
      <c r="FS281" s="47"/>
      <c r="FT281" s="47"/>
      <c r="FU281" s="47"/>
      <c r="FV281" s="47"/>
      <c r="FW281" s="47"/>
      <c r="FX281" s="47"/>
      <c r="FY281" s="47"/>
      <c r="FZ281" s="47"/>
      <c r="GA281" s="47"/>
      <c r="GB281" s="47"/>
      <c r="GC281" s="47"/>
      <c r="GD281" s="47"/>
      <c r="GE281" s="47"/>
      <c r="GF281" s="47"/>
      <c r="GG281" s="47"/>
      <c r="GH281" s="47"/>
      <c r="GI281" s="47"/>
      <c r="GJ281" s="47"/>
      <c r="GK281" s="47"/>
      <c r="GL281" s="47"/>
      <c r="GM281" s="47"/>
      <c r="GN281" s="47"/>
      <c r="GO281" s="47"/>
      <c r="GP281" s="47"/>
      <c r="GQ281" s="47"/>
      <c r="GR281" s="47"/>
      <c r="GS281" s="47"/>
      <c r="GT281" s="47"/>
      <c r="GU281" s="47"/>
      <c r="GV281" s="47"/>
      <c r="GW281" s="47"/>
      <c r="GX281" s="47"/>
      <c r="GY281" s="47"/>
      <c r="GZ281" s="47"/>
      <c r="HA281" s="47"/>
      <c r="HB281" s="47"/>
      <c r="HC281" s="47"/>
      <c r="HD281" s="47"/>
      <c r="HE281" s="47"/>
      <c r="HF281" s="47"/>
      <c r="HG281" s="47"/>
      <c r="HH281" s="47"/>
      <c r="HI281" s="47"/>
      <c r="HJ281" s="47"/>
      <c r="HK281" s="47"/>
      <c r="HL281" s="47"/>
      <c r="HM281" s="47"/>
      <c r="HN281" s="47"/>
      <c r="HO281" s="47"/>
    </row>
    <row r="282" spans="1:223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  <c r="BX282" s="47"/>
      <c r="BY282" s="47"/>
      <c r="BZ282" s="47"/>
      <c r="CA282" s="47"/>
      <c r="CB282" s="47"/>
      <c r="CC282" s="47"/>
      <c r="CD282" s="47"/>
      <c r="CE282" s="47"/>
      <c r="CF282" s="47"/>
      <c r="CG282" s="47"/>
      <c r="CH282" s="47"/>
      <c r="CI282" s="47"/>
      <c r="CJ282" s="47"/>
      <c r="CK282" s="47"/>
      <c r="CL282" s="47"/>
      <c r="CM282" s="47"/>
      <c r="CN282" s="47"/>
      <c r="CO282" s="47"/>
      <c r="CP282" s="47"/>
      <c r="CQ282" s="47"/>
      <c r="CR282" s="47"/>
      <c r="CS282" s="47"/>
      <c r="CT282" s="47"/>
      <c r="CU282" s="47"/>
      <c r="CV282" s="47"/>
      <c r="CW282" s="47"/>
      <c r="CX282" s="47"/>
      <c r="CY282" s="47"/>
      <c r="CZ282" s="47"/>
      <c r="DA282" s="47"/>
      <c r="DB282" s="47"/>
      <c r="DC282" s="47"/>
      <c r="DD282" s="47"/>
      <c r="DE282" s="47"/>
      <c r="DF282" s="47"/>
      <c r="DG282" s="47"/>
      <c r="DH282" s="47"/>
      <c r="DI282" s="47"/>
      <c r="DJ282" s="47"/>
      <c r="DK282" s="47"/>
      <c r="DL282" s="47"/>
      <c r="DM282" s="47"/>
      <c r="DN282" s="47"/>
      <c r="DO282" s="47"/>
      <c r="DP282" s="47"/>
      <c r="DQ282" s="47"/>
      <c r="DR282" s="47"/>
      <c r="DS282" s="47"/>
      <c r="DT282" s="47"/>
      <c r="DU282" s="47"/>
      <c r="DV282" s="47"/>
      <c r="DW282" s="47"/>
      <c r="DX282" s="47"/>
      <c r="DY282" s="47"/>
      <c r="DZ282" s="47"/>
      <c r="EA282" s="47"/>
      <c r="EB282" s="47"/>
      <c r="EC282" s="47"/>
      <c r="ED282" s="47"/>
      <c r="EE282" s="47"/>
      <c r="EF282" s="47"/>
      <c r="EG282" s="47"/>
      <c r="EH282" s="47"/>
      <c r="EI282" s="47"/>
      <c r="EJ282" s="47"/>
      <c r="EK282" s="47"/>
      <c r="EL282" s="47"/>
      <c r="EM282" s="47"/>
      <c r="EN282" s="47"/>
      <c r="EO282" s="47"/>
      <c r="EP282" s="47"/>
      <c r="EQ282" s="47"/>
      <c r="ER282" s="47"/>
      <c r="ES282" s="47"/>
      <c r="ET282" s="47"/>
      <c r="EU282" s="47"/>
      <c r="EV282" s="47"/>
      <c r="EW282" s="47"/>
      <c r="EX282" s="47"/>
      <c r="EY282" s="47"/>
      <c r="EZ282" s="47"/>
      <c r="FA282" s="47"/>
      <c r="FB282" s="47"/>
      <c r="FC282" s="47"/>
      <c r="FD282" s="47"/>
      <c r="FE282" s="47"/>
      <c r="FF282" s="47"/>
      <c r="FG282" s="47"/>
      <c r="FH282" s="47"/>
      <c r="FI282" s="47"/>
      <c r="FJ282" s="47"/>
      <c r="FK282" s="47"/>
      <c r="FL282" s="47"/>
      <c r="FM282" s="47"/>
      <c r="FN282" s="47"/>
      <c r="FO282" s="47"/>
      <c r="FP282" s="47"/>
      <c r="FQ282" s="47"/>
      <c r="FR282" s="47"/>
      <c r="FS282" s="47"/>
      <c r="FT282" s="47"/>
      <c r="FU282" s="47"/>
      <c r="FV282" s="47"/>
      <c r="FW282" s="47"/>
      <c r="FX282" s="47"/>
      <c r="FY282" s="47"/>
      <c r="FZ282" s="47"/>
      <c r="GA282" s="47"/>
      <c r="GB282" s="47"/>
      <c r="GC282" s="47"/>
      <c r="GD282" s="47"/>
      <c r="GE282" s="47"/>
      <c r="GF282" s="47"/>
      <c r="GG282" s="47"/>
      <c r="GH282" s="47"/>
      <c r="GI282" s="47"/>
      <c r="GJ282" s="47"/>
      <c r="GK282" s="47"/>
      <c r="GL282" s="47"/>
      <c r="GM282" s="47"/>
      <c r="GN282" s="47"/>
      <c r="GO282" s="47"/>
      <c r="GP282" s="47"/>
      <c r="GQ282" s="47"/>
      <c r="GR282" s="47"/>
      <c r="GS282" s="47"/>
      <c r="GT282" s="47"/>
      <c r="GU282" s="47"/>
      <c r="GV282" s="47"/>
      <c r="GW282" s="47"/>
      <c r="GX282" s="47"/>
      <c r="GY282" s="47"/>
      <c r="GZ282" s="47"/>
      <c r="HA282" s="47"/>
      <c r="HB282" s="47"/>
      <c r="HC282" s="47"/>
      <c r="HD282" s="47"/>
      <c r="HE282" s="47"/>
      <c r="HF282" s="47"/>
      <c r="HG282" s="47"/>
      <c r="HH282" s="47"/>
      <c r="HI282" s="47"/>
      <c r="HJ282" s="47"/>
      <c r="HK282" s="47"/>
      <c r="HL282" s="47"/>
      <c r="HM282" s="47"/>
      <c r="HN282" s="47"/>
      <c r="HO282" s="47"/>
    </row>
    <row r="283" spans="1:223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  <c r="BX283" s="47"/>
      <c r="BY283" s="47"/>
      <c r="BZ283" s="47"/>
      <c r="CA283" s="47"/>
      <c r="CB283" s="47"/>
      <c r="CC283" s="47"/>
      <c r="CD283" s="47"/>
      <c r="CE283" s="47"/>
      <c r="CF283" s="47"/>
      <c r="CG283" s="47"/>
      <c r="CH283" s="47"/>
      <c r="CI283" s="47"/>
      <c r="CJ283" s="47"/>
      <c r="CK283" s="47"/>
      <c r="CL283" s="47"/>
      <c r="CM283" s="47"/>
      <c r="CN283" s="47"/>
      <c r="CO283" s="47"/>
      <c r="CP283" s="47"/>
      <c r="CQ283" s="47"/>
      <c r="CR283" s="47"/>
      <c r="CS283" s="47"/>
      <c r="CT283" s="47"/>
      <c r="CU283" s="47"/>
      <c r="CV283" s="47"/>
      <c r="CW283" s="47"/>
      <c r="CX283" s="47"/>
      <c r="CY283" s="47"/>
      <c r="CZ283" s="47"/>
      <c r="DA283" s="47"/>
      <c r="DB283" s="47"/>
      <c r="DC283" s="47"/>
      <c r="DD283" s="47"/>
      <c r="DE283" s="47"/>
      <c r="DF283" s="47"/>
      <c r="DG283" s="47"/>
      <c r="DH283" s="47"/>
      <c r="DI283" s="47"/>
      <c r="DJ283" s="47"/>
      <c r="DK283" s="47"/>
      <c r="DL283" s="47"/>
      <c r="DM283" s="47"/>
      <c r="DN283" s="47"/>
      <c r="DO283" s="47"/>
      <c r="DP283" s="47"/>
      <c r="DQ283" s="47"/>
      <c r="DR283" s="47"/>
      <c r="DS283" s="47"/>
      <c r="DT283" s="47"/>
      <c r="DU283" s="47"/>
      <c r="DV283" s="47"/>
      <c r="DW283" s="47"/>
      <c r="DX283" s="47"/>
      <c r="DY283" s="47"/>
      <c r="DZ283" s="47"/>
      <c r="EA283" s="47"/>
      <c r="EB283" s="47"/>
      <c r="EC283" s="47"/>
      <c r="ED283" s="47"/>
      <c r="EE283" s="47"/>
      <c r="EF283" s="47"/>
      <c r="EG283" s="47"/>
      <c r="EH283" s="47"/>
      <c r="EI283" s="47"/>
      <c r="EJ283" s="47"/>
      <c r="EK283" s="47"/>
      <c r="EL283" s="47"/>
      <c r="EM283" s="47"/>
      <c r="EN283" s="47"/>
      <c r="EO283" s="47"/>
      <c r="EP283" s="47"/>
      <c r="EQ283" s="47"/>
      <c r="ER283" s="47"/>
      <c r="ES283" s="47"/>
      <c r="ET283" s="47"/>
      <c r="EU283" s="47"/>
      <c r="EV283" s="47"/>
      <c r="EW283" s="47"/>
      <c r="EX283" s="47"/>
      <c r="EY283" s="47"/>
      <c r="EZ283" s="47"/>
      <c r="FA283" s="47"/>
      <c r="FB283" s="47"/>
      <c r="FC283" s="47"/>
      <c r="FD283" s="47"/>
      <c r="FE283" s="47"/>
      <c r="FF283" s="47"/>
      <c r="FG283" s="47"/>
      <c r="FH283" s="47"/>
      <c r="FI283" s="47"/>
      <c r="FJ283" s="47"/>
      <c r="FK283" s="47"/>
      <c r="FL283" s="47"/>
      <c r="FM283" s="47"/>
      <c r="FN283" s="47"/>
      <c r="FO283" s="47"/>
      <c r="FP283" s="47"/>
      <c r="FQ283" s="47"/>
      <c r="FR283" s="47"/>
      <c r="FS283" s="47"/>
      <c r="FT283" s="47"/>
      <c r="FU283" s="47"/>
      <c r="FV283" s="47"/>
      <c r="FW283" s="47"/>
      <c r="FX283" s="47"/>
      <c r="FY283" s="47"/>
      <c r="FZ283" s="47"/>
      <c r="GA283" s="47"/>
      <c r="GB283" s="47"/>
      <c r="GC283" s="47"/>
      <c r="GD283" s="47"/>
      <c r="GE283" s="47"/>
      <c r="GF283" s="47"/>
      <c r="GG283" s="47"/>
      <c r="GH283" s="47"/>
      <c r="GI283" s="47"/>
      <c r="GJ283" s="47"/>
      <c r="GK283" s="47"/>
      <c r="GL283" s="47"/>
      <c r="GM283" s="47"/>
      <c r="GN283" s="47"/>
      <c r="GO283" s="47"/>
      <c r="GP283" s="47"/>
      <c r="GQ283" s="47"/>
      <c r="GR283" s="47"/>
      <c r="GS283" s="47"/>
      <c r="GT283" s="47"/>
      <c r="GU283" s="47"/>
      <c r="GV283" s="47"/>
      <c r="GW283" s="47"/>
      <c r="GX283" s="47"/>
      <c r="GY283" s="47"/>
      <c r="GZ283" s="47"/>
      <c r="HA283" s="47"/>
      <c r="HB283" s="47"/>
      <c r="HC283" s="47"/>
      <c r="HD283" s="47"/>
      <c r="HE283" s="47"/>
      <c r="HF283" s="47"/>
      <c r="HG283" s="47"/>
      <c r="HH283" s="47"/>
      <c r="HI283" s="47"/>
      <c r="HJ283" s="47"/>
      <c r="HK283" s="47"/>
      <c r="HL283" s="47"/>
      <c r="HM283" s="47"/>
      <c r="HN283" s="47"/>
      <c r="HO283" s="47"/>
    </row>
    <row r="284" spans="1:223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  <c r="BX284" s="47"/>
      <c r="BY284" s="47"/>
      <c r="BZ284" s="47"/>
      <c r="CA284" s="47"/>
      <c r="CB284" s="47"/>
      <c r="CC284" s="47"/>
      <c r="CD284" s="47"/>
      <c r="CE284" s="47"/>
      <c r="CF284" s="47"/>
      <c r="CG284" s="47"/>
      <c r="CH284" s="47"/>
      <c r="CI284" s="47"/>
      <c r="CJ284" s="47"/>
      <c r="CK284" s="47"/>
      <c r="CL284" s="47"/>
      <c r="CM284" s="47"/>
      <c r="CN284" s="47"/>
      <c r="CO284" s="47"/>
      <c r="CP284" s="47"/>
      <c r="CQ284" s="47"/>
      <c r="CR284" s="47"/>
      <c r="CS284" s="47"/>
      <c r="CT284" s="47"/>
      <c r="CU284" s="47"/>
      <c r="CV284" s="47"/>
      <c r="CW284" s="47"/>
      <c r="CX284" s="47"/>
      <c r="CY284" s="47"/>
      <c r="CZ284" s="47"/>
      <c r="DA284" s="47"/>
      <c r="DB284" s="47"/>
      <c r="DC284" s="47"/>
      <c r="DD284" s="47"/>
      <c r="DE284" s="47"/>
      <c r="DF284" s="47"/>
      <c r="DG284" s="47"/>
      <c r="DH284" s="47"/>
      <c r="DI284" s="47"/>
      <c r="DJ284" s="47"/>
      <c r="DK284" s="47"/>
      <c r="DL284" s="47"/>
      <c r="DM284" s="47"/>
      <c r="DN284" s="47"/>
      <c r="DO284" s="47"/>
      <c r="DP284" s="47"/>
      <c r="DQ284" s="47"/>
      <c r="DR284" s="47"/>
      <c r="DS284" s="47"/>
      <c r="DT284" s="47"/>
      <c r="DU284" s="47"/>
      <c r="DV284" s="47"/>
      <c r="DW284" s="47"/>
      <c r="DX284" s="47"/>
      <c r="DY284" s="47"/>
      <c r="DZ284" s="47"/>
      <c r="EA284" s="47"/>
      <c r="EB284" s="47"/>
      <c r="EC284" s="47"/>
      <c r="ED284" s="47"/>
      <c r="EE284" s="47"/>
      <c r="EF284" s="47"/>
      <c r="EG284" s="47"/>
      <c r="EH284" s="47"/>
      <c r="EI284" s="47"/>
      <c r="EJ284" s="47"/>
      <c r="EK284" s="47"/>
      <c r="EL284" s="47"/>
      <c r="EM284" s="47"/>
      <c r="EN284" s="47"/>
      <c r="EO284" s="47"/>
      <c r="EP284" s="47"/>
      <c r="EQ284" s="47"/>
      <c r="ER284" s="47"/>
      <c r="ES284" s="47"/>
      <c r="ET284" s="47"/>
      <c r="EU284" s="47"/>
      <c r="EV284" s="47"/>
      <c r="EW284" s="47"/>
      <c r="EX284" s="47"/>
      <c r="EY284" s="47"/>
      <c r="EZ284" s="47"/>
      <c r="FA284" s="47"/>
      <c r="FB284" s="47"/>
      <c r="FC284" s="47"/>
      <c r="FD284" s="47"/>
      <c r="FE284" s="47"/>
      <c r="FF284" s="47"/>
      <c r="FG284" s="47"/>
      <c r="FH284" s="47"/>
      <c r="FI284" s="47"/>
      <c r="FJ284" s="47"/>
      <c r="FK284" s="47"/>
      <c r="FL284" s="47"/>
      <c r="FM284" s="47"/>
      <c r="FN284" s="47"/>
      <c r="FO284" s="47"/>
      <c r="FP284" s="47"/>
      <c r="FQ284" s="47"/>
      <c r="FR284" s="47"/>
      <c r="FS284" s="47"/>
      <c r="FT284" s="47"/>
      <c r="FU284" s="47"/>
      <c r="FV284" s="47"/>
      <c r="FW284" s="47"/>
      <c r="FX284" s="47"/>
      <c r="FY284" s="47"/>
      <c r="FZ284" s="47"/>
      <c r="GA284" s="47"/>
      <c r="GB284" s="47"/>
      <c r="GC284" s="47"/>
      <c r="GD284" s="47"/>
      <c r="GE284" s="47"/>
      <c r="GF284" s="47"/>
      <c r="GG284" s="47"/>
      <c r="GH284" s="47"/>
      <c r="GI284" s="47"/>
      <c r="GJ284" s="47"/>
      <c r="GK284" s="47"/>
      <c r="GL284" s="47"/>
      <c r="GM284" s="47"/>
      <c r="GN284" s="47"/>
      <c r="GO284" s="47"/>
      <c r="GP284" s="47"/>
      <c r="GQ284" s="47"/>
      <c r="GR284" s="47"/>
      <c r="GS284" s="47"/>
      <c r="GT284" s="47"/>
      <c r="GU284" s="47"/>
      <c r="GV284" s="47"/>
      <c r="GW284" s="47"/>
      <c r="GX284" s="47"/>
      <c r="GY284" s="47"/>
      <c r="GZ284" s="47"/>
      <c r="HA284" s="47"/>
      <c r="HB284" s="47"/>
      <c r="HC284" s="47"/>
      <c r="HD284" s="47"/>
      <c r="HE284" s="47"/>
      <c r="HF284" s="47"/>
      <c r="HG284" s="47"/>
      <c r="HH284" s="47"/>
      <c r="HI284" s="47"/>
      <c r="HJ284" s="47"/>
      <c r="HK284" s="47"/>
      <c r="HL284" s="47"/>
      <c r="HM284" s="47"/>
      <c r="HN284" s="47"/>
      <c r="HO284" s="47"/>
    </row>
    <row r="285" spans="1:223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  <c r="BX285" s="47"/>
      <c r="BY285" s="47"/>
      <c r="BZ285" s="47"/>
      <c r="CA285" s="47"/>
      <c r="CB285" s="47"/>
      <c r="CC285" s="47"/>
      <c r="CD285" s="47"/>
      <c r="CE285" s="47"/>
      <c r="CF285" s="47"/>
      <c r="CG285" s="47"/>
      <c r="CH285" s="47"/>
      <c r="CI285" s="47"/>
      <c r="CJ285" s="47"/>
      <c r="CK285" s="47"/>
      <c r="CL285" s="47"/>
      <c r="CM285" s="47"/>
      <c r="CN285" s="47"/>
      <c r="CO285" s="47"/>
      <c r="CP285" s="47"/>
      <c r="CQ285" s="47"/>
      <c r="CR285" s="47"/>
      <c r="CS285" s="47"/>
      <c r="CT285" s="47"/>
      <c r="CU285" s="47"/>
      <c r="CV285" s="47"/>
      <c r="CW285" s="47"/>
      <c r="CX285" s="47"/>
      <c r="CY285" s="47"/>
      <c r="CZ285" s="47"/>
      <c r="DA285" s="47"/>
      <c r="DB285" s="47"/>
      <c r="DC285" s="47"/>
      <c r="DD285" s="47"/>
      <c r="DE285" s="47"/>
      <c r="DF285" s="47"/>
      <c r="DG285" s="47"/>
      <c r="DH285" s="47"/>
      <c r="DI285" s="47"/>
      <c r="DJ285" s="47"/>
      <c r="DK285" s="47"/>
      <c r="DL285" s="47"/>
      <c r="DM285" s="47"/>
      <c r="DN285" s="47"/>
      <c r="DO285" s="47"/>
      <c r="DP285" s="47"/>
      <c r="DQ285" s="47"/>
      <c r="DR285" s="47"/>
      <c r="DS285" s="47"/>
      <c r="DT285" s="47"/>
      <c r="DU285" s="47"/>
      <c r="DV285" s="47"/>
      <c r="DW285" s="47"/>
      <c r="DX285" s="47"/>
      <c r="DY285" s="47"/>
      <c r="DZ285" s="47"/>
      <c r="EA285" s="47"/>
      <c r="EB285" s="47"/>
      <c r="EC285" s="47"/>
      <c r="ED285" s="47"/>
      <c r="EE285" s="47"/>
      <c r="EF285" s="47"/>
      <c r="EG285" s="47"/>
      <c r="EH285" s="47"/>
      <c r="EI285" s="47"/>
      <c r="EJ285" s="47"/>
      <c r="EK285" s="47"/>
      <c r="EL285" s="47"/>
      <c r="EM285" s="47"/>
      <c r="EN285" s="47"/>
      <c r="EO285" s="47"/>
      <c r="EP285" s="47"/>
      <c r="EQ285" s="47"/>
      <c r="ER285" s="47"/>
      <c r="ES285" s="47"/>
      <c r="ET285" s="47"/>
      <c r="EU285" s="47"/>
      <c r="EV285" s="47"/>
      <c r="EW285" s="47"/>
      <c r="EX285" s="47"/>
      <c r="EY285" s="47"/>
      <c r="EZ285" s="47"/>
      <c r="FA285" s="47"/>
      <c r="FB285" s="47"/>
      <c r="FC285" s="47"/>
      <c r="FD285" s="47"/>
      <c r="FE285" s="47"/>
      <c r="FF285" s="47"/>
      <c r="FG285" s="47"/>
      <c r="FH285" s="47"/>
      <c r="FI285" s="47"/>
      <c r="FJ285" s="47"/>
      <c r="FK285" s="47"/>
      <c r="FL285" s="47"/>
      <c r="FM285" s="47"/>
      <c r="FN285" s="47"/>
      <c r="FO285" s="47"/>
      <c r="FP285" s="47"/>
      <c r="FQ285" s="47"/>
      <c r="FR285" s="47"/>
      <c r="FS285" s="47"/>
      <c r="FT285" s="47"/>
      <c r="FU285" s="47"/>
      <c r="FV285" s="47"/>
      <c r="FW285" s="47"/>
      <c r="FX285" s="47"/>
      <c r="FY285" s="47"/>
      <c r="FZ285" s="47"/>
      <c r="GA285" s="47"/>
      <c r="GB285" s="47"/>
      <c r="GC285" s="47"/>
      <c r="GD285" s="47"/>
      <c r="GE285" s="47"/>
      <c r="GF285" s="47"/>
      <c r="GG285" s="47"/>
      <c r="GH285" s="47"/>
      <c r="GI285" s="47"/>
      <c r="GJ285" s="47"/>
      <c r="GK285" s="47"/>
      <c r="GL285" s="47"/>
      <c r="GM285" s="47"/>
      <c r="GN285" s="47"/>
      <c r="GO285" s="47"/>
      <c r="GP285" s="47"/>
      <c r="GQ285" s="47"/>
      <c r="GR285" s="47"/>
      <c r="GS285" s="47"/>
      <c r="GT285" s="47"/>
      <c r="GU285" s="47"/>
      <c r="GV285" s="47"/>
      <c r="GW285" s="47"/>
      <c r="GX285" s="47"/>
      <c r="GY285" s="47"/>
      <c r="GZ285" s="47"/>
      <c r="HA285" s="47"/>
      <c r="HB285" s="47"/>
      <c r="HC285" s="47"/>
      <c r="HD285" s="47"/>
      <c r="HE285" s="47"/>
      <c r="HF285" s="47"/>
      <c r="HG285" s="47"/>
      <c r="HH285" s="47"/>
      <c r="HI285" s="47"/>
      <c r="HJ285" s="47"/>
      <c r="HK285" s="47"/>
      <c r="HL285" s="47"/>
      <c r="HM285" s="47"/>
      <c r="HN285" s="47"/>
      <c r="HO285" s="47"/>
    </row>
    <row r="286" spans="1:223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  <c r="BX286" s="47"/>
      <c r="BY286" s="47"/>
      <c r="BZ286" s="47"/>
      <c r="CA286" s="47"/>
      <c r="CB286" s="47"/>
      <c r="CC286" s="47"/>
      <c r="CD286" s="47"/>
      <c r="CE286" s="47"/>
      <c r="CF286" s="47"/>
      <c r="CG286" s="47"/>
      <c r="CH286" s="47"/>
      <c r="CI286" s="47"/>
      <c r="CJ286" s="47"/>
      <c r="CK286" s="47"/>
      <c r="CL286" s="47"/>
      <c r="CM286" s="47"/>
      <c r="CN286" s="47"/>
      <c r="CO286" s="47"/>
      <c r="CP286" s="47"/>
      <c r="CQ286" s="47"/>
      <c r="CR286" s="47"/>
      <c r="CS286" s="47"/>
      <c r="CT286" s="47"/>
      <c r="CU286" s="47"/>
      <c r="CV286" s="47"/>
      <c r="CW286" s="47"/>
      <c r="CX286" s="47"/>
      <c r="CY286" s="47"/>
      <c r="CZ286" s="47"/>
      <c r="DA286" s="47"/>
      <c r="DB286" s="47"/>
      <c r="DC286" s="47"/>
      <c r="DD286" s="47"/>
      <c r="DE286" s="47"/>
      <c r="DF286" s="47"/>
      <c r="DG286" s="47"/>
      <c r="DH286" s="47"/>
      <c r="DI286" s="47"/>
      <c r="DJ286" s="47"/>
      <c r="DK286" s="47"/>
      <c r="DL286" s="47"/>
      <c r="DM286" s="47"/>
      <c r="DN286" s="47"/>
      <c r="DO286" s="47"/>
      <c r="DP286" s="47"/>
      <c r="DQ286" s="47"/>
      <c r="DR286" s="47"/>
      <c r="DS286" s="47"/>
      <c r="DT286" s="47"/>
      <c r="DU286" s="47"/>
      <c r="DV286" s="47"/>
      <c r="DW286" s="47"/>
      <c r="DX286" s="47"/>
      <c r="DY286" s="47"/>
      <c r="DZ286" s="47"/>
      <c r="EA286" s="47"/>
      <c r="EB286" s="47"/>
      <c r="EC286" s="47"/>
      <c r="ED286" s="47"/>
      <c r="EE286" s="47"/>
      <c r="EF286" s="47"/>
      <c r="EG286" s="47"/>
      <c r="EH286" s="47"/>
      <c r="EI286" s="47"/>
      <c r="EJ286" s="47"/>
      <c r="EK286" s="47"/>
      <c r="EL286" s="47"/>
      <c r="EM286" s="47"/>
      <c r="EN286" s="47"/>
      <c r="EO286" s="47"/>
      <c r="EP286" s="47"/>
      <c r="EQ286" s="47"/>
      <c r="ER286" s="47"/>
      <c r="ES286" s="47"/>
      <c r="ET286" s="47"/>
      <c r="EU286" s="47"/>
      <c r="EV286" s="47"/>
      <c r="EW286" s="47"/>
      <c r="EX286" s="47"/>
      <c r="EY286" s="47"/>
      <c r="EZ286" s="47"/>
      <c r="FA286" s="47"/>
      <c r="FB286" s="47"/>
      <c r="FC286" s="47"/>
      <c r="FD286" s="47"/>
      <c r="FE286" s="47"/>
      <c r="FF286" s="47"/>
      <c r="FG286" s="47"/>
      <c r="FH286" s="47"/>
      <c r="FI286" s="47"/>
      <c r="FJ286" s="47"/>
      <c r="FK286" s="47"/>
      <c r="FL286" s="47"/>
      <c r="FM286" s="47"/>
      <c r="FN286" s="47"/>
      <c r="FO286" s="47"/>
      <c r="FP286" s="47"/>
      <c r="FQ286" s="47"/>
      <c r="FR286" s="47"/>
      <c r="FS286" s="47"/>
      <c r="FT286" s="47"/>
      <c r="FU286" s="47"/>
      <c r="FV286" s="47"/>
      <c r="FW286" s="47"/>
      <c r="FX286" s="47"/>
      <c r="FY286" s="47"/>
      <c r="FZ286" s="47"/>
      <c r="GA286" s="47"/>
      <c r="GB286" s="47"/>
      <c r="GC286" s="47"/>
      <c r="GD286" s="47"/>
      <c r="GE286" s="47"/>
      <c r="GF286" s="47"/>
      <c r="GG286" s="47"/>
      <c r="GH286" s="47"/>
      <c r="GI286" s="47"/>
      <c r="GJ286" s="47"/>
      <c r="GK286" s="47"/>
      <c r="GL286" s="47"/>
      <c r="GM286" s="47"/>
      <c r="GN286" s="47"/>
      <c r="GO286" s="47"/>
      <c r="GP286" s="47"/>
      <c r="GQ286" s="47"/>
      <c r="GR286" s="47"/>
      <c r="GS286" s="47"/>
      <c r="GT286" s="47"/>
      <c r="GU286" s="47"/>
      <c r="GV286" s="47"/>
      <c r="GW286" s="47"/>
      <c r="GX286" s="47"/>
      <c r="GY286" s="47"/>
      <c r="GZ286" s="47"/>
      <c r="HA286" s="47"/>
      <c r="HB286" s="47"/>
      <c r="HC286" s="47"/>
      <c r="HD286" s="47"/>
      <c r="HE286" s="47"/>
      <c r="HF286" s="47"/>
      <c r="HG286" s="47"/>
      <c r="HH286" s="47"/>
      <c r="HI286" s="47"/>
      <c r="HJ286" s="47"/>
      <c r="HK286" s="47"/>
      <c r="HL286" s="47"/>
      <c r="HM286" s="47"/>
      <c r="HN286" s="47"/>
      <c r="HO286" s="47"/>
    </row>
    <row r="287" spans="1:223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  <c r="CH287" s="47"/>
      <c r="CI287" s="47"/>
      <c r="CJ287" s="47"/>
      <c r="CK287" s="47"/>
      <c r="CL287" s="47"/>
      <c r="CM287" s="47"/>
      <c r="CN287" s="47"/>
      <c r="CO287" s="47"/>
      <c r="CP287" s="47"/>
      <c r="CQ287" s="47"/>
      <c r="CR287" s="47"/>
      <c r="CS287" s="47"/>
      <c r="CT287" s="47"/>
      <c r="CU287" s="47"/>
      <c r="CV287" s="47"/>
      <c r="CW287" s="47"/>
      <c r="CX287" s="47"/>
      <c r="CY287" s="47"/>
      <c r="CZ287" s="47"/>
      <c r="DA287" s="47"/>
      <c r="DB287" s="47"/>
      <c r="DC287" s="47"/>
      <c r="DD287" s="47"/>
      <c r="DE287" s="47"/>
      <c r="DF287" s="47"/>
      <c r="DG287" s="47"/>
      <c r="DH287" s="47"/>
      <c r="DI287" s="47"/>
      <c r="DJ287" s="47"/>
      <c r="DK287" s="47"/>
      <c r="DL287" s="47"/>
      <c r="DM287" s="47"/>
      <c r="DN287" s="47"/>
      <c r="DO287" s="47"/>
      <c r="DP287" s="47"/>
      <c r="DQ287" s="47"/>
      <c r="DR287" s="47"/>
      <c r="DS287" s="47"/>
      <c r="DT287" s="47"/>
      <c r="DU287" s="47"/>
      <c r="DV287" s="47"/>
      <c r="DW287" s="47"/>
      <c r="DX287" s="47"/>
      <c r="DY287" s="47"/>
      <c r="DZ287" s="47"/>
      <c r="EA287" s="47"/>
      <c r="EB287" s="47"/>
      <c r="EC287" s="47"/>
      <c r="ED287" s="47"/>
      <c r="EE287" s="47"/>
      <c r="EF287" s="47"/>
      <c r="EG287" s="47"/>
      <c r="EH287" s="47"/>
      <c r="EI287" s="47"/>
      <c r="EJ287" s="47"/>
      <c r="EK287" s="47"/>
      <c r="EL287" s="47"/>
      <c r="EM287" s="47"/>
      <c r="EN287" s="47"/>
      <c r="EO287" s="47"/>
      <c r="EP287" s="47"/>
      <c r="EQ287" s="47"/>
      <c r="ER287" s="47"/>
      <c r="ES287" s="47"/>
      <c r="ET287" s="47"/>
      <c r="EU287" s="47"/>
      <c r="EV287" s="47"/>
      <c r="EW287" s="47"/>
      <c r="EX287" s="47"/>
      <c r="EY287" s="47"/>
      <c r="EZ287" s="47"/>
      <c r="FA287" s="47"/>
      <c r="FB287" s="47"/>
      <c r="FC287" s="47"/>
      <c r="FD287" s="47"/>
      <c r="FE287" s="47"/>
      <c r="FF287" s="47"/>
      <c r="FG287" s="47"/>
      <c r="FH287" s="47"/>
      <c r="FI287" s="47"/>
      <c r="FJ287" s="47"/>
      <c r="FK287" s="47"/>
      <c r="FL287" s="47"/>
      <c r="FM287" s="47"/>
      <c r="FN287" s="47"/>
      <c r="FO287" s="47"/>
      <c r="FP287" s="47"/>
      <c r="FQ287" s="47"/>
      <c r="FR287" s="47"/>
      <c r="FS287" s="47"/>
      <c r="FT287" s="47"/>
      <c r="FU287" s="47"/>
      <c r="FV287" s="47"/>
      <c r="FW287" s="47"/>
      <c r="FX287" s="47"/>
      <c r="FY287" s="47"/>
      <c r="FZ287" s="47"/>
      <c r="GA287" s="47"/>
      <c r="GB287" s="47"/>
      <c r="GC287" s="47"/>
      <c r="GD287" s="47"/>
      <c r="GE287" s="47"/>
      <c r="GF287" s="47"/>
      <c r="GG287" s="47"/>
      <c r="GH287" s="47"/>
      <c r="GI287" s="47"/>
      <c r="GJ287" s="47"/>
      <c r="GK287" s="47"/>
      <c r="GL287" s="47"/>
      <c r="GM287" s="47"/>
      <c r="GN287" s="47"/>
      <c r="GO287" s="47"/>
      <c r="GP287" s="47"/>
      <c r="GQ287" s="47"/>
      <c r="GR287" s="47"/>
      <c r="GS287" s="47"/>
      <c r="GT287" s="47"/>
      <c r="GU287" s="47"/>
      <c r="GV287" s="47"/>
      <c r="GW287" s="47"/>
      <c r="GX287" s="47"/>
      <c r="GY287" s="47"/>
      <c r="GZ287" s="47"/>
      <c r="HA287" s="47"/>
      <c r="HB287" s="47"/>
      <c r="HC287" s="47"/>
      <c r="HD287" s="47"/>
      <c r="HE287" s="47"/>
      <c r="HF287" s="47"/>
      <c r="HG287" s="47"/>
      <c r="HH287" s="47"/>
      <c r="HI287" s="47"/>
      <c r="HJ287" s="47"/>
      <c r="HK287" s="47"/>
      <c r="HL287" s="47"/>
      <c r="HM287" s="47"/>
      <c r="HN287" s="47"/>
      <c r="HO287" s="47"/>
    </row>
    <row r="288" spans="1:223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  <c r="CH288" s="47"/>
      <c r="CI288" s="47"/>
      <c r="CJ288" s="47"/>
      <c r="CK288" s="47"/>
      <c r="CL288" s="47"/>
      <c r="CM288" s="47"/>
      <c r="CN288" s="47"/>
      <c r="CO288" s="47"/>
      <c r="CP288" s="47"/>
      <c r="CQ288" s="47"/>
      <c r="CR288" s="47"/>
      <c r="CS288" s="47"/>
      <c r="CT288" s="47"/>
      <c r="CU288" s="47"/>
      <c r="CV288" s="47"/>
      <c r="CW288" s="47"/>
      <c r="CX288" s="47"/>
      <c r="CY288" s="47"/>
      <c r="CZ288" s="47"/>
      <c r="DA288" s="47"/>
      <c r="DB288" s="47"/>
      <c r="DC288" s="47"/>
      <c r="DD288" s="47"/>
      <c r="DE288" s="47"/>
      <c r="DF288" s="47"/>
      <c r="DG288" s="47"/>
      <c r="DH288" s="47"/>
      <c r="DI288" s="47"/>
      <c r="DJ288" s="47"/>
      <c r="DK288" s="47"/>
      <c r="DL288" s="47"/>
      <c r="DM288" s="47"/>
      <c r="DN288" s="47"/>
      <c r="DO288" s="47"/>
      <c r="DP288" s="47"/>
      <c r="DQ288" s="47"/>
      <c r="DR288" s="47"/>
      <c r="DS288" s="47"/>
      <c r="DT288" s="47"/>
      <c r="DU288" s="47"/>
      <c r="DV288" s="47"/>
      <c r="DW288" s="47"/>
      <c r="DX288" s="47"/>
      <c r="DY288" s="47"/>
      <c r="DZ288" s="47"/>
      <c r="EA288" s="47"/>
      <c r="EB288" s="47"/>
      <c r="EC288" s="47"/>
      <c r="ED288" s="47"/>
      <c r="EE288" s="47"/>
      <c r="EF288" s="47"/>
      <c r="EG288" s="47"/>
      <c r="EH288" s="47"/>
      <c r="EI288" s="47"/>
      <c r="EJ288" s="47"/>
      <c r="EK288" s="47"/>
      <c r="EL288" s="47"/>
      <c r="EM288" s="47"/>
      <c r="EN288" s="47"/>
      <c r="EO288" s="47"/>
      <c r="EP288" s="47"/>
      <c r="EQ288" s="47"/>
      <c r="ER288" s="47"/>
      <c r="ES288" s="47"/>
      <c r="ET288" s="47"/>
      <c r="EU288" s="47"/>
      <c r="EV288" s="47"/>
      <c r="EW288" s="47"/>
      <c r="EX288" s="47"/>
      <c r="EY288" s="47"/>
      <c r="EZ288" s="47"/>
      <c r="FA288" s="47"/>
      <c r="FB288" s="47"/>
      <c r="FC288" s="47"/>
      <c r="FD288" s="47"/>
      <c r="FE288" s="47"/>
      <c r="FF288" s="47"/>
      <c r="FG288" s="47"/>
      <c r="FH288" s="47"/>
      <c r="FI288" s="47"/>
      <c r="FJ288" s="47"/>
      <c r="FK288" s="47"/>
      <c r="FL288" s="47"/>
      <c r="FM288" s="47"/>
      <c r="FN288" s="47"/>
      <c r="FO288" s="47"/>
      <c r="FP288" s="47"/>
      <c r="FQ288" s="47"/>
      <c r="FR288" s="47"/>
      <c r="FS288" s="47"/>
      <c r="FT288" s="47"/>
      <c r="FU288" s="47"/>
      <c r="FV288" s="47"/>
      <c r="FW288" s="47"/>
      <c r="FX288" s="47"/>
      <c r="FY288" s="47"/>
      <c r="FZ288" s="47"/>
      <c r="GA288" s="47"/>
      <c r="GB288" s="47"/>
      <c r="GC288" s="47"/>
      <c r="GD288" s="47"/>
      <c r="GE288" s="47"/>
      <c r="GF288" s="47"/>
      <c r="GG288" s="47"/>
      <c r="GH288" s="47"/>
      <c r="GI288" s="47"/>
      <c r="GJ288" s="47"/>
      <c r="GK288" s="47"/>
      <c r="GL288" s="47"/>
      <c r="GM288" s="47"/>
      <c r="GN288" s="47"/>
      <c r="GO288" s="47"/>
      <c r="GP288" s="47"/>
      <c r="GQ288" s="47"/>
      <c r="GR288" s="47"/>
      <c r="GS288" s="47"/>
      <c r="GT288" s="47"/>
      <c r="GU288" s="47"/>
      <c r="GV288" s="47"/>
      <c r="GW288" s="47"/>
      <c r="GX288" s="47"/>
      <c r="GY288" s="47"/>
      <c r="GZ288" s="47"/>
      <c r="HA288" s="47"/>
      <c r="HB288" s="47"/>
      <c r="HC288" s="47"/>
      <c r="HD288" s="47"/>
      <c r="HE288" s="47"/>
      <c r="HF288" s="47"/>
      <c r="HG288" s="47"/>
      <c r="HH288" s="47"/>
      <c r="HI288" s="47"/>
      <c r="HJ288" s="47"/>
      <c r="HK288" s="47"/>
      <c r="HL288" s="47"/>
      <c r="HM288" s="47"/>
      <c r="HN288" s="47"/>
      <c r="HO288" s="47"/>
    </row>
    <row r="289" spans="1:223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  <c r="CH289" s="47"/>
      <c r="CI289" s="47"/>
      <c r="CJ289" s="47"/>
      <c r="CK289" s="47"/>
      <c r="CL289" s="47"/>
      <c r="CM289" s="47"/>
      <c r="CN289" s="47"/>
      <c r="CO289" s="47"/>
      <c r="CP289" s="47"/>
      <c r="CQ289" s="47"/>
      <c r="CR289" s="47"/>
      <c r="CS289" s="47"/>
      <c r="CT289" s="47"/>
      <c r="CU289" s="47"/>
      <c r="CV289" s="47"/>
      <c r="CW289" s="47"/>
      <c r="CX289" s="47"/>
      <c r="CY289" s="47"/>
      <c r="CZ289" s="47"/>
      <c r="DA289" s="47"/>
      <c r="DB289" s="47"/>
      <c r="DC289" s="47"/>
      <c r="DD289" s="47"/>
      <c r="DE289" s="47"/>
      <c r="DF289" s="47"/>
      <c r="DG289" s="47"/>
      <c r="DH289" s="47"/>
      <c r="DI289" s="47"/>
      <c r="DJ289" s="47"/>
      <c r="DK289" s="47"/>
      <c r="DL289" s="47"/>
      <c r="DM289" s="47"/>
      <c r="DN289" s="47"/>
      <c r="DO289" s="47"/>
      <c r="DP289" s="47"/>
      <c r="DQ289" s="47"/>
      <c r="DR289" s="47"/>
      <c r="DS289" s="47"/>
      <c r="DT289" s="47"/>
      <c r="DU289" s="47"/>
      <c r="DV289" s="47"/>
      <c r="DW289" s="47"/>
      <c r="DX289" s="47"/>
      <c r="DY289" s="47"/>
      <c r="DZ289" s="47"/>
      <c r="EA289" s="47"/>
      <c r="EB289" s="47"/>
      <c r="EC289" s="47"/>
      <c r="ED289" s="47"/>
      <c r="EE289" s="47"/>
      <c r="EF289" s="47"/>
      <c r="EG289" s="47"/>
      <c r="EH289" s="47"/>
      <c r="EI289" s="47"/>
      <c r="EJ289" s="47"/>
      <c r="EK289" s="47"/>
      <c r="EL289" s="47"/>
      <c r="EM289" s="47"/>
      <c r="EN289" s="47"/>
      <c r="EO289" s="47"/>
      <c r="EP289" s="47"/>
      <c r="EQ289" s="47"/>
      <c r="ER289" s="47"/>
      <c r="ES289" s="47"/>
      <c r="ET289" s="47"/>
      <c r="EU289" s="47"/>
      <c r="EV289" s="47"/>
      <c r="EW289" s="47"/>
      <c r="EX289" s="47"/>
      <c r="EY289" s="47"/>
      <c r="EZ289" s="47"/>
      <c r="FA289" s="47"/>
      <c r="FB289" s="47"/>
      <c r="FC289" s="47"/>
      <c r="FD289" s="47"/>
      <c r="FE289" s="47"/>
      <c r="FF289" s="47"/>
      <c r="FG289" s="47"/>
      <c r="FH289" s="47"/>
      <c r="FI289" s="47"/>
      <c r="FJ289" s="47"/>
      <c r="FK289" s="47"/>
      <c r="FL289" s="47"/>
      <c r="FM289" s="47"/>
      <c r="FN289" s="47"/>
      <c r="FO289" s="47"/>
      <c r="FP289" s="47"/>
      <c r="FQ289" s="47"/>
      <c r="FR289" s="47"/>
      <c r="FS289" s="47"/>
      <c r="FT289" s="47"/>
      <c r="FU289" s="47"/>
      <c r="FV289" s="47"/>
      <c r="FW289" s="47"/>
      <c r="FX289" s="47"/>
      <c r="FY289" s="47"/>
      <c r="FZ289" s="47"/>
      <c r="GA289" s="47"/>
      <c r="GB289" s="47"/>
      <c r="GC289" s="47"/>
      <c r="GD289" s="47"/>
      <c r="GE289" s="47"/>
      <c r="GF289" s="47"/>
      <c r="GG289" s="47"/>
      <c r="GH289" s="47"/>
      <c r="GI289" s="47"/>
      <c r="GJ289" s="47"/>
      <c r="GK289" s="47"/>
      <c r="GL289" s="47"/>
      <c r="GM289" s="47"/>
      <c r="GN289" s="47"/>
      <c r="GO289" s="47"/>
      <c r="GP289" s="47"/>
      <c r="GQ289" s="47"/>
      <c r="GR289" s="47"/>
      <c r="GS289" s="47"/>
      <c r="GT289" s="47"/>
      <c r="GU289" s="47"/>
      <c r="GV289" s="47"/>
      <c r="GW289" s="47"/>
      <c r="GX289" s="47"/>
      <c r="GY289" s="47"/>
      <c r="GZ289" s="47"/>
      <c r="HA289" s="47"/>
      <c r="HB289" s="47"/>
      <c r="HC289" s="47"/>
      <c r="HD289" s="47"/>
      <c r="HE289" s="47"/>
      <c r="HF289" s="47"/>
      <c r="HG289" s="47"/>
      <c r="HH289" s="47"/>
      <c r="HI289" s="47"/>
      <c r="HJ289" s="47"/>
      <c r="HK289" s="47"/>
      <c r="HL289" s="47"/>
      <c r="HM289" s="47"/>
      <c r="HN289" s="47"/>
      <c r="HO289" s="47"/>
    </row>
    <row r="290" spans="1:223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  <c r="CH290" s="47"/>
      <c r="CI290" s="47"/>
      <c r="CJ290" s="47"/>
      <c r="CK290" s="47"/>
      <c r="CL290" s="47"/>
      <c r="CM290" s="47"/>
      <c r="CN290" s="47"/>
      <c r="CO290" s="47"/>
      <c r="CP290" s="47"/>
      <c r="CQ290" s="47"/>
      <c r="CR290" s="47"/>
      <c r="CS290" s="47"/>
      <c r="CT290" s="47"/>
      <c r="CU290" s="47"/>
      <c r="CV290" s="47"/>
      <c r="CW290" s="47"/>
      <c r="CX290" s="47"/>
      <c r="CY290" s="47"/>
      <c r="CZ290" s="47"/>
      <c r="DA290" s="47"/>
      <c r="DB290" s="47"/>
      <c r="DC290" s="47"/>
      <c r="DD290" s="47"/>
      <c r="DE290" s="47"/>
      <c r="DF290" s="47"/>
      <c r="DG290" s="47"/>
      <c r="DH290" s="47"/>
      <c r="DI290" s="47"/>
      <c r="DJ290" s="47"/>
      <c r="DK290" s="47"/>
      <c r="DL290" s="47"/>
      <c r="DM290" s="47"/>
      <c r="DN290" s="47"/>
      <c r="DO290" s="47"/>
      <c r="DP290" s="47"/>
      <c r="DQ290" s="47"/>
      <c r="DR290" s="47"/>
      <c r="DS290" s="47"/>
      <c r="DT290" s="47"/>
      <c r="DU290" s="47"/>
      <c r="DV290" s="47"/>
      <c r="DW290" s="47"/>
      <c r="DX290" s="47"/>
      <c r="DY290" s="47"/>
      <c r="DZ290" s="47"/>
      <c r="EA290" s="47"/>
      <c r="EB290" s="47"/>
      <c r="EC290" s="47"/>
      <c r="ED290" s="47"/>
      <c r="EE290" s="47"/>
      <c r="EF290" s="47"/>
      <c r="EG290" s="47"/>
      <c r="EH290" s="47"/>
      <c r="EI290" s="47"/>
      <c r="EJ290" s="47"/>
      <c r="EK290" s="47"/>
      <c r="EL290" s="47"/>
      <c r="EM290" s="47"/>
      <c r="EN290" s="47"/>
      <c r="EO290" s="47"/>
      <c r="EP290" s="47"/>
      <c r="EQ290" s="47"/>
      <c r="ER290" s="47"/>
      <c r="ES290" s="47"/>
      <c r="ET290" s="47"/>
      <c r="EU290" s="47"/>
      <c r="EV290" s="47"/>
      <c r="EW290" s="47"/>
      <c r="EX290" s="47"/>
      <c r="EY290" s="47"/>
      <c r="EZ290" s="47"/>
      <c r="FA290" s="47"/>
      <c r="FB290" s="47"/>
      <c r="FC290" s="47"/>
      <c r="FD290" s="47"/>
      <c r="FE290" s="47"/>
      <c r="FF290" s="47"/>
      <c r="FG290" s="47"/>
      <c r="FH290" s="47"/>
      <c r="FI290" s="47"/>
      <c r="FJ290" s="47"/>
      <c r="FK290" s="47"/>
      <c r="FL290" s="47"/>
      <c r="FM290" s="47"/>
      <c r="FN290" s="47"/>
      <c r="FO290" s="47"/>
      <c r="FP290" s="47"/>
      <c r="FQ290" s="47"/>
      <c r="FR290" s="47"/>
      <c r="FS290" s="47"/>
      <c r="FT290" s="47"/>
      <c r="FU290" s="47"/>
      <c r="FV290" s="47"/>
      <c r="FW290" s="47"/>
      <c r="FX290" s="47"/>
      <c r="FY290" s="47"/>
      <c r="FZ290" s="47"/>
      <c r="GA290" s="47"/>
      <c r="GB290" s="47"/>
      <c r="GC290" s="47"/>
      <c r="GD290" s="47"/>
      <c r="GE290" s="47"/>
      <c r="GF290" s="47"/>
      <c r="GG290" s="47"/>
      <c r="GH290" s="47"/>
      <c r="GI290" s="47"/>
      <c r="GJ290" s="47"/>
      <c r="GK290" s="47"/>
      <c r="GL290" s="47"/>
      <c r="GM290" s="47"/>
      <c r="GN290" s="47"/>
      <c r="GO290" s="47"/>
      <c r="GP290" s="47"/>
      <c r="GQ290" s="47"/>
      <c r="GR290" s="47"/>
      <c r="GS290" s="47"/>
      <c r="GT290" s="47"/>
      <c r="GU290" s="47"/>
      <c r="GV290" s="47"/>
      <c r="GW290" s="47"/>
      <c r="GX290" s="47"/>
      <c r="GY290" s="47"/>
      <c r="GZ290" s="47"/>
      <c r="HA290" s="47"/>
      <c r="HB290" s="47"/>
      <c r="HC290" s="47"/>
      <c r="HD290" s="47"/>
      <c r="HE290" s="47"/>
      <c r="HF290" s="47"/>
      <c r="HG290" s="47"/>
      <c r="HH290" s="47"/>
      <c r="HI290" s="47"/>
      <c r="HJ290" s="47"/>
      <c r="HK290" s="47"/>
      <c r="HL290" s="47"/>
      <c r="HM290" s="47"/>
      <c r="HN290" s="47"/>
      <c r="HO290" s="47"/>
    </row>
    <row r="291" spans="1:223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  <c r="CH291" s="47"/>
      <c r="CI291" s="47"/>
      <c r="CJ291" s="47"/>
      <c r="CK291" s="47"/>
      <c r="CL291" s="47"/>
      <c r="CM291" s="47"/>
      <c r="CN291" s="47"/>
      <c r="CO291" s="47"/>
      <c r="CP291" s="47"/>
      <c r="CQ291" s="47"/>
      <c r="CR291" s="47"/>
      <c r="CS291" s="47"/>
      <c r="CT291" s="47"/>
      <c r="CU291" s="47"/>
      <c r="CV291" s="47"/>
      <c r="CW291" s="47"/>
      <c r="CX291" s="47"/>
      <c r="CY291" s="47"/>
      <c r="CZ291" s="47"/>
      <c r="DA291" s="47"/>
      <c r="DB291" s="47"/>
      <c r="DC291" s="47"/>
      <c r="DD291" s="47"/>
      <c r="DE291" s="47"/>
      <c r="DF291" s="47"/>
      <c r="DG291" s="47"/>
      <c r="DH291" s="47"/>
      <c r="DI291" s="47"/>
      <c r="DJ291" s="47"/>
      <c r="DK291" s="47"/>
      <c r="DL291" s="47"/>
      <c r="DM291" s="47"/>
      <c r="DN291" s="47"/>
      <c r="DO291" s="47"/>
      <c r="DP291" s="47"/>
      <c r="DQ291" s="47"/>
      <c r="DR291" s="47"/>
      <c r="DS291" s="47"/>
      <c r="DT291" s="47"/>
      <c r="DU291" s="47"/>
      <c r="DV291" s="47"/>
      <c r="DW291" s="47"/>
      <c r="DX291" s="47"/>
      <c r="DY291" s="47"/>
      <c r="DZ291" s="47"/>
      <c r="EA291" s="47"/>
      <c r="EB291" s="47"/>
      <c r="EC291" s="47"/>
      <c r="ED291" s="47"/>
      <c r="EE291" s="47"/>
      <c r="EF291" s="47"/>
      <c r="EG291" s="47"/>
      <c r="EH291" s="47"/>
      <c r="EI291" s="47"/>
      <c r="EJ291" s="47"/>
      <c r="EK291" s="47"/>
      <c r="EL291" s="47"/>
      <c r="EM291" s="47"/>
      <c r="EN291" s="47"/>
      <c r="EO291" s="47"/>
      <c r="EP291" s="47"/>
      <c r="EQ291" s="47"/>
      <c r="ER291" s="47"/>
      <c r="ES291" s="47"/>
      <c r="ET291" s="47"/>
      <c r="EU291" s="47"/>
      <c r="EV291" s="47"/>
      <c r="EW291" s="47"/>
      <c r="EX291" s="47"/>
      <c r="EY291" s="47"/>
      <c r="EZ291" s="47"/>
      <c r="FA291" s="47"/>
      <c r="FB291" s="47"/>
      <c r="FC291" s="47"/>
      <c r="FD291" s="47"/>
      <c r="FE291" s="47"/>
      <c r="FF291" s="47"/>
      <c r="FG291" s="47"/>
      <c r="FH291" s="47"/>
      <c r="FI291" s="47"/>
      <c r="FJ291" s="47"/>
      <c r="FK291" s="47"/>
      <c r="FL291" s="47"/>
      <c r="FM291" s="47"/>
      <c r="FN291" s="47"/>
      <c r="FO291" s="47"/>
      <c r="FP291" s="47"/>
      <c r="FQ291" s="47"/>
      <c r="FR291" s="47"/>
      <c r="FS291" s="47"/>
      <c r="FT291" s="47"/>
      <c r="FU291" s="47"/>
      <c r="FV291" s="47"/>
      <c r="FW291" s="47"/>
      <c r="FX291" s="47"/>
      <c r="FY291" s="47"/>
      <c r="FZ291" s="47"/>
      <c r="GA291" s="47"/>
      <c r="GB291" s="47"/>
      <c r="GC291" s="47"/>
      <c r="GD291" s="47"/>
      <c r="GE291" s="47"/>
      <c r="GF291" s="47"/>
      <c r="GG291" s="47"/>
      <c r="GH291" s="47"/>
      <c r="GI291" s="47"/>
      <c r="GJ291" s="47"/>
      <c r="GK291" s="47"/>
      <c r="GL291" s="47"/>
      <c r="GM291" s="47"/>
      <c r="GN291" s="47"/>
      <c r="GO291" s="47"/>
      <c r="GP291" s="47"/>
      <c r="GQ291" s="47"/>
      <c r="GR291" s="47"/>
      <c r="GS291" s="47"/>
      <c r="GT291" s="47"/>
      <c r="GU291" s="47"/>
      <c r="GV291" s="47"/>
      <c r="GW291" s="47"/>
      <c r="GX291" s="47"/>
      <c r="GY291" s="47"/>
      <c r="GZ291" s="47"/>
      <c r="HA291" s="47"/>
      <c r="HB291" s="47"/>
      <c r="HC291" s="47"/>
      <c r="HD291" s="47"/>
      <c r="HE291" s="47"/>
      <c r="HF291" s="47"/>
      <c r="HG291" s="47"/>
      <c r="HH291" s="47"/>
      <c r="HI291" s="47"/>
      <c r="HJ291" s="47"/>
      <c r="HK291" s="47"/>
      <c r="HL291" s="47"/>
      <c r="HM291" s="47"/>
      <c r="HN291" s="47"/>
      <c r="HO291" s="47"/>
    </row>
    <row r="292" spans="1:223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  <c r="CH292" s="47"/>
      <c r="CI292" s="47"/>
      <c r="CJ292" s="47"/>
      <c r="CK292" s="47"/>
      <c r="CL292" s="47"/>
      <c r="CM292" s="47"/>
      <c r="CN292" s="47"/>
      <c r="CO292" s="47"/>
      <c r="CP292" s="47"/>
      <c r="CQ292" s="47"/>
      <c r="CR292" s="47"/>
      <c r="CS292" s="47"/>
      <c r="CT292" s="47"/>
      <c r="CU292" s="47"/>
      <c r="CV292" s="47"/>
      <c r="CW292" s="47"/>
      <c r="CX292" s="47"/>
      <c r="CY292" s="47"/>
      <c r="CZ292" s="47"/>
      <c r="DA292" s="47"/>
      <c r="DB292" s="47"/>
      <c r="DC292" s="47"/>
      <c r="DD292" s="47"/>
      <c r="DE292" s="47"/>
      <c r="DF292" s="47"/>
      <c r="DG292" s="47"/>
      <c r="DH292" s="47"/>
      <c r="DI292" s="47"/>
      <c r="DJ292" s="47"/>
      <c r="DK292" s="47"/>
      <c r="DL292" s="47"/>
      <c r="DM292" s="47"/>
      <c r="DN292" s="47"/>
      <c r="DO292" s="47"/>
      <c r="DP292" s="47"/>
      <c r="DQ292" s="47"/>
      <c r="DR292" s="47"/>
      <c r="DS292" s="47"/>
      <c r="DT292" s="47"/>
      <c r="DU292" s="47"/>
      <c r="DV292" s="47"/>
      <c r="DW292" s="47"/>
      <c r="DX292" s="47"/>
      <c r="DY292" s="47"/>
      <c r="DZ292" s="47"/>
      <c r="EA292" s="47"/>
      <c r="EB292" s="47"/>
      <c r="EC292" s="47"/>
      <c r="ED292" s="47"/>
      <c r="EE292" s="47"/>
      <c r="EF292" s="47"/>
      <c r="EG292" s="47"/>
      <c r="EH292" s="47"/>
      <c r="EI292" s="47"/>
      <c r="EJ292" s="47"/>
      <c r="EK292" s="47"/>
      <c r="EL292" s="47"/>
      <c r="EM292" s="47"/>
      <c r="EN292" s="47"/>
      <c r="EO292" s="47"/>
      <c r="EP292" s="47"/>
      <c r="EQ292" s="47"/>
      <c r="ER292" s="47"/>
      <c r="ES292" s="47"/>
      <c r="ET292" s="47"/>
      <c r="EU292" s="47"/>
      <c r="EV292" s="47"/>
      <c r="EW292" s="47"/>
      <c r="EX292" s="47"/>
      <c r="EY292" s="47"/>
      <c r="EZ292" s="47"/>
      <c r="FA292" s="47"/>
      <c r="FB292" s="47"/>
      <c r="FC292" s="47"/>
      <c r="FD292" s="47"/>
      <c r="FE292" s="47"/>
      <c r="FF292" s="47"/>
      <c r="FG292" s="47"/>
      <c r="FH292" s="47"/>
      <c r="FI292" s="47"/>
      <c r="FJ292" s="47"/>
      <c r="FK292" s="47"/>
      <c r="FL292" s="47"/>
      <c r="FM292" s="47"/>
      <c r="FN292" s="47"/>
      <c r="FO292" s="47"/>
      <c r="FP292" s="47"/>
      <c r="FQ292" s="47"/>
      <c r="FR292" s="47"/>
      <c r="FS292" s="47"/>
      <c r="FT292" s="47"/>
      <c r="FU292" s="47"/>
      <c r="FV292" s="47"/>
      <c r="FW292" s="47"/>
      <c r="FX292" s="47"/>
      <c r="FY292" s="47"/>
      <c r="FZ292" s="47"/>
      <c r="GA292" s="47"/>
      <c r="GB292" s="47"/>
      <c r="GC292" s="47"/>
      <c r="GD292" s="47"/>
      <c r="GE292" s="47"/>
      <c r="GF292" s="47"/>
      <c r="GG292" s="47"/>
      <c r="GH292" s="47"/>
      <c r="GI292" s="47"/>
      <c r="GJ292" s="47"/>
      <c r="GK292" s="47"/>
      <c r="GL292" s="47"/>
      <c r="GM292" s="47"/>
      <c r="GN292" s="47"/>
      <c r="GO292" s="47"/>
      <c r="GP292" s="47"/>
      <c r="GQ292" s="47"/>
      <c r="GR292" s="47"/>
      <c r="GS292" s="47"/>
      <c r="GT292" s="47"/>
      <c r="GU292" s="47"/>
      <c r="GV292" s="47"/>
      <c r="GW292" s="47"/>
      <c r="GX292" s="47"/>
      <c r="GY292" s="47"/>
      <c r="GZ292" s="47"/>
      <c r="HA292" s="47"/>
      <c r="HB292" s="47"/>
      <c r="HC292" s="47"/>
      <c r="HD292" s="47"/>
      <c r="HE292" s="47"/>
      <c r="HF292" s="47"/>
      <c r="HG292" s="47"/>
      <c r="HH292" s="47"/>
      <c r="HI292" s="47"/>
      <c r="HJ292" s="47"/>
      <c r="HK292" s="47"/>
      <c r="HL292" s="47"/>
      <c r="HM292" s="47"/>
      <c r="HN292" s="47"/>
      <c r="HO292" s="47"/>
    </row>
    <row r="293" spans="1:223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  <c r="CH293" s="47"/>
      <c r="CI293" s="47"/>
      <c r="CJ293" s="47"/>
      <c r="CK293" s="47"/>
      <c r="CL293" s="47"/>
      <c r="CM293" s="47"/>
      <c r="CN293" s="47"/>
      <c r="CO293" s="47"/>
      <c r="CP293" s="47"/>
      <c r="CQ293" s="47"/>
      <c r="CR293" s="47"/>
      <c r="CS293" s="47"/>
      <c r="CT293" s="47"/>
      <c r="CU293" s="47"/>
      <c r="CV293" s="47"/>
      <c r="CW293" s="47"/>
      <c r="CX293" s="47"/>
      <c r="CY293" s="47"/>
      <c r="CZ293" s="47"/>
      <c r="DA293" s="47"/>
      <c r="DB293" s="47"/>
      <c r="DC293" s="47"/>
      <c r="DD293" s="47"/>
      <c r="DE293" s="47"/>
      <c r="DF293" s="47"/>
      <c r="DG293" s="47"/>
      <c r="DH293" s="47"/>
      <c r="DI293" s="47"/>
      <c r="DJ293" s="47"/>
      <c r="DK293" s="47"/>
      <c r="DL293" s="47"/>
      <c r="DM293" s="47"/>
      <c r="DN293" s="47"/>
      <c r="DO293" s="47"/>
      <c r="DP293" s="47"/>
      <c r="DQ293" s="47"/>
      <c r="DR293" s="47"/>
      <c r="DS293" s="47"/>
      <c r="DT293" s="47"/>
      <c r="DU293" s="47"/>
      <c r="DV293" s="47"/>
      <c r="DW293" s="47"/>
      <c r="DX293" s="47"/>
      <c r="DY293" s="47"/>
      <c r="DZ293" s="47"/>
      <c r="EA293" s="47"/>
      <c r="EB293" s="47"/>
      <c r="EC293" s="47"/>
      <c r="ED293" s="47"/>
      <c r="EE293" s="47"/>
      <c r="EF293" s="47"/>
      <c r="EG293" s="47"/>
      <c r="EH293" s="47"/>
      <c r="EI293" s="47"/>
      <c r="EJ293" s="47"/>
      <c r="EK293" s="47"/>
      <c r="EL293" s="47"/>
      <c r="EM293" s="47"/>
      <c r="EN293" s="47"/>
      <c r="EO293" s="47"/>
      <c r="EP293" s="47"/>
      <c r="EQ293" s="47"/>
      <c r="ER293" s="47"/>
      <c r="ES293" s="47"/>
      <c r="ET293" s="47"/>
      <c r="EU293" s="47"/>
      <c r="EV293" s="47"/>
      <c r="EW293" s="47"/>
      <c r="EX293" s="47"/>
      <c r="EY293" s="47"/>
      <c r="EZ293" s="47"/>
      <c r="FA293" s="47"/>
      <c r="FB293" s="47"/>
      <c r="FC293" s="47"/>
      <c r="FD293" s="47"/>
      <c r="FE293" s="47"/>
      <c r="FF293" s="47"/>
      <c r="FG293" s="47"/>
      <c r="FH293" s="47"/>
      <c r="FI293" s="47"/>
      <c r="FJ293" s="47"/>
      <c r="FK293" s="47"/>
      <c r="FL293" s="47"/>
      <c r="FM293" s="47"/>
      <c r="FN293" s="47"/>
      <c r="FO293" s="47"/>
      <c r="FP293" s="47"/>
      <c r="FQ293" s="47"/>
      <c r="FR293" s="47"/>
      <c r="FS293" s="47"/>
      <c r="FT293" s="47"/>
      <c r="FU293" s="47"/>
      <c r="FV293" s="47"/>
      <c r="FW293" s="47"/>
      <c r="FX293" s="47"/>
      <c r="FY293" s="47"/>
      <c r="FZ293" s="47"/>
      <c r="GA293" s="47"/>
      <c r="GB293" s="47"/>
      <c r="GC293" s="47"/>
      <c r="GD293" s="47"/>
      <c r="GE293" s="47"/>
      <c r="GF293" s="47"/>
      <c r="GG293" s="47"/>
      <c r="GH293" s="47"/>
      <c r="GI293" s="47"/>
      <c r="GJ293" s="47"/>
      <c r="GK293" s="47"/>
      <c r="GL293" s="47"/>
      <c r="GM293" s="47"/>
      <c r="GN293" s="47"/>
      <c r="GO293" s="47"/>
      <c r="GP293" s="47"/>
      <c r="GQ293" s="47"/>
      <c r="GR293" s="47"/>
      <c r="GS293" s="47"/>
      <c r="GT293" s="47"/>
      <c r="GU293" s="47"/>
      <c r="GV293" s="47"/>
      <c r="GW293" s="47"/>
      <c r="GX293" s="47"/>
      <c r="GY293" s="47"/>
      <c r="GZ293" s="47"/>
      <c r="HA293" s="47"/>
      <c r="HB293" s="47"/>
      <c r="HC293" s="47"/>
      <c r="HD293" s="47"/>
      <c r="HE293" s="47"/>
      <c r="HF293" s="47"/>
      <c r="HG293" s="47"/>
      <c r="HH293" s="47"/>
      <c r="HI293" s="47"/>
      <c r="HJ293" s="47"/>
      <c r="HK293" s="47"/>
      <c r="HL293" s="47"/>
      <c r="HM293" s="47"/>
      <c r="HN293" s="47"/>
      <c r="HO293" s="47"/>
    </row>
    <row r="294" spans="1:223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  <c r="CH294" s="47"/>
      <c r="CI294" s="47"/>
      <c r="CJ294" s="47"/>
      <c r="CK294" s="47"/>
      <c r="CL294" s="47"/>
      <c r="CM294" s="47"/>
      <c r="CN294" s="47"/>
      <c r="CO294" s="47"/>
      <c r="CP294" s="47"/>
      <c r="CQ294" s="47"/>
      <c r="CR294" s="47"/>
      <c r="CS294" s="47"/>
      <c r="CT294" s="47"/>
      <c r="CU294" s="47"/>
      <c r="CV294" s="47"/>
      <c r="CW294" s="47"/>
      <c r="CX294" s="47"/>
      <c r="CY294" s="47"/>
      <c r="CZ294" s="47"/>
      <c r="DA294" s="47"/>
      <c r="DB294" s="47"/>
      <c r="DC294" s="47"/>
      <c r="DD294" s="47"/>
      <c r="DE294" s="47"/>
      <c r="DF294" s="47"/>
      <c r="DG294" s="47"/>
      <c r="DH294" s="47"/>
      <c r="DI294" s="47"/>
      <c r="DJ294" s="47"/>
      <c r="DK294" s="47"/>
      <c r="DL294" s="47"/>
      <c r="DM294" s="47"/>
      <c r="DN294" s="47"/>
      <c r="DO294" s="47"/>
      <c r="DP294" s="47"/>
      <c r="DQ294" s="47"/>
      <c r="DR294" s="47"/>
      <c r="DS294" s="47"/>
      <c r="DT294" s="47"/>
      <c r="DU294" s="47"/>
      <c r="DV294" s="47"/>
      <c r="DW294" s="47"/>
      <c r="DX294" s="47"/>
      <c r="DY294" s="47"/>
      <c r="DZ294" s="47"/>
      <c r="EA294" s="47"/>
      <c r="EB294" s="47"/>
      <c r="EC294" s="47"/>
      <c r="ED294" s="47"/>
      <c r="EE294" s="47"/>
      <c r="EF294" s="47"/>
      <c r="EG294" s="47"/>
      <c r="EH294" s="47"/>
      <c r="EI294" s="47"/>
      <c r="EJ294" s="47"/>
      <c r="EK294" s="47"/>
      <c r="EL294" s="47"/>
      <c r="EM294" s="47"/>
      <c r="EN294" s="47"/>
      <c r="EO294" s="47"/>
      <c r="EP294" s="47"/>
      <c r="EQ294" s="47"/>
      <c r="ER294" s="47"/>
      <c r="ES294" s="47"/>
      <c r="ET294" s="47"/>
      <c r="EU294" s="47"/>
      <c r="EV294" s="47"/>
      <c r="EW294" s="47"/>
      <c r="EX294" s="47"/>
      <c r="EY294" s="47"/>
      <c r="EZ294" s="47"/>
      <c r="FA294" s="47"/>
      <c r="FB294" s="47"/>
      <c r="FC294" s="47"/>
      <c r="FD294" s="47"/>
      <c r="FE294" s="47"/>
      <c r="FF294" s="47"/>
      <c r="FG294" s="47"/>
      <c r="FH294" s="47"/>
      <c r="FI294" s="47"/>
      <c r="FJ294" s="47"/>
      <c r="FK294" s="47"/>
      <c r="FL294" s="47"/>
      <c r="FM294" s="47"/>
      <c r="FN294" s="47"/>
      <c r="FO294" s="47"/>
      <c r="FP294" s="47"/>
      <c r="FQ294" s="47"/>
      <c r="FR294" s="47"/>
      <c r="FS294" s="47"/>
      <c r="FT294" s="47"/>
      <c r="FU294" s="47"/>
      <c r="FV294" s="47"/>
      <c r="FW294" s="47"/>
      <c r="FX294" s="47"/>
      <c r="FY294" s="47"/>
      <c r="FZ294" s="47"/>
      <c r="GA294" s="47"/>
      <c r="GB294" s="47"/>
      <c r="GC294" s="47"/>
      <c r="GD294" s="47"/>
      <c r="GE294" s="47"/>
      <c r="GF294" s="47"/>
      <c r="GG294" s="47"/>
      <c r="GH294" s="47"/>
      <c r="GI294" s="47"/>
      <c r="GJ294" s="47"/>
      <c r="GK294" s="47"/>
      <c r="GL294" s="47"/>
      <c r="GM294" s="47"/>
      <c r="GN294" s="47"/>
      <c r="GO294" s="47"/>
      <c r="GP294" s="47"/>
      <c r="GQ294" s="47"/>
      <c r="GR294" s="47"/>
      <c r="GS294" s="47"/>
      <c r="GT294" s="47"/>
      <c r="GU294" s="47"/>
      <c r="GV294" s="47"/>
      <c r="GW294" s="47"/>
      <c r="GX294" s="47"/>
      <c r="GY294" s="47"/>
      <c r="GZ294" s="47"/>
      <c r="HA294" s="47"/>
      <c r="HB294" s="47"/>
      <c r="HC294" s="47"/>
      <c r="HD294" s="47"/>
      <c r="HE294" s="47"/>
      <c r="HF294" s="47"/>
      <c r="HG294" s="47"/>
      <c r="HH294" s="47"/>
      <c r="HI294" s="47"/>
      <c r="HJ294" s="47"/>
      <c r="HK294" s="47"/>
      <c r="HL294" s="47"/>
      <c r="HM294" s="47"/>
      <c r="HN294" s="47"/>
      <c r="HO294" s="47"/>
    </row>
    <row r="295" spans="1:223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  <c r="CH295" s="47"/>
      <c r="CI295" s="47"/>
      <c r="CJ295" s="47"/>
      <c r="CK295" s="47"/>
      <c r="CL295" s="47"/>
      <c r="CM295" s="47"/>
      <c r="CN295" s="47"/>
      <c r="CO295" s="47"/>
      <c r="CP295" s="47"/>
      <c r="CQ295" s="47"/>
      <c r="CR295" s="47"/>
      <c r="CS295" s="47"/>
      <c r="CT295" s="47"/>
      <c r="CU295" s="47"/>
      <c r="CV295" s="47"/>
      <c r="CW295" s="47"/>
      <c r="CX295" s="47"/>
      <c r="CY295" s="47"/>
      <c r="CZ295" s="47"/>
      <c r="DA295" s="47"/>
      <c r="DB295" s="47"/>
      <c r="DC295" s="47"/>
      <c r="DD295" s="47"/>
      <c r="DE295" s="47"/>
      <c r="DF295" s="47"/>
      <c r="DG295" s="47"/>
      <c r="DH295" s="47"/>
      <c r="DI295" s="47"/>
      <c r="DJ295" s="47"/>
      <c r="DK295" s="47"/>
      <c r="DL295" s="47"/>
      <c r="DM295" s="47"/>
      <c r="DN295" s="47"/>
      <c r="DO295" s="47"/>
      <c r="DP295" s="47"/>
      <c r="DQ295" s="47"/>
      <c r="DR295" s="47"/>
      <c r="DS295" s="47"/>
      <c r="DT295" s="47"/>
      <c r="DU295" s="47"/>
      <c r="DV295" s="47"/>
      <c r="DW295" s="47"/>
      <c r="DX295" s="47"/>
      <c r="DY295" s="47"/>
      <c r="DZ295" s="47"/>
      <c r="EA295" s="47"/>
      <c r="EB295" s="47"/>
      <c r="EC295" s="47"/>
      <c r="ED295" s="47"/>
      <c r="EE295" s="47"/>
      <c r="EF295" s="47"/>
      <c r="EG295" s="47"/>
      <c r="EH295" s="47"/>
      <c r="EI295" s="47"/>
      <c r="EJ295" s="47"/>
      <c r="EK295" s="47"/>
      <c r="EL295" s="47"/>
      <c r="EM295" s="47"/>
      <c r="EN295" s="47"/>
      <c r="EO295" s="47"/>
      <c r="EP295" s="47"/>
      <c r="EQ295" s="47"/>
      <c r="ER295" s="47"/>
      <c r="ES295" s="47"/>
      <c r="ET295" s="47"/>
      <c r="EU295" s="47"/>
      <c r="EV295" s="47"/>
      <c r="EW295" s="47"/>
      <c r="EX295" s="47"/>
      <c r="EY295" s="47"/>
      <c r="EZ295" s="47"/>
      <c r="FA295" s="47"/>
      <c r="FB295" s="47"/>
      <c r="FC295" s="47"/>
      <c r="FD295" s="47"/>
      <c r="FE295" s="47"/>
      <c r="FF295" s="47"/>
      <c r="FG295" s="47"/>
      <c r="FH295" s="47"/>
      <c r="FI295" s="47"/>
      <c r="FJ295" s="47"/>
      <c r="FK295" s="47"/>
      <c r="FL295" s="47"/>
      <c r="FM295" s="47"/>
      <c r="FN295" s="47"/>
      <c r="FO295" s="47"/>
      <c r="FP295" s="47"/>
      <c r="FQ295" s="47"/>
      <c r="FR295" s="47"/>
      <c r="FS295" s="47"/>
      <c r="FT295" s="47"/>
      <c r="FU295" s="47"/>
      <c r="FV295" s="47"/>
      <c r="FW295" s="47"/>
      <c r="FX295" s="47"/>
      <c r="FY295" s="47"/>
      <c r="FZ295" s="47"/>
      <c r="GA295" s="47"/>
      <c r="GB295" s="47"/>
      <c r="GC295" s="47"/>
      <c r="GD295" s="47"/>
      <c r="GE295" s="47"/>
      <c r="GF295" s="47"/>
      <c r="GG295" s="47"/>
      <c r="GH295" s="47"/>
      <c r="GI295" s="47"/>
      <c r="GJ295" s="47"/>
      <c r="GK295" s="47"/>
      <c r="GL295" s="47"/>
      <c r="GM295" s="47"/>
      <c r="GN295" s="47"/>
      <c r="GO295" s="47"/>
      <c r="GP295" s="47"/>
      <c r="GQ295" s="47"/>
      <c r="GR295" s="47"/>
      <c r="GS295" s="47"/>
      <c r="GT295" s="47"/>
      <c r="GU295" s="47"/>
      <c r="GV295" s="47"/>
      <c r="GW295" s="47"/>
      <c r="GX295" s="47"/>
      <c r="GY295" s="47"/>
      <c r="GZ295" s="47"/>
      <c r="HA295" s="47"/>
      <c r="HB295" s="47"/>
      <c r="HC295" s="47"/>
      <c r="HD295" s="47"/>
      <c r="HE295" s="47"/>
      <c r="HF295" s="47"/>
      <c r="HG295" s="47"/>
      <c r="HH295" s="47"/>
      <c r="HI295" s="47"/>
      <c r="HJ295" s="47"/>
      <c r="HK295" s="47"/>
      <c r="HL295" s="47"/>
      <c r="HM295" s="47"/>
      <c r="HN295" s="47"/>
      <c r="HO295" s="47"/>
    </row>
    <row r="296" spans="1:223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  <c r="CH296" s="47"/>
      <c r="CI296" s="47"/>
      <c r="CJ296" s="47"/>
      <c r="CK296" s="47"/>
      <c r="CL296" s="47"/>
      <c r="CM296" s="47"/>
      <c r="CN296" s="47"/>
      <c r="CO296" s="47"/>
      <c r="CP296" s="47"/>
      <c r="CQ296" s="47"/>
      <c r="CR296" s="47"/>
      <c r="CS296" s="47"/>
      <c r="CT296" s="47"/>
      <c r="CU296" s="47"/>
      <c r="CV296" s="47"/>
      <c r="CW296" s="47"/>
      <c r="CX296" s="47"/>
      <c r="CY296" s="47"/>
      <c r="CZ296" s="47"/>
      <c r="DA296" s="47"/>
      <c r="DB296" s="47"/>
      <c r="DC296" s="47"/>
      <c r="DD296" s="47"/>
      <c r="DE296" s="47"/>
      <c r="DF296" s="47"/>
      <c r="DG296" s="47"/>
      <c r="DH296" s="47"/>
      <c r="DI296" s="47"/>
      <c r="DJ296" s="47"/>
      <c r="DK296" s="47"/>
      <c r="DL296" s="47"/>
      <c r="DM296" s="47"/>
      <c r="DN296" s="47"/>
      <c r="DO296" s="47"/>
      <c r="DP296" s="47"/>
      <c r="DQ296" s="47"/>
      <c r="DR296" s="47"/>
      <c r="DS296" s="47"/>
      <c r="DT296" s="47"/>
      <c r="DU296" s="47"/>
      <c r="DV296" s="47"/>
      <c r="DW296" s="47"/>
      <c r="DX296" s="47"/>
      <c r="DY296" s="47"/>
      <c r="DZ296" s="47"/>
      <c r="EA296" s="47"/>
      <c r="EB296" s="47"/>
      <c r="EC296" s="47"/>
      <c r="ED296" s="47"/>
      <c r="EE296" s="47"/>
      <c r="EF296" s="47"/>
      <c r="EG296" s="47"/>
      <c r="EH296" s="47"/>
      <c r="EI296" s="47"/>
      <c r="EJ296" s="47"/>
      <c r="EK296" s="47"/>
      <c r="EL296" s="47"/>
      <c r="EM296" s="47"/>
      <c r="EN296" s="47"/>
      <c r="EO296" s="47"/>
      <c r="EP296" s="47"/>
      <c r="EQ296" s="47"/>
      <c r="ER296" s="47"/>
      <c r="ES296" s="47"/>
      <c r="ET296" s="47"/>
      <c r="EU296" s="47"/>
      <c r="EV296" s="47"/>
      <c r="EW296" s="47"/>
      <c r="EX296" s="47"/>
      <c r="EY296" s="47"/>
      <c r="EZ296" s="47"/>
      <c r="FA296" s="47"/>
      <c r="FB296" s="47"/>
      <c r="FC296" s="47"/>
      <c r="FD296" s="47"/>
      <c r="FE296" s="47"/>
      <c r="FF296" s="47"/>
      <c r="FG296" s="47"/>
      <c r="FH296" s="47"/>
      <c r="FI296" s="47"/>
      <c r="FJ296" s="47"/>
      <c r="FK296" s="47"/>
      <c r="FL296" s="47"/>
      <c r="FM296" s="47"/>
      <c r="FN296" s="47"/>
      <c r="FO296" s="47"/>
      <c r="FP296" s="47"/>
      <c r="FQ296" s="47"/>
      <c r="FR296" s="47"/>
      <c r="FS296" s="47"/>
      <c r="FT296" s="47"/>
      <c r="FU296" s="47"/>
      <c r="FV296" s="47"/>
      <c r="FW296" s="47"/>
      <c r="FX296" s="47"/>
      <c r="FY296" s="47"/>
      <c r="FZ296" s="47"/>
      <c r="GA296" s="47"/>
      <c r="GB296" s="47"/>
      <c r="GC296" s="47"/>
      <c r="GD296" s="47"/>
      <c r="GE296" s="47"/>
      <c r="GF296" s="47"/>
      <c r="GG296" s="47"/>
      <c r="GH296" s="47"/>
      <c r="GI296" s="47"/>
      <c r="GJ296" s="47"/>
      <c r="GK296" s="47"/>
      <c r="GL296" s="47"/>
      <c r="GM296" s="47"/>
      <c r="GN296" s="47"/>
      <c r="GO296" s="47"/>
      <c r="GP296" s="47"/>
      <c r="GQ296" s="47"/>
      <c r="GR296" s="47"/>
      <c r="GS296" s="47"/>
      <c r="GT296" s="47"/>
      <c r="GU296" s="47"/>
      <c r="GV296" s="47"/>
      <c r="GW296" s="47"/>
      <c r="GX296" s="47"/>
      <c r="GY296" s="47"/>
      <c r="GZ296" s="47"/>
      <c r="HA296" s="47"/>
      <c r="HB296" s="47"/>
      <c r="HC296" s="47"/>
      <c r="HD296" s="47"/>
      <c r="HE296" s="47"/>
      <c r="HF296" s="47"/>
      <c r="HG296" s="47"/>
      <c r="HH296" s="47"/>
      <c r="HI296" s="47"/>
      <c r="HJ296" s="47"/>
      <c r="HK296" s="47"/>
      <c r="HL296" s="47"/>
      <c r="HM296" s="47"/>
      <c r="HN296" s="47"/>
      <c r="HO296" s="47"/>
    </row>
    <row r="297" spans="1:223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  <c r="CH297" s="47"/>
      <c r="CI297" s="47"/>
      <c r="CJ297" s="47"/>
      <c r="CK297" s="47"/>
      <c r="CL297" s="47"/>
      <c r="CM297" s="47"/>
      <c r="CN297" s="47"/>
      <c r="CO297" s="47"/>
      <c r="CP297" s="47"/>
      <c r="CQ297" s="47"/>
      <c r="CR297" s="47"/>
      <c r="CS297" s="47"/>
      <c r="CT297" s="47"/>
      <c r="CU297" s="47"/>
      <c r="CV297" s="47"/>
      <c r="CW297" s="47"/>
      <c r="CX297" s="47"/>
      <c r="CY297" s="47"/>
      <c r="CZ297" s="47"/>
      <c r="DA297" s="47"/>
      <c r="DB297" s="47"/>
      <c r="DC297" s="47"/>
      <c r="DD297" s="47"/>
      <c r="DE297" s="47"/>
      <c r="DF297" s="47"/>
      <c r="DG297" s="47"/>
      <c r="DH297" s="47"/>
      <c r="DI297" s="47"/>
      <c r="DJ297" s="47"/>
      <c r="DK297" s="47"/>
      <c r="DL297" s="47"/>
      <c r="DM297" s="47"/>
      <c r="DN297" s="47"/>
      <c r="DO297" s="47"/>
      <c r="DP297" s="47"/>
      <c r="DQ297" s="47"/>
      <c r="DR297" s="47"/>
      <c r="DS297" s="47"/>
      <c r="DT297" s="47"/>
      <c r="DU297" s="47"/>
      <c r="DV297" s="47"/>
      <c r="DW297" s="47"/>
      <c r="DX297" s="47"/>
      <c r="DY297" s="47"/>
      <c r="DZ297" s="47"/>
      <c r="EA297" s="47"/>
      <c r="EB297" s="47"/>
      <c r="EC297" s="47"/>
      <c r="ED297" s="47"/>
      <c r="EE297" s="47"/>
      <c r="EF297" s="47"/>
      <c r="EG297" s="47"/>
      <c r="EH297" s="47"/>
      <c r="EI297" s="47"/>
      <c r="EJ297" s="47"/>
      <c r="EK297" s="47"/>
      <c r="EL297" s="47"/>
      <c r="EM297" s="47"/>
      <c r="EN297" s="47"/>
      <c r="EO297" s="47"/>
      <c r="EP297" s="47"/>
      <c r="EQ297" s="47"/>
      <c r="ER297" s="47"/>
      <c r="ES297" s="47"/>
      <c r="ET297" s="47"/>
      <c r="EU297" s="47"/>
      <c r="EV297" s="47"/>
      <c r="EW297" s="47"/>
      <c r="EX297" s="47"/>
      <c r="EY297" s="47"/>
      <c r="EZ297" s="47"/>
      <c r="FA297" s="47"/>
      <c r="FB297" s="47"/>
      <c r="FC297" s="47"/>
      <c r="FD297" s="47"/>
      <c r="FE297" s="47"/>
      <c r="FF297" s="47"/>
      <c r="FG297" s="47"/>
      <c r="FH297" s="47"/>
      <c r="FI297" s="47"/>
      <c r="FJ297" s="47"/>
      <c r="FK297" s="47"/>
      <c r="FL297" s="47"/>
      <c r="FM297" s="47"/>
      <c r="FN297" s="47"/>
      <c r="FO297" s="47"/>
      <c r="FP297" s="47"/>
      <c r="FQ297" s="47"/>
      <c r="FR297" s="47"/>
      <c r="FS297" s="47"/>
      <c r="FT297" s="47"/>
      <c r="FU297" s="47"/>
      <c r="FV297" s="47"/>
      <c r="FW297" s="47"/>
      <c r="FX297" s="47"/>
      <c r="FY297" s="47"/>
      <c r="FZ297" s="47"/>
      <c r="GA297" s="47"/>
      <c r="GB297" s="47"/>
      <c r="GC297" s="47"/>
      <c r="GD297" s="47"/>
      <c r="GE297" s="47"/>
      <c r="GF297" s="47"/>
      <c r="GG297" s="47"/>
      <c r="GH297" s="47"/>
      <c r="GI297" s="47"/>
      <c r="GJ297" s="47"/>
      <c r="GK297" s="47"/>
      <c r="GL297" s="47"/>
      <c r="GM297" s="47"/>
      <c r="GN297" s="47"/>
      <c r="GO297" s="47"/>
      <c r="GP297" s="47"/>
      <c r="GQ297" s="47"/>
      <c r="GR297" s="47"/>
      <c r="GS297" s="47"/>
      <c r="GT297" s="47"/>
      <c r="GU297" s="47"/>
      <c r="GV297" s="47"/>
      <c r="GW297" s="47"/>
      <c r="GX297" s="47"/>
      <c r="GY297" s="47"/>
      <c r="GZ297" s="47"/>
      <c r="HA297" s="47"/>
      <c r="HB297" s="47"/>
      <c r="HC297" s="47"/>
      <c r="HD297" s="47"/>
      <c r="HE297" s="47"/>
      <c r="HF297" s="47"/>
      <c r="HG297" s="47"/>
      <c r="HH297" s="47"/>
      <c r="HI297" s="47"/>
      <c r="HJ297" s="47"/>
      <c r="HK297" s="47"/>
      <c r="HL297" s="47"/>
      <c r="HM297" s="47"/>
      <c r="HN297" s="47"/>
      <c r="HO297" s="47"/>
    </row>
    <row r="298" spans="1:223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  <c r="CH298" s="47"/>
      <c r="CI298" s="47"/>
      <c r="CJ298" s="47"/>
      <c r="CK298" s="47"/>
      <c r="CL298" s="47"/>
      <c r="CM298" s="47"/>
      <c r="CN298" s="47"/>
      <c r="CO298" s="47"/>
      <c r="CP298" s="47"/>
      <c r="CQ298" s="47"/>
      <c r="CR298" s="47"/>
      <c r="CS298" s="47"/>
      <c r="CT298" s="47"/>
      <c r="CU298" s="47"/>
      <c r="CV298" s="47"/>
      <c r="CW298" s="47"/>
      <c r="CX298" s="47"/>
      <c r="CY298" s="47"/>
      <c r="CZ298" s="47"/>
      <c r="DA298" s="47"/>
      <c r="DB298" s="47"/>
      <c r="DC298" s="47"/>
      <c r="DD298" s="47"/>
      <c r="DE298" s="47"/>
      <c r="DF298" s="47"/>
      <c r="DG298" s="47"/>
      <c r="DH298" s="47"/>
      <c r="DI298" s="47"/>
      <c r="DJ298" s="47"/>
      <c r="DK298" s="47"/>
      <c r="DL298" s="47"/>
      <c r="DM298" s="47"/>
      <c r="DN298" s="47"/>
      <c r="DO298" s="47"/>
      <c r="DP298" s="47"/>
      <c r="DQ298" s="47"/>
      <c r="DR298" s="47"/>
      <c r="DS298" s="47"/>
      <c r="DT298" s="47"/>
      <c r="DU298" s="47"/>
      <c r="DV298" s="47"/>
      <c r="DW298" s="47"/>
      <c r="DX298" s="47"/>
      <c r="DY298" s="47"/>
      <c r="DZ298" s="47"/>
      <c r="EA298" s="47"/>
      <c r="EB298" s="47"/>
      <c r="EC298" s="47"/>
      <c r="ED298" s="47"/>
      <c r="EE298" s="47"/>
      <c r="EF298" s="47"/>
      <c r="EG298" s="47"/>
      <c r="EH298" s="47"/>
      <c r="EI298" s="47"/>
      <c r="EJ298" s="47"/>
      <c r="EK298" s="47"/>
      <c r="EL298" s="47"/>
      <c r="EM298" s="47"/>
      <c r="EN298" s="47"/>
      <c r="EO298" s="47"/>
      <c r="EP298" s="47"/>
      <c r="EQ298" s="47"/>
      <c r="ER298" s="47"/>
      <c r="ES298" s="47"/>
      <c r="ET298" s="47"/>
      <c r="EU298" s="47"/>
      <c r="EV298" s="47"/>
      <c r="EW298" s="47"/>
      <c r="EX298" s="47"/>
      <c r="EY298" s="47"/>
      <c r="EZ298" s="47"/>
      <c r="FA298" s="47"/>
      <c r="FB298" s="47"/>
      <c r="FC298" s="47"/>
      <c r="FD298" s="47"/>
      <c r="FE298" s="47"/>
      <c r="FF298" s="47"/>
      <c r="FG298" s="47"/>
      <c r="FH298" s="47"/>
      <c r="FI298" s="47"/>
      <c r="FJ298" s="47"/>
      <c r="FK298" s="47"/>
      <c r="FL298" s="47"/>
      <c r="FM298" s="47"/>
      <c r="FN298" s="47"/>
      <c r="FO298" s="47"/>
      <c r="FP298" s="47"/>
      <c r="FQ298" s="47"/>
      <c r="FR298" s="47"/>
      <c r="FS298" s="47"/>
      <c r="FT298" s="47"/>
      <c r="FU298" s="47"/>
      <c r="FV298" s="47"/>
      <c r="FW298" s="47"/>
      <c r="FX298" s="47"/>
      <c r="FY298" s="47"/>
      <c r="FZ298" s="47"/>
      <c r="GA298" s="47"/>
      <c r="GB298" s="47"/>
      <c r="GC298" s="47"/>
      <c r="GD298" s="47"/>
      <c r="GE298" s="47"/>
      <c r="GF298" s="47"/>
      <c r="GG298" s="47"/>
      <c r="GH298" s="47"/>
      <c r="GI298" s="47"/>
      <c r="GJ298" s="47"/>
      <c r="GK298" s="47"/>
      <c r="GL298" s="47"/>
      <c r="GM298" s="47"/>
      <c r="GN298" s="47"/>
      <c r="GO298" s="47"/>
      <c r="GP298" s="47"/>
      <c r="GQ298" s="47"/>
      <c r="GR298" s="47"/>
      <c r="GS298" s="47"/>
      <c r="GT298" s="47"/>
      <c r="GU298" s="47"/>
      <c r="GV298" s="47"/>
      <c r="GW298" s="47"/>
      <c r="GX298" s="47"/>
      <c r="GY298" s="47"/>
      <c r="GZ298" s="47"/>
      <c r="HA298" s="47"/>
      <c r="HB298" s="47"/>
      <c r="HC298" s="47"/>
      <c r="HD298" s="47"/>
      <c r="HE298" s="47"/>
      <c r="HF298" s="47"/>
      <c r="HG298" s="47"/>
      <c r="HH298" s="47"/>
      <c r="HI298" s="47"/>
      <c r="HJ298" s="47"/>
      <c r="HK298" s="47"/>
      <c r="HL298" s="47"/>
      <c r="HM298" s="47"/>
      <c r="HN298" s="47"/>
      <c r="HO298" s="47"/>
    </row>
    <row r="299" spans="1:223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  <c r="CH299" s="47"/>
      <c r="CI299" s="47"/>
      <c r="CJ299" s="47"/>
      <c r="CK299" s="47"/>
      <c r="CL299" s="47"/>
      <c r="CM299" s="47"/>
      <c r="CN299" s="47"/>
      <c r="CO299" s="47"/>
      <c r="CP299" s="47"/>
      <c r="CQ299" s="47"/>
      <c r="CR299" s="47"/>
      <c r="CS299" s="47"/>
      <c r="CT299" s="47"/>
      <c r="CU299" s="47"/>
      <c r="CV299" s="47"/>
      <c r="CW299" s="47"/>
      <c r="CX299" s="47"/>
      <c r="CY299" s="47"/>
      <c r="CZ299" s="47"/>
      <c r="DA299" s="47"/>
      <c r="DB299" s="47"/>
      <c r="DC299" s="47"/>
      <c r="DD299" s="47"/>
      <c r="DE299" s="47"/>
      <c r="DF299" s="47"/>
      <c r="DG299" s="47"/>
      <c r="DH299" s="47"/>
      <c r="DI299" s="47"/>
      <c r="DJ299" s="47"/>
      <c r="DK299" s="47"/>
      <c r="DL299" s="47"/>
      <c r="DM299" s="47"/>
      <c r="DN299" s="47"/>
      <c r="DO299" s="47"/>
      <c r="DP299" s="47"/>
      <c r="DQ299" s="47"/>
      <c r="DR299" s="47"/>
      <c r="DS299" s="47"/>
      <c r="DT299" s="47"/>
      <c r="DU299" s="47"/>
      <c r="DV299" s="47"/>
      <c r="DW299" s="47"/>
      <c r="DX299" s="47"/>
      <c r="DY299" s="47"/>
      <c r="DZ299" s="47"/>
      <c r="EA299" s="47"/>
      <c r="EB299" s="47"/>
      <c r="EC299" s="47"/>
      <c r="ED299" s="47"/>
      <c r="EE299" s="47"/>
      <c r="EF299" s="47"/>
      <c r="EG299" s="47"/>
      <c r="EH299" s="47"/>
      <c r="EI299" s="47"/>
      <c r="EJ299" s="47"/>
      <c r="EK299" s="47"/>
      <c r="EL299" s="47"/>
      <c r="EM299" s="47"/>
      <c r="EN299" s="47"/>
      <c r="EO299" s="47"/>
      <c r="EP299" s="47"/>
      <c r="EQ299" s="47"/>
      <c r="ER299" s="47"/>
      <c r="ES299" s="47"/>
      <c r="ET299" s="47"/>
      <c r="EU299" s="47"/>
      <c r="EV299" s="47"/>
      <c r="EW299" s="47"/>
      <c r="EX299" s="47"/>
      <c r="EY299" s="47"/>
      <c r="EZ299" s="47"/>
      <c r="FA299" s="47"/>
      <c r="FB299" s="47"/>
      <c r="FC299" s="47"/>
      <c r="FD299" s="47"/>
      <c r="FE299" s="47"/>
      <c r="FF299" s="47"/>
      <c r="FG299" s="47"/>
      <c r="FH299" s="47"/>
      <c r="FI299" s="47"/>
      <c r="FJ299" s="47"/>
      <c r="FK299" s="47"/>
      <c r="FL299" s="47"/>
      <c r="FM299" s="47"/>
      <c r="FN299" s="47"/>
      <c r="FO299" s="47"/>
      <c r="FP299" s="47"/>
      <c r="FQ299" s="47"/>
      <c r="FR299" s="47"/>
      <c r="FS299" s="47"/>
      <c r="FT299" s="47"/>
      <c r="FU299" s="47"/>
      <c r="FV299" s="47"/>
      <c r="FW299" s="47"/>
      <c r="FX299" s="47"/>
      <c r="FY299" s="47"/>
      <c r="FZ299" s="47"/>
      <c r="GA299" s="47"/>
      <c r="GB299" s="47"/>
      <c r="GC299" s="47"/>
      <c r="GD299" s="47"/>
      <c r="GE299" s="47"/>
      <c r="GF299" s="47"/>
      <c r="GG299" s="47"/>
      <c r="GH299" s="47"/>
      <c r="GI299" s="47"/>
      <c r="GJ299" s="47"/>
      <c r="GK299" s="47"/>
      <c r="GL299" s="47"/>
      <c r="GM299" s="47"/>
      <c r="GN299" s="47"/>
      <c r="GO299" s="47"/>
      <c r="GP299" s="47"/>
      <c r="GQ299" s="47"/>
      <c r="GR299" s="47"/>
      <c r="GS299" s="47"/>
      <c r="GT299" s="47"/>
      <c r="GU299" s="47"/>
      <c r="GV299" s="47"/>
      <c r="GW299" s="47"/>
      <c r="GX299" s="47"/>
      <c r="GY299" s="47"/>
      <c r="GZ299" s="47"/>
      <c r="HA299" s="47"/>
      <c r="HB299" s="47"/>
      <c r="HC299" s="47"/>
      <c r="HD299" s="47"/>
      <c r="HE299" s="47"/>
      <c r="HF299" s="47"/>
      <c r="HG299" s="47"/>
      <c r="HH299" s="47"/>
      <c r="HI299" s="47"/>
      <c r="HJ299" s="47"/>
      <c r="HK299" s="47"/>
      <c r="HL299" s="47"/>
      <c r="HM299" s="47"/>
      <c r="HN299" s="47"/>
      <c r="HO299" s="47"/>
    </row>
    <row r="300" spans="1:223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  <c r="CH300" s="47"/>
      <c r="CI300" s="47"/>
      <c r="CJ300" s="47"/>
      <c r="CK300" s="47"/>
      <c r="CL300" s="47"/>
      <c r="CM300" s="47"/>
      <c r="CN300" s="47"/>
      <c r="CO300" s="47"/>
      <c r="CP300" s="47"/>
      <c r="CQ300" s="47"/>
      <c r="CR300" s="47"/>
      <c r="CS300" s="47"/>
      <c r="CT300" s="47"/>
      <c r="CU300" s="47"/>
      <c r="CV300" s="47"/>
      <c r="CW300" s="47"/>
      <c r="CX300" s="47"/>
      <c r="CY300" s="47"/>
      <c r="CZ300" s="47"/>
      <c r="DA300" s="47"/>
      <c r="DB300" s="47"/>
      <c r="DC300" s="47"/>
      <c r="DD300" s="47"/>
      <c r="DE300" s="47"/>
      <c r="DF300" s="47"/>
      <c r="DG300" s="47"/>
      <c r="DH300" s="47"/>
      <c r="DI300" s="47"/>
      <c r="DJ300" s="47"/>
      <c r="DK300" s="47"/>
      <c r="DL300" s="47"/>
      <c r="DM300" s="47"/>
      <c r="DN300" s="47"/>
      <c r="DO300" s="47"/>
      <c r="DP300" s="47"/>
      <c r="DQ300" s="47"/>
      <c r="DR300" s="47"/>
      <c r="DS300" s="47"/>
      <c r="DT300" s="47"/>
      <c r="DU300" s="47"/>
      <c r="DV300" s="47"/>
      <c r="DW300" s="47"/>
      <c r="DX300" s="47"/>
      <c r="DY300" s="47"/>
      <c r="DZ300" s="47"/>
      <c r="EA300" s="47"/>
      <c r="EB300" s="47"/>
      <c r="EC300" s="47"/>
      <c r="ED300" s="47"/>
      <c r="EE300" s="47"/>
      <c r="EF300" s="47"/>
      <c r="EG300" s="47"/>
      <c r="EH300" s="47"/>
      <c r="EI300" s="47"/>
      <c r="EJ300" s="47"/>
      <c r="EK300" s="47"/>
      <c r="EL300" s="47"/>
      <c r="EM300" s="47"/>
      <c r="EN300" s="47"/>
      <c r="EO300" s="47"/>
      <c r="EP300" s="47"/>
      <c r="EQ300" s="47"/>
      <c r="ER300" s="47"/>
      <c r="ES300" s="47"/>
      <c r="ET300" s="47"/>
      <c r="EU300" s="47"/>
      <c r="EV300" s="47"/>
      <c r="EW300" s="47"/>
      <c r="EX300" s="47"/>
      <c r="EY300" s="47"/>
      <c r="EZ300" s="47"/>
      <c r="FA300" s="47"/>
      <c r="FB300" s="47"/>
      <c r="FC300" s="47"/>
      <c r="FD300" s="47"/>
      <c r="FE300" s="47"/>
      <c r="FF300" s="47"/>
      <c r="FG300" s="47"/>
      <c r="FH300" s="47"/>
      <c r="FI300" s="47"/>
      <c r="FJ300" s="47"/>
      <c r="FK300" s="47"/>
      <c r="FL300" s="47"/>
      <c r="FM300" s="47"/>
      <c r="FN300" s="47"/>
      <c r="FO300" s="47"/>
      <c r="FP300" s="47"/>
      <c r="FQ300" s="47"/>
      <c r="FR300" s="47"/>
      <c r="FS300" s="47"/>
      <c r="FT300" s="47"/>
      <c r="FU300" s="47"/>
      <c r="FV300" s="47"/>
      <c r="FW300" s="47"/>
      <c r="FX300" s="47"/>
      <c r="FY300" s="47"/>
      <c r="FZ300" s="47"/>
      <c r="GA300" s="47"/>
      <c r="GB300" s="47"/>
      <c r="GC300" s="47"/>
      <c r="GD300" s="47"/>
      <c r="GE300" s="47"/>
      <c r="GF300" s="47"/>
      <c r="GG300" s="47"/>
      <c r="GH300" s="47"/>
      <c r="GI300" s="47"/>
      <c r="GJ300" s="47"/>
      <c r="GK300" s="47"/>
      <c r="GL300" s="47"/>
      <c r="GM300" s="47"/>
      <c r="GN300" s="47"/>
      <c r="GO300" s="47"/>
      <c r="GP300" s="47"/>
      <c r="GQ300" s="47"/>
      <c r="GR300" s="47"/>
      <c r="GS300" s="47"/>
      <c r="GT300" s="47"/>
      <c r="GU300" s="47"/>
      <c r="GV300" s="47"/>
      <c r="GW300" s="47"/>
      <c r="GX300" s="47"/>
      <c r="GY300" s="47"/>
      <c r="GZ300" s="47"/>
      <c r="HA300" s="47"/>
      <c r="HB300" s="47"/>
      <c r="HC300" s="47"/>
      <c r="HD300" s="47"/>
      <c r="HE300" s="47"/>
      <c r="HF300" s="47"/>
      <c r="HG300" s="47"/>
      <c r="HH300" s="47"/>
      <c r="HI300" s="47"/>
      <c r="HJ300" s="47"/>
      <c r="HK300" s="47"/>
      <c r="HL300" s="47"/>
      <c r="HM300" s="47"/>
      <c r="HN300" s="47"/>
      <c r="HO300" s="47"/>
    </row>
    <row r="301" spans="1:223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  <c r="CH301" s="47"/>
      <c r="CI301" s="47"/>
      <c r="CJ301" s="47"/>
      <c r="CK301" s="47"/>
      <c r="CL301" s="47"/>
      <c r="CM301" s="47"/>
      <c r="CN301" s="47"/>
      <c r="CO301" s="47"/>
      <c r="CP301" s="47"/>
      <c r="CQ301" s="47"/>
      <c r="CR301" s="47"/>
      <c r="CS301" s="47"/>
      <c r="CT301" s="47"/>
      <c r="CU301" s="47"/>
      <c r="CV301" s="47"/>
      <c r="CW301" s="47"/>
      <c r="CX301" s="47"/>
      <c r="CY301" s="47"/>
      <c r="CZ301" s="47"/>
      <c r="DA301" s="47"/>
      <c r="DB301" s="47"/>
      <c r="DC301" s="47"/>
      <c r="DD301" s="47"/>
      <c r="DE301" s="47"/>
      <c r="DF301" s="47"/>
      <c r="DG301" s="47"/>
      <c r="DH301" s="47"/>
      <c r="DI301" s="47"/>
      <c r="DJ301" s="47"/>
      <c r="DK301" s="47"/>
      <c r="DL301" s="47"/>
      <c r="DM301" s="47"/>
      <c r="DN301" s="47"/>
      <c r="DO301" s="47"/>
      <c r="DP301" s="47"/>
      <c r="DQ301" s="47"/>
      <c r="DR301" s="47"/>
      <c r="DS301" s="47"/>
      <c r="DT301" s="47"/>
      <c r="DU301" s="47"/>
      <c r="DV301" s="47"/>
      <c r="DW301" s="47"/>
      <c r="DX301" s="47"/>
      <c r="DY301" s="47"/>
      <c r="DZ301" s="47"/>
      <c r="EA301" s="47"/>
      <c r="EB301" s="47"/>
      <c r="EC301" s="47"/>
      <c r="ED301" s="47"/>
      <c r="EE301" s="47"/>
      <c r="EF301" s="47"/>
      <c r="EG301" s="47"/>
      <c r="EH301" s="47"/>
      <c r="EI301" s="47"/>
      <c r="EJ301" s="47"/>
      <c r="EK301" s="47"/>
      <c r="EL301" s="47"/>
      <c r="EM301" s="47"/>
      <c r="EN301" s="47"/>
      <c r="EO301" s="47"/>
      <c r="EP301" s="47"/>
      <c r="EQ301" s="47"/>
      <c r="ER301" s="47"/>
      <c r="ES301" s="47"/>
      <c r="ET301" s="47"/>
      <c r="EU301" s="47"/>
      <c r="EV301" s="47"/>
      <c r="EW301" s="47"/>
      <c r="EX301" s="47"/>
      <c r="EY301" s="47"/>
      <c r="EZ301" s="47"/>
      <c r="FA301" s="47"/>
      <c r="FB301" s="47"/>
      <c r="FC301" s="47"/>
      <c r="FD301" s="47"/>
      <c r="FE301" s="47"/>
      <c r="FF301" s="47"/>
      <c r="FG301" s="47"/>
      <c r="FH301" s="47"/>
      <c r="FI301" s="47"/>
      <c r="FJ301" s="47"/>
      <c r="FK301" s="47"/>
      <c r="FL301" s="47"/>
      <c r="FM301" s="47"/>
      <c r="FN301" s="47"/>
      <c r="FO301" s="47"/>
      <c r="FP301" s="47"/>
      <c r="FQ301" s="47"/>
      <c r="FR301" s="47"/>
      <c r="FS301" s="47"/>
      <c r="FT301" s="47"/>
      <c r="FU301" s="47"/>
      <c r="FV301" s="47"/>
      <c r="FW301" s="47"/>
      <c r="FX301" s="47"/>
      <c r="FY301" s="47"/>
      <c r="FZ301" s="47"/>
      <c r="GA301" s="47"/>
      <c r="GB301" s="47"/>
      <c r="GC301" s="47"/>
      <c r="GD301" s="47"/>
      <c r="GE301" s="47"/>
      <c r="GF301" s="47"/>
      <c r="GG301" s="47"/>
      <c r="GH301" s="47"/>
      <c r="GI301" s="47"/>
      <c r="GJ301" s="47"/>
      <c r="GK301" s="47"/>
      <c r="GL301" s="47"/>
      <c r="GM301" s="47"/>
      <c r="GN301" s="47"/>
      <c r="GO301" s="47"/>
      <c r="GP301" s="47"/>
      <c r="GQ301" s="47"/>
      <c r="GR301" s="47"/>
      <c r="GS301" s="47"/>
      <c r="GT301" s="47"/>
      <c r="GU301" s="47"/>
      <c r="GV301" s="47"/>
      <c r="GW301" s="47"/>
      <c r="GX301" s="47"/>
      <c r="GY301" s="47"/>
      <c r="GZ301" s="47"/>
      <c r="HA301" s="47"/>
      <c r="HB301" s="47"/>
      <c r="HC301" s="47"/>
      <c r="HD301" s="47"/>
      <c r="HE301" s="47"/>
      <c r="HF301" s="47"/>
      <c r="HG301" s="47"/>
      <c r="HH301" s="47"/>
      <c r="HI301" s="47"/>
      <c r="HJ301" s="47"/>
      <c r="HK301" s="47"/>
      <c r="HL301" s="47"/>
      <c r="HM301" s="47"/>
      <c r="HN301" s="47"/>
      <c r="HO301" s="47"/>
    </row>
    <row r="302" spans="1:223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  <c r="CH302" s="47"/>
      <c r="CI302" s="47"/>
      <c r="CJ302" s="47"/>
      <c r="CK302" s="47"/>
      <c r="CL302" s="47"/>
      <c r="CM302" s="47"/>
      <c r="CN302" s="47"/>
      <c r="CO302" s="47"/>
      <c r="CP302" s="47"/>
      <c r="CQ302" s="47"/>
      <c r="CR302" s="47"/>
      <c r="CS302" s="47"/>
      <c r="CT302" s="47"/>
      <c r="CU302" s="47"/>
      <c r="CV302" s="47"/>
      <c r="CW302" s="47"/>
      <c r="CX302" s="47"/>
      <c r="CY302" s="47"/>
      <c r="CZ302" s="47"/>
      <c r="DA302" s="47"/>
      <c r="DB302" s="47"/>
      <c r="DC302" s="47"/>
      <c r="DD302" s="47"/>
      <c r="DE302" s="47"/>
      <c r="DF302" s="47"/>
      <c r="DG302" s="47"/>
      <c r="DH302" s="47"/>
      <c r="DI302" s="47"/>
      <c r="DJ302" s="47"/>
      <c r="DK302" s="47"/>
      <c r="DL302" s="47"/>
      <c r="DM302" s="47"/>
      <c r="DN302" s="47"/>
      <c r="DO302" s="47"/>
      <c r="DP302" s="47"/>
      <c r="DQ302" s="47"/>
      <c r="DR302" s="47"/>
      <c r="DS302" s="47"/>
      <c r="DT302" s="47"/>
      <c r="DU302" s="47"/>
      <c r="DV302" s="47"/>
      <c r="DW302" s="47"/>
      <c r="DX302" s="47"/>
      <c r="DY302" s="47"/>
      <c r="DZ302" s="47"/>
      <c r="EA302" s="47"/>
      <c r="EB302" s="47"/>
      <c r="EC302" s="47"/>
      <c r="ED302" s="47"/>
      <c r="EE302" s="47"/>
      <c r="EF302" s="47"/>
      <c r="EG302" s="47"/>
      <c r="EH302" s="47"/>
      <c r="EI302" s="47"/>
      <c r="EJ302" s="47"/>
      <c r="EK302" s="47"/>
      <c r="EL302" s="47"/>
      <c r="EM302" s="47"/>
      <c r="EN302" s="47"/>
      <c r="EO302" s="47"/>
      <c r="EP302" s="47"/>
      <c r="EQ302" s="47"/>
      <c r="ER302" s="47"/>
      <c r="ES302" s="47"/>
      <c r="ET302" s="47"/>
      <c r="EU302" s="47"/>
      <c r="EV302" s="47"/>
      <c r="EW302" s="47"/>
      <c r="EX302" s="47"/>
      <c r="EY302" s="47"/>
      <c r="EZ302" s="47"/>
      <c r="FA302" s="47"/>
      <c r="FB302" s="47"/>
      <c r="FC302" s="47"/>
      <c r="FD302" s="47"/>
      <c r="FE302" s="47"/>
      <c r="FF302" s="47"/>
      <c r="FG302" s="47"/>
      <c r="FH302" s="47"/>
      <c r="FI302" s="47"/>
      <c r="FJ302" s="47"/>
      <c r="FK302" s="47"/>
      <c r="FL302" s="47"/>
      <c r="FM302" s="47"/>
      <c r="FN302" s="47"/>
      <c r="FO302" s="47"/>
      <c r="FP302" s="47"/>
      <c r="FQ302" s="47"/>
      <c r="FR302" s="47"/>
      <c r="FS302" s="47"/>
      <c r="FT302" s="47"/>
      <c r="FU302" s="47"/>
      <c r="FV302" s="47"/>
      <c r="FW302" s="47"/>
      <c r="FX302" s="47"/>
      <c r="FY302" s="47"/>
      <c r="FZ302" s="47"/>
      <c r="GA302" s="47"/>
      <c r="GB302" s="47"/>
      <c r="GC302" s="47"/>
      <c r="GD302" s="47"/>
      <c r="GE302" s="47"/>
      <c r="GF302" s="47"/>
      <c r="GG302" s="47"/>
      <c r="GH302" s="47"/>
      <c r="GI302" s="47"/>
      <c r="GJ302" s="47"/>
      <c r="GK302" s="47"/>
      <c r="GL302" s="47"/>
      <c r="GM302" s="47"/>
      <c r="GN302" s="47"/>
      <c r="GO302" s="47"/>
      <c r="GP302" s="47"/>
      <c r="GQ302" s="47"/>
      <c r="GR302" s="47"/>
      <c r="GS302" s="47"/>
      <c r="GT302" s="47"/>
      <c r="GU302" s="47"/>
      <c r="GV302" s="47"/>
      <c r="GW302" s="47"/>
      <c r="GX302" s="47"/>
      <c r="GY302" s="47"/>
      <c r="GZ302" s="47"/>
      <c r="HA302" s="47"/>
      <c r="HB302" s="47"/>
      <c r="HC302" s="47"/>
      <c r="HD302" s="47"/>
      <c r="HE302" s="47"/>
      <c r="HF302" s="47"/>
      <c r="HG302" s="47"/>
      <c r="HH302" s="47"/>
      <c r="HI302" s="47"/>
      <c r="HJ302" s="47"/>
      <c r="HK302" s="47"/>
      <c r="HL302" s="47"/>
      <c r="HM302" s="47"/>
      <c r="HN302" s="47"/>
      <c r="HO302" s="47"/>
    </row>
    <row r="303" spans="1:223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  <c r="CH303" s="47"/>
      <c r="CI303" s="47"/>
      <c r="CJ303" s="47"/>
      <c r="CK303" s="47"/>
      <c r="CL303" s="47"/>
      <c r="CM303" s="47"/>
      <c r="CN303" s="47"/>
      <c r="CO303" s="47"/>
      <c r="CP303" s="47"/>
      <c r="CQ303" s="47"/>
      <c r="CR303" s="47"/>
      <c r="CS303" s="47"/>
      <c r="CT303" s="47"/>
      <c r="CU303" s="47"/>
      <c r="CV303" s="47"/>
      <c r="CW303" s="47"/>
      <c r="CX303" s="47"/>
      <c r="CY303" s="47"/>
      <c r="CZ303" s="47"/>
      <c r="DA303" s="47"/>
      <c r="DB303" s="47"/>
      <c r="DC303" s="47"/>
      <c r="DD303" s="47"/>
      <c r="DE303" s="47"/>
      <c r="DF303" s="47"/>
      <c r="DG303" s="47"/>
      <c r="DH303" s="47"/>
      <c r="DI303" s="47"/>
      <c r="DJ303" s="47"/>
      <c r="DK303" s="47"/>
      <c r="DL303" s="47"/>
      <c r="DM303" s="47"/>
      <c r="DN303" s="47"/>
      <c r="DO303" s="47"/>
      <c r="DP303" s="47"/>
      <c r="DQ303" s="47"/>
      <c r="DR303" s="47"/>
      <c r="DS303" s="47"/>
      <c r="DT303" s="47"/>
      <c r="DU303" s="47"/>
      <c r="DV303" s="47"/>
      <c r="DW303" s="47"/>
      <c r="DX303" s="47"/>
      <c r="DY303" s="47"/>
      <c r="DZ303" s="47"/>
      <c r="EA303" s="47"/>
      <c r="EB303" s="47"/>
      <c r="EC303" s="47"/>
      <c r="ED303" s="47"/>
      <c r="EE303" s="47"/>
      <c r="EF303" s="47"/>
      <c r="EG303" s="47"/>
      <c r="EH303" s="47"/>
      <c r="EI303" s="47"/>
      <c r="EJ303" s="47"/>
      <c r="EK303" s="47"/>
      <c r="EL303" s="47"/>
      <c r="EM303" s="47"/>
      <c r="EN303" s="47"/>
      <c r="EO303" s="47"/>
      <c r="EP303" s="47"/>
      <c r="EQ303" s="47"/>
      <c r="ER303" s="47"/>
      <c r="ES303" s="47"/>
      <c r="ET303" s="47"/>
      <c r="EU303" s="47"/>
      <c r="EV303" s="47"/>
      <c r="EW303" s="47"/>
      <c r="EX303" s="47"/>
      <c r="EY303" s="47"/>
      <c r="EZ303" s="47"/>
      <c r="FA303" s="47"/>
      <c r="FB303" s="47"/>
      <c r="FC303" s="47"/>
      <c r="FD303" s="47"/>
      <c r="FE303" s="47"/>
      <c r="FF303" s="47"/>
      <c r="FG303" s="47"/>
      <c r="FH303" s="47"/>
      <c r="FI303" s="47"/>
      <c r="FJ303" s="47"/>
      <c r="FK303" s="47"/>
      <c r="FL303" s="47"/>
      <c r="FM303" s="47"/>
      <c r="FN303" s="47"/>
      <c r="FO303" s="47"/>
      <c r="FP303" s="47"/>
      <c r="FQ303" s="47"/>
      <c r="FR303" s="47"/>
      <c r="FS303" s="47"/>
      <c r="FT303" s="47"/>
      <c r="FU303" s="47"/>
      <c r="FV303" s="47"/>
      <c r="FW303" s="47"/>
      <c r="FX303" s="47"/>
      <c r="FY303" s="47"/>
      <c r="FZ303" s="47"/>
      <c r="GA303" s="47"/>
      <c r="GB303" s="47"/>
      <c r="GC303" s="47"/>
      <c r="GD303" s="47"/>
      <c r="GE303" s="47"/>
      <c r="GF303" s="47"/>
      <c r="GG303" s="47"/>
      <c r="GH303" s="47"/>
      <c r="GI303" s="47"/>
      <c r="GJ303" s="47"/>
      <c r="GK303" s="47"/>
      <c r="GL303" s="47"/>
      <c r="GM303" s="47"/>
      <c r="GN303" s="47"/>
      <c r="GO303" s="47"/>
      <c r="GP303" s="47"/>
      <c r="GQ303" s="47"/>
      <c r="GR303" s="47"/>
      <c r="GS303" s="47"/>
      <c r="GT303" s="47"/>
      <c r="GU303" s="47"/>
      <c r="GV303" s="47"/>
      <c r="GW303" s="47"/>
      <c r="GX303" s="47"/>
      <c r="GY303" s="47"/>
      <c r="GZ303" s="47"/>
      <c r="HA303" s="47"/>
      <c r="HB303" s="47"/>
      <c r="HC303" s="47"/>
      <c r="HD303" s="47"/>
      <c r="HE303" s="47"/>
      <c r="HF303" s="47"/>
      <c r="HG303" s="47"/>
      <c r="HH303" s="47"/>
      <c r="HI303" s="47"/>
      <c r="HJ303" s="47"/>
      <c r="HK303" s="47"/>
      <c r="HL303" s="47"/>
      <c r="HM303" s="47"/>
      <c r="HN303" s="47"/>
      <c r="HO303" s="47"/>
    </row>
    <row r="304" spans="1:223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  <c r="CH304" s="47"/>
      <c r="CI304" s="47"/>
      <c r="CJ304" s="47"/>
      <c r="CK304" s="47"/>
      <c r="CL304" s="47"/>
      <c r="CM304" s="47"/>
      <c r="CN304" s="47"/>
      <c r="CO304" s="47"/>
      <c r="CP304" s="47"/>
      <c r="CQ304" s="47"/>
      <c r="CR304" s="47"/>
      <c r="CS304" s="47"/>
      <c r="CT304" s="47"/>
      <c r="CU304" s="47"/>
      <c r="CV304" s="47"/>
      <c r="CW304" s="47"/>
      <c r="CX304" s="47"/>
      <c r="CY304" s="47"/>
      <c r="CZ304" s="47"/>
      <c r="DA304" s="47"/>
      <c r="DB304" s="47"/>
      <c r="DC304" s="47"/>
      <c r="DD304" s="47"/>
      <c r="DE304" s="47"/>
      <c r="DF304" s="47"/>
      <c r="DG304" s="47"/>
      <c r="DH304" s="47"/>
      <c r="DI304" s="47"/>
      <c r="DJ304" s="47"/>
      <c r="DK304" s="47"/>
      <c r="DL304" s="47"/>
      <c r="DM304" s="47"/>
      <c r="DN304" s="47"/>
      <c r="DO304" s="47"/>
      <c r="DP304" s="47"/>
      <c r="DQ304" s="47"/>
      <c r="DR304" s="47"/>
      <c r="DS304" s="47"/>
      <c r="DT304" s="47"/>
      <c r="DU304" s="47"/>
      <c r="DV304" s="47"/>
      <c r="DW304" s="47"/>
      <c r="DX304" s="47"/>
      <c r="DY304" s="47"/>
      <c r="DZ304" s="47"/>
      <c r="EA304" s="47"/>
      <c r="EB304" s="47"/>
      <c r="EC304" s="47"/>
      <c r="ED304" s="47"/>
      <c r="EE304" s="47"/>
      <c r="EF304" s="47"/>
      <c r="EG304" s="47"/>
      <c r="EH304" s="47"/>
      <c r="EI304" s="47"/>
      <c r="EJ304" s="47"/>
      <c r="EK304" s="47"/>
      <c r="EL304" s="47"/>
      <c r="EM304" s="47"/>
      <c r="EN304" s="47"/>
      <c r="EO304" s="47"/>
      <c r="EP304" s="47"/>
      <c r="EQ304" s="47"/>
      <c r="ER304" s="47"/>
      <c r="ES304" s="47"/>
      <c r="ET304" s="47"/>
      <c r="EU304" s="47"/>
      <c r="EV304" s="47"/>
      <c r="EW304" s="47"/>
      <c r="EX304" s="47"/>
      <c r="EY304" s="47"/>
      <c r="EZ304" s="47"/>
      <c r="FA304" s="47"/>
      <c r="FB304" s="47"/>
      <c r="FC304" s="47"/>
      <c r="FD304" s="47"/>
      <c r="FE304" s="47"/>
      <c r="FF304" s="47"/>
      <c r="FG304" s="47"/>
      <c r="FH304" s="47"/>
      <c r="FI304" s="47"/>
      <c r="FJ304" s="47"/>
      <c r="FK304" s="47"/>
      <c r="FL304" s="47"/>
      <c r="FM304" s="47"/>
      <c r="FN304" s="47"/>
      <c r="FO304" s="47"/>
      <c r="FP304" s="47"/>
      <c r="FQ304" s="47"/>
      <c r="FR304" s="47"/>
      <c r="FS304" s="47"/>
      <c r="FT304" s="47"/>
      <c r="FU304" s="47"/>
      <c r="FV304" s="47"/>
      <c r="FW304" s="47"/>
      <c r="FX304" s="47"/>
      <c r="FY304" s="47"/>
      <c r="FZ304" s="47"/>
      <c r="GA304" s="47"/>
      <c r="GB304" s="47"/>
      <c r="GC304" s="47"/>
      <c r="GD304" s="47"/>
      <c r="GE304" s="47"/>
      <c r="GF304" s="47"/>
      <c r="GG304" s="47"/>
      <c r="GH304" s="47"/>
      <c r="GI304" s="47"/>
      <c r="GJ304" s="47"/>
      <c r="GK304" s="47"/>
      <c r="GL304" s="47"/>
      <c r="GM304" s="47"/>
      <c r="GN304" s="47"/>
      <c r="GO304" s="47"/>
      <c r="GP304" s="47"/>
      <c r="GQ304" s="47"/>
      <c r="GR304" s="47"/>
      <c r="GS304" s="47"/>
      <c r="GT304" s="47"/>
      <c r="GU304" s="47"/>
      <c r="GV304" s="47"/>
      <c r="GW304" s="47"/>
      <c r="GX304" s="47"/>
      <c r="GY304" s="47"/>
      <c r="GZ304" s="47"/>
      <c r="HA304" s="47"/>
      <c r="HB304" s="47"/>
      <c r="HC304" s="47"/>
      <c r="HD304" s="47"/>
      <c r="HE304" s="47"/>
      <c r="HF304" s="47"/>
      <c r="HG304" s="47"/>
      <c r="HH304" s="47"/>
      <c r="HI304" s="47"/>
      <c r="HJ304" s="47"/>
      <c r="HK304" s="47"/>
      <c r="HL304" s="47"/>
      <c r="HM304" s="47"/>
      <c r="HN304" s="47"/>
      <c r="HO304" s="47"/>
    </row>
    <row r="305" spans="1:223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  <c r="CH305" s="47"/>
      <c r="CI305" s="47"/>
      <c r="CJ305" s="47"/>
      <c r="CK305" s="47"/>
      <c r="CL305" s="47"/>
      <c r="CM305" s="47"/>
      <c r="CN305" s="47"/>
      <c r="CO305" s="47"/>
      <c r="CP305" s="47"/>
      <c r="CQ305" s="47"/>
      <c r="CR305" s="47"/>
      <c r="CS305" s="47"/>
      <c r="CT305" s="47"/>
      <c r="CU305" s="47"/>
      <c r="CV305" s="47"/>
      <c r="CW305" s="47"/>
      <c r="CX305" s="47"/>
      <c r="CY305" s="47"/>
      <c r="CZ305" s="47"/>
      <c r="DA305" s="47"/>
      <c r="DB305" s="47"/>
      <c r="DC305" s="47"/>
      <c r="DD305" s="47"/>
      <c r="DE305" s="47"/>
      <c r="DF305" s="47"/>
      <c r="DG305" s="47"/>
      <c r="DH305" s="47"/>
      <c r="DI305" s="47"/>
      <c r="DJ305" s="47"/>
      <c r="DK305" s="47"/>
      <c r="DL305" s="47"/>
      <c r="DM305" s="47"/>
      <c r="DN305" s="47"/>
      <c r="DO305" s="47"/>
      <c r="DP305" s="47"/>
      <c r="DQ305" s="47"/>
      <c r="DR305" s="47"/>
      <c r="DS305" s="47"/>
      <c r="DT305" s="47"/>
      <c r="DU305" s="47"/>
      <c r="DV305" s="47"/>
      <c r="DW305" s="47"/>
      <c r="DX305" s="47"/>
      <c r="DY305" s="47"/>
      <c r="DZ305" s="47"/>
      <c r="EA305" s="47"/>
      <c r="EB305" s="47"/>
      <c r="EC305" s="47"/>
      <c r="ED305" s="47"/>
      <c r="EE305" s="47"/>
      <c r="EF305" s="47"/>
      <c r="EG305" s="47"/>
      <c r="EH305" s="47"/>
      <c r="EI305" s="47"/>
      <c r="EJ305" s="47"/>
      <c r="EK305" s="47"/>
      <c r="EL305" s="47"/>
      <c r="EM305" s="47"/>
      <c r="EN305" s="47"/>
      <c r="EO305" s="47"/>
      <c r="EP305" s="47"/>
      <c r="EQ305" s="47"/>
      <c r="ER305" s="47"/>
      <c r="ES305" s="47"/>
      <c r="ET305" s="47"/>
      <c r="EU305" s="47"/>
      <c r="EV305" s="47"/>
      <c r="EW305" s="47"/>
      <c r="EX305" s="47"/>
      <c r="EY305" s="47"/>
      <c r="EZ305" s="47"/>
      <c r="FA305" s="47"/>
      <c r="FB305" s="47"/>
      <c r="FC305" s="47"/>
      <c r="FD305" s="47"/>
      <c r="FE305" s="47"/>
      <c r="FF305" s="47"/>
      <c r="FG305" s="47"/>
      <c r="FH305" s="47"/>
      <c r="FI305" s="47"/>
      <c r="FJ305" s="47"/>
      <c r="FK305" s="47"/>
      <c r="FL305" s="47"/>
      <c r="FM305" s="47"/>
      <c r="FN305" s="47"/>
      <c r="FO305" s="47"/>
      <c r="FP305" s="47"/>
      <c r="FQ305" s="47"/>
      <c r="FR305" s="47"/>
      <c r="FS305" s="47"/>
      <c r="FT305" s="47"/>
      <c r="FU305" s="47"/>
      <c r="FV305" s="47"/>
      <c r="FW305" s="47"/>
      <c r="FX305" s="47"/>
      <c r="FY305" s="47"/>
      <c r="FZ305" s="47"/>
      <c r="GA305" s="47"/>
      <c r="GB305" s="47"/>
      <c r="GC305" s="47"/>
      <c r="GD305" s="47"/>
      <c r="GE305" s="47"/>
      <c r="GF305" s="47"/>
      <c r="GG305" s="47"/>
      <c r="GH305" s="47"/>
      <c r="GI305" s="47"/>
      <c r="GJ305" s="47"/>
      <c r="GK305" s="47"/>
      <c r="GL305" s="47"/>
      <c r="GM305" s="47"/>
      <c r="GN305" s="47"/>
      <c r="GO305" s="47"/>
      <c r="GP305" s="47"/>
      <c r="GQ305" s="47"/>
      <c r="GR305" s="47"/>
      <c r="GS305" s="47"/>
      <c r="GT305" s="47"/>
      <c r="GU305" s="47"/>
      <c r="GV305" s="47"/>
      <c r="GW305" s="47"/>
      <c r="GX305" s="47"/>
      <c r="GY305" s="47"/>
      <c r="GZ305" s="47"/>
      <c r="HA305" s="47"/>
      <c r="HB305" s="47"/>
      <c r="HC305" s="47"/>
      <c r="HD305" s="47"/>
      <c r="HE305" s="47"/>
      <c r="HF305" s="47"/>
      <c r="HG305" s="47"/>
      <c r="HH305" s="47"/>
      <c r="HI305" s="47"/>
      <c r="HJ305" s="47"/>
      <c r="HK305" s="47"/>
      <c r="HL305" s="47"/>
      <c r="HM305" s="47"/>
      <c r="HN305" s="47"/>
      <c r="HO305" s="47"/>
    </row>
    <row r="306" spans="1:223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  <c r="CH306" s="47"/>
      <c r="CI306" s="47"/>
      <c r="CJ306" s="47"/>
      <c r="CK306" s="47"/>
      <c r="CL306" s="47"/>
      <c r="CM306" s="47"/>
      <c r="CN306" s="47"/>
      <c r="CO306" s="47"/>
      <c r="CP306" s="47"/>
      <c r="CQ306" s="47"/>
      <c r="CR306" s="47"/>
      <c r="CS306" s="47"/>
      <c r="CT306" s="47"/>
      <c r="CU306" s="47"/>
      <c r="CV306" s="47"/>
      <c r="CW306" s="47"/>
      <c r="CX306" s="47"/>
      <c r="CY306" s="47"/>
      <c r="CZ306" s="47"/>
      <c r="DA306" s="47"/>
      <c r="DB306" s="47"/>
      <c r="DC306" s="47"/>
      <c r="DD306" s="47"/>
      <c r="DE306" s="47"/>
      <c r="DF306" s="47"/>
      <c r="DG306" s="47"/>
      <c r="DH306" s="47"/>
      <c r="DI306" s="47"/>
      <c r="DJ306" s="47"/>
      <c r="DK306" s="47"/>
      <c r="DL306" s="47"/>
      <c r="DM306" s="47"/>
      <c r="DN306" s="47"/>
      <c r="DO306" s="47"/>
      <c r="DP306" s="47"/>
      <c r="DQ306" s="47"/>
      <c r="DR306" s="47"/>
      <c r="DS306" s="47"/>
      <c r="DT306" s="47"/>
      <c r="DU306" s="47"/>
      <c r="DV306" s="47"/>
      <c r="DW306" s="47"/>
      <c r="DX306" s="47"/>
      <c r="DY306" s="47"/>
      <c r="DZ306" s="47"/>
      <c r="EA306" s="47"/>
      <c r="EB306" s="47"/>
      <c r="EC306" s="47"/>
      <c r="ED306" s="47"/>
      <c r="EE306" s="47"/>
      <c r="EF306" s="47"/>
      <c r="EG306" s="47"/>
      <c r="EH306" s="47"/>
      <c r="EI306" s="47"/>
      <c r="EJ306" s="47"/>
      <c r="EK306" s="47"/>
      <c r="EL306" s="47"/>
      <c r="EM306" s="47"/>
      <c r="EN306" s="47"/>
      <c r="EO306" s="47"/>
      <c r="EP306" s="47"/>
      <c r="EQ306" s="47"/>
      <c r="ER306" s="47"/>
      <c r="ES306" s="47"/>
      <c r="ET306" s="47"/>
      <c r="EU306" s="47"/>
      <c r="EV306" s="47"/>
      <c r="EW306" s="47"/>
      <c r="EX306" s="47"/>
      <c r="EY306" s="47"/>
      <c r="EZ306" s="47"/>
      <c r="FA306" s="47"/>
      <c r="FB306" s="47"/>
      <c r="FC306" s="47"/>
      <c r="FD306" s="47"/>
      <c r="FE306" s="47"/>
      <c r="FF306" s="47"/>
      <c r="FG306" s="47"/>
      <c r="FH306" s="47"/>
      <c r="FI306" s="47"/>
      <c r="FJ306" s="47"/>
      <c r="FK306" s="47"/>
      <c r="FL306" s="47"/>
      <c r="FM306" s="47"/>
      <c r="FN306" s="47"/>
      <c r="FO306" s="47"/>
      <c r="FP306" s="47"/>
      <c r="FQ306" s="47"/>
      <c r="FR306" s="47"/>
      <c r="FS306" s="47"/>
      <c r="FT306" s="47"/>
      <c r="FU306" s="47"/>
      <c r="FV306" s="47"/>
      <c r="FW306" s="47"/>
      <c r="FX306" s="47"/>
      <c r="FY306" s="47"/>
      <c r="FZ306" s="47"/>
      <c r="GA306" s="47"/>
      <c r="GB306" s="47"/>
      <c r="GC306" s="47"/>
      <c r="GD306" s="47"/>
      <c r="GE306" s="47"/>
      <c r="GF306" s="47"/>
      <c r="GG306" s="47"/>
      <c r="GH306" s="47"/>
      <c r="GI306" s="47"/>
      <c r="GJ306" s="47"/>
      <c r="GK306" s="47"/>
      <c r="GL306" s="47"/>
      <c r="GM306" s="47"/>
      <c r="GN306" s="47"/>
      <c r="GO306" s="47"/>
      <c r="GP306" s="47"/>
      <c r="GQ306" s="47"/>
      <c r="GR306" s="47"/>
      <c r="GS306" s="47"/>
      <c r="GT306" s="47"/>
      <c r="GU306" s="47"/>
      <c r="GV306" s="47"/>
      <c r="GW306" s="47"/>
      <c r="GX306" s="47"/>
      <c r="GY306" s="47"/>
      <c r="GZ306" s="47"/>
      <c r="HA306" s="47"/>
      <c r="HB306" s="47"/>
      <c r="HC306" s="47"/>
      <c r="HD306" s="47"/>
      <c r="HE306" s="47"/>
      <c r="HF306" s="47"/>
      <c r="HG306" s="47"/>
      <c r="HH306" s="47"/>
      <c r="HI306" s="47"/>
      <c r="HJ306" s="47"/>
      <c r="HK306" s="47"/>
      <c r="HL306" s="47"/>
      <c r="HM306" s="47"/>
      <c r="HN306" s="47"/>
      <c r="HO306" s="47"/>
    </row>
    <row r="307" spans="1:223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  <c r="CH307" s="47"/>
      <c r="CI307" s="47"/>
      <c r="CJ307" s="47"/>
      <c r="CK307" s="47"/>
      <c r="CL307" s="47"/>
      <c r="CM307" s="47"/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47"/>
      <c r="EB307" s="47"/>
      <c r="EC307" s="47"/>
      <c r="ED307" s="47"/>
      <c r="EE307" s="47"/>
      <c r="EF307" s="47"/>
      <c r="EG307" s="47"/>
      <c r="EH307" s="47"/>
      <c r="EI307" s="47"/>
      <c r="EJ307" s="47"/>
      <c r="EK307" s="47"/>
      <c r="EL307" s="47"/>
      <c r="EM307" s="47"/>
      <c r="EN307" s="47"/>
      <c r="EO307" s="47"/>
      <c r="EP307" s="47"/>
      <c r="EQ307" s="47"/>
      <c r="ER307" s="47"/>
      <c r="ES307" s="47"/>
      <c r="ET307" s="47"/>
      <c r="EU307" s="47"/>
      <c r="EV307" s="47"/>
      <c r="EW307" s="47"/>
      <c r="EX307" s="47"/>
      <c r="EY307" s="47"/>
      <c r="EZ307" s="47"/>
      <c r="FA307" s="47"/>
      <c r="FB307" s="47"/>
      <c r="FC307" s="47"/>
      <c r="FD307" s="47"/>
      <c r="FE307" s="47"/>
      <c r="FF307" s="47"/>
      <c r="FG307" s="47"/>
      <c r="FH307" s="47"/>
      <c r="FI307" s="47"/>
      <c r="FJ307" s="47"/>
      <c r="FK307" s="47"/>
      <c r="FL307" s="47"/>
      <c r="FM307" s="47"/>
      <c r="FN307" s="47"/>
      <c r="FO307" s="47"/>
      <c r="FP307" s="47"/>
      <c r="FQ307" s="47"/>
      <c r="FR307" s="47"/>
      <c r="FS307" s="47"/>
      <c r="FT307" s="47"/>
      <c r="FU307" s="47"/>
      <c r="FV307" s="47"/>
      <c r="FW307" s="47"/>
      <c r="FX307" s="47"/>
      <c r="FY307" s="47"/>
      <c r="FZ307" s="47"/>
      <c r="GA307" s="47"/>
      <c r="GB307" s="47"/>
      <c r="GC307" s="47"/>
      <c r="GD307" s="47"/>
      <c r="GE307" s="47"/>
      <c r="GF307" s="47"/>
      <c r="GG307" s="47"/>
      <c r="GH307" s="47"/>
      <c r="GI307" s="47"/>
      <c r="GJ307" s="47"/>
      <c r="GK307" s="47"/>
      <c r="GL307" s="47"/>
      <c r="GM307" s="47"/>
      <c r="GN307" s="47"/>
      <c r="GO307" s="47"/>
      <c r="GP307" s="47"/>
      <c r="GQ307" s="47"/>
      <c r="GR307" s="47"/>
      <c r="GS307" s="47"/>
      <c r="GT307" s="47"/>
      <c r="GU307" s="47"/>
      <c r="GV307" s="47"/>
      <c r="GW307" s="47"/>
      <c r="GX307" s="47"/>
      <c r="GY307" s="47"/>
      <c r="GZ307" s="47"/>
      <c r="HA307" s="47"/>
      <c r="HB307" s="47"/>
      <c r="HC307" s="47"/>
      <c r="HD307" s="47"/>
      <c r="HE307" s="47"/>
      <c r="HF307" s="47"/>
      <c r="HG307" s="47"/>
      <c r="HH307" s="47"/>
      <c r="HI307" s="47"/>
      <c r="HJ307" s="47"/>
      <c r="HK307" s="47"/>
      <c r="HL307" s="47"/>
      <c r="HM307" s="47"/>
      <c r="HN307" s="47"/>
      <c r="HO307" s="47"/>
    </row>
    <row r="308" spans="1:223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  <c r="CH308" s="47"/>
      <c r="CI308" s="47"/>
      <c r="CJ308" s="47"/>
      <c r="CK308" s="47"/>
      <c r="CL308" s="47"/>
      <c r="CM308" s="47"/>
      <c r="CN308" s="47"/>
      <c r="CO308" s="47"/>
      <c r="CP308" s="47"/>
      <c r="CQ308" s="47"/>
      <c r="CR308" s="47"/>
      <c r="CS308" s="47"/>
      <c r="CT308" s="47"/>
      <c r="CU308" s="47"/>
      <c r="CV308" s="47"/>
      <c r="CW308" s="47"/>
      <c r="CX308" s="47"/>
      <c r="CY308" s="47"/>
      <c r="CZ308" s="47"/>
      <c r="DA308" s="47"/>
      <c r="DB308" s="47"/>
      <c r="DC308" s="47"/>
      <c r="DD308" s="47"/>
      <c r="DE308" s="47"/>
      <c r="DF308" s="47"/>
      <c r="DG308" s="47"/>
      <c r="DH308" s="47"/>
      <c r="DI308" s="47"/>
      <c r="DJ308" s="47"/>
      <c r="DK308" s="47"/>
      <c r="DL308" s="47"/>
      <c r="DM308" s="47"/>
      <c r="DN308" s="47"/>
      <c r="DO308" s="47"/>
      <c r="DP308" s="47"/>
      <c r="DQ308" s="47"/>
      <c r="DR308" s="47"/>
      <c r="DS308" s="47"/>
      <c r="DT308" s="47"/>
      <c r="DU308" s="47"/>
      <c r="DV308" s="47"/>
      <c r="DW308" s="47"/>
      <c r="DX308" s="47"/>
      <c r="DY308" s="47"/>
      <c r="DZ308" s="47"/>
      <c r="EA308" s="47"/>
      <c r="EB308" s="47"/>
      <c r="EC308" s="47"/>
      <c r="ED308" s="47"/>
      <c r="EE308" s="47"/>
      <c r="EF308" s="47"/>
      <c r="EG308" s="47"/>
      <c r="EH308" s="47"/>
      <c r="EI308" s="47"/>
      <c r="EJ308" s="47"/>
      <c r="EK308" s="47"/>
      <c r="EL308" s="47"/>
      <c r="EM308" s="47"/>
      <c r="EN308" s="47"/>
      <c r="EO308" s="47"/>
      <c r="EP308" s="47"/>
      <c r="EQ308" s="47"/>
      <c r="ER308" s="47"/>
      <c r="ES308" s="47"/>
      <c r="ET308" s="47"/>
      <c r="EU308" s="47"/>
      <c r="EV308" s="47"/>
      <c r="EW308" s="47"/>
      <c r="EX308" s="47"/>
      <c r="EY308" s="47"/>
      <c r="EZ308" s="47"/>
      <c r="FA308" s="47"/>
      <c r="FB308" s="47"/>
      <c r="FC308" s="47"/>
      <c r="FD308" s="47"/>
      <c r="FE308" s="47"/>
      <c r="FF308" s="47"/>
      <c r="FG308" s="47"/>
      <c r="FH308" s="47"/>
      <c r="FI308" s="47"/>
      <c r="FJ308" s="47"/>
      <c r="FK308" s="47"/>
      <c r="FL308" s="47"/>
      <c r="FM308" s="47"/>
      <c r="FN308" s="47"/>
      <c r="FO308" s="47"/>
      <c r="FP308" s="47"/>
      <c r="FQ308" s="47"/>
      <c r="FR308" s="47"/>
      <c r="FS308" s="47"/>
      <c r="FT308" s="47"/>
      <c r="FU308" s="47"/>
      <c r="FV308" s="47"/>
      <c r="FW308" s="47"/>
      <c r="FX308" s="47"/>
      <c r="FY308" s="47"/>
      <c r="FZ308" s="47"/>
      <c r="GA308" s="47"/>
      <c r="GB308" s="47"/>
      <c r="GC308" s="47"/>
      <c r="GD308" s="47"/>
      <c r="GE308" s="47"/>
      <c r="GF308" s="47"/>
      <c r="GG308" s="47"/>
      <c r="GH308" s="47"/>
      <c r="GI308" s="47"/>
      <c r="GJ308" s="47"/>
      <c r="GK308" s="47"/>
      <c r="GL308" s="47"/>
      <c r="GM308" s="47"/>
      <c r="GN308" s="47"/>
      <c r="GO308" s="47"/>
      <c r="GP308" s="47"/>
      <c r="GQ308" s="47"/>
      <c r="GR308" s="47"/>
      <c r="GS308" s="47"/>
      <c r="GT308" s="47"/>
      <c r="GU308" s="47"/>
      <c r="GV308" s="47"/>
      <c r="GW308" s="47"/>
      <c r="GX308" s="47"/>
      <c r="GY308" s="47"/>
      <c r="GZ308" s="47"/>
      <c r="HA308" s="47"/>
      <c r="HB308" s="47"/>
      <c r="HC308" s="47"/>
      <c r="HD308" s="47"/>
      <c r="HE308" s="47"/>
      <c r="HF308" s="47"/>
      <c r="HG308" s="47"/>
      <c r="HH308" s="47"/>
      <c r="HI308" s="47"/>
      <c r="HJ308" s="47"/>
      <c r="HK308" s="47"/>
      <c r="HL308" s="47"/>
      <c r="HM308" s="47"/>
      <c r="HN308" s="47"/>
      <c r="HO308" s="47"/>
    </row>
    <row r="309" spans="1:223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  <c r="CH309" s="47"/>
      <c r="CI309" s="47"/>
      <c r="CJ309" s="47"/>
      <c r="CK309" s="47"/>
      <c r="CL309" s="47"/>
      <c r="CM309" s="47"/>
      <c r="CN309" s="47"/>
      <c r="CO309" s="47"/>
      <c r="CP309" s="47"/>
      <c r="CQ309" s="47"/>
      <c r="CR309" s="47"/>
      <c r="CS309" s="47"/>
      <c r="CT309" s="47"/>
      <c r="CU309" s="47"/>
      <c r="CV309" s="47"/>
      <c r="CW309" s="47"/>
      <c r="CX309" s="47"/>
      <c r="CY309" s="47"/>
      <c r="CZ309" s="47"/>
      <c r="DA309" s="47"/>
      <c r="DB309" s="47"/>
      <c r="DC309" s="47"/>
      <c r="DD309" s="47"/>
      <c r="DE309" s="47"/>
      <c r="DF309" s="47"/>
      <c r="DG309" s="47"/>
      <c r="DH309" s="47"/>
      <c r="DI309" s="47"/>
      <c r="DJ309" s="47"/>
      <c r="DK309" s="47"/>
      <c r="DL309" s="47"/>
      <c r="DM309" s="47"/>
      <c r="DN309" s="47"/>
      <c r="DO309" s="47"/>
      <c r="DP309" s="47"/>
      <c r="DQ309" s="47"/>
      <c r="DR309" s="47"/>
      <c r="DS309" s="47"/>
      <c r="DT309" s="47"/>
      <c r="DU309" s="47"/>
      <c r="DV309" s="47"/>
      <c r="DW309" s="47"/>
      <c r="DX309" s="47"/>
      <c r="DY309" s="47"/>
      <c r="DZ309" s="47"/>
      <c r="EA309" s="47"/>
      <c r="EB309" s="47"/>
      <c r="EC309" s="47"/>
      <c r="ED309" s="47"/>
      <c r="EE309" s="47"/>
      <c r="EF309" s="47"/>
      <c r="EG309" s="47"/>
      <c r="EH309" s="47"/>
      <c r="EI309" s="47"/>
      <c r="EJ309" s="47"/>
      <c r="EK309" s="47"/>
      <c r="EL309" s="47"/>
      <c r="EM309" s="47"/>
      <c r="EN309" s="47"/>
      <c r="EO309" s="47"/>
      <c r="EP309" s="47"/>
      <c r="EQ309" s="47"/>
      <c r="ER309" s="47"/>
      <c r="ES309" s="47"/>
      <c r="ET309" s="47"/>
      <c r="EU309" s="47"/>
      <c r="EV309" s="47"/>
      <c r="EW309" s="47"/>
      <c r="EX309" s="47"/>
      <c r="EY309" s="47"/>
      <c r="EZ309" s="47"/>
      <c r="FA309" s="47"/>
      <c r="FB309" s="47"/>
      <c r="FC309" s="47"/>
      <c r="FD309" s="47"/>
      <c r="FE309" s="47"/>
      <c r="FF309" s="47"/>
      <c r="FG309" s="47"/>
      <c r="FH309" s="47"/>
      <c r="FI309" s="47"/>
      <c r="FJ309" s="47"/>
      <c r="FK309" s="47"/>
      <c r="FL309" s="47"/>
      <c r="FM309" s="47"/>
      <c r="FN309" s="47"/>
      <c r="FO309" s="47"/>
      <c r="FP309" s="47"/>
      <c r="FQ309" s="47"/>
      <c r="FR309" s="47"/>
      <c r="FS309" s="47"/>
      <c r="FT309" s="47"/>
      <c r="FU309" s="47"/>
      <c r="FV309" s="47"/>
      <c r="FW309" s="47"/>
      <c r="FX309" s="47"/>
      <c r="FY309" s="47"/>
      <c r="FZ309" s="47"/>
      <c r="GA309" s="47"/>
      <c r="GB309" s="47"/>
      <c r="GC309" s="47"/>
      <c r="GD309" s="47"/>
      <c r="GE309" s="47"/>
      <c r="GF309" s="47"/>
      <c r="GG309" s="47"/>
      <c r="GH309" s="47"/>
      <c r="GI309" s="47"/>
      <c r="GJ309" s="47"/>
      <c r="GK309" s="47"/>
      <c r="GL309" s="47"/>
      <c r="GM309" s="47"/>
      <c r="GN309" s="47"/>
      <c r="GO309" s="47"/>
      <c r="GP309" s="47"/>
      <c r="GQ309" s="47"/>
      <c r="GR309" s="47"/>
      <c r="GS309" s="47"/>
      <c r="GT309" s="47"/>
      <c r="GU309" s="47"/>
      <c r="GV309" s="47"/>
      <c r="GW309" s="47"/>
      <c r="GX309" s="47"/>
      <c r="GY309" s="47"/>
      <c r="GZ309" s="47"/>
      <c r="HA309" s="47"/>
      <c r="HB309" s="47"/>
      <c r="HC309" s="47"/>
      <c r="HD309" s="47"/>
      <c r="HE309" s="47"/>
      <c r="HF309" s="47"/>
      <c r="HG309" s="47"/>
      <c r="HH309" s="47"/>
      <c r="HI309" s="47"/>
      <c r="HJ309" s="47"/>
      <c r="HK309" s="47"/>
      <c r="HL309" s="47"/>
      <c r="HM309" s="47"/>
      <c r="HN309" s="47"/>
      <c r="HO309" s="47"/>
    </row>
    <row r="310" spans="1:223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  <c r="CH310" s="47"/>
      <c r="CI310" s="47"/>
      <c r="CJ310" s="47"/>
      <c r="CK310" s="47"/>
      <c r="CL310" s="47"/>
      <c r="CM310" s="47"/>
      <c r="CN310" s="47"/>
      <c r="CO310" s="47"/>
      <c r="CP310" s="47"/>
      <c r="CQ310" s="47"/>
      <c r="CR310" s="47"/>
      <c r="CS310" s="47"/>
      <c r="CT310" s="47"/>
      <c r="CU310" s="47"/>
      <c r="CV310" s="47"/>
      <c r="CW310" s="47"/>
      <c r="CX310" s="47"/>
      <c r="CY310" s="47"/>
      <c r="CZ310" s="47"/>
      <c r="DA310" s="47"/>
      <c r="DB310" s="47"/>
      <c r="DC310" s="47"/>
      <c r="DD310" s="47"/>
      <c r="DE310" s="47"/>
      <c r="DF310" s="47"/>
      <c r="DG310" s="47"/>
      <c r="DH310" s="47"/>
      <c r="DI310" s="47"/>
      <c r="DJ310" s="47"/>
      <c r="DK310" s="47"/>
      <c r="DL310" s="47"/>
      <c r="DM310" s="47"/>
      <c r="DN310" s="47"/>
      <c r="DO310" s="47"/>
      <c r="DP310" s="47"/>
      <c r="DQ310" s="47"/>
      <c r="DR310" s="47"/>
      <c r="DS310" s="47"/>
      <c r="DT310" s="47"/>
      <c r="DU310" s="47"/>
      <c r="DV310" s="47"/>
      <c r="DW310" s="47"/>
      <c r="DX310" s="47"/>
      <c r="DY310" s="47"/>
      <c r="DZ310" s="47"/>
      <c r="EA310" s="47"/>
      <c r="EB310" s="47"/>
      <c r="EC310" s="47"/>
      <c r="ED310" s="47"/>
      <c r="EE310" s="47"/>
      <c r="EF310" s="47"/>
      <c r="EG310" s="47"/>
      <c r="EH310" s="47"/>
      <c r="EI310" s="47"/>
      <c r="EJ310" s="47"/>
      <c r="EK310" s="47"/>
      <c r="EL310" s="47"/>
      <c r="EM310" s="47"/>
      <c r="EN310" s="47"/>
      <c r="EO310" s="47"/>
      <c r="EP310" s="47"/>
      <c r="EQ310" s="47"/>
      <c r="ER310" s="47"/>
      <c r="ES310" s="47"/>
      <c r="ET310" s="47"/>
      <c r="EU310" s="47"/>
      <c r="EV310" s="47"/>
      <c r="EW310" s="47"/>
      <c r="EX310" s="47"/>
      <c r="EY310" s="47"/>
      <c r="EZ310" s="47"/>
      <c r="FA310" s="47"/>
      <c r="FB310" s="47"/>
      <c r="FC310" s="47"/>
      <c r="FD310" s="47"/>
      <c r="FE310" s="47"/>
      <c r="FF310" s="47"/>
      <c r="FG310" s="47"/>
      <c r="FH310" s="47"/>
      <c r="FI310" s="47"/>
      <c r="FJ310" s="47"/>
      <c r="FK310" s="47"/>
      <c r="FL310" s="47"/>
      <c r="FM310" s="47"/>
      <c r="FN310" s="47"/>
      <c r="FO310" s="47"/>
      <c r="FP310" s="47"/>
      <c r="FQ310" s="47"/>
      <c r="FR310" s="47"/>
      <c r="FS310" s="47"/>
      <c r="FT310" s="47"/>
      <c r="FU310" s="47"/>
      <c r="FV310" s="47"/>
      <c r="FW310" s="47"/>
      <c r="FX310" s="47"/>
      <c r="FY310" s="47"/>
      <c r="FZ310" s="47"/>
      <c r="GA310" s="47"/>
      <c r="GB310" s="47"/>
      <c r="GC310" s="47"/>
      <c r="GD310" s="47"/>
      <c r="GE310" s="47"/>
      <c r="GF310" s="47"/>
      <c r="GG310" s="47"/>
      <c r="GH310" s="47"/>
      <c r="GI310" s="47"/>
      <c r="GJ310" s="47"/>
      <c r="GK310" s="47"/>
      <c r="GL310" s="47"/>
      <c r="GM310" s="47"/>
      <c r="GN310" s="47"/>
      <c r="GO310" s="47"/>
      <c r="GP310" s="47"/>
      <c r="GQ310" s="47"/>
      <c r="GR310" s="47"/>
      <c r="GS310" s="47"/>
      <c r="GT310" s="47"/>
      <c r="GU310" s="47"/>
      <c r="GV310" s="47"/>
      <c r="GW310" s="47"/>
      <c r="GX310" s="47"/>
      <c r="GY310" s="47"/>
      <c r="GZ310" s="47"/>
      <c r="HA310" s="47"/>
      <c r="HB310" s="47"/>
      <c r="HC310" s="47"/>
      <c r="HD310" s="47"/>
      <c r="HE310" s="47"/>
      <c r="HF310" s="47"/>
      <c r="HG310" s="47"/>
      <c r="HH310" s="47"/>
      <c r="HI310" s="47"/>
      <c r="HJ310" s="47"/>
      <c r="HK310" s="47"/>
      <c r="HL310" s="47"/>
      <c r="HM310" s="47"/>
      <c r="HN310" s="47"/>
      <c r="HO310" s="47"/>
    </row>
    <row r="311" spans="1:223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  <c r="CH311" s="47"/>
      <c r="CI311" s="47"/>
      <c r="CJ311" s="47"/>
      <c r="CK311" s="47"/>
      <c r="CL311" s="47"/>
      <c r="CM311" s="47"/>
      <c r="CN311" s="47"/>
      <c r="CO311" s="47"/>
      <c r="CP311" s="47"/>
      <c r="CQ311" s="47"/>
      <c r="CR311" s="47"/>
      <c r="CS311" s="47"/>
      <c r="CT311" s="47"/>
      <c r="CU311" s="47"/>
      <c r="CV311" s="47"/>
      <c r="CW311" s="47"/>
      <c r="CX311" s="47"/>
      <c r="CY311" s="47"/>
      <c r="CZ311" s="47"/>
      <c r="DA311" s="47"/>
      <c r="DB311" s="47"/>
      <c r="DC311" s="47"/>
      <c r="DD311" s="47"/>
      <c r="DE311" s="47"/>
      <c r="DF311" s="47"/>
      <c r="DG311" s="47"/>
      <c r="DH311" s="47"/>
      <c r="DI311" s="47"/>
      <c r="DJ311" s="47"/>
      <c r="DK311" s="47"/>
      <c r="DL311" s="47"/>
      <c r="DM311" s="47"/>
      <c r="DN311" s="47"/>
      <c r="DO311" s="47"/>
      <c r="DP311" s="47"/>
      <c r="DQ311" s="47"/>
      <c r="DR311" s="47"/>
      <c r="DS311" s="47"/>
      <c r="DT311" s="47"/>
      <c r="DU311" s="47"/>
      <c r="DV311" s="47"/>
      <c r="DW311" s="47"/>
      <c r="DX311" s="47"/>
      <c r="DY311" s="47"/>
      <c r="DZ311" s="47"/>
      <c r="EA311" s="47"/>
      <c r="EB311" s="47"/>
      <c r="EC311" s="47"/>
      <c r="ED311" s="47"/>
      <c r="EE311" s="47"/>
      <c r="EF311" s="47"/>
      <c r="EG311" s="47"/>
      <c r="EH311" s="47"/>
      <c r="EI311" s="47"/>
      <c r="EJ311" s="47"/>
      <c r="EK311" s="47"/>
      <c r="EL311" s="47"/>
      <c r="EM311" s="47"/>
      <c r="EN311" s="47"/>
      <c r="EO311" s="47"/>
      <c r="EP311" s="47"/>
      <c r="EQ311" s="47"/>
      <c r="ER311" s="47"/>
      <c r="ES311" s="47"/>
      <c r="ET311" s="47"/>
      <c r="EU311" s="47"/>
      <c r="EV311" s="47"/>
      <c r="EW311" s="47"/>
      <c r="EX311" s="47"/>
      <c r="EY311" s="47"/>
      <c r="EZ311" s="47"/>
      <c r="FA311" s="47"/>
      <c r="FB311" s="47"/>
      <c r="FC311" s="47"/>
      <c r="FD311" s="47"/>
      <c r="FE311" s="47"/>
      <c r="FF311" s="47"/>
      <c r="FG311" s="47"/>
      <c r="FH311" s="47"/>
      <c r="FI311" s="47"/>
      <c r="FJ311" s="47"/>
      <c r="FK311" s="47"/>
      <c r="FL311" s="47"/>
      <c r="FM311" s="47"/>
      <c r="FN311" s="47"/>
      <c r="FO311" s="47"/>
      <c r="FP311" s="47"/>
      <c r="FQ311" s="47"/>
      <c r="FR311" s="47"/>
      <c r="FS311" s="47"/>
      <c r="FT311" s="47"/>
      <c r="FU311" s="47"/>
      <c r="FV311" s="47"/>
      <c r="FW311" s="47"/>
      <c r="FX311" s="47"/>
      <c r="FY311" s="47"/>
      <c r="FZ311" s="47"/>
      <c r="GA311" s="47"/>
      <c r="GB311" s="47"/>
      <c r="GC311" s="47"/>
      <c r="GD311" s="47"/>
      <c r="GE311" s="47"/>
      <c r="GF311" s="47"/>
      <c r="GG311" s="47"/>
      <c r="GH311" s="47"/>
      <c r="GI311" s="47"/>
      <c r="GJ311" s="47"/>
      <c r="GK311" s="47"/>
      <c r="GL311" s="47"/>
      <c r="GM311" s="47"/>
      <c r="GN311" s="47"/>
      <c r="GO311" s="47"/>
      <c r="GP311" s="47"/>
      <c r="GQ311" s="47"/>
      <c r="GR311" s="47"/>
      <c r="GS311" s="47"/>
      <c r="GT311" s="47"/>
      <c r="GU311" s="47"/>
      <c r="GV311" s="47"/>
      <c r="GW311" s="47"/>
      <c r="GX311" s="47"/>
      <c r="GY311" s="47"/>
      <c r="GZ311" s="47"/>
      <c r="HA311" s="47"/>
      <c r="HB311" s="47"/>
      <c r="HC311" s="47"/>
      <c r="HD311" s="47"/>
      <c r="HE311" s="47"/>
      <c r="HF311" s="47"/>
      <c r="HG311" s="47"/>
      <c r="HH311" s="47"/>
      <c r="HI311" s="47"/>
      <c r="HJ311" s="47"/>
      <c r="HK311" s="47"/>
      <c r="HL311" s="47"/>
      <c r="HM311" s="47"/>
      <c r="HN311" s="47"/>
      <c r="HO311" s="47"/>
    </row>
    <row r="312" spans="1:223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  <c r="CH312" s="47"/>
      <c r="CI312" s="47"/>
      <c r="CJ312" s="47"/>
      <c r="CK312" s="47"/>
      <c r="CL312" s="47"/>
      <c r="CM312" s="47"/>
      <c r="CN312" s="47"/>
      <c r="CO312" s="47"/>
      <c r="CP312" s="47"/>
      <c r="CQ312" s="47"/>
      <c r="CR312" s="47"/>
      <c r="CS312" s="47"/>
      <c r="CT312" s="47"/>
      <c r="CU312" s="47"/>
      <c r="CV312" s="47"/>
      <c r="CW312" s="47"/>
      <c r="CX312" s="47"/>
      <c r="CY312" s="47"/>
      <c r="CZ312" s="47"/>
      <c r="DA312" s="47"/>
      <c r="DB312" s="47"/>
      <c r="DC312" s="47"/>
      <c r="DD312" s="47"/>
      <c r="DE312" s="47"/>
      <c r="DF312" s="47"/>
      <c r="DG312" s="47"/>
      <c r="DH312" s="47"/>
      <c r="DI312" s="47"/>
      <c r="DJ312" s="47"/>
      <c r="DK312" s="47"/>
      <c r="DL312" s="47"/>
      <c r="DM312" s="47"/>
      <c r="DN312" s="47"/>
      <c r="DO312" s="47"/>
      <c r="DP312" s="47"/>
      <c r="DQ312" s="47"/>
      <c r="DR312" s="47"/>
      <c r="DS312" s="47"/>
      <c r="DT312" s="47"/>
      <c r="DU312" s="47"/>
      <c r="DV312" s="47"/>
      <c r="DW312" s="47"/>
      <c r="DX312" s="47"/>
      <c r="DY312" s="47"/>
      <c r="DZ312" s="47"/>
      <c r="EA312" s="47"/>
      <c r="EB312" s="47"/>
      <c r="EC312" s="47"/>
      <c r="ED312" s="47"/>
      <c r="EE312" s="47"/>
      <c r="EF312" s="47"/>
      <c r="EG312" s="47"/>
      <c r="EH312" s="47"/>
      <c r="EI312" s="47"/>
      <c r="EJ312" s="47"/>
      <c r="EK312" s="47"/>
      <c r="EL312" s="47"/>
      <c r="EM312" s="47"/>
      <c r="EN312" s="47"/>
      <c r="EO312" s="47"/>
      <c r="EP312" s="47"/>
      <c r="EQ312" s="47"/>
      <c r="ER312" s="47"/>
      <c r="ES312" s="47"/>
      <c r="ET312" s="47"/>
      <c r="EU312" s="47"/>
      <c r="EV312" s="47"/>
      <c r="EW312" s="47"/>
      <c r="EX312" s="47"/>
      <c r="EY312" s="47"/>
      <c r="EZ312" s="47"/>
      <c r="FA312" s="47"/>
      <c r="FB312" s="47"/>
      <c r="FC312" s="47"/>
      <c r="FD312" s="47"/>
      <c r="FE312" s="47"/>
      <c r="FF312" s="47"/>
      <c r="FG312" s="47"/>
      <c r="FH312" s="47"/>
      <c r="FI312" s="47"/>
      <c r="FJ312" s="47"/>
      <c r="FK312" s="47"/>
      <c r="FL312" s="47"/>
      <c r="FM312" s="47"/>
      <c r="FN312" s="47"/>
      <c r="FO312" s="47"/>
      <c r="FP312" s="47"/>
      <c r="FQ312" s="47"/>
      <c r="FR312" s="47"/>
      <c r="FS312" s="47"/>
      <c r="FT312" s="47"/>
      <c r="FU312" s="47"/>
      <c r="FV312" s="47"/>
      <c r="FW312" s="47"/>
      <c r="FX312" s="47"/>
      <c r="FY312" s="47"/>
      <c r="FZ312" s="47"/>
      <c r="GA312" s="47"/>
      <c r="GB312" s="47"/>
      <c r="GC312" s="47"/>
      <c r="GD312" s="47"/>
      <c r="GE312" s="47"/>
      <c r="GF312" s="47"/>
      <c r="GG312" s="47"/>
      <c r="GH312" s="47"/>
      <c r="GI312" s="47"/>
      <c r="GJ312" s="47"/>
      <c r="GK312" s="47"/>
      <c r="GL312" s="47"/>
      <c r="GM312" s="47"/>
      <c r="GN312" s="47"/>
      <c r="GO312" s="47"/>
      <c r="GP312" s="47"/>
      <c r="GQ312" s="47"/>
      <c r="GR312" s="47"/>
      <c r="GS312" s="47"/>
      <c r="GT312" s="47"/>
      <c r="GU312" s="47"/>
      <c r="GV312" s="47"/>
      <c r="GW312" s="47"/>
      <c r="GX312" s="47"/>
      <c r="GY312" s="47"/>
      <c r="GZ312" s="47"/>
      <c r="HA312" s="47"/>
      <c r="HB312" s="47"/>
      <c r="HC312" s="47"/>
      <c r="HD312" s="47"/>
      <c r="HE312" s="47"/>
      <c r="HF312" s="47"/>
      <c r="HG312" s="47"/>
      <c r="HH312" s="47"/>
      <c r="HI312" s="47"/>
      <c r="HJ312" s="47"/>
      <c r="HK312" s="47"/>
      <c r="HL312" s="47"/>
      <c r="HM312" s="47"/>
      <c r="HN312" s="47"/>
      <c r="HO312" s="47"/>
    </row>
    <row r="313" spans="1:223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  <c r="CH313" s="47"/>
      <c r="CI313" s="47"/>
      <c r="CJ313" s="47"/>
      <c r="CK313" s="47"/>
      <c r="CL313" s="47"/>
      <c r="CM313" s="47"/>
      <c r="CN313" s="47"/>
      <c r="CO313" s="47"/>
      <c r="CP313" s="47"/>
      <c r="CQ313" s="47"/>
      <c r="CR313" s="47"/>
      <c r="CS313" s="47"/>
      <c r="CT313" s="47"/>
      <c r="CU313" s="47"/>
      <c r="CV313" s="47"/>
      <c r="CW313" s="47"/>
      <c r="CX313" s="47"/>
      <c r="CY313" s="47"/>
      <c r="CZ313" s="47"/>
      <c r="DA313" s="47"/>
      <c r="DB313" s="47"/>
      <c r="DC313" s="47"/>
      <c r="DD313" s="47"/>
      <c r="DE313" s="47"/>
      <c r="DF313" s="47"/>
      <c r="DG313" s="47"/>
      <c r="DH313" s="47"/>
      <c r="DI313" s="47"/>
      <c r="DJ313" s="47"/>
      <c r="DK313" s="47"/>
      <c r="DL313" s="47"/>
      <c r="DM313" s="47"/>
      <c r="DN313" s="47"/>
      <c r="DO313" s="47"/>
      <c r="DP313" s="47"/>
      <c r="DQ313" s="47"/>
      <c r="DR313" s="47"/>
      <c r="DS313" s="47"/>
      <c r="DT313" s="47"/>
      <c r="DU313" s="47"/>
      <c r="DV313" s="47"/>
      <c r="DW313" s="47"/>
      <c r="DX313" s="47"/>
      <c r="DY313" s="47"/>
      <c r="DZ313" s="47"/>
      <c r="EA313" s="47"/>
      <c r="EB313" s="47"/>
      <c r="EC313" s="47"/>
      <c r="ED313" s="47"/>
      <c r="EE313" s="47"/>
      <c r="EF313" s="47"/>
      <c r="EG313" s="47"/>
      <c r="EH313" s="47"/>
      <c r="EI313" s="47"/>
      <c r="EJ313" s="47"/>
      <c r="EK313" s="47"/>
      <c r="EL313" s="47"/>
      <c r="EM313" s="47"/>
      <c r="EN313" s="47"/>
      <c r="EO313" s="47"/>
      <c r="EP313" s="47"/>
      <c r="EQ313" s="47"/>
      <c r="ER313" s="47"/>
      <c r="ES313" s="47"/>
      <c r="ET313" s="47"/>
      <c r="EU313" s="47"/>
      <c r="EV313" s="47"/>
      <c r="EW313" s="47"/>
      <c r="EX313" s="47"/>
      <c r="EY313" s="47"/>
      <c r="EZ313" s="47"/>
      <c r="FA313" s="47"/>
      <c r="FB313" s="47"/>
      <c r="FC313" s="47"/>
      <c r="FD313" s="47"/>
      <c r="FE313" s="47"/>
      <c r="FF313" s="47"/>
      <c r="FG313" s="47"/>
      <c r="FH313" s="47"/>
      <c r="FI313" s="47"/>
      <c r="FJ313" s="47"/>
      <c r="FK313" s="47"/>
      <c r="FL313" s="47"/>
      <c r="FM313" s="47"/>
      <c r="FN313" s="47"/>
      <c r="FO313" s="47"/>
      <c r="FP313" s="47"/>
      <c r="FQ313" s="47"/>
      <c r="FR313" s="47"/>
      <c r="FS313" s="47"/>
      <c r="FT313" s="47"/>
      <c r="FU313" s="47"/>
      <c r="FV313" s="47"/>
      <c r="FW313" s="47"/>
      <c r="FX313" s="47"/>
      <c r="FY313" s="47"/>
      <c r="FZ313" s="47"/>
      <c r="GA313" s="47"/>
      <c r="GB313" s="47"/>
      <c r="GC313" s="47"/>
      <c r="GD313" s="47"/>
      <c r="GE313" s="47"/>
      <c r="GF313" s="47"/>
      <c r="GG313" s="47"/>
      <c r="GH313" s="47"/>
      <c r="GI313" s="47"/>
      <c r="GJ313" s="47"/>
      <c r="GK313" s="47"/>
      <c r="GL313" s="47"/>
      <c r="GM313" s="47"/>
      <c r="GN313" s="47"/>
      <c r="GO313" s="47"/>
      <c r="GP313" s="47"/>
      <c r="GQ313" s="47"/>
      <c r="GR313" s="47"/>
      <c r="GS313" s="47"/>
      <c r="GT313" s="47"/>
      <c r="GU313" s="47"/>
      <c r="GV313" s="47"/>
      <c r="GW313" s="47"/>
      <c r="GX313" s="47"/>
      <c r="GY313" s="47"/>
      <c r="GZ313" s="47"/>
      <c r="HA313" s="47"/>
      <c r="HB313" s="47"/>
      <c r="HC313" s="47"/>
      <c r="HD313" s="47"/>
      <c r="HE313" s="47"/>
      <c r="HF313" s="47"/>
      <c r="HG313" s="47"/>
      <c r="HH313" s="47"/>
      <c r="HI313" s="47"/>
      <c r="HJ313" s="47"/>
      <c r="HK313" s="47"/>
      <c r="HL313" s="47"/>
      <c r="HM313" s="47"/>
      <c r="HN313" s="47"/>
      <c r="HO313" s="47"/>
    </row>
    <row r="314" spans="1:223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  <c r="BX314" s="47"/>
      <c r="BY314" s="47"/>
      <c r="BZ314" s="47"/>
      <c r="CA314" s="47"/>
      <c r="CB314" s="47"/>
      <c r="CC314" s="47"/>
      <c r="CD314" s="47"/>
      <c r="CE314" s="47"/>
      <c r="CF314" s="47"/>
      <c r="CG314" s="47"/>
      <c r="CH314" s="47"/>
      <c r="CI314" s="47"/>
      <c r="CJ314" s="47"/>
      <c r="CK314" s="47"/>
      <c r="CL314" s="47"/>
      <c r="CM314" s="47"/>
      <c r="CN314" s="47"/>
      <c r="CO314" s="47"/>
      <c r="CP314" s="47"/>
      <c r="CQ314" s="47"/>
      <c r="CR314" s="47"/>
      <c r="CS314" s="47"/>
      <c r="CT314" s="47"/>
      <c r="CU314" s="47"/>
      <c r="CV314" s="47"/>
      <c r="CW314" s="47"/>
      <c r="CX314" s="47"/>
      <c r="CY314" s="47"/>
      <c r="CZ314" s="47"/>
      <c r="DA314" s="47"/>
      <c r="DB314" s="47"/>
      <c r="DC314" s="47"/>
      <c r="DD314" s="47"/>
      <c r="DE314" s="47"/>
      <c r="DF314" s="47"/>
      <c r="DG314" s="47"/>
      <c r="DH314" s="47"/>
      <c r="DI314" s="47"/>
      <c r="DJ314" s="47"/>
      <c r="DK314" s="47"/>
      <c r="DL314" s="47"/>
      <c r="DM314" s="47"/>
      <c r="DN314" s="47"/>
      <c r="DO314" s="47"/>
      <c r="DP314" s="47"/>
      <c r="DQ314" s="47"/>
      <c r="DR314" s="47"/>
      <c r="DS314" s="47"/>
      <c r="DT314" s="47"/>
      <c r="DU314" s="47"/>
      <c r="DV314" s="47"/>
      <c r="DW314" s="47"/>
      <c r="DX314" s="47"/>
      <c r="DY314" s="47"/>
      <c r="DZ314" s="47"/>
      <c r="EA314" s="47"/>
      <c r="EB314" s="47"/>
      <c r="EC314" s="47"/>
      <c r="ED314" s="47"/>
      <c r="EE314" s="47"/>
      <c r="EF314" s="47"/>
      <c r="EG314" s="47"/>
      <c r="EH314" s="47"/>
      <c r="EI314" s="47"/>
      <c r="EJ314" s="47"/>
      <c r="EK314" s="47"/>
      <c r="EL314" s="47"/>
      <c r="EM314" s="47"/>
      <c r="EN314" s="47"/>
      <c r="EO314" s="47"/>
      <c r="EP314" s="47"/>
      <c r="EQ314" s="47"/>
      <c r="ER314" s="47"/>
      <c r="ES314" s="47"/>
      <c r="ET314" s="47"/>
      <c r="EU314" s="47"/>
      <c r="EV314" s="47"/>
      <c r="EW314" s="47"/>
      <c r="EX314" s="47"/>
      <c r="EY314" s="47"/>
      <c r="EZ314" s="47"/>
      <c r="FA314" s="47"/>
      <c r="FB314" s="47"/>
      <c r="FC314" s="47"/>
      <c r="FD314" s="47"/>
      <c r="FE314" s="47"/>
      <c r="FF314" s="47"/>
      <c r="FG314" s="47"/>
      <c r="FH314" s="47"/>
      <c r="FI314" s="47"/>
      <c r="FJ314" s="47"/>
      <c r="FK314" s="47"/>
      <c r="FL314" s="47"/>
      <c r="FM314" s="47"/>
      <c r="FN314" s="47"/>
      <c r="FO314" s="47"/>
      <c r="FP314" s="47"/>
      <c r="FQ314" s="47"/>
      <c r="FR314" s="47"/>
      <c r="FS314" s="47"/>
      <c r="FT314" s="47"/>
      <c r="FU314" s="47"/>
      <c r="FV314" s="47"/>
      <c r="FW314" s="47"/>
      <c r="FX314" s="47"/>
      <c r="FY314" s="47"/>
      <c r="FZ314" s="47"/>
      <c r="GA314" s="47"/>
      <c r="GB314" s="47"/>
      <c r="GC314" s="47"/>
      <c r="GD314" s="47"/>
      <c r="GE314" s="47"/>
      <c r="GF314" s="47"/>
      <c r="GG314" s="47"/>
      <c r="GH314" s="47"/>
      <c r="GI314" s="47"/>
      <c r="GJ314" s="47"/>
      <c r="GK314" s="47"/>
      <c r="GL314" s="47"/>
      <c r="GM314" s="47"/>
      <c r="GN314" s="47"/>
      <c r="GO314" s="47"/>
      <c r="GP314" s="47"/>
      <c r="GQ314" s="47"/>
      <c r="GR314" s="47"/>
      <c r="GS314" s="47"/>
      <c r="GT314" s="47"/>
      <c r="GU314" s="47"/>
      <c r="GV314" s="47"/>
      <c r="GW314" s="47"/>
      <c r="GX314" s="47"/>
      <c r="GY314" s="47"/>
      <c r="GZ314" s="47"/>
      <c r="HA314" s="47"/>
      <c r="HB314" s="47"/>
      <c r="HC314" s="47"/>
      <c r="HD314" s="47"/>
      <c r="HE314" s="47"/>
      <c r="HF314" s="47"/>
      <c r="HG314" s="47"/>
      <c r="HH314" s="47"/>
      <c r="HI314" s="47"/>
      <c r="HJ314" s="47"/>
      <c r="HK314" s="47"/>
      <c r="HL314" s="47"/>
      <c r="HM314" s="47"/>
      <c r="HN314" s="47"/>
      <c r="HO314" s="47"/>
    </row>
    <row r="315" spans="1:223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  <c r="BX315" s="47"/>
      <c r="BY315" s="47"/>
      <c r="BZ315" s="47"/>
      <c r="CA315" s="47"/>
      <c r="CB315" s="47"/>
      <c r="CC315" s="47"/>
      <c r="CD315" s="47"/>
      <c r="CE315" s="47"/>
      <c r="CF315" s="47"/>
      <c r="CG315" s="47"/>
      <c r="CH315" s="47"/>
      <c r="CI315" s="47"/>
      <c r="CJ315" s="47"/>
      <c r="CK315" s="47"/>
      <c r="CL315" s="47"/>
      <c r="CM315" s="47"/>
      <c r="CN315" s="47"/>
      <c r="CO315" s="47"/>
      <c r="CP315" s="47"/>
      <c r="CQ315" s="47"/>
      <c r="CR315" s="47"/>
      <c r="CS315" s="47"/>
      <c r="CT315" s="47"/>
      <c r="CU315" s="47"/>
      <c r="CV315" s="47"/>
      <c r="CW315" s="47"/>
      <c r="CX315" s="47"/>
      <c r="CY315" s="47"/>
      <c r="CZ315" s="47"/>
      <c r="DA315" s="47"/>
      <c r="DB315" s="47"/>
      <c r="DC315" s="47"/>
      <c r="DD315" s="47"/>
      <c r="DE315" s="47"/>
      <c r="DF315" s="47"/>
      <c r="DG315" s="47"/>
      <c r="DH315" s="47"/>
      <c r="DI315" s="47"/>
      <c r="DJ315" s="47"/>
      <c r="DK315" s="47"/>
      <c r="DL315" s="47"/>
      <c r="DM315" s="47"/>
      <c r="DN315" s="47"/>
      <c r="DO315" s="47"/>
      <c r="DP315" s="47"/>
      <c r="DQ315" s="47"/>
      <c r="DR315" s="47"/>
      <c r="DS315" s="47"/>
      <c r="DT315" s="47"/>
      <c r="DU315" s="47"/>
      <c r="DV315" s="47"/>
      <c r="DW315" s="47"/>
      <c r="DX315" s="47"/>
      <c r="DY315" s="47"/>
      <c r="DZ315" s="47"/>
      <c r="EA315" s="47"/>
      <c r="EB315" s="47"/>
      <c r="EC315" s="47"/>
      <c r="ED315" s="47"/>
      <c r="EE315" s="47"/>
      <c r="EF315" s="47"/>
      <c r="EG315" s="47"/>
      <c r="EH315" s="47"/>
      <c r="EI315" s="47"/>
      <c r="EJ315" s="47"/>
      <c r="EK315" s="47"/>
      <c r="EL315" s="47"/>
      <c r="EM315" s="47"/>
      <c r="EN315" s="47"/>
      <c r="EO315" s="47"/>
      <c r="EP315" s="47"/>
      <c r="EQ315" s="47"/>
      <c r="ER315" s="47"/>
      <c r="ES315" s="47"/>
      <c r="ET315" s="47"/>
      <c r="EU315" s="47"/>
      <c r="EV315" s="47"/>
      <c r="EW315" s="47"/>
      <c r="EX315" s="47"/>
      <c r="EY315" s="47"/>
      <c r="EZ315" s="47"/>
      <c r="FA315" s="47"/>
      <c r="FB315" s="47"/>
      <c r="FC315" s="47"/>
      <c r="FD315" s="47"/>
      <c r="FE315" s="47"/>
      <c r="FF315" s="47"/>
      <c r="FG315" s="47"/>
      <c r="FH315" s="47"/>
      <c r="FI315" s="47"/>
      <c r="FJ315" s="47"/>
      <c r="FK315" s="47"/>
      <c r="FL315" s="47"/>
      <c r="FM315" s="47"/>
      <c r="FN315" s="47"/>
      <c r="FO315" s="47"/>
      <c r="FP315" s="47"/>
      <c r="FQ315" s="47"/>
      <c r="FR315" s="47"/>
      <c r="FS315" s="47"/>
      <c r="FT315" s="47"/>
      <c r="FU315" s="47"/>
      <c r="FV315" s="47"/>
      <c r="FW315" s="47"/>
      <c r="FX315" s="47"/>
      <c r="FY315" s="47"/>
      <c r="FZ315" s="47"/>
      <c r="GA315" s="47"/>
      <c r="GB315" s="47"/>
      <c r="GC315" s="47"/>
      <c r="GD315" s="47"/>
      <c r="GE315" s="47"/>
      <c r="GF315" s="47"/>
      <c r="GG315" s="47"/>
      <c r="GH315" s="47"/>
      <c r="GI315" s="47"/>
      <c r="GJ315" s="47"/>
      <c r="GK315" s="47"/>
      <c r="GL315" s="47"/>
      <c r="GM315" s="47"/>
      <c r="GN315" s="47"/>
      <c r="GO315" s="47"/>
      <c r="GP315" s="47"/>
      <c r="GQ315" s="47"/>
      <c r="GR315" s="47"/>
      <c r="GS315" s="47"/>
      <c r="GT315" s="47"/>
      <c r="GU315" s="47"/>
      <c r="GV315" s="47"/>
      <c r="GW315" s="47"/>
      <c r="GX315" s="47"/>
      <c r="GY315" s="47"/>
      <c r="GZ315" s="47"/>
      <c r="HA315" s="47"/>
      <c r="HB315" s="47"/>
      <c r="HC315" s="47"/>
      <c r="HD315" s="47"/>
      <c r="HE315" s="47"/>
      <c r="HF315" s="47"/>
      <c r="HG315" s="47"/>
      <c r="HH315" s="47"/>
      <c r="HI315" s="47"/>
      <c r="HJ315" s="47"/>
      <c r="HK315" s="47"/>
      <c r="HL315" s="47"/>
      <c r="HM315" s="47"/>
      <c r="HN315" s="47"/>
      <c r="HO315" s="47"/>
    </row>
    <row r="316" spans="1:223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  <c r="BX316" s="47"/>
      <c r="BY316" s="47"/>
      <c r="BZ316" s="47"/>
      <c r="CA316" s="47"/>
      <c r="CB316" s="47"/>
      <c r="CC316" s="47"/>
      <c r="CD316" s="47"/>
      <c r="CE316" s="47"/>
      <c r="CF316" s="47"/>
      <c r="CG316" s="47"/>
      <c r="CH316" s="47"/>
      <c r="CI316" s="47"/>
      <c r="CJ316" s="47"/>
      <c r="CK316" s="47"/>
      <c r="CL316" s="47"/>
      <c r="CM316" s="47"/>
      <c r="CN316" s="47"/>
      <c r="CO316" s="47"/>
      <c r="CP316" s="47"/>
      <c r="CQ316" s="47"/>
      <c r="CR316" s="47"/>
      <c r="CS316" s="47"/>
      <c r="CT316" s="47"/>
      <c r="CU316" s="47"/>
      <c r="CV316" s="47"/>
      <c r="CW316" s="47"/>
      <c r="CX316" s="47"/>
      <c r="CY316" s="47"/>
      <c r="CZ316" s="47"/>
      <c r="DA316" s="47"/>
      <c r="DB316" s="47"/>
      <c r="DC316" s="47"/>
      <c r="DD316" s="47"/>
      <c r="DE316" s="47"/>
      <c r="DF316" s="47"/>
      <c r="DG316" s="47"/>
      <c r="DH316" s="47"/>
      <c r="DI316" s="47"/>
      <c r="DJ316" s="47"/>
      <c r="DK316" s="47"/>
      <c r="DL316" s="47"/>
      <c r="DM316" s="47"/>
      <c r="DN316" s="47"/>
      <c r="DO316" s="47"/>
      <c r="DP316" s="47"/>
      <c r="DQ316" s="47"/>
      <c r="DR316" s="47"/>
      <c r="DS316" s="47"/>
      <c r="DT316" s="47"/>
      <c r="DU316" s="47"/>
      <c r="DV316" s="47"/>
      <c r="DW316" s="47"/>
      <c r="DX316" s="47"/>
      <c r="DY316" s="47"/>
      <c r="DZ316" s="47"/>
      <c r="EA316" s="47"/>
      <c r="EB316" s="47"/>
      <c r="EC316" s="47"/>
      <c r="ED316" s="47"/>
      <c r="EE316" s="47"/>
      <c r="EF316" s="47"/>
      <c r="EG316" s="47"/>
      <c r="EH316" s="47"/>
      <c r="EI316" s="47"/>
      <c r="EJ316" s="47"/>
      <c r="EK316" s="47"/>
      <c r="EL316" s="47"/>
      <c r="EM316" s="47"/>
      <c r="EN316" s="47"/>
      <c r="EO316" s="47"/>
      <c r="EP316" s="47"/>
      <c r="EQ316" s="47"/>
      <c r="ER316" s="47"/>
      <c r="ES316" s="47"/>
      <c r="ET316" s="47"/>
      <c r="EU316" s="47"/>
      <c r="EV316" s="47"/>
      <c r="EW316" s="47"/>
      <c r="EX316" s="47"/>
      <c r="EY316" s="47"/>
      <c r="EZ316" s="47"/>
      <c r="FA316" s="47"/>
      <c r="FB316" s="47"/>
      <c r="FC316" s="47"/>
      <c r="FD316" s="47"/>
      <c r="FE316" s="47"/>
      <c r="FF316" s="47"/>
      <c r="FG316" s="47"/>
      <c r="FH316" s="47"/>
      <c r="FI316" s="47"/>
      <c r="FJ316" s="47"/>
      <c r="FK316" s="47"/>
      <c r="FL316" s="47"/>
      <c r="FM316" s="47"/>
      <c r="FN316" s="47"/>
      <c r="FO316" s="47"/>
      <c r="FP316" s="47"/>
      <c r="FQ316" s="47"/>
      <c r="FR316" s="47"/>
      <c r="FS316" s="47"/>
      <c r="FT316" s="47"/>
      <c r="FU316" s="47"/>
      <c r="FV316" s="47"/>
      <c r="FW316" s="47"/>
      <c r="FX316" s="47"/>
      <c r="FY316" s="47"/>
      <c r="FZ316" s="47"/>
      <c r="GA316" s="47"/>
      <c r="GB316" s="47"/>
      <c r="GC316" s="47"/>
      <c r="GD316" s="47"/>
      <c r="GE316" s="47"/>
      <c r="GF316" s="47"/>
      <c r="GG316" s="47"/>
      <c r="GH316" s="47"/>
      <c r="GI316" s="47"/>
      <c r="GJ316" s="47"/>
      <c r="GK316" s="47"/>
      <c r="GL316" s="47"/>
      <c r="GM316" s="47"/>
      <c r="GN316" s="47"/>
      <c r="GO316" s="47"/>
      <c r="GP316" s="47"/>
      <c r="GQ316" s="47"/>
      <c r="GR316" s="47"/>
      <c r="GS316" s="47"/>
      <c r="GT316" s="47"/>
      <c r="GU316" s="47"/>
      <c r="GV316" s="47"/>
      <c r="GW316" s="47"/>
      <c r="GX316" s="47"/>
      <c r="GY316" s="47"/>
      <c r="GZ316" s="47"/>
      <c r="HA316" s="47"/>
      <c r="HB316" s="47"/>
      <c r="HC316" s="47"/>
      <c r="HD316" s="47"/>
      <c r="HE316" s="47"/>
      <c r="HF316" s="47"/>
      <c r="HG316" s="47"/>
      <c r="HH316" s="47"/>
      <c r="HI316" s="47"/>
      <c r="HJ316" s="47"/>
      <c r="HK316" s="47"/>
      <c r="HL316" s="47"/>
      <c r="HM316" s="47"/>
      <c r="HN316" s="47"/>
      <c r="HO316" s="47"/>
    </row>
    <row r="317" spans="1:223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  <c r="BX317" s="47"/>
      <c r="BY317" s="47"/>
      <c r="BZ317" s="47"/>
      <c r="CA317" s="47"/>
      <c r="CB317" s="47"/>
      <c r="CC317" s="47"/>
      <c r="CD317" s="47"/>
      <c r="CE317" s="47"/>
      <c r="CF317" s="47"/>
      <c r="CG317" s="47"/>
      <c r="CH317" s="47"/>
      <c r="CI317" s="47"/>
      <c r="CJ317" s="47"/>
      <c r="CK317" s="47"/>
      <c r="CL317" s="47"/>
      <c r="CM317" s="47"/>
      <c r="CN317" s="47"/>
      <c r="CO317" s="47"/>
      <c r="CP317" s="47"/>
      <c r="CQ317" s="47"/>
      <c r="CR317" s="47"/>
      <c r="CS317" s="47"/>
      <c r="CT317" s="47"/>
      <c r="CU317" s="47"/>
      <c r="CV317" s="47"/>
      <c r="CW317" s="47"/>
      <c r="CX317" s="47"/>
      <c r="CY317" s="47"/>
      <c r="CZ317" s="47"/>
      <c r="DA317" s="47"/>
      <c r="DB317" s="47"/>
      <c r="DC317" s="47"/>
      <c r="DD317" s="47"/>
      <c r="DE317" s="47"/>
      <c r="DF317" s="47"/>
      <c r="DG317" s="47"/>
      <c r="DH317" s="47"/>
      <c r="DI317" s="47"/>
      <c r="DJ317" s="47"/>
      <c r="DK317" s="47"/>
      <c r="DL317" s="47"/>
      <c r="DM317" s="47"/>
      <c r="DN317" s="47"/>
      <c r="DO317" s="47"/>
      <c r="DP317" s="47"/>
      <c r="DQ317" s="47"/>
      <c r="DR317" s="47"/>
      <c r="DS317" s="47"/>
      <c r="DT317" s="47"/>
      <c r="DU317" s="47"/>
      <c r="DV317" s="47"/>
      <c r="DW317" s="47"/>
      <c r="DX317" s="47"/>
      <c r="DY317" s="47"/>
      <c r="DZ317" s="47"/>
      <c r="EA317" s="47"/>
      <c r="EB317" s="47"/>
      <c r="EC317" s="47"/>
      <c r="ED317" s="47"/>
      <c r="EE317" s="47"/>
      <c r="EF317" s="47"/>
      <c r="EG317" s="47"/>
      <c r="EH317" s="47"/>
      <c r="EI317" s="47"/>
      <c r="EJ317" s="47"/>
      <c r="EK317" s="47"/>
      <c r="EL317" s="47"/>
      <c r="EM317" s="47"/>
      <c r="EN317" s="47"/>
      <c r="EO317" s="47"/>
      <c r="EP317" s="47"/>
      <c r="EQ317" s="47"/>
      <c r="ER317" s="47"/>
      <c r="ES317" s="47"/>
      <c r="ET317" s="47"/>
      <c r="EU317" s="47"/>
      <c r="EV317" s="47"/>
      <c r="EW317" s="47"/>
      <c r="EX317" s="47"/>
      <c r="EY317" s="47"/>
      <c r="EZ317" s="47"/>
      <c r="FA317" s="47"/>
      <c r="FB317" s="47"/>
      <c r="FC317" s="47"/>
      <c r="FD317" s="47"/>
      <c r="FE317" s="47"/>
      <c r="FF317" s="47"/>
      <c r="FG317" s="47"/>
      <c r="FH317" s="47"/>
      <c r="FI317" s="47"/>
      <c r="FJ317" s="47"/>
      <c r="FK317" s="47"/>
      <c r="FL317" s="47"/>
      <c r="FM317" s="47"/>
      <c r="FN317" s="47"/>
      <c r="FO317" s="47"/>
      <c r="FP317" s="47"/>
      <c r="FQ317" s="47"/>
      <c r="FR317" s="47"/>
      <c r="FS317" s="47"/>
      <c r="FT317" s="47"/>
      <c r="FU317" s="47"/>
      <c r="FV317" s="47"/>
      <c r="FW317" s="47"/>
      <c r="FX317" s="47"/>
      <c r="FY317" s="47"/>
      <c r="FZ317" s="47"/>
      <c r="GA317" s="47"/>
      <c r="GB317" s="47"/>
      <c r="GC317" s="47"/>
      <c r="GD317" s="47"/>
      <c r="GE317" s="47"/>
      <c r="GF317" s="47"/>
      <c r="GG317" s="47"/>
      <c r="GH317" s="47"/>
      <c r="GI317" s="47"/>
      <c r="GJ317" s="47"/>
      <c r="GK317" s="47"/>
      <c r="GL317" s="47"/>
      <c r="GM317" s="47"/>
      <c r="GN317" s="47"/>
      <c r="GO317" s="47"/>
      <c r="GP317" s="47"/>
      <c r="GQ317" s="47"/>
      <c r="GR317" s="47"/>
      <c r="GS317" s="47"/>
      <c r="GT317" s="47"/>
      <c r="GU317" s="47"/>
      <c r="GV317" s="47"/>
      <c r="GW317" s="47"/>
      <c r="GX317" s="47"/>
      <c r="GY317" s="47"/>
      <c r="GZ317" s="47"/>
      <c r="HA317" s="47"/>
      <c r="HB317" s="47"/>
      <c r="HC317" s="47"/>
      <c r="HD317" s="47"/>
      <c r="HE317" s="47"/>
      <c r="HF317" s="47"/>
      <c r="HG317" s="47"/>
      <c r="HH317" s="47"/>
      <c r="HI317" s="47"/>
      <c r="HJ317" s="47"/>
      <c r="HK317" s="47"/>
      <c r="HL317" s="47"/>
      <c r="HM317" s="47"/>
      <c r="HN317" s="47"/>
      <c r="HO317" s="47"/>
    </row>
    <row r="318" spans="1:223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  <c r="BX318" s="47"/>
      <c r="BY318" s="47"/>
      <c r="BZ318" s="47"/>
      <c r="CA318" s="47"/>
      <c r="CB318" s="47"/>
      <c r="CC318" s="47"/>
      <c r="CD318" s="47"/>
      <c r="CE318" s="47"/>
      <c r="CF318" s="47"/>
      <c r="CG318" s="47"/>
      <c r="CH318" s="47"/>
      <c r="CI318" s="47"/>
      <c r="CJ318" s="47"/>
      <c r="CK318" s="47"/>
      <c r="CL318" s="47"/>
      <c r="CM318" s="47"/>
      <c r="CN318" s="47"/>
      <c r="CO318" s="47"/>
      <c r="CP318" s="47"/>
      <c r="CQ318" s="47"/>
      <c r="CR318" s="47"/>
      <c r="CS318" s="47"/>
      <c r="CT318" s="47"/>
      <c r="CU318" s="47"/>
      <c r="CV318" s="47"/>
      <c r="CW318" s="47"/>
      <c r="CX318" s="47"/>
      <c r="CY318" s="47"/>
      <c r="CZ318" s="47"/>
      <c r="DA318" s="47"/>
      <c r="DB318" s="47"/>
      <c r="DC318" s="47"/>
      <c r="DD318" s="47"/>
      <c r="DE318" s="47"/>
      <c r="DF318" s="47"/>
      <c r="DG318" s="47"/>
      <c r="DH318" s="47"/>
      <c r="DI318" s="47"/>
      <c r="DJ318" s="47"/>
      <c r="DK318" s="47"/>
      <c r="DL318" s="47"/>
      <c r="DM318" s="47"/>
      <c r="DN318" s="47"/>
      <c r="DO318" s="47"/>
      <c r="DP318" s="47"/>
      <c r="DQ318" s="47"/>
      <c r="DR318" s="47"/>
      <c r="DS318" s="47"/>
      <c r="DT318" s="47"/>
      <c r="DU318" s="47"/>
      <c r="DV318" s="47"/>
      <c r="DW318" s="47"/>
      <c r="DX318" s="47"/>
      <c r="DY318" s="47"/>
      <c r="DZ318" s="47"/>
      <c r="EA318" s="47"/>
      <c r="EB318" s="47"/>
      <c r="EC318" s="47"/>
      <c r="ED318" s="47"/>
      <c r="EE318" s="47"/>
      <c r="EF318" s="47"/>
      <c r="EG318" s="47"/>
      <c r="EH318" s="47"/>
      <c r="EI318" s="47"/>
      <c r="EJ318" s="47"/>
      <c r="EK318" s="47"/>
      <c r="EL318" s="47"/>
      <c r="EM318" s="47"/>
      <c r="EN318" s="47"/>
      <c r="EO318" s="47"/>
      <c r="EP318" s="47"/>
      <c r="EQ318" s="47"/>
      <c r="ER318" s="47"/>
      <c r="ES318" s="47"/>
      <c r="ET318" s="47"/>
      <c r="EU318" s="47"/>
      <c r="EV318" s="47"/>
      <c r="EW318" s="47"/>
      <c r="EX318" s="47"/>
      <c r="EY318" s="47"/>
      <c r="EZ318" s="47"/>
      <c r="FA318" s="47"/>
      <c r="FB318" s="47"/>
      <c r="FC318" s="47"/>
      <c r="FD318" s="47"/>
      <c r="FE318" s="47"/>
      <c r="FF318" s="47"/>
      <c r="FG318" s="47"/>
      <c r="FH318" s="47"/>
      <c r="FI318" s="47"/>
      <c r="FJ318" s="47"/>
      <c r="FK318" s="47"/>
      <c r="FL318" s="47"/>
      <c r="FM318" s="47"/>
      <c r="FN318" s="47"/>
      <c r="FO318" s="47"/>
      <c r="FP318" s="47"/>
      <c r="FQ318" s="47"/>
      <c r="FR318" s="47"/>
      <c r="FS318" s="47"/>
      <c r="FT318" s="47"/>
      <c r="FU318" s="47"/>
      <c r="FV318" s="47"/>
      <c r="FW318" s="47"/>
      <c r="FX318" s="47"/>
      <c r="FY318" s="47"/>
      <c r="FZ318" s="47"/>
      <c r="GA318" s="47"/>
      <c r="GB318" s="47"/>
      <c r="GC318" s="47"/>
      <c r="GD318" s="47"/>
      <c r="GE318" s="47"/>
      <c r="GF318" s="47"/>
      <c r="GG318" s="47"/>
      <c r="GH318" s="47"/>
      <c r="GI318" s="47"/>
      <c r="GJ318" s="47"/>
      <c r="GK318" s="47"/>
      <c r="GL318" s="47"/>
      <c r="GM318" s="47"/>
      <c r="GN318" s="47"/>
      <c r="GO318" s="47"/>
      <c r="GP318" s="47"/>
      <c r="GQ318" s="47"/>
      <c r="GR318" s="47"/>
      <c r="GS318" s="47"/>
      <c r="GT318" s="47"/>
      <c r="GU318" s="47"/>
      <c r="GV318" s="47"/>
      <c r="GW318" s="47"/>
      <c r="GX318" s="47"/>
      <c r="GY318" s="47"/>
      <c r="GZ318" s="47"/>
      <c r="HA318" s="47"/>
      <c r="HB318" s="47"/>
      <c r="HC318" s="47"/>
      <c r="HD318" s="47"/>
      <c r="HE318" s="47"/>
      <c r="HF318" s="47"/>
      <c r="HG318" s="47"/>
      <c r="HH318" s="47"/>
      <c r="HI318" s="47"/>
      <c r="HJ318" s="47"/>
      <c r="HK318" s="47"/>
      <c r="HL318" s="47"/>
      <c r="HM318" s="47"/>
      <c r="HN318" s="47"/>
      <c r="HO318" s="47"/>
    </row>
    <row r="319" spans="1:223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  <c r="BX319" s="47"/>
      <c r="BY319" s="47"/>
      <c r="BZ319" s="47"/>
      <c r="CA319" s="47"/>
      <c r="CB319" s="47"/>
      <c r="CC319" s="47"/>
      <c r="CD319" s="47"/>
      <c r="CE319" s="47"/>
      <c r="CF319" s="47"/>
      <c r="CG319" s="47"/>
      <c r="CH319" s="47"/>
      <c r="CI319" s="47"/>
      <c r="CJ319" s="47"/>
      <c r="CK319" s="47"/>
      <c r="CL319" s="47"/>
      <c r="CM319" s="47"/>
      <c r="CN319" s="47"/>
      <c r="CO319" s="47"/>
      <c r="CP319" s="47"/>
      <c r="CQ319" s="47"/>
      <c r="CR319" s="47"/>
      <c r="CS319" s="47"/>
      <c r="CT319" s="47"/>
      <c r="CU319" s="47"/>
      <c r="CV319" s="47"/>
      <c r="CW319" s="47"/>
      <c r="CX319" s="47"/>
      <c r="CY319" s="47"/>
      <c r="CZ319" s="47"/>
      <c r="DA319" s="47"/>
      <c r="DB319" s="47"/>
      <c r="DC319" s="47"/>
      <c r="DD319" s="47"/>
      <c r="DE319" s="47"/>
      <c r="DF319" s="47"/>
      <c r="DG319" s="47"/>
      <c r="DH319" s="47"/>
      <c r="DI319" s="47"/>
      <c r="DJ319" s="47"/>
      <c r="DK319" s="47"/>
      <c r="DL319" s="47"/>
      <c r="DM319" s="47"/>
      <c r="DN319" s="47"/>
      <c r="DO319" s="47"/>
      <c r="DP319" s="47"/>
      <c r="DQ319" s="47"/>
      <c r="DR319" s="47"/>
      <c r="DS319" s="47"/>
      <c r="DT319" s="47"/>
      <c r="DU319" s="47"/>
      <c r="DV319" s="47"/>
      <c r="DW319" s="47"/>
      <c r="DX319" s="47"/>
      <c r="DY319" s="47"/>
      <c r="DZ319" s="47"/>
      <c r="EA319" s="47"/>
      <c r="EB319" s="47"/>
      <c r="EC319" s="47"/>
      <c r="ED319" s="47"/>
      <c r="EE319" s="47"/>
      <c r="EF319" s="47"/>
      <c r="EG319" s="47"/>
      <c r="EH319" s="47"/>
      <c r="EI319" s="47"/>
      <c r="EJ319" s="47"/>
      <c r="EK319" s="47"/>
      <c r="EL319" s="47"/>
      <c r="EM319" s="47"/>
      <c r="EN319" s="47"/>
      <c r="EO319" s="47"/>
      <c r="EP319" s="47"/>
      <c r="EQ319" s="47"/>
      <c r="ER319" s="47"/>
      <c r="ES319" s="47"/>
      <c r="ET319" s="47"/>
      <c r="EU319" s="47"/>
      <c r="EV319" s="47"/>
      <c r="EW319" s="47"/>
      <c r="EX319" s="47"/>
      <c r="EY319" s="47"/>
      <c r="EZ319" s="47"/>
      <c r="FA319" s="47"/>
      <c r="FB319" s="47"/>
      <c r="FC319" s="47"/>
      <c r="FD319" s="47"/>
      <c r="FE319" s="47"/>
      <c r="FF319" s="47"/>
      <c r="FG319" s="47"/>
      <c r="FH319" s="47"/>
      <c r="FI319" s="47"/>
      <c r="FJ319" s="47"/>
      <c r="FK319" s="47"/>
      <c r="FL319" s="47"/>
      <c r="FM319" s="47"/>
      <c r="FN319" s="47"/>
      <c r="FO319" s="47"/>
      <c r="FP319" s="47"/>
      <c r="FQ319" s="47"/>
      <c r="FR319" s="47"/>
      <c r="FS319" s="47"/>
      <c r="FT319" s="47"/>
      <c r="FU319" s="47"/>
      <c r="FV319" s="47"/>
      <c r="FW319" s="47"/>
      <c r="FX319" s="47"/>
      <c r="FY319" s="47"/>
      <c r="FZ319" s="47"/>
      <c r="GA319" s="47"/>
      <c r="GB319" s="47"/>
      <c r="GC319" s="47"/>
      <c r="GD319" s="47"/>
      <c r="GE319" s="47"/>
      <c r="GF319" s="47"/>
      <c r="GG319" s="47"/>
      <c r="GH319" s="47"/>
      <c r="GI319" s="47"/>
      <c r="GJ319" s="47"/>
      <c r="GK319" s="47"/>
      <c r="GL319" s="47"/>
      <c r="GM319" s="47"/>
      <c r="GN319" s="47"/>
      <c r="GO319" s="47"/>
      <c r="GP319" s="47"/>
      <c r="GQ319" s="47"/>
      <c r="GR319" s="47"/>
      <c r="GS319" s="47"/>
      <c r="GT319" s="47"/>
      <c r="GU319" s="47"/>
      <c r="GV319" s="47"/>
      <c r="GW319" s="47"/>
      <c r="GX319" s="47"/>
      <c r="GY319" s="47"/>
      <c r="GZ319" s="47"/>
      <c r="HA319" s="47"/>
      <c r="HB319" s="47"/>
      <c r="HC319" s="47"/>
      <c r="HD319" s="47"/>
      <c r="HE319" s="47"/>
      <c r="HF319" s="47"/>
      <c r="HG319" s="47"/>
      <c r="HH319" s="47"/>
      <c r="HI319" s="47"/>
      <c r="HJ319" s="47"/>
      <c r="HK319" s="47"/>
      <c r="HL319" s="47"/>
      <c r="HM319" s="47"/>
      <c r="HN319" s="47"/>
      <c r="HO319" s="47"/>
    </row>
    <row r="320" spans="1:223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  <c r="BX320" s="47"/>
      <c r="BY320" s="47"/>
      <c r="BZ320" s="47"/>
      <c r="CA320" s="47"/>
      <c r="CB320" s="47"/>
      <c r="CC320" s="47"/>
      <c r="CD320" s="47"/>
      <c r="CE320" s="47"/>
      <c r="CF320" s="47"/>
      <c r="CG320" s="47"/>
      <c r="CH320" s="47"/>
      <c r="CI320" s="47"/>
      <c r="CJ320" s="47"/>
      <c r="CK320" s="47"/>
      <c r="CL320" s="47"/>
      <c r="CM320" s="47"/>
      <c r="CN320" s="47"/>
      <c r="CO320" s="47"/>
      <c r="CP320" s="47"/>
      <c r="CQ320" s="47"/>
      <c r="CR320" s="47"/>
      <c r="CS320" s="47"/>
      <c r="CT320" s="47"/>
      <c r="CU320" s="47"/>
      <c r="CV320" s="47"/>
      <c r="CW320" s="47"/>
      <c r="CX320" s="47"/>
      <c r="CY320" s="47"/>
      <c r="CZ320" s="47"/>
      <c r="DA320" s="47"/>
      <c r="DB320" s="47"/>
      <c r="DC320" s="47"/>
      <c r="DD320" s="47"/>
      <c r="DE320" s="47"/>
      <c r="DF320" s="47"/>
      <c r="DG320" s="47"/>
      <c r="DH320" s="47"/>
      <c r="DI320" s="47"/>
      <c r="DJ320" s="47"/>
      <c r="DK320" s="47"/>
      <c r="DL320" s="47"/>
      <c r="DM320" s="47"/>
      <c r="DN320" s="47"/>
      <c r="DO320" s="47"/>
      <c r="DP320" s="47"/>
      <c r="DQ320" s="47"/>
      <c r="DR320" s="47"/>
      <c r="DS320" s="47"/>
      <c r="DT320" s="47"/>
      <c r="DU320" s="47"/>
      <c r="DV320" s="47"/>
      <c r="DW320" s="47"/>
      <c r="DX320" s="47"/>
      <c r="DY320" s="47"/>
      <c r="DZ320" s="47"/>
      <c r="EA320" s="47"/>
      <c r="EB320" s="47"/>
      <c r="EC320" s="47"/>
      <c r="ED320" s="47"/>
      <c r="EE320" s="47"/>
      <c r="EF320" s="47"/>
      <c r="EG320" s="47"/>
      <c r="EH320" s="47"/>
      <c r="EI320" s="47"/>
      <c r="EJ320" s="47"/>
      <c r="EK320" s="47"/>
      <c r="EL320" s="47"/>
      <c r="EM320" s="47"/>
      <c r="EN320" s="47"/>
      <c r="EO320" s="47"/>
      <c r="EP320" s="47"/>
      <c r="EQ320" s="47"/>
      <c r="ER320" s="47"/>
      <c r="ES320" s="47"/>
      <c r="ET320" s="47"/>
      <c r="EU320" s="47"/>
      <c r="EV320" s="47"/>
      <c r="EW320" s="47"/>
      <c r="EX320" s="47"/>
      <c r="EY320" s="47"/>
      <c r="EZ320" s="47"/>
      <c r="FA320" s="47"/>
      <c r="FB320" s="47"/>
      <c r="FC320" s="47"/>
      <c r="FD320" s="47"/>
      <c r="FE320" s="47"/>
      <c r="FF320" s="47"/>
      <c r="FG320" s="47"/>
      <c r="FH320" s="47"/>
      <c r="FI320" s="47"/>
      <c r="FJ320" s="47"/>
      <c r="FK320" s="47"/>
      <c r="FL320" s="47"/>
      <c r="FM320" s="47"/>
      <c r="FN320" s="47"/>
      <c r="FO320" s="47"/>
      <c r="FP320" s="47"/>
      <c r="FQ320" s="47"/>
      <c r="FR320" s="47"/>
      <c r="FS320" s="47"/>
      <c r="FT320" s="47"/>
      <c r="FU320" s="47"/>
      <c r="FV320" s="47"/>
      <c r="FW320" s="47"/>
      <c r="FX320" s="47"/>
      <c r="FY320" s="47"/>
      <c r="FZ320" s="47"/>
      <c r="GA320" s="47"/>
      <c r="GB320" s="47"/>
      <c r="GC320" s="47"/>
      <c r="GD320" s="47"/>
      <c r="GE320" s="47"/>
      <c r="GF320" s="47"/>
      <c r="GG320" s="47"/>
      <c r="GH320" s="47"/>
      <c r="GI320" s="47"/>
      <c r="GJ320" s="47"/>
      <c r="GK320" s="47"/>
      <c r="GL320" s="47"/>
      <c r="GM320" s="47"/>
      <c r="GN320" s="47"/>
      <c r="GO320" s="47"/>
      <c r="GP320" s="47"/>
      <c r="GQ320" s="47"/>
      <c r="GR320" s="47"/>
      <c r="GS320" s="47"/>
      <c r="GT320" s="47"/>
      <c r="GU320" s="47"/>
      <c r="GV320" s="47"/>
      <c r="GW320" s="47"/>
      <c r="GX320" s="47"/>
      <c r="GY320" s="47"/>
      <c r="GZ320" s="47"/>
      <c r="HA320" s="47"/>
      <c r="HB320" s="47"/>
      <c r="HC320" s="47"/>
      <c r="HD320" s="47"/>
      <c r="HE320" s="47"/>
      <c r="HF320" s="47"/>
      <c r="HG320" s="47"/>
      <c r="HH320" s="47"/>
      <c r="HI320" s="47"/>
      <c r="HJ320" s="47"/>
      <c r="HK320" s="47"/>
      <c r="HL320" s="47"/>
      <c r="HM320" s="47"/>
      <c r="HN320" s="47"/>
      <c r="HO320" s="47"/>
    </row>
    <row r="321" spans="1:223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  <c r="BX321" s="47"/>
      <c r="BY321" s="47"/>
      <c r="BZ321" s="47"/>
      <c r="CA321" s="47"/>
      <c r="CB321" s="47"/>
      <c r="CC321" s="47"/>
      <c r="CD321" s="47"/>
      <c r="CE321" s="47"/>
      <c r="CF321" s="47"/>
      <c r="CG321" s="47"/>
      <c r="CH321" s="47"/>
      <c r="CI321" s="47"/>
      <c r="CJ321" s="47"/>
      <c r="CK321" s="47"/>
      <c r="CL321" s="47"/>
      <c r="CM321" s="47"/>
      <c r="CN321" s="47"/>
      <c r="CO321" s="47"/>
      <c r="CP321" s="47"/>
      <c r="CQ321" s="47"/>
      <c r="CR321" s="47"/>
      <c r="CS321" s="47"/>
      <c r="CT321" s="47"/>
      <c r="CU321" s="47"/>
      <c r="CV321" s="47"/>
      <c r="CW321" s="47"/>
      <c r="CX321" s="47"/>
      <c r="CY321" s="47"/>
      <c r="CZ321" s="47"/>
      <c r="DA321" s="47"/>
      <c r="DB321" s="47"/>
      <c r="DC321" s="47"/>
      <c r="DD321" s="47"/>
      <c r="DE321" s="47"/>
      <c r="DF321" s="47"/>
      <c r="DG321" s="47"/>
      <c r="DH321" s="47"/>
      <c r="DI321" s="47"/>
      <c r="DJ321" s="47"/>
      <c r="DK321" s="47"/>
      <c r="DL321" s="47"/>
      <c r="DM321" s="47"/>
      <c r="DN321" s="47"/>
      <c r="DO321" s="47"/>
      <c r="DP321" s="47"/>
      <c r="DQ321" s="47"/>
      <c r="DR321" s="47"/>
      <c r="DS321" s="47"/>
      <c r="DT321" s="47"/>
      <c r="DU321" s="47"/>
      <c r="DV321" s="47"/>
      <c r="DW321" s="47"/>
      <c r="DX321" s="47"/>
      <c r="DY321" s="47"/>
      <c r="DZ321" s="47"/>
      <c r="EA321" s="47"/>
      <c r="EB321" s="47"/>
      <c r="EC321" s="47"/>
      <c r="ED321" s="47"/>
      <c r="EE321" s="47"/>
      <c r="EF321" s="47"/>
      <c r="EG321" s="47"/>
      <c r="EH321" s="47"/>
      <c r="EI321" s="47"/>
      <c r="EJ321" s="47"/>
      <c r="EK321" s="47"/>
      <c r="EL321" s="47"/>
      <c r="EM321" s="47"/>
      <c r="EN321" s="47"/>
      <c r="EO321" s="47"/>
      <c r="EP321" s="47"/>
      <c r="EQ321" s="47"/>
      <c r="ER321" s="47"/>
      <c r="ES321" s="47"/>
      <c r="ET321" s="47"/>
      <c r="EU321" s="47"/>
      <c r="EV321" s="47"/>
      <c r="EW321" s="47"/>
      <c r="EX321" s="47"/>
      <c r="EY321" s="47"/>
      <c r="EZ321" s="47"/>
      <c r="FA321" s="47"/>
      <c r="FB321" s="47"/>
      <c r="FC321" s="47"/>
      <c r="FD321" s="47"/>
      <c r="FE321" s="47"/>
      <c r="FF321" s="47"/>
      <c r="FG321" s="47"/>
      <c r="FH321" s="47"/>
      <c r="FI321" s="47"/>
      <c r="FJ321" s="47"/>
      <c r="FK321" s="47"/>
      <c r="FL321" s="47"/>
      <c r="FM321" s="47"/>
      <c r="FN321" s="47"/>
      <c r="FO321" s="47"/>
      <c r="FP321" s="47"/>
      <c r="FQ321" s="47"/>
      <c r="FR321" s="47"/>
      <c r="FS321" s="47"/>
      <c r="FT321" s="47"/>
      <c r="FU321" s="47"/>
      <c r="FV321" s="47"/>
      <c r="FW321" s="47"/>
      <c r="FX321" s="47"/>
      <c r="FY321" s="47"/>
      <c r="FZ321" s="47"/>
      <c r="GA321" s="47"/>
      <c r="GB321" s="47"/>
      <c r="GC321" s="47"/>
      <c r="GD321" s="47"/>
      <c r="GE321" s="47"/>
      <c r="GF321" s="47"/>
      <c r="GG321" s="47"/>
      <c r="GH321" s="47"/>
      <c r="GI321" s="47"/>
      <c r="GJ321" s="47"/>
      <c r="GK321" s="47"/>
      <c r="GL321" s="47"/>
      <c r="GM321" s="47"/>
      <c r="GN321" s="47"/>
      <c r="GO321" s="47"/>
      <c r="GP321" s="47"/>
      <c r="GQ321" s="47"/>
      <c r="GR321" s="47"/>
      <c r="GS321" s="47"/>
      <c r="GT321" s="47"/>
      <c r="GU321" s="47"/>
      <c r="GV321" s="47"/>
      <c r="GW321" s="47"/>
      <c r="GX321" s="47"/>
      <c r="GY321" s="47"/>
      <c r="GZ321" s="47"/>
      <c r="HA321" s="47"/>
      <c r="HB321" s="47"/>
      <c r="HC321" s="47"/>
      <c r="HD321" s="47"/>
      <c r="HE321" s="47"/>
      <c r="HF321" s="47"/>
      <c r="HG321" s="47"/>
      <c r="HH321" s="47"/>
      <c r="HI321" s="47"/>
      <c r="HJ321" s="47"/>
      <c r="HK321" s="47"/>
      <c r="HL321" s="47"/>
      <c r="HM321" s="47"/>
      <c r="HN321" s="47"/>
      <c r="HO321" s="47"/>
    </row>
    <row r="322" spans="1:223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  <c r="BX322" s="47"/>
      <c r="BY322" s="47"/>
      <c r="BZ322" s="47"/>
      <c r="CA322" s="47"/>
      <c r="CB322" s="47"/>
      <c r="CC322" s="47"/>
      <c r="CD322" s="47"/>
      <c r="CE322" s="47"/>
      <c r="CF322" s="47"/>
      <c r="CG322" s="47"/>
      <c r="CH322" s="47"/>
      <c r="CI322" s="47"/>
      <c r="CJ322" s="47"/>
      <c r="CK322" s="47"/>
      <c r="CL322" s="47"/>
      <c r="CM322" s="47"/>
      <c r="CN322" s="47"/>
      <c r="CO322" s="47"/>
      <c r="CP322" s="47"/>
      <c r="CQ322" s="47"/>
      <c r="CR322" s="47"/>
      <c r="CS322" s="47"/>
      <c r="CT322" s="47"/>
      <c r="CU322" s="47"/>
      <c r="CV322" s="47"/>
      <c r="CW322" s="47"/>
      <c r="CX322" s="47"/>
      <c r="CY322" s="47"/>
      <c r="CZ322" s="47"/>
      <c r="DA322" s="47"/>
      <c r="DB322" s="47"/>
      <c r="DC322" s="47"/>
      <c r="DD322" s="47"/>
      <c r="DE322" s="47"/>
      <c r="DF322" s="47"/>
      <c r="DG322" s="47"/>
      <c r="DH322" s="47"/>
      <c r="DI322" s="47"/>
      <c r="DJ322" s="47"/>
      <c r="DK322" s="47"/>
      <c r="DL322" s="47"/>
      <c r="DM322" s="47"/>
      <c r="DN322" s="47"/>
      <c r="DO322" s="47"/>
      <c r="DP322" s="47"/>
      <c r="DQ322" s="47"/>
      <c r="DR322" s="47"/>
      <c r="DS322" s="47"/>
      <c r="DT322" s="47"/>
      <c r="DU322" s="47"/>
      <c r="DV322" s="47"/>
      <c r="DW322" s="47"/>
      <c r="DX322" s="47"/>
      <c r="DY322" s="47"/>
      <c r="DZ322" s="47"/>
      <c r="EA322" s="47"/>
      <c r="EB322" s="47"/>
      <c r="EC322" s="47"/>
      <c r="ED322" s="47"/>
      <c r="EE322" s="47"/>
      <c r="EF322" s="47"/>
      <c r="EG322" s="47"/>
      <c r="EH322" s="47"/>
      <c r="EI322" s="47"/>
      <c r="EJ322" s="47"/>
      <c r="EK322" s="47"/>
      <c r="EL322" s="47"/>
      <c r="EM322" s="47"/>
      <c r="EN322" s="47"/>
      <c r="EO322" s="47"/>
      <c r="EP322" s="47"/>
      <c r="EQ322" s="47"/>
      <c r="ER322" s="47"/>
      <c r="ES322" s="47"/>
      <c r="ET322" s="47"/>
      <c r="EU322" s="47"/>
      <c r="EV322" s="47"/>
      <c r="EW322" s="47"/>
      <c r="EX322" s="47"/>
      <c r="EY322" s="47"/>
      <c r="EZ322" s="47"/>
      <c r="FA322" s="47"/>
      <c r="FB322" s="47"/>
      <c r="FC322" s="47"/>
      <c r="FD322" s="47"/>
      <c r="FE322" s="47"/>
      <c r="FF322" s="47"/>
      <c r="FG322" s="47"/>
      <c r="FH322" s="47"/>
      <c r="FI322" s="47"/>
      <c r="FJ322" s="47"/>
      <c r="FK322" s="47"/>
      <c r="FL322" s="47"/>
      <c r="FM322" s="47"/>
      <c r="FN322" s="47"/>
      <c r="FO322" s="47"/>
      <c r="FP322" s="47"/>
      <c r="FQ322" s="47"/>
      <c r="FR322" s="47"/>
      <c r="FS322" s="47"/>
      <c r="FT322" s="47"/>
      <c r="FU322" s="47"/>
      <c r="FV322" s="47"/>
      <c r="FW322" s="47"/>
      <c r="FX322" s="47"/>
      <c r="FY322" s="47"/>
      <c r="FZ322" s="47"/>
      <c r="GA322" s="47"/>
      <c r="GB322" s="47"/>
      <c r="GC322" s="47"/>
      <c r="GD322" s="47"/>
      <c r="GE322" s="47"/>
      <c r="GF322" s="47"/>
      <c r="GG322" s="47"/>
      <c r="GH322" s="47"/>
      <c r="GI322" s="47"/>
      <c r="GJ322" s="47"/>
      <c r="GK322" s="47"/>
      <c r="GL322" s="47"/>
      <c r="GM322" s="47"/>
      <c r="GN322" s="47"/>
      <c r="GO322" s="47"/>
      <c r="GP322" s="47"/>
      <c r="GQ322" s="47"/>
      <c r="GR322" s="47"/>
      <c r="GS322" s="47"/>
      <c r="GT322" s="47"/>
      <c r="GU322" s="47"/>
      <c r="GV322" s="47"/>
      <c r="GW322" s="47"/>
      <c r="GX322" s="47"/>
      <c r="GY322" s="47"/>
      <c r="GZ322" s="47"/>
      <c r="HA322" s="47"/>
      <c r="HB322" s="47"/>
      <c r="HC322" s="47"/>
      <c r="HD322" s="47"/>
      <c r="HE322" s="47"/>
      <c r="HF322" s="47"/>
      <c r="HG322" s="47"/>
      <c r="HH322" s="47"/>
      <c r="HI322" s="47"/>
      <c r="HJ322" s="47"/>
      <c r="HK322" s="47"/>
      <c r="HL322" s="47"/>
      <c r="HM322" s="47"/>
      <c r="HN322" s="47"/>
      <c r="HO322" s="47"/>
    </row>
    <row r="323" spans="1:223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  <c r="BX323" s="47"/>
      <c r="BY323" s="47"/>
      <c r="BZ323" s="47"/>
      <c r="CA323" s="47"/>
      <c r="CB323" s="47"/>
      <c r="CC323" s="47"/>
      <c r="CD323" s="47"/>
      <c r="CE323" s="47"/>
      <c r="CF323" s="47"/>
      <c r="CG323" s="47"/>
      <c r="CH323" s="47"/>
      <c r="CI323" s="47"/>
      <c r="CJ323" s="47"/>
      <c r="CK323" s="47"/>
      <c r="CL323" s="47"/>
      <c r="CM323" s="47"/>
      <c r="CN323" s="47"/>
      <c r="CO323" s="47"/>
      <c r="CP323" s="47"/>
      <c r="CQ323" s="47"/>
      <c r="CR323" s="47"/>
      <c r="CS323" s="47"/>
      <c r="CT323" s="47"/>
      <c r="CU323" s="47"/>
      <c r="CV323" s="47"/>
      <c r="CW323" s="47"/>
      <c r="CX323" s="47"/>
      <c r="CY323" s="47"/>
      <c r="CZ323" s="47"/>
      <c r="DA323" s="47"/>
      <c r="DB323" s="47"/>
      <c r="DC323" s="47"/>
      <c r="DD323" s="47"/>
      <c r="DE323" s="47"/>
      <c r="DF323" s="47"/>
      <c r="DG323" s="47"/>
      <c r="DH323" s="47"/>
      <c r="DI323" s="47"/>
      <c r="DJ323" s="47"/>
      <c r="DK323" s="47"/>
      <c r="DL323" s="47"/>
      <c r="DM323" s="47"/>
      <c r="DN323" s="47"/>
      <c r="DO323" s="47"/>
      <c r="DP323" s="47"/>
      <c r="DQ323" s="47"/>
      <c r="DR323" s="47"/>
      <c r="DS323" s="47"/>
      <c r="DT323" s="47"/>
      <c r="DU323" s="47"/>
      <c r="DV323" s="47"/>
      <c r="DW323" s="47"/>
      <c r="DX323" s="47"/>
      <c r="DY323" s="47"/>
      <c r="DZ323" s="47"/>
      <c r="EA323" s="47"/>
      <c r="EB323" s="47"/>
      <c r="EC323" s="47"/>
      <c r="ED323" s="47"/>
      <c r="EE323" s="47"/>
      <c r="EF323" s="47"/>
      <c r="EG323" s="47"/>
      <c r="EH323" s="47"/>
      <c r="EI323" s="47"/>
      <c r="EJ323" s="47"/>
      <c r="EK323" s="47"/>
      <c r="EL323" s="47"/>
      <c r="EM323" s="47"/>
      <c r="EN323" s="47"/>
      <c r="EO323" s="47"/>
      <c r="EP323" s="47"/>
      <c r="EQ323" s="47"/>
      <c r="ER323" s="47"/>
      <c r="ES323" s="47"/>
      <c r="ET323" s="47"/>
      <c r="EU323" s="47"/>
      <c r="EV323" s="47"/>
      <c r="EW323" s="47"/>
      <c r="EX323" s="47"/>
      <c r="EY323" s="47"/>
      <c r="EZ323" s="47"/>
      <c r="FA323" s="47"/>
      <c r="FB323" s="47"/>
      <c r="FC323" s="47"/>
      <c r="FD323" s="47"/>
      <c r="FE323" s="47"/>
      <c r="FF323" s="47"/>
      <c r="FG323" s="47"/>
      <c r="FH323" s="47"/>
      <c r="FI323" s="47"/>
      <c r="FJ323" s="47"/>
      <c r="FK323" s="47"/>
      <c r="FL323" s="47"/>
      <c r="FM323" s="47"/>
      <c r="FN323" s="47"/>
      <c r="FO323" s="47"/>
      <c r="FP323" s="47"/>
      <c r="FQ323" s="47"/>
      <c r="FR323" s="47"/>
      <c r="FS323" s="47"/>
      <c r="FT323" s="47"/>
      <c r="FU323" s="47"/>
      <c r="FV323" s="47"/>
      <c r="FW323" s="47"/>
      <c r="FX323" s="47"/>
      <c r="FY323" s="47"/>
      <c r="FZ323" s="47"/>
      <c r="GA323" s="47"/>
      <c r="GB323" s="47"/>
      <c r="GC323" s="47"/>
      <c r="GD323" s="47"/>
      <c r="GE323" s="47"/>
      <c r="GF323" s="47"/>
      <c r="GG323" s="47"/>
      <c r="GH323" s="47"/>
      <c r="GI323" s="47"/>
      <c r="GJ323" s="47"/>
      <c r="GK323" s="47"/>
      <c r="GL323" s="47"/>
      <c r="GM323" s="47"/>
      <c r="GN323" s="47"/>
      <c r="GO323" s="47"/>
      <c r="GP323" s="47"/>
      <c r="GQ323" s="47"/>
      <c r="GR323" s="47"/>
      <c r="GS323" s="47"/>
      <c r="GT323" s="47"/>
      <c r="GU323" s="47"/>
      <c r="GV323" s="47"/>
      <c r="GW323" s="47"/>
      <c r="GX323" s="47"/>
      <c r="GY323" s="47"/>
      <c r="GZ323" s="47"/>
      <c r="HA323" s="47"/>
      <c r="HB323" s="47"/>
      <c r="HC323" s="47"/>
      <c r="HD323" s="47"/>
      <c r="HE323" s="47"/>
      <c r="HF323" s="47"/>
      <c r="HG323" s="47"/>
      <c r="HH323" s="47"/>
      <c r="HI323" s="47"/>
      <c r="HJ323" s="47"/>
      <c r="HK323" s="47"/>
      <c r="HL323" s="47"/>
      <c r="HM323" s="47"/>
      <c r="HN323" s="47"/>
      <c r="HO323" s="47"/>
    </row>
    <row r="324" spans="1:223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  <c r="BX324" s="47"/>
      <c r="BY324" s="47"/>
      <c r="BZ324" s="47"/>
      <c r="CA324" s="47"/>
      <c r="CB324" s="47"/>
      <c r="CC324" s="47"/>
      <c r="CD324" s="47"/>
      <c r="CE324" s="47"/>
      <c r="CF324" s="47"/>
      <c r="CG324" s="47"/>
      <c r="CH324" s="47"/>
      <c r="CI324" s="47"/>
      <c r="CJ324" s="47"/>
      <c r="CK324" s="47"/>
      <c r="CL324" s="47"/>
      <c r="CM324" s="47"/>
      <c r="CN324" s="47"/>
      <c r="CO324" s="47"/>
      <c r="CP324" s="47"/>
      <c r="CQ324" s="47"/>
      <c r="CR324" s="47"/>
      <c r="CS324" s="47"/>
      <c r="CT324" s="47"/>
      <c r="CU324" s="47"/>
      <c r="CV324" s="47"/>
      <c r="CW324" s="47"/>
      <c r="CX324" s="47"/>
      <c r="CY324" s="47"/>
      <c r="CZ324" s="47"/>
      <c r="DA324" s="47"/>
      <c r="DB324" s="47"/>
      <c r="DC324" s="47"/>
      <c r="DD324" s="47"/>
      <c r="DE324" s="47"/>
      <c r="DF324" s="47"/>
      <c r="DG324" s="47"/>
      <c r="DH324" s="47"/>
      <c r="DI324" s="47"/>
      <c r="DJ324" s="47"/>
      <c r="DK324" s="47"/>
      <c r="DL324" s="47"/>
      <c r="DM324" s="47"/>
      <c r="DN324" s="47"/>
      <c r="DO324" s="47"/>
      <c r="DP324" s="47"/>
      <c r="DQ324" s="47"/>
      <c r="DR324" s="47"/>
      <c r="DS324" s="47"/>
      <c r="DT324" s="47"/>
      <c r="DU324" s="47"/>
      <c r="DV324" s="47"/>
      <c r="DW324" s="47"/>
      <c r="DX324" s="47"/>
      <c r="DY324" s="47"/>
      <c r="DZ324" s="47"/>
      <c r="EA324" s="47"/>
      <c r="EB324" s="47"/>
      <c r="EC324" s="47"/>
      <c r="ED324" s="47"/>
      <c r="EE324" s="47"/>
      <c r="EF324" s="47"/>
      <c r="EG324" s="47"/>
      <c r="EH324" s="47"/>
      <c r="EI324" s="47"/>
      <c r="EJ324" s="47"/>
      <c r="EK324" s="47"/>
      <c r="EL324" s="47"/>
      <c r="EM324" s="47"/>
      <c r="EN324" s="47"/>
      <c r="EO324" s="47"/>
      <c r="EP324" s="47"/>
      <c r="EQ324" s="47"/>
      <c r="ER324" s="47"/>
      <c r="ES324" s="47"/>
      <c r="ET324" s="47"/>
      <c r="EU324" s="47"/>
      <c r="EV324" s="47"/>
      <c r="EW324" s="47"/>
      <c r="EX324" s="47"/>
      <c r="EY324" s="47"/>
      <c r="EZ324" s="47"/>
      <c r="FA324" s="47"/>
      <c r="FB324" s="47"/>
      <c r="FC324" s="47"/>
      <c r="FD324" s="47"/>
      <c r="FE324" s="47"/>
      <c r="FF324" s="47"/>
      <c r="FG324" s="47"/>
      <c r="FH324" s="47"/>
      <c r="FI324" s="47"/>
      <c r="FJ324" s="47"/>
      <c r="FK324" s="47"/>
      <c r="FL324" s="47"/>
      <c r="FM324" s="47"/>
      <c r="FN324" s="47"/>
      <c r="FO324" s="47"/>
      <c r="FP324" s="47"/>
      <c r="FQ324" s="47"/>
      <c r="FR324" s="47"/>
      <c r="FS324" s="47"/>
      <c r="FT324" s="47"/>
      <c r="FU324" s="47"/>
      <c r="FV324" s="47"/>
      <c r="FW324" s="47"/>
      <c r="FX324" s="47"/>
      <c r="FY324" s="47"/>
      <c r="FZ324" s="47"/>
      <c r="GA324" s="47"/>
      <c r="GB324" s="47"/>
      <c r="GC324" s="47"/>
      <c r="GD324" s="47"/>
      <c r="GE324" s="47"/>
      <c r="GF324" s="47"/>
      <c r="GG324" s="47"/>
      <c r="GH324" s="47"/>
      <c r="GI324" s="47"/>
      <c r="GJ324" s="47"/>
      <c r="GK324" s="47"/>
      <c r="GL324" s="47"/>
      <c r="GM324" s="47"/>
      <c r="GN324" s="47"/>
      <c r="GO324" s="47"/>
      <c r="GP324" s="47"/>
      <c r="GQ324" s="47"/>
      <c r="GR324" s="47"/>
      <c r="GS324" s="47"/>
      <c r="GT324" s="47"/>
      <c r="GU324" s="47"/>
      <c r="GV324" s="47"/>
      <c r="GW324" s="47"/>
      <c r="GX324" s="47"/>
      <c r="GY324" s="47"/>
      <c r="GZ324" s="47"/>
      <c r="HA324" s="47"/>
      <c r="HB324" s="47"/>
      <c r="HC324" s="47"/>
      <c r="HD324" s="47"/>
      <c r="HE324" s="47"/>
      <c r="HF324" s="47"/>
      <c r="HG324" s="47"/>
      <c r="HH324" s="47"/>
      <c r="HI324" s="47"/>
      <c r="HJ324" s="47"/>
      <c r="HK324" s="47"/>
      <c r="HL324" s="47"/>
      <c r="HM324" s="47"/>
      <c r="HN324" s="47"/>
      <c r="HO324" s="47"/>
    </row>
    <row r="325" spans="1:223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  <c r="BX325" s="47"/>
      <c r="BY325" s="47"/>
      <c r="BZ325" s="47"/>
      <c r="CA325" s="47"/>
      <c r="CB325" s="47"/>
      <c r="CC325" s="47"/>
      <c r="CD325" s="47"/>
      <c r="CE325" s="47"/>
      <c r="CF325" s="47"/>
      <c r="CG325" s="47"/>
      <c r="CH325" s="47"/>
      <c r="CI325" s="47"/>
      <c r="CJ325" s="47"/>
      <c r="CK325" s="47"/>
      <c r="CL325" s="47"/>
      <c r="CM325" s="47"/>
      <c r="CN325" s="47"/>
      <c r="CO325" s="47"/>
      <c r="CP325" s="47"/>
      <c r="CQ325" s="47"/>
      <c r="CR325" s="47"/>
      <c r="CS325" s="47"/>
      <c r="CT325" s="47"/>
      <c r="CU325" s="47"/>
      <c r="CV325" s="47"/>
      <c r="CW325" s="47"/>
      <c r="CX325" s="47"/>
      <c r="CY325" s="47"/>
      <c r="CZ325" s="47"/>
      <c r="DA325" s="47"/>
      <c r="DB325" s="47"/>
      <c r="DC325" s="47"/>
      <c r="DD325" s="47"/>
      <c r="DE325" s="47"/>
      <c r="DF325" s="47"/>
      <c r="DG325" s="47"/>
      <c r="DH325" s="47"/>
      <c r="DI325" s="47"/>
      <c r="DJ325" s="47"/>
      <c r="DK325" s="47"/>
      <c r="DL325" s="47"/>
      <c r="DM325" s="47"/>
      <c r="DN325" s="47"/>
      <c r="DO325" s="47"/>
      <c r="DP325" s="47"/>
      <c r="DQ325" s="47"/>
      <c r="DR325" s="47"/>
      <c r="DS325" s="47"/>
      <c r="DT325" s="47"/>
      <c r="DU325" s="47"/>
      <c r="DV325" s="47"/>
      <c r="DW325" s="47"/>
      <c r="DX325" s="47"/>
      <c r="DY325" s="47"/>
      <c r="DZ325" s="47"/>
      <c r="EA325" s="47"/>
      <c r="EB325" s="47"/>
      <c r="EC325" s="47"/>
      <c r="ED325" s="47"/>
      <c r="EE325" s="47"/>
      <c r="EF325" s="47"/>
      <c r="EG325" s="47"/>
      <c r="EH325" s="47"/>
      <c r="EI325" s="47"/>
      <c r="EJ325" s="47"/>
      <c r="EK325" s="47"/>
      <c r="EL325" s="47"/>
      <c r="EM325" s="47"/>
      <c r="EN325" s="47"/>
      <c r="EO325" s="47"/>
      <c r="EP325" s="47"/>
      <c r="EQ325" s="47"/>
      <c r="ER325" s="47"/>
      <c r="ES325" s="47"/>
      <c r="ET325" s="47"/>
      <c r="EU325" s="47"/>
      <c r="EV325" s="47"/>
      <c r="EW325" s="47"/>
      <c r="EX325" s="47"/>
      <c r="EY325" s="47"/>
      <c r="EZ325" s="47"/>
      <c r="FA325" s="47"/>
      <c r="FB325" s="47"/>
      <c r="FC325" s="47"/>
      <c r="FD325" s="47"/>
      <c r="FE325" s="47"/>
      <c r="FF325" s="47"/>
      <c r="FG325" s="47"/>
      <c r="FH325" s="47"/>
      <c r="FI325" s="47"/>
      <c r="FJ325" s="47"/>
      <c r="FK325" s="47"/>
      <c r="FL325" s="47"/>
      <c r="FM325" s="47"/>
      <c r="FN325" s="47"/>
      <c r="FO325" s="47"/>
      <c r="FP325" s="47"/>
      <c r="FQ325" s="47"/>
      <c r="FR325" s="47"/>
      <c r="FS325" s="47"/>
      <c r="FT325" s="47"/>
      <c r="FU325" s="47"/>
      <c r="FV325" s="47"/>
      <c r="FW325" s="47"/>
      <c r="FX325" s="47"/>
      <c r="FY325" s="47"/>
      <c r="FZ325" s="47"/>
      <c r="GA325" s="47"/>
      <c r="GB325" s="47"/>
      <c r="GC325" s="47"/>
      <c r="GD325" s="47"/>
      <c r="GE325" s="47"/>
      <c r="GF325" s="47"/>
      <c r="GG325" s="47"/>
      <c r="GH325" s="47"/>
      <c r="GI325" s="47"/>
      <c r="GJ325" s="47"/>
      <c r="GK325" s="47"/>
      <c r="GL325" s="47"/>
      <c r="GM325" s="47"/>
      <c r="GN325" s="47"/>
      <c r="GO325" s="47"/>
      <c r="GP325" s="47"/>
      <c r="GQ325" s="47"/>
      <c r="GR325" s="47"/>
      <c r="GS325" s="47"/>
      <c r="GT325" s="47"/>
      <c r="GU325" s="47"/>
      <c r="GV325" s="47"/>
      <c r="GW325" s="47"/>
      <c r="GX325" s="47"/>
      <c r="GY325" s="47"/>
      <c r="GZ325" s="47"/>
      <c r="HA325" s="47"/>
      <c r="HB325" s="47"/>
      <c r="HC325" s="47"/>
      <c r="HD325" s="47"/>
      <c r="HE325" s="47"/>
      <c r="HF325" s="47"/>
      <c r="HG325" s="47"/>
      <c r="HH325" s="47"/>
      <c r="HI325" s="47"/>
      <c r="HJ325" s="47"/>
      <c r="HK325" s="47"/>
      <c r="HL325" s="47"/>
      <c r="HM325" s="47"/>
      <c r="HN325" s="47"/>
      <c r="HO325" s="47"/>
    </row>
    <row r="326" spans="1:223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  <c r="BX326" s="47"/>
      <c r="BY326" s="47"/>
      <c r="BZ326" s="47"/>
      <c r="CA326" s="47"/>
      <c r="CB326" s="47"/>
      <c r="CC326" s="47"/>
      <c r="CD326" s="47"/>
      <c r="CE326" s="47"/>
      <c r="CF326" s="47"/>
      <c r="CG326" s="47"/>
      <c r="CH326" s="47"/>
      <c r="CI326" s="47"/>
      <c r="CJ326" s="47"/>
      <c r="CK326" s="47"/>
      <c r="CL326" s="47"/>
      <c r="CM326" s="47"/>
      <c r="CN326" s="47"/>
      <c r="CO326" s="47"/>
      <c r="CP326" s="47"/>
      <c r="CQ326" s="47"/>
      <c r="CR326" s="47"/>
      <c r="CS326" s="47"/>
      <c r="CT326" s="47"/>
      <c r="CU326" s="47"/>
      <c r="CV326" s="47"/>
      <c r="CW326" s="47"/>
      <c r="CX326" s="47"/>
      <c r="CY326" s="47"/>
      <c r="CZ326" s="47"/>
      <c r="DA326" s="47"/>
      <c r="DB326" s="47"/>
      <c r="DC326" s="47"/>
      <c r="DD326" s="47"/>
      <c r="DE326" s="47"/>
      <c r="DF326" s="47"/>
      <c r="DG326" s="47"/>
      <c r="DH326" s="47"/>
      <c r="DI326" s="47"/>
      <c r="DJ326" s="47"/>
      <c r="DK326" s="47"/>
      <c r="DL326" s="47"/>
      <c r="DM326" s="47"/>
      <c r="DN326" s="47"/>
      <c r="DO326" s="47"/>
      <c r="DP326" s="47"/>
      <c r="DQ326" s="47"/>
      <c r="DR326" s="47"/>
      <c r="DS326" s="47"/>
      <c r="DT326" s="47"/>
      <c r="DU326" s="47"/>
      <c r="DV326" s="47"/>
      <c r="DW326" s="47"/>
      <c r="DX326" s="47"/>
      <c r="DY326" s="47"/>
      <c r="DZ326" s="47"/>
      <c r="EA326" s="47"/>
      <c r="EB326" s="47"/>
      <c r="EC326" s="47"/>
      <c r="ED326" s="47"/>
      <c r="EE326" s="47"/>
      <c r="EF326" s="47"/>
      <c r="EG326" s="47"/>
      <c r="EH326" s="47"/>
      <c r="EI326" s="47"/>
      <c r="EJ326" s="47"/>
      <c r="EK326" s="47"/>
      <c r="EL326" s="47"/>
      <c r="EM326" s="47"/>
      <c r="EN326" s="47"/>
      <c r="EO326" s="47"/>
      <c r="EP326" s="47"/>
      <c r="EQ326" s="47"/>
      <c r="ER326" s="47"/>
      <c r="ES326" s="47"/>
      <c r="ET326" s="47"/>
      <c r="EU326" s="47"/>
      <c r="EV326" s="47"/>
      <c r="EW326" s="47"/>
      <c r="EX326" s="47"/>
      <c r="EY326" s="47"/>
      <c r="EZ326" s="47"/>
      <c r="FA326" s="47"/>
      <c r="FB326" s="47"/>
      <c r="FC326" s="47"/>
      <c r="FD326" s="47"/>
      <c r="FE326" s="47"/>
      <c r="FF326" s="47"/>
      <c r="FG326" s="47"/>
      <c r="FH326" s="47"/>
      <c r="FI326" s="47"/>
      <c r="FJ326" s="47"/>
      <c r="FK326" s="47"/>
      <c r="FL326" s="47"/>
      <c r="FM326" s="47"/>
      <c r="FN326" s="47"/>
      <c r="FO326" s="47"/>
      <c r="FP326" s="47"/>
      <c r="FQ326" s="47"/>
      <c r="FR326" s="47"/>
      <c r="FS326" s="47"/>
      <c r="FT326" s="47"/>
      <c r="FU326" s="47"/>
      <c r="FV326" s="47"/>
      <c r="FW326" s="47"/>
      <c r="FX326" s="47"/>
      <c r="FY326" s="47"/>
      <c r="FZ326" s="47"/>
      <c r="GA326" s="47"/>
      <c r="GB326" s="47"/>
      <c r="GC326" s="47"/>
      <c r="GD326" s="47"/>
      <c r="GE326" s="47"/>
      <c r="GF326" s="47"/>
      <c r="GG326" s="47"/>
      <c r="GH326" s="47"/>
      <c r="GI326" s="47"/>
      <c r="GJ326" s="47"/>
      <c r="GK326" s="47"/>
      <c r="GL326" s="47"/>
      <c r="GM326" s="47"/>
      <c r="GN326" s="47"/>
      <c r="GO326" s="47"/>
      <c r="GP326" s="47"/>
      <c r="GQ326" s="47"/>
      <c r="GR326" s="47"/>
      <c r="GS326" s="47"/>
      <c r="GT326" s="47"/>
      <c r="GU326" s="47"/>
      <c r="GV326" s="47"/>
      <c r="GW326" s="47"/>
      <c r="GX326" s="47"/>
      <c r="GY326" s="47"/>
      <c r="GZ326" s="47"/>
      <c r="HA326" s="47"/>
      <c r="HB326" s="47"/>
      <c r="HC326" s="47"/>
      <c r="HD326" s="47"/>
      <c r="HE326" s="47"/>
      <c r="HF326" s="47"/>
      <c r="HG326" s="47"/>
      <c r="HH326" s="47"/>
      <c r="HI326" s="47"/>
      <c r="HJ326" s="47"/>
      <c r="HK326" s="47"/>
      <c r="HL326" s="47"/>
      <c r="HM326" s="47"/>
      <c r="HN326" s="47"/>
      <c r="HO326" s="47"/>
    </row>
    <row r="327" spans="1:223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  <c r="BX327" s="47"/>
      <c r="BY327" s="47"/>
      <c r="BZ327" s="47"/>
      <c r="CA327" s="47"/>
      <c r="CB327" s="47"/>
      <c r="CC327" s="47"/>
      <c r="CD327" s="47"/>
      <c r="CE327" s="47"/>
      <c r="CF327" s="47"/>
      <c r="CG327" s="47"/>
      <c r="CH327" s="47"/>
      <c r="CI327" s="47"/>
      <c r="CJ327" s="47"/>
      <c r="CK327" s="47"/>
      <c r="CL327" s="47"/>
      <c r="CM327" s="47"/>
      <c r="CN327" s="47"/>
      <c r="CO327" s="47"/>
      <c r="CP327" s="47"/>
      <c r="CQ327" s="47"/>
      <c r="CR327" s="47"/>
      <c r="CS327" s="47"/>
      <c r="CT327" s="47"/>
      <c r="CU327" s="47"/>
      <c r="CV327" s="47"/>
      <c r="CW327" s="47"/>
      <c r="CX327" s="47"/>
      <c r="CY327" s="47"/>
      <c r="CZ327" s="47"/>
      <c r="DA327" s="47"/>
      <c r="DB327" s="47"/>
      <c r="DC327" s="47"/>
      <c r="DD327" s="47"/>
      <c r="DE327" s="47"/>
      <c r="DF327" s="47"/>
      <c r="DG327" s="47"/>
      <c r="DH327" s="47"/>
      <c r="DI327" s="47"/>
      <c r="DJ327" s="47"/>
      <c r="DK327" s="47"/>
      <c r="DL327" s="47"/>
      <c r="DM327" s="47"/>
      <c r="DN327" s="47"/>
      <c r="DO327" s="47"/>
      <c r="DP327" s="47"/>
      <c r="DQ327" s="47"/>
      <c r="DR327" s="47"/>
      <c r="DS327" s="47"/>
      <c r="DT327" s="47"/>
      <c r="DU327" s="47"/>
      <c r="DV327" s="47"/>
      <c r="DW327" s="47"/>
      <c r="DX327" s="47"/>
      <c r="DY327" s="47"/>
      <c r="DZ327" s="47"/>
      <c r="EA327" s="47"/>
      <c r="EB327" s="47"/>
      <c r="EC327" s="47"/>
      <c r="ED327" s="47"/>
      <c r="EE327" s="47"/>
      <c r="EF327" s="47"/>
      <c r="EG327" s="47"/>
      <c r="EH327" s="47"/>
      <c r="EI327" s="47"/>
      <c r="EJ327" s="47"/>
      <c r="EK327" s="47"/>
      <c r="EL327" s="47"/>
      <c r="EM327" s="47"/>
      <c r="EN327" s="47"/>
      <c r="EO327" s="47"/>
      <c r="EP327" s="47"/>
      <c r="EQ327" s="47"/>
      <c r="ER327" s="47"/>
      <c r="ES327" s="47"/>
      <c r="ET327" s="47"/>
      <c r="EU327" s="47"/>
      <c r="EV327" s="47"/>
      <c r="EW327" s="47"/>
      <c r="EX327" s="47"/>
      <c r="EY327" s="47"/>
      <c r="EZ327" s="47"/>
      <c r="FA327" s="47"/>
      <c r="FB327" s="47"/>
      <c r="FC327" s="47"/>
      <c r="FD327" s="47"/>
      <c r="FE327" s="47"/>
      <c r="FF327" s="47"/>
      <c r="FG327" s="47"/>
      <c r="FH327" s="47"/>
      <c r="FI327" s="47"/>
      <c r="FJ327" s="47"/>
      <c r="FK327" s="47"/>
      <c r="FL327" s="47"/>
      <c r="FM327" s="47"/>
      <c r="FN327" s="47"/>
      <c r="FO327" s="47"/>
      <c r="FP327" s="47"/>
      <c r="FQ327" s="47"/>
      <c r="FR327" s="47"/>
      <c r="FS327" s="47"/>
      <c r="FT327" s="47"/>
      <c r="FU327" s="47"/>
      <c r="FV327" s="47"/>
      <c r="FW327" s="47"/>
      <c r="FX327" s="47"/>
      <c r="FY327" s="47"/>
      <c r="FZ327" s="47"/>
      <c r="GA327" s="47"/>
      <c r="GB327" s="47"/>
      <c r="GC327" s="47"/>
      <c r="GD327" s="47"/>
      <c r="GE327" s="47"/>
      <c r="GF327" s="47"/>
      <c r="GG327" s="47"/>
      <c r="GH327" s="47"/>
      <c r="GI327" s="47"/>
      <c r="GJ327" s="47"/>
      <c r="GK327" s="47"/>
      <c r="GL327" s="47"/>
      <c r="GM327" s="47"/>
      <c r="GN327" s="47"/>
      <c r="GO327" s="47"/>
      <c r="GP327" s="47"/>
      <c r="GQ327" s="47"/>
      <c r="GR327" s="47"/>
      <c r="GS327" s="47"/>
      <c r="GT327" s="47"/>
      <c r="GU327" s="47"/>
      <c r="GV327" s="47"/>
      <c r="GW327" s="47"/>
      <c r="GX327" s="47"/>
      <c r="GY327" s="47"/>
      <c r="GZ327" s="47"/>
      <c r="HA327" s="47"/>
      <c r="HB327" s="47"/>
      <c r="HC327" s="47"/>
      <c r="HD327" s="47"/>
      <c r="HE327" s="47"/>
      <c r="HF327" s="47"/>
      <c r="HG327" s="47"/>
      <c r="HH327" s="47"/>
      <c r="HI327" s="47"/>
      <c r="HJ327" s="47"/>
      <c r="HK327" s="47"/>
      <c r="HL327" s="47"/>
      <c r="HM327" s="47"/>
      <c r="HN327" s="47"/>
      <c r="HO327" s="47"/>
    </row>
    <row r="328" spans="1:223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  <c r="BX328" s="47"/>
      <c r="BY328" s="47"/>
      <c r="BZ328" s="47"/>
      <c r="CA328" s="47"/>
      <c r="CB328" s="47"/>
      <c r="CC328" s="47"/>
      <c r="CD328" s="47"/>
      <c r="CE328" s="47"/>
      <c r="CF328" s="47"/>
      <c r="CG328" s="47"/>
      <c r="CH328" s="47"/>
      <c r="CI328" s="47"/>
      <c r="CJ328" s="47"/>
      <c r="CK328" s="47"/>
      <c r="CL328" s="47"/>
      <c r="CM328" s="47"/>
      <c r="CN328" s="47"/>
      <c r="CO328" s="47"/>
      <c r="CP328" s="47"/>
      <c r="CQ328" s="47"/>
      <c r="CR328" s="47"/>
      <c r="CS328" s="47"/>
      <c r="CT328" s="47"/>
      <c r="CU328" s="47"/>
      <c r="CV328" s="47"/>
      <c r="CW328" s="47"/>
      <c r="CX328" s="47"/>
      <c r="CY328" s="47"/>
      <c r="CZ328" s="47"/>
      <c r="DA328" s="47"/>
      <c r="DB328" s="47"/>
      <c r="DC328" s="47"/>
      <c r="DD328" s="47"/>
      <c r="DE328" s="47"/>
      <c r="DF328" s="47"/>
      <c r="DG328" s="47"/>
      <c r="DH328" s="47"/>
      <c r="DI328" s="47"/>
      <c r="DJ328" s="47"/>
      <c r="DK328" s="47"/>
      <c r="DL328" s="47"/>
      <c r="DM328" s="47"/>
      <c r="DN328" s="47"/>
      <c r="DO328" s="47"/>
      <c r="DP328" s="47"/>
      <c r="DQ328" s="47"/>
      <c r="DR328" s="47"/>
      <c r="DS328" s="47"/>
      <c r="DT328" s="47"/>
      <c r="DU328" s="47"/>
      <c r="DV328" s="47"/>
      <c r="DW328" s="47"/>
      <c r="DX328" s="47"/>
      <c r="DY328" s="47"/>
      <c r="DZ328" s="47"/>
      <c r="EA328" s="47"/>
      <c r="EB328" s="47"/>
      <c r="EC328" s="47"/>
      <c r="ED328" s="47"/>
      <c r="EE328" s="47"/>
      <c r="EF328" s="47"/>
      <c r="EG328" s="47"/>
      <c r="EH328" s="47"/>
      <c r="EI328" s="47"/>
      <c r="EJ328" s="47"/>
      <c r="EK328" s="47"/>
      <c r="EL328" s="47"/>
      <c r="EM328" s="47"/>
      <c r="EN328" s="47"/>
      <c r="EO328" s="47"/>
      <c r="EP328" s="47"/>
      <c r="EQ328" s="47"/>
      <c r="ER328" s="47"/>
      <c r="ES328" s="47"/>
      <c r="ET328" s="47"/>
      <c r="EU328" s="47"/>
      <c r="EV328" s="47"/>
      <c r="EW328" s="47"/>
      <c r="EX328" s="47"/>
      <c r="EY328" s="47"/>
      <c r="EZ328" s="47"/>
      <c r="FA328" s="47"/>
      <c r="FB328" s="47"/>
      <c r="FC328" s="47"/>
      <c r="FD328" s="47"/>
      <c r="FE328" s="47"/>
      <c r="FF328" s="47"/>
      <c r="FG328" s="47"/>
      <c r="FH328" s="47"/>
      <c r="FI328" s="47"/>
      <c r="FJ328" s="47"/>
      <c r="FK328" s="47"/>
      <c r="FL328" s="47"/>
      <c r="FM328" s="47"/>
      <c r="FN328" s="47"/>
      <c r="FO328" s="47"/>
      <c r="FP328" s="47"/>
      <c r="FQ328" s="47"/>
      <c r="FR328" s="47"/>
      <c r="FS328" s="47"/>
      <c r="FT328" s="47"/>
      <c r="FU328" s="47"/>
      <c r="FV328" s="47"/>
      <c r="FW328" s="47"/>
      <c r="FX328" s="47"/>
      <c r="FY328" s="47"/>
      <c r="FZ328" s="47"/>
      <c r="GA328" s="47"/>
      <c r="GB328" s="47"/>
      <c r="GC328" s="47"/>
      <c r="GD328" s="47"/>
      <c r="GE328" s="47"/>
      <c r="GF328" s="47"/>
      <c r="GG328" s="47"/>
      <c r="GH328" s="47"/>
      <c r="GI328" s="47"/>
      <c r="GJ328" s="47"/>
      <c r="GK328" s="47"/>
      <c r="GL328" s="47"/>
      <c r="GM328" s="47"/>
      <c r="GN328" s="47"/>
      <c r="GO328" s="47"/>
      <c r="GP328" s="47"/>
      <c r="GQ328" s="47"/>
      <c r="GR328" s="47"/>
      <c r="GS328" s="47"/>
      <c r="GT328" s="47"/>
      <c r="GU328" s="47"/>
      <c r="GV328" s="47"/>
      <c r="GW328" s="47"/>
      <c r="GX328" s="47"/>
      <c r="GY328" s="47"/>
      <c r="GZ328" s="47"/>
      <c r="HA328" s="47"/>
      <c r="HB328" s="47"/>
      <c r="HC328" s="47"/>
      <c r="HD328" s="47"/>
      <c r="HE328" s="47"/>
      <c r="HF328" s="47"/>
      <c r="HG328" s="47"/>
      <c r="HH328" s="47"/>
      <c r="HI328" s="47"/>
      <c r="HJ328" s="47"/>
      <c r="HK328" s="47"/>
      <c r="HL328" s="47"/>
      <c r="HM328" s="47"/>
      <c r="HN328" s="47"/>
      <c r="HO328" s="47"/>
    </row>
    <row r="329" spans="1:223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  <c r="BX329" s="47"/>
      <c r="BY329" s="47"/>
      <c r="BZ329" s="47"/>
      <c r="CA329" s="47"/>
      <c r="CB329" s="47"/>
      <c r="CC329" s="47"/>
      <c r="CD329" s="47"/>
      <c r="CE329" s="47"/>
      <c r="CF329" s="47"/>
      <c r="CG329" s="47"/>
      <c r="CH329" s="47"/>
      <c r="CI329" s="47"/>
      <c r="CJ329" s="47"/>
      <c r="CK329" s="47"/>
      <c r="CL329" s="47"/>
      <c r="CM329" s="47"/>
      <c r="CN329" s="47"/>
      <c r="CO329" s="47"/>
      <c r="CP329" s="47"/>
      <c r="CQ329" s="47"/>
      <c r="CR329" s="47"/>
      <c r="CS329" s="47"/>
      <c r="CT329" s="47"/>
      <c r="CU329" s="47"/>
      <c r="CV329" s="47"/>
      <c r="CW329" s="47"/>
      <c r="CX329" s="47"/>
      <c r="CY329" s="47"/>
      <c r="CZ329" s="47"/>
      <c r="DA329" s="47"/>
      <c r="DB329" s="47"/>
      <c r="DC329" s="47"/>
      <c r="DD329" s="47"/>
      <c r="DE329" s="47"/>
      <c r="DF329" s="47"/>
      <c r="DG329" s="47"/>
      <c r="DH329" s="47"/>
      <c r="DI329" s="47"/>
      <c r="DJ329" s="47"/>
      <c r="DK329" s="47"/>
      <c r="DL329" s="47"/>
      <c r="DM329" s="47"/>
      <c r="DN329" s="47"/>
      <c r="DO329" s="47"/>
      <c r="DP329" s="47"/>
      <c r="DQ329" s="47"/>
      <c r="DR329" s="47"/>
      <c r="DS329" s="47"/>
      <c r="DT329" s="47"/>
      <c r="DU329" s="47"/>
      <c r="DV329" s="47"/>
      <c r="DW329" s="47"/>
      <c r="DX329" s="47"/>
      <c r="DY329" s="47"/>
      <c r="DZ329" s="47"/>
      <c r="EA329" s="47"/>
      <c r="EB329" s="47"/>
      <c r="EC329" s="47"/>
      <c r="ED329" s="47"/>
      <c r="EE329" s="47"/>
      <c r="EF329" s="47"/>
      <c r="EG329" s="47"/>
      <c r="EH329" s="47"/>
      <c r="EI329" s="47"/>
      <c r="EJ329" s="47"/>
      <c r="EK329" s="47"/>
      <c r="EL329" s="47"/>
      <c r="EM329" s="47"/>
      <c r="EN329" s="47"/>
      <c r="EO329" s="47"/>
      <c r="EP329" s="47"/>
      <c r="EQ329" s="47"/>
      <c r="ER329" s="47"/>
      <c r="ES329" s="47"/>
      <c r="ET329" s="47"/>
      <c r="EU329" s="47"/>
      <c r="EV329" s="47"/>
      <c r="EW329" s="47"/>
      <c r="EX329" s="47"/>
      <c r="EY329" s="47"/>
      <c r="EZ329" s="47"/>
      <c r="FA329" s="47"/>
      <c r="FB329" s="47"/>
      <c r="FC329" s="47"/>
      <c r="FD329" s="47"/>
      <c r="FE329" s="47"/>
      <c r="FF329" s="47"/>
      <c r="FG329" s="47"/>
      <c r="FH329" s="47"/>
      <c r="FI329" s="47"/>
      <c r="FJ329" s="47"/>
      <c r="FK329" s="47"/>
      <c r="FL329" s="47"/>
      <c r="FM329" s="47"/>
      <c r="FN329" s="47"/>
      <c r="FO329" s="47"/>
      <c r="FP329" s="47"/>
      <c r="FQ329" s="47"/>
      <c r="FR329" s="47"/>
      <c r="FS329" s="47"/>
      <c r="FT329" s="47"/>
      <c r="FU329" s="47"/>
      <c r="FV329" s="47"/>
      <c r="FW329" s="47"/>
      <c r="FX329" s="47"/>
      <c r="FY329" s="47"/>
      <c r="FZ329" s="47"/>
      <c r="GA329" s="47"/>
      <c r="GB329" s="47"/>
      <c r="GC329" s="47"/>
      <c r="GD329" s="47"/>
      <c r="GE329" s="47"/>
      <c r="GF329" s="47"/>
      <c r="GG329" s="47"/>
      <c r="GH329" s="47"/>
      <c r="GI329" s="47"/>
      <c r="GJ329" s="47"/>
      <c r="GK329" s="47"/>
      <c r="GL329" s="47"/>
      <c r="GM329" s="47"/>
      <c r="GN329" s="47"/>
      <c r="GO329" s="47"/>
      <c r="GP329" s="47"/>
      <c r="GQ329" s="47"/>
      <c r="GR329" s="47"/>
      <c r="GS329" s="47"/>
      <c r="GT329" s="47"/>
      <c r="GU329" s="47"/>
      <c r="GV329" s="47"/>
      <c r="GW329" s="47"/>
      <c r="GX329" s="47"/>
      <c r="GY329" s="47"/>
      <c r="GZ329" s="47"/>
      <c r="HA329" s="47"/>
      <c r="HB329" s="47"/>
      <c r="HC329" s="47"/>
      <c r="HD329" s="47"/>
      <c r="HE329" s="47"/>
      <c r="HF329" s="47"/>
      <c r="HG329" s="47"/>
      <c r="HH329" s="47"/>
      <c r="HI329" s="47"/>
      <c r="HJ329" s="47"/>
      <c r="HK329" s="47"/>
      <c r="HL329" s="47"/>
      <c r="HM329" s="47"/>
      <c r="HN329" s="47"/>
      <c r="HO329" s="47"/>
    </row>
    <row r="330" spans="1:223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  <c r="BX330" s="47"/>
      <c r="BY330" s="47"/>
      <c r="BZ330" s="47"/>
      <c r="CA330" s="47"/>
      <c r="CB330" s="47"/>
      <c r="CC330" s="47"/>
      <c r="CD330" s="47"/>
      <c r="CE330" s="47"/>
      <c r="CF330" s="47"/>
      <c r="CG330" s="47"/>
      <c r="CH330" s="47"/>
      <c r="CI330" s="47"/>
      <c r="CJ330" s="47"/>
      <c r="CK330" s="47"/>
      <c r="CL330" s="47"/>
      <c r="CM330" s="47"/>
      <c r="CN330" s="47"/>
      <c r="CO330" s="47"/>
      <c r="CP330" s="47"/>
      <c r="CQ330" s="47"/>
      <c r="CR330" s="47"/>
      <c r="CS330" s="47"/>
      <c r="CT330" s="47"/>
      <c r="CU330" s="47"/>
      <c r="CV330" s="47"/>
      <c r="CW330" s="47"/>
      <c r="CX330" s="47"/>
      <c r="CY330" s="47"/>
      <c r="CZ330" s="47"/>
      <c r="DA330" s="47"/>
      <c r="DB330" s="47"/>
      <c r="DC330" s="47"/>
      <c r="DD330" s="47"/>
      <c r="DE330" s="47"/>
      <c r="DF330" s="47"/>
      <c r="DG330" s="47"/>
      <c r="DH330" s="47"/>
      <c r="DI330" s="47"/>
      <c r="DJ330" s="47"/>
      <c r="DK330" s="47"/>
      <c r="DL330" s="47"/>
      <c r="DM330" s="47"/>
      <c r="DN330" s="47"/>
      <c r="DO330" s="47"/>
      <c r="DP330" s="47"/>
      <c r="DQ330" s="47"/>
      <c r="DR330" s="47"/>
      <c r="DS330" s="47"/>
      <c r="DT330" s="47"/>
      <c r="DU330" s="47"/>
      <c r="DV330" s="47"/>
      <c r="DW330" s="47"/>
      <c r="DX330" s="47"/>
      <c r="DY330" s="47"/>
      <c r="DZ330" s="47"/>
      <c r="EA330" s="47"/>
      <c r="EB330" s="47"/>
      <c r="EC330" s="47"/>
      <c r="ED330" s="47"/>
      <c r="EE330" s="47"/>
      <c r="EF330" s="47"/>
      <c r="EG330" s="47"/>
      <c r="EH330" s="47"/>
      <c r="EI330" s="47"/>
      <c r="EJ330" s="47"/>
      <c r="EK330" s="47"/>
      <c r="EL330" s="47"/>
      <c r="EM330" s="47"/>
      <c r="EN330" s="47"/>
      <c r="EO330" s="47"/>
      <c r="EP330" s="47"/>
      <c r="EQ330" s="47"/>
      <c r="ER330" s="47"/>
      <c r="ES330" s="47"/>
      <c r="ET330" s="47"/>
      <c r="EU330" s="47"/>
      <c r="EV330" s="47"/>
      <c r="EW330" s="47"/>
      <c r="EX330" s="47"/>
      <c r="EY330" s="47"/>
      <c r="EZ330" s="47"/>
      <c r="FA330" s="47"/>
      <c r="FB330" s="47"/>
      <c r="FC330" s="47"/>
      <c r="FD330" s="47"/>
      <c r="FE330" s="47"/>
      <c r="FF330" s="47"/>
      <c r="FG330" s="47"/>
      <c r="FH330" s="47"/>
      <c r="FI330" s="47"/>
      <c r="FJ330" s="47"/>
      <c r="FK330" s="47"/>
      <c r="FL330" s="47"/>
      <c r="FM330" s="47"/>
      <c r="FN330" s="47"/>
      <c r="FO330" s="47"/>
      <c r="FP330" s="47"/>
      <c r="FQ330" s="47"/>
      <c r="FR330" s="47"/>
      <c r="FS330" s="47"/>
      <c r="FT330" s="47"/>
      <c r="FU330" s="47"/>
      <c r="FV330" s="47"/>
      <c r="FW330" s="47"/>
      <c r="FX330" s="47"/>
      <c r="FY330" s="47"/>
      <c r="FZ330" s="47"/>
      <c r="GA330" s="47"/>
      <c r="GB330" s="47"/>
      <c r="GC330" s="47"/>
      <c r="GD330" s="47"/>
      <c r="GE330" s="47"/>
      <c r="GF330" s="47"/>
      <c r="GG330" s="47"/>
      <c r="GH330" s="47"/>
      <c r="GI330" s="47"/>
      <c r="GJ330" s="47"/>
      <c r="GK330" s="47"/>
      <c r="GL330" s="47"/>
      <c r="GM330" s="47"/>
      <c r="GN330" s="47"/>
      <c r="GO330" s="47"/>
      <c r="GP330" s="47"/>
      <c r="GQ330" s="47"/>
      <c r="GR330" s="47"/>
      <c r="GS330" s="47"/>
      <c r="GT330" s="47"/>
      <c r="GU330" s="47"/>
      <c r="GV330" s="47"/>
      <c r="GW330" s="47"/>
      <c r="GX330" s="47"/>
      <c r="GY330" s="47"/>
      <c r="GZ330" s="47"/>
      <c r="HA330" s="47"/>
      <c r="HB330" s="47"/>
      <c r="HC330" s="47"/>
      <c r="HD330" s="47"/>
      <c r="HE330" s="47"/>
      <c r="HF330" s="47"/>
      <c r="HG330" s="47"/>
      <c r="HH330" s="47"/>
      <c r="HI330" s="47"/>
      <c r="HJ330" s="47"/>
      <c r="HK330" s="47"/>
      <c r="HL330" s="47"/>
      <c r="HM330" s="47"/>
      <c r="HN330" s="47"/>
      <c r="HO330" s="47"/>
    </row>
    <row r="331" spans="1:223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  <c r="BX331" s="47"/>
      <c r="BY331" s="47"/>
      <c r="BZ331" s="47"/>
      <c r="CA331" s="47"/>
      <c r="CB331" s="47"/>
      <c r="CC331" s="47"/>
      <c r="CD331" s="47"/>
      <c r="CE331" s="47"/>
      <c r="CF331" s="47"/>
      <c r="CG331" s="47"/>
      <c r="CH331" s="47"/>
      <c r="CI331" s="47"/>
      <c r="CJ331" s="47"/>
      <c r="CK331" s="47"/>
      <c r="CL331" s="47"/>
      <c r="CM331" s="47"/>
      <c r="CN331" s="47"/>
      <c r="CO331" s="47"/>
      <c r="CP331" s="47"/>
      <c r="CQ331" s="47"/>
      <c r="CR331" s="47"/>
      <c r="CS331" s="47"/>
      <c r="CT331" s="47"/>
      <c r="CU331" s="47"/>
      <c r="CV331" s="47"/>
      <c r="CW331" s="47"/>
      <c r="CX331" s="47"/>
      <c r="CY331" s="47"/>
      <c r="CZ331" s="47"/>
      <c r="DA331" s="47"/>
      <c r="DB331" s="47"/>
      <c r="DC331" s="47"/>
      <c r="DD331" s="47"/>
      <c r="DE331" s="47"/>
      <c r="DF331" s="47"/>
      <c r="DG331" s="47"/>
      <c r="DH331" s="47"/>
      <c r="DI331" s="47"/>
      <c r="DJ331" s="47"/>
      <c r="DK331" s="47"/>
      <c r="DL331" s="47"/>
      <c r="DM331" s="47"/>
      <c r="DN331" s="47"/>
      <c r="DO331" s="47"/>
      <c r="DP331" s="47"/>
      <c r="DQ331" s="47"/>
      <c r="DR331" s="47"/>
      <c r="DS331" s="47"/>
      <c r="DT331" s="47"/>
      <c r="DU331" s="47"/>
      <c r="DV331" s="47"/>
      <c r="DW331" s="47"/>
      <c r="DX331" s="47"/>
      <c r="DY331" s="47"/>
      <c r="DZ331" s="47"/>
      <c r="EA331" s="47"/>
      <c r="EB331" s="47"/>
      <c r="EC331" s="47"/>
      <c r="ED331" s="47"/>
      <c r="EE331" s="47"/>
      <c r="EF331" s="47"/>
      <c r="EG331" s="47"/>
      <c r="EH331" s="47"/>
      <c r="EI331" s="47"/>
      <c r="EJ331" s="47"/>
      <c r="EK331" s="47"/>
      <c r="EL331" s="47"/>
      <c r="EM331" s="47"/>
      <c r="EN331" s="47"/>
      <c r="EO331" s="47"/>
      <c r="EP331" s="47"/>
      <c r="EQ331" s="47"/>
      <c r="ER331" s="47"/>
      <c r="ES331" s="47"/>
      <c r="ET331" s="47"/>
      <c r="EU331" s="47"/>
      <c r="EV331" s="47"/>
      <c r="EW331" s="47"/>
      <c r="EX331" s="47"/>
      <c r="EY331" s="47"/>
      <c r="EZ331" s="47"/>
      <c r="FA331" s="47"/>
      <c r="FB331" s="47"/>
      <c r="FC331" s="47"/>
      <c r="FD331" s="47"/>
      <c r="FE331" s="47"/>
      <c r="FF331" s="47"/>
      <c r="FG331" s="47"/>
      <c r="FH331" s="47"/>
      <c r="FI331" s="47"/>
      <c r="FJ331" s="47"/>
      <c r="FK331" s="47"/>
      <c r="FL331" s="47"/>
      <c r="FM331" s="47"/>
      <c r="FN331" s="47"/>
      <c r="FO331" s="47"/>
      <c r="FP331" s="47"/>
      <c r="FQ331" s="47"/>
      <c r="FR331" s="47"/>
      <c r="FS331" s="47"/>
      <c r="FT331" s="47"/>
      <c r="FU331" s="47"/>
      <c r="FV331" s="47"/>
      <c r="FW331" s="47"/>
      <c r="FX331" s="47"/>
      <c r="FY331" s="47"/>
      <c r="FZ331" s="47"/>
      <c r="GA331" s="47"/>
      <c r="GB331" s="47"/>
      <c r="GC331" s="47"/>
      <c r="GD331" s="47"/>
      <c r="GE331" s="47"/>
      <c r="GF331" s="47"/>
      <c r="GG331" s="47"/>
      <c r="GH331" s="47"/>
      <c r="GI331" s="47"/>
      <c r="GJ331" s="47"/>
      <c r="GK331" s="47"/>
      <c r="GL331" s="47"/>
      <c r="GM331" s="47"/>
      <c r="GN331" s="47"/>
      <c r="GO331" s="47"/>
      <c r="GP331" s="47"/>
      <c r="GQ331" s="47"/>
      <c r="GR331" s="47"/>
      <c r="GS331" s="47"/>
      <c r="GT331" s="47"/>
      <c r="GU331" s="47"/>
      <c r="GV331" s="47"/>
      <c r="GW331" s="47"/>
      <c r="GX331" s="47"/>
      <c r="GY331" s="47"/>
      <c r="GZ331" s="47"/>
      <c r="HA331" s="47"/>
      <c r="HB331" s="47"/>
      <c r="HC331" s="47"/>
      <c r="HD331" s="47"/>
      <c r="HE331" s="47"/>
      <c r="HF331" s="47"/>
      <c r="HG331" s="47"/>
      <c r="HH331" s="47"/>
      <c r="HI331" s="47"/>
      <c r="HJ331" s="47"/>
      <c r="HK331" s="47"/>
      <c r="HL331" s="47"/>
      <c r="HM331" s="47"/>
      <c r="HN331" s="47"/>
      <c r="HO331" s="47"/>
    </row>
    <row r="332" spans="1:223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  <c r="BX332" s="47"/>
      <c r="BY332" s="47"/>
      <c r="BZ332" s="47"/>
      <c r="CA332" s="47"/>
      <c r="CB332" s="47"/>
      <c r="CC332" s="47"/>
      <c r="CD332" s="47"/>
      <c r="CE332" s="47"/>
      <c r="CF332" s="47"/>
      <c r="CG332" s="47"/>
      <c r="CH332" s="47"/>
      <c r="CI332" s="47"/>
      <c r="CJ332" s="47"/>
      <c r="CK332" s="47"/>
      <c r="CL332" s="47"/>
      <c r="CM332" s="47"/>
      <c r="CN332" s="47"/>
      <c r="CO332" s="47"/>
      <c r="CP332" s="47"/>
      <c r="CQ332" s="47"/>
      <c r="CR332" s="47"/>
      <c r="CS332" s="47"/>
      <c r="CT332" s="47"/>
      <c r="CU332" s="47"/>
      <c r="CV332" s="47"/>
      <c r="CW332" s="47"/>
      <c r="CX332" s="47"/>
      <c r="CY332" s="47"/>
      <c r="CZ332" s="47"/>
      <c r="DA332" s="47"/>
      <c r="DB332" s="47"/>
      <c r="DC332" s="47"/>
      <c r="DD332" s="47"/>
      <c r="DE332" s="47"/>
      <c r="DF332" s="47"/>
      <c r="DG332" s="47"/>
      <c r="DH332" s="47"/>
      <c r="DI332" s="47"/>
      <c r="DJ332" s="47"/>
      <c r="DK332" s="47"/>
      <c r="DL332" s="47"/>
      <c r="DM332" s="47"/>
      <c r="DN332" s="47"/>
      <c r="DO332" s="47"/>
      <c r="DP332" s="47"/>
      <c r="DQ332" s="47"/>
      <c r="DR332" s="47"/>
      <c r="DS332" s="47"/>
      <c r="DT332" s="47"/>
      <c r="DU332" s="47"/>
      <c r="DV332" s="47"/>
      <c r="DW332" s="47"/>
      <c r="DX332" s="47"/>
      <c r="DY332" s="47"/>
      <c r="DZ332" s="47"/>
      <c r="EA332" s="47"/>
      <c r="EB332" s="47"/>
      <c r="EC332" s="47"/>
      <c r="ED332" s="47"/>
      <c r="EE332" s="47"/>
      <c r="EF332" s="47"/>
      <c r="EG332" s="47"/>
      <c r="EH332" s="47"/>
      <c r="EI332" s="47"/>
      <c r="EJ332" s="47"/>
      <c r="EK332" s="47"/>
      <c r="EL332" s="47"/>
      <c r="EM332" s="47"/>
      <c r="EN332" s="47"/>
      <c r="EO332" s="47"/>
      <c r="EP332" s="47"/>
      <c r="EQ332" s="47"/>
      <c r="ER332" s="47"/>
      <c r="ES332" s="47"/>
      <c r="ET332" s="47"/>
      <c r="EU332" s="47"/>
      <c r="EV332" s="47"/>
      <c r="EW332" s="47"/>
      <c r="EX332" s="47"/>
      <c r="EY332" s="47"/>
      <c r="EZ332" s="47"/>
      <c r="FA332" s="47"/>
      <c r="FB332" s="47"/>
      <c r="FC332" s="47"/>
      <c r="FD332" s="47"/>
      <c r="FE332" s="47"/>
      <c r="FF332" s="47"/>
      <c r="FG332" s="47"/>
      <c r="FH332" s="47"/>
      <c r="FI332" s="47"/>
      <c r="FJ332" s="47"/>
      <c r="FK332" s="47"/>
      <c r="FL332" s="47"/>
      <c r="FM332" s="47"/>
      <c r="FN332" s="47"/>
      <c r="FO332" s="47"/>
      <c r="FP332" s="47"/>
      <c r="FQ332" s="47"/>
      <c r="FR332" s="47"/>
      <c r="FS332" s="47"/>
      <c r="FT332" s="47"/>
      <c r="FU332" s="47"/>
      <c r="FV332" s="47"/>
      <c r="FW332" s="47"/>
      <c r="FX332" s="47"/>
      <c r="FY332" s="47"/>
      <c r="FZ332" s="47"/>
      <c r="GA332" s="47"/>
      <c r="GB332" s="47"/>
      <c r="GC332" s="47"/>
      <c r="GD332" s="47"/>
      <c r="GE332" s="47"/>
      <c r="GF332" s="47"/>
      <c r="GG332" s="47"/>
      <c r="GH332" s="47"/>
      <c r="GI332" s="47"/>
      <c r="GJ332" s="47"/>
      <c r="GK332" s="47"/>
      <c r="GL332" s="47"/>
      <c r="GM332" s="47"/>
      <c r="GN332" s="47"/>
      <c r="GO332" s="47"/>
      <c r="GP332" s="47"/>
      <c r="GQ332" s="47"/>
      <c r="GR332" s="47"/>
      <c r="GS332" s="47"/>
      <c r="GT332" s="47"/>
      <c r="GU332" s="47"/>
      <c r="GV332" s="47"/>
      <c r="GW332" s="47"/>
      <c r="GX332" s="47"/>
      <c r="GY332" s="47"/>
      <c r="GZ332" s="47"/>
      <c r="HA332" s="47"/>
      <c r="HB332" s="47"/>
      <c r="HC332" s="47"/>
      <c r="HD332" s="47"/>
      <c r="HE332" s="47"/>
      <c r="HF332" s="47"/>
      <c r="HG332" s="47"/>
      <c r="HH332" s="47"/>
      <c r="HI332" s="47"/>
      <c r="HJ332" s="47"/>
      <c r="HK332" s="47"/>
      <c r="HL332" s="47"/>
      <c r="HM332" s="47"/>
      <c r="HN332" s="47"/>
      <c r="HO332" s="47"/>
    </row>
    <row r="333" spans="1:223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  <c r="BX333" s="47"/>
      <c r="BY333" s="47"/>
      <c r="BZ333" s="47"/>
      <c r="CA333" s="47"/>
      <c r="CB333" s="47"/>
      <c r="CC333" s="47"/>
      <c r="CD333" s="47"/>
      <c r="CE333" s="47"/>
      <c r="CF333" s="47"/>
      <c r="CG333" s="47"/>
      <c r="CH333" s="47"/>
      <c r="CI333" s="47"/>
      <c r="CJ333" s="47"/>
      <c r="CK333" s="47"/>
      <c r="CL333" s="47"/>
      <c r="CM333" s="47"/>
      <c r="CN333" s="47"/>
      <c r="CO333" s="47"/>
      <c r="CP333" s="47"/>
      <c r="CQ333" s="47"/>
      <c r="CR333" s="47"/>
      <c r="CS333" s="47"/>
      <c r="CT333" s="47"/>
      <c r="CU333" s="47"/>
      <c r="CV333" s="47"/>
      <c r="CW333" s="47"/>
      <c r="CX333" s="47"/>
      <c r="CY333" s="47"/>
      <c r="CZ333" s="47"/>
      <c r="DA333" s="47"/>
      <c r="DB333" s="47"/>
      <c r="DC333" s="47"/>
      <c r="DD333" s="47"/>
      <c r="DE333" s="47"/>
      <c r="DF333" s="47"/>
      <c r="DG333" s="47"/>
      <c r="DH333" s="47"/>
      <c r="DI333" s="47"/>
      <c r="DJ333" s="47"/>
      <c r="DK333" s="47"/>
      <c r="DL333" s="47"/>
      <c r="DM333" s="47"/>
      <c r="DN333" s="47"/>
      <c r="DO333" s="47"/>
      <c r="DP333" s="47"/>
      <c r="DQ333" s="47"/>
      <c r="DR333" s="47"/>
      <c r="DS333" s="47"/>
      <c r="DT333" s="47"/>
      <c r="DU333" s="47"/>
      <c r="DV333" s="47"/>
      <c r="DW333" s="47"/>
      <c r="DX333" s="47"/>
      <c r="DY333" s="47"/>
      <c r="DZ333" s="47"/>
      <c r="EA333" s="47"/>
      <c r="EB333" s="47"/>
      <c r="EC333" s="47"/>
      <c r="ED333" s="47"/>
      <c r="EE333" s="47"/>
      <c r="EF333" s="47"/>
      <c r="EG333" s="47"/>
      <c r="EH333" s="47"/>
      <c r="EI333" s="47"/>
      <c r="EJ333" s="47"/>
      <c r="EK333" s="47"/>
      <c r="EL333" s="47"/>
      <c r="EM333" s="47"/>
      <c r="EN333" s="47"/>
      <c r="EO333" s="47"/>
      <c r="EP333" s="47"/>
      <c r="EQ333" s="47"/>
      <c r="ER333" s="47"/>
      <c r="ES333" s="47"/>
      <c r="ET333" s="47"/>
      <c r="EU333" s="47"/>
      <c r="EV333" s="47"/>
      <c r="EW333" s="47"/>
      <c r="EX333" s="47"/>
      <c r="EY333" s="47"/>
      <c r="EZ333" s="47"/>
      <c r="FA333" s="47"/>
      <c r="FB333" s="47"/>
      <c r="FC333" s="47"/>
      <c r="FD333" s="47"/>
      <c r="FE333" s="47"/>
      <c r="FF333" s="47"/>
      <c r="FG333" s="47"/>
      <c r="FH333" s="47"/>
      <c r="FI333" s="47"/>
      <c r="FJ333" s="47"/>
      <c r="FK333" s="47"/>
      <c r="FL333" s="47"/>
      <c r="FM333" s="47"/>
      <c r="FN333" s="47"/>
      <c r="FO333" s="47"/>
      <c r="FP333" s="47"/>
      <c r="FQ333" s="47"/>
      <c r="FR333" s="47"/>
      <c r="FS333" s="47"/>
      <c r="FT333" s="47"/>
      <c r="FU333" s="47"/>
      <c r="FV333" s="47"/>
      <c r="FW333" s="47"/>
      <c r="FX333" s="47"/>
      <c r="FY333" s="47"/>
      <c r="FZ333" s="47"/>
      <c r="GA333" s="47"/>
      <c r="GB333" s="47"/>
      <c r="GC333" s="47"/>
      <c r="GD333" s="47"/>
      <c r="GE333" s="47"/>
      <c r="GF333" s="47"/>
      <c r="GG333" s="47"/>
      <c r="GH333" s="47"/>
      <c r="GI333" s="47"/>
      <c r="GJ333" s="47"/>
      <c r="GK333" s="47"/>
      <c r="GL333" s="47"/>
      <c r="GM333" s="47"/>
      <c r="GN333" s="47"/>
      <c r="GO333" s="47"/>
      <c r="GP333" s="47"/>
      <c r="GQ333" s="47"/>
      <c r="GR333" s="47"/>
      <c r="GS333" s="47"/>
      <c r="GT333" s="47"/>
      <c r="GU333" s="47"/>
      <c r="GV333" s="47"/>
      <c r="GW333" s="47"/>
      <c r="GX333" s="47"/>
      <c r="GY333" s="47"/>
      <c r="GZ333" s="47"/>
      <c r="HA333" s="47"/>
      <c r="HB333" s="47"/>
      <c r="HC333" s="47"/>
      <c r="HD333" s="47"/>
      <c r="HE333" s="47"/>
      <c r="HF333" s="47"/>
      <c r="HG333" s="47"/>
      <c r="HH333" s="47"/>
      <c r="HI333" s="47"/>
      <c r="HJ333" s="47"/>
      <c r="HK333" s="47"/>
      <c r="HL333" s="47"/>
      <c r="HM333" s="47"/>
      <c r="HN333" s="47"/>
      <c r="HO333" s="47"/>
    </row>
    <row r="334" spans="1:223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  <c r="BX334" s="47"/>
      <c r="BY334" s="47"/>
      <c r="BZ334" s="47"/>
      <c r="CA334" s="47"/>
      <c r="CB334" s="47"/>
      <c r="CC334" s="47"/>
      <c r="CD334" s="47"/>
      <c r="CE334" s="47"/>
      <c r="CF334" s="47"/>
      <c r="CG334" s="47"/>
      <c r="CH334" s="47"/>
      <c r="CI334" s="47"/>
      <c r="CJ334" s="47"/>
      <c r="CK334" s="47"/>
      <c r="CL334" s="47"/>
      <c r="CM334" s="47"/>
      <c r="CN334" s="47"/>
      <c r="CO334" s="47"/>
      <c r="CP334" s="47"/>
      <c r="CQ334" s="47"/>
      <c r="CR334" s="47"/>
      <c r="CS334" s="47"/>
      <c r="CT334" s="47"/>
      <c r="CU334" s="47"/>
      <c r="CV334" s="47"/>
      <c r="CW334" s="47"/>
      <c r="CX334" s="47"/>
      <c r="CY334" s="47"/>
      <c r="CZ334" s="47"/>
      <c r="DA334" s="47"/>
      <c r="DB334" s="47"/>
      <c r="DC334" s="47"/>
      <c r="DD334" s="47"/>
      <c r="DE334" s="47"/>
      <c r="DF334" s="47"/>
      <c r="DG334" s="47"/>
      <c r="DH334" s="47"/>
      <c r="DI334" s="47"/>
      <c r="DJ334" s="47"/>
      <c r="DK334" s="47"/>
      <c r="DL334" s="47"/>
      <c r="DM334" s="47"/>
      <c r="DN334" s="47"/>
      <c r="DO334" s="47"/>
      <c r="DP334" s="47"/>
      <c r="DQ334" s="47"/>
      <c r="DR334" s="47"/>
      <c r="DS334" s="47"/>
      <c r="DT334" s="47"/>
      <c r="DU334" s="47"/>
      <c r="DV334" s="47"/>
      <c r="DW334" s="47"/>
      <c r="DX334" s="47"/>
      <c r="DY334" s="47"/>
      <c r="DZ334" s="47"/>
      <c r="EA334" s="47"/>
      <c r="EB334" s="47"/>
      <c r="EC334" s="47"/>
      <c r="ED334" s="47"/>
      <c r="EE334" s="47"/>
      <c r="EF334" s="47"/>
      <c r="EG334" s="47"/>
      <c r="EH334" s="47"/>
      <c r="EI334" s="47"/>
      <c r="EJ334" s="47"/>
      <c r="EK334" s="47"/>
      <c r="EL334" s="47"/>
      <c r="EM334" s="47"/>
      <c r="EN334" s="47"/>
      <c r="EO334" s="47"/>
      <c r="EP334" s="47"/>
      <c r="EQ334" s="47"/>
      <c r="ER334" s="47"/>
      <c r="ES334" s="47"/>
      <c r="ET334" s="47"/>
      <c r="EU334" s="47"/>
      <c r="EV334" s="47"/>
      <c r="EW334" s="47"/>
      <c r="EX334" s="47"/>
      <c r="EY334" s="47"/>
      <c r="EZ334" s="47"/>
      <c r="FA334" s="47"/>
      <c r="FB334" s="47"/>
      <c r="FC334" s="47"/>
      <c r="FD334" s="47"/>
      <c r="FE334" s="47"/>
      <c r="FF334" s="47"/>
      <c r="FG334" s="47"/>
      <c r="FH334" s="47"/>
      <c r="FI334" s="47"/>
      <c r="FJ334" s="47"/>
      <c r="FK334" s="47"/>
      <c r="FL334" s="47"/>
      <c r="FM334" s="47"/>
      <c r="FN334" s="47"/>
      <c r="FO334" s="47"/>
      <c r="FP334" s="47"/>
      <c r="FQ334" s="47"/>
      <c r="FR334" s="47"/>
      <c r="FS334" s="47"/>
      <c r="FT334" s="47"/>
      <c r="FU334" s="47"/>
      <c r="FV334" s="47"/>
      <c r="FW334" s="47"/>
      <c r="FX334" s="47"/>
      <c r="FY334" s="47"/>
      <c r="FZ334" s="47"/>
      <c r="GA334" s="47"/>
      <c r="GB334" s="47"/>
      <c r="GC334" s="47"/>
      <c r="GD334" s="47"/>
      <c r="GE334" s="47"/>
      <c r="GF334" s="47"/>
      <c r="GG334" s="47"/>
      <c r="GH334" s="47"/>
      <c r="GI334" s="47"/>
      <c r="GJ334" s="47"/>
      <c r="GK334" s="47"/>
      <c r="GL334" s="47"/>
      <c r="GM334" s="47"/>
      <c r="GN334" s="47"/>
      <c r="GO334" s="47"/>
      <c r="GP334" s="47"/>
      <c r="GQ334" s="47"/>
      <c r="GR334" s="47"/>
      <c r="GS334" s="47"/>
      <c r="GT334" s="47"/>
      <c r="GU334" s="47"/>
      <c r="GV334" s="47"/>
      <c r="GW334" s="47"/>
      <c r="GX334" s="47"/>
      <c r="GY334" s="47"/>
      <c r="GZ334" s="47"/>
      <c r="HA334" s="47"/>
      <c r="HB334" s="47"/>
      <c r="HC334" s="47"/>
      <c r="HD334" s="47"/>
      <c r="HE334" s="47"/>
      <c r="HF334" s="47"/>
      <c r="HG334" s="47"/>
      <c r="HH334" s="47"/>
      <c r="HI334" s="47"/>
      <c r="HJ334" s="47"/>
      <c r="HK334" s="47"/>
      <c r="HL334" s="47"/>
      <c r="HM334" s="47"/>
      <c r="HN334" s="47"/>
      <c r="HO334" s="47"/>
    </row>
    <row r="335" spans="1:223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  <c r="BX335" s="47"/>
      <c r="BY335" s="47"/>
      <c r="BZ335" s="47"/>
      <c r="CA335" s="47"/>
      <c r="CB335" s="47"/>
      <c r="CC335" s="47"/>
      <c r="CD335" s="47"/>
      <c r="CE335" s="47"/>
      <c r="CF335" s="47"/>
      <c r="CG335" s="47"/>
      <c r="CH335" s="47"/>
      <c r="CI335" s="47"/>
      <c r="CJ335" s="47"/>
      <c r="CK335" s="47"/>
      <c r="CL335" s="47"/>
      <c r="CM335" s="47"/>
      <c r="CN335" s="47"/>
      <c r="CO335" s="47"/>
      <c r="CP335" s="47"/>
      <c r="CQ335" s="47"/>
      <c r="CR335" s="47"/>
      <c r="CS335" s="47"/>
      <c r="CT335" s="47"/>
      <c r="CU335" s="47"/>
      <c r="CV335" s="47"/>
      <c r="CW335" s="47"/>
      <c r="CX335" s="47"/>
      <c r="CY335" s="47"/>
      <c r="CZ335" s="47"/>
      <c r="DA335" s="47"/>
      <c r="DB335" s="47"/>
      <c r="DC335" s="47"/>
      <c r="DD335" s="47"/>
      <c r="DE335" s="47"/>
      <c r="DF335" s="47"/>
      <c r="DG335" s="47"/>
      <c r="DH335" s="47"/>
      <c r="DI335" s="47"/>
      <c r="DJ335" s="47"/>
      <c r="DK335" s="47"/>
      <c r="DL335" s="47"/>
      <c r="DM335" s="47"/>
      <c r="DN335" s="47"/>
      <c r="DO335" s="47"/>
      <c r="DP335" s="47"/>
      <c r="DQ335" s="47"/>
      <c r="DR335" s="47"/>
      <c r="DS335" s="47"/>
      <c r="DT335" s="47"/>
      <c r="DU335" s="47"/>
      <c r="DV335" s="47"/>
      <c r="DW335" s="47"/>
      <c r="DX335" s="47"/>
      <c r="DY335" s="47"/>
      <c r="DZ335" s="47"/>
      <c r="EA335" s="47"/>
      <c r="EB335" s="47"/>
      <c r="EC335" s="47"/>
      <c r="ED335" s="47"/>
      <c r="EE335" s="47"/>
      <c r="EF335" s="47"/>
      <c r="EG335" s="47"/>
      <c r="EH335" s="47"/>
      <c r="EI335" s="47"/>
      <c r="EJ335" s="47"/>
      <c r="EK335" s="47"/>
      <c r="EL335" s="47"/>
      <c r="EM335" s="47"/>
      <c r="EN335" s="47"/>
      <c r="EO335" s="47"/>
      <c r="EP335" s="47"/>
      <c r="EQ335" s="47"/>
      <c r="ER335" s="47"/>
      <c r="ES335" s="47"/>
      <c r="ET335" s="47"/>
      <c r="EU335" s="47"/>
      <c r="EV335" s="47"/>
      <c r="EW335" s="47"/>
      <c r="EX335" s="47"/>
      <c r="EY335" s="47"/>
      <c r="EZ335" s="47"/>
      <c r="FA335" s="47"/>
      <c r="FB335" s="47"/>
      <c r="FC335" s="47"/>
      <c r="FD335" s="47"/>
      <c r="FE335" s="47"/>
      <c r="FF335" s="47"/>
      <c r="FG335" s="47"/>
      <c r="FH335" s="47"/>
      <c r="FI335" s="47"/>
      <c r="FJ335" s="47"/>
      <c r="FK335" s="47"/>
      <c r="FL335" s="47"/>
      <c r="FM335" s="47"/>
      <c r="FN335" s="47"/>
      <c r="FO335" s="47"/>
      <c r="FP335" s="47"/>
      <c r="FQ335" s="47"/>
      <c r="FR335" s="47"/>
      <c r="FS335" s="47"/>
      <c r="FT335" s="47"/>
      <c r="FU335" s="47"/>
      <c r="FV335" s="47"/>
      <c r="FW335" s="47"/>
      <c r="FX335" s="47"/>
      <c r="FY335" s="47"/>
      <c r="FZ335" s="47"/>
      <c r="GA335" s="47"/>
      <c r="GB335" s="47"/>
      <c r="GC335" s="47"/>
      <c r="GD335" s="47"/>
      <c r="GE335" s="47"/>
      <c r="GF335" s="47"/>
      <c r="GG335" s="47"/>
      <c r="GH335" s="47"/>
      <c r="GI335" s="47"/>
      <c r="GJ335" s="47"/>
      <c r="GK335" s="47"/>
      <c r="GL335" s="47"/>
      <c r="GM335" s="47"/>
      <c r="GN335" s="47"/>
      <c r="GO335" s="47"/>
      <c r="GP335" s="47"/>
      <c r="GQ335" s="47"/>
      <c r="GR335" s="47"/>
      <c r="GS335" s="47"/>
      <c r="GT335" s="47"/>
      <c r="GU335" s="47"/>
      <c r="GV335" s="47"/>
      <c r="GW335" s="47"/>
      <c r="GX335" s="47"/>
      <c r="GY335" s="47"/>
      <c r="GZ335" s="47"/>
      <c r="HA335" s="47"/>
      <c r="HB335" s="47"/>
      <c r="HC335" s="47"/>
      <c r="HD335" s="47"/>
      <c r="HE335" s="47"/>
      <c r="HF335" s="47"/>
      <c r="HG335" s="47"/>
      <c r="HH335" s="47"/>
      <c r="HI335" s="47"/>
      <c r="HJ335" s="47"/>
      <c r="HK335" s="47"/>
      <c r="HL335" s="47"/>
      <c r="HM335" s="47"/>
      <c r="HN335" s="47"/>
      <c r="HO335" s="47"/>
    </row>
    <row r="336" spans="1:223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  <c r="BX336" s="47"/>
      <c r="BY336" s="47"/>
      <c r="BZ336" s="47"/>
      <c r="CA336" s="47"/>
      <c r="CB336" s="47"/>
      <c r="CC336" s="47"/>
      <c r="CD336" s="47"/>
      <c r="CE336" s="47"/>
      <c r="CF336" s="47"/>
      <c r="CG336" s="47"/>
      <c r="CH336" s="47"/>
      <c r="CI336" s="47"/>
      <c r="CJ336" s="47"/>
      <c r="CK336" s="47"/>
      <c r="CL336" s="47"/>
      <c r="CM336" s="47"/>
      <c r="CN336" s="47"/>
      <c r="CO336" s="47"/>
      <c r="CP336" s="47"/>
      <c r="CQ336" s="47"/>
      <c r="CR336" s="47"/>
      <c r="CS336" s="47"/>
      <c r="CT336" s="47"/>
      <c r="CU336" s="47"/>
      <c r="CV336" s="47"/>
      <c r="CW336" s="47"/>
      <c r="CX336" s="47"/>
      <c r="CY336" s="47"/>
      <c r="CZ336" s="47"/>
      <c r="DA336" s="47"/>
      <c r="DB336" s="47"/>
      <c r="DC336" s="47"/>
      <c r="DD336" s="47"/>
      <c r="DE336" s="47"/>
      <c r="DF336" s="47"/>
      <c r="DG336" s="47"/>
      <c r="DH336" s="47"/>
      <c r="DI336" s="47"/>
      <c r="DJ336" s="47"/>
      <c r="DK336" s="47"/>
      <c r="DL336" s="47"/>
      <c r="DM336" s="47"/>
      <c r="DN336" s="47"/>
      <c r="DO336" s="47"/>
      <c r="DP336" s="47"/>
      <c r="DQ336" s="47"/>
      <c r="DR336" s="47"/>
      <c r="DS336" s="47"/>
      <c r="DT336" s="47"/>
      <c r="DU336" s="47"/>
      <c r="DV336" s="47"/>
      <c r="DW336" s="47"/>
      <c r="DX336" s="47"/>
      <c r="DY336" s="47"/>
      <c r="DZ336" s="47"/>
      <c r="EA336" s="47"/>
      <c r="EB336" s="47"/>
      <c r="EC336" s="47"/>
      <c r="ED336" s="47"/>
      <c r="EE336" s="47"/>
      <c r="EF336" s="47"/>
      <c r="EG336" s="47"/>
      <c r="EH336" s="47"/>
      <c r="EI336" s="47"/>
      <c r="EJ336" s="47"/>
      <c r="EK336" s="47"/>
      <c r="EL336" s="47"/>
      <c r="EM336" s="47"/>
      <c r="EN336" s="47"/>
      <c r="EO336" s="47"/>
      <c r="EP336" s="47"/>
      <c r="EQ336" s="47"/>
      <c r="ER336" s="47"/>
      <c r="ES336" s="47"/>
      <c r="ET336" s="47"/>
      <c r="EU336" s="47"/>
      <c r="EV336" s="47"/>
      <c r="EW336" s="47"/>
      <c r="EX336" s="47"/>
      <c r="EY336" s="47"/>
      <c r="EZ336" s="47"/>
      <c r="FA336" s="47"/>
      <c r="FB336" s="47"/>
      <c r="FC336" s="47"/>
      <c r="FD336" s="47"/>
      <c r="FE336" s="47"/>
      <c r="FF336" s="47"/>
      <c r="FG336" s="47"/>
      <c r="FH336" s="47"/>
      <c r="FI336" s="47"/>
      <c r="FJ336" s="47"/>
      <c r="FK336" s="47"/>
      <c r="FL336" s="47"/>
      <c r="FM336" s="47"/>
      <c r="FN336" s="47"/>
      <c r="FO336" s="47"/>
      <c r="FP336" s="47"/>
      <c r="FQ336" s="47"/>
      <c r="FR336" s="47"/>
      <c r="FS336" s="47"/>
      <c r="FT336" s="47"/>
      <c r="FU336" s="47"/>
      <c r="FV336" s="47"/>
      <c r="FW336" s="47"/>
      <c r="FX336" s="47"/>
      <c r="FY336" s="47"/>
      <c r="FZ336" s="47"/>
      <c r="GA336" s="47"/>
      <c r="GB336" s="47"/>
      <c r="GC336" s="47"/>
      <c r="GD336" s="47"/>
      <c r="GE336" s="47"/>
      <c r="GF336" s="47"/>
      <c r="GG336" s="47"/>
      <c r="GH336" s="47"/>
      <c r="GI336" s="47"/>
      <c r="GJ336" s="47"/>
      <c r="GK336" s="47"/>
      <c r="GL336" s="47"/>
      <c r="GM336" s="47"/>
      <c r="GN336" s="47"/>
      <c r="GO336" s="47"/>
      <c r="GP336" s="47"/>
      <c r="GQ336" s="47"/>
      <c r="GR336" s="47"/>
      <c r="GS336" s="47"/>
      <c r="GT336" s="47"/>
      <c r="GU336" s="47"/>
      <c r="GV336" s="47"/>
      <c r="GW336" s="47"/>
      <c r="GX336" s="47"/>
      <c r="GY336" s="47"/>
      <c r="GZ336" s="47"/>
      <c r="HA336" s="47"/>
      <c r="HB336" s="47"/>
      <c r="HC336" s="47"/>
      <c r="HD336" s="47"/>
      <c r="HE336" s="47"/>
      <c r="HF336" s="47"/>
      <c r="HG336" s="47"/>
      <c r="HH336" s="47"/>
      <c r="HI336" s="47"/>
      <c r="HJ336" s="47"/>
      <c r="HK336" s="47"/>
      <c r="HL336" s="47"/>
      <c r="HM336" s="47"/>
      <c r="HN336" s="47"/>
      <c r="HO336" s="47"/>
    </row>
    <row r="337" spans="1:223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  <c r="BX337" s="47"/>
      <c r="BY337" s="47"/>
      <c r="BZ337" s="47"/>
      <c r="CA337" s="47"/>
      <c r="CB337" s="47"/>
      <c r="CC337" s="47"/>
      <c r="CD337" s="47"/>
      <c r="CE337" s="47"/>
      <c r="CF337" s="47"/>
      <c r="CG337" s="47"/>
      <c r="CH337" s="47"/>
      <c r="CI337" s="47"/>
      <c r="CJ337" s="47"/>
      <c r="CK337" s="47"/>
      <c r="CL337" s="47"/>
      <c r="CM337" s="47"/>
      <c r="CN337" s="47"/>
      <c r="CO337" s="47"/>
      <c r="CP337" s="47"/>
      <c r="CQ337" s="47"/>
      <c r="CR337" s="47"/>
      <c r="CS337" s="47"/>
      <c r="CT337" s="47"/>
      <c r="CU337" s="47"/>
      <c r="CV337" s="47"/>
      <c r="CW337" s="47"/>
      <c r="CX337" s="47"/>
      <c r="CY337" s="47"/>
      <c r="CZ337" s="47"/>
      <c r="DA337" s="47"/>
      <c r="DB337" s="47"/>
      <c r="DC337" s="47"/>
      <c r="DD337" s="47"/>
      <c r="DE337" s="47"/>
      <c r="DF337" s="47"/>
      <c r="DG337" s="47"/>
      <c r="DH337" s="47"/>
      <c r="DI337" s="47"/>
      <c r="DJ337" s="47"/>
      <c r="DK337" s="47"/>
      <c r="DL337" s="47"/>
      <c r="DM337" s="47"/>
      <c r="DN337" s="47"/>
      <c r="DO337" s="47"/>
      <c r="DP337" s="47"/>
      <c r="DQ337" s="47"/>
      <c r="DR337" s="47"/>
      <c r="DS337" s="47"/>
      <c r="DT337" s="47"/>
      <c r="DU337" s="47"/>
      <c r="DV337" s="47"/>
      <c r="DW337" s="47"/>
      <c r="DX337" s="47"/>
      <c r="DY337" s="47"/>
      <c r="DZ337" s="47"/>
      <c r="EA337" s="47"/>
      <c r="EB337" s="47"/>
      <c r="EC337" s="47"/>
      <c r="ED337" s="47"/>
      <c r="EE337" s="47"/>
      <c r="EF337" s="47"/>
      <c r="EG337" s="47"/>
      <c r="EH337" s="47"/>
      <c r="EI337" s="47"/>
      <c r="EJ337" s="47"/>
      <c r="EK337" s="47"/>
      <c r="EL337" s="47"/>
      <c r="EM337" s="47"/>
      <c r="EN337" s="47"/>
      <c r="EO337" s="47"/>
      <c r="EP337" s="47"/>
      <c r="EQ337" s="47"/>
      <c r="ER337" s="47"/>
      <c r="ES337" s="47"/>
      <c r="ET337" s="47"/>
      <c r="EU337" s="47"/>
      <c r="EV337" s="47"/>
      <c r="EW337" s="47"/>
      <c r="EX337" s="47"/>
      <c r="EY337" s="47"/>
      <c r="EZ337" s="47"/>
      <c r="FA337" s="47"/>
      <c r="FB337" s="47"/>
      <c r="FC337" s="47"/>
      <c r="FD337" s="47"/>
      <c r="FE337" s="47"/>
      <c r="FF337" s="47"/>
      <c r="FG337" s="47"/>
      <c r="FH337" s="47"/>
      <c r="FI337" s="47"/>
      <c r="FJ337" s="47"/>
      <c r="FK337" s="47"/>
      <c r="FL337" s="47"/>
      <c r="FM337" s="47"/>
      <c r="FN337" s="47"/>
      <c r="FO337" s="47"/>
      <c r="FP337" s="47"/>
      <c r="FQ337" s="47"/>
      <c r="FR337" s="47"/>
      <c r="FS337" s="47"/>
      <c r="FT337" s="47"/>
      <c r="FU337" s="47"/>
      <c r="FV337" s="47"/>
      <c r="FW337" s="47"/>
      <c r="FX337" s="47"/>
      <c r="FY337" s="47"/>
      <c r="FZ337" s="47"/>
      <c r="GA337" s="47"/>
      <c r="GB337" s="47"/>
      <c r="GC337" s="47"/>
      <c r="GD337" s="47"/>
      <c r="GE337" s="47"/>
      <c r="GF337" s="47"/>
      <c r="GG337" s="47"/>
      <c r="GH337" s="47"/>
      <c r="GI337" s="47"/>
      <c r="GJ337" s="47"/>
      <c r="GK337" s="47"/>
      <c r="GL337" s="47"/>
      <c r="GM337" s="47"/>
      <c r="GN337" s="47"/>
      <c r="GO337" s="47"/>
      <c r="GP337" s="47"/>
      <c r="GQ337" s="47"/>
      <c r="GR337" s="47"/>
      <c r="GS337" s="47"/>
      <c r="GT337" s="47"/>
      <c r="GU337" s="47"/>
      <c r="GV337" s="47"/>
      <c r="GW337" s="47"/>
      <c r="GX337" s="47"/>
      <c r="GY337" s="47"/>
      <c r="GZ337" s="47"/>
      <c r="HA337" s="47"/>
      <c r="HB337" s="47"/>
      <c r="HC337" s="47"/>
      <c r="HD337" s="47"/>
      <c r="HE337" s="47"/>
      <c r="HF337" s="47"/>
      <c r="HG337" s="47"/>
      <c r="HH337" s="47"/>
      <c r="HI337" s="47"/>
      <c r="HJ337" s="47"/>
      <c r="HK337" s="47"/>
      <c r="HL337" s="47"/>
      <c r="HM337" s="47"/>
      <c r="HN337" s="47"/>
      <c r="HO337" s="47"/>
    </row>
    <row r="338" spans="1:223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  <c r="BX338" s="47"/>
      <c r="BY338" s="47"/>
      <c r="BZ338" s="47"/>
      <c r="CA338" s="47"/>
      <c r="CB338" s="47"/>
      <c r="CC338" s="47"/>
      <c r="CD338" s="47"/>
      <c r="CE338" s="47"/>
      <c r="CF338" s="47"/>
      <c r="CG338" s="47"/>
      <c r="CH338" s="47"/>
      <c r="CI338" s="47"/>
      <c r="CJ338" s="47"/>
      <c r="CK338" s="47"/>
      <c r="CL338" s="47"/>
      <c r="CM338" s="47"/>
      <c r="CN338" s="47"/>
      <c r="CO338" s="47"/>
      <c r="CP338" s="47"/>
      <c r="CQ338" s="47"/>
      <c r="CR338" s="47"/>
      <c r="CS338" s="47"/>
      <c r="CT338" s="47"/>
      <c r="CU338" s="47"/>
      <c r="CV338" s="47"/>
      <c r="CW338" s="47"/>
      <c r="CX338" s="47"/>
      <c r="CY338" s="47"/>
      <c r="CZ338" s="47"/>
      <c r="DA338" s="47"/>
      <c r="DB338" s="47"/>
      <c r="DC338" s="47"/>
      <c r="DD338" s="47"/>
      <c r="DE338" s="47"/>
      <c r="DF338" s="47"/>
      <c r="DG338" s="47"/>
      <c r="DH338" s="47"/>
      <c r="DI338" s="47"/>
      <c r="DJ338" s="47"/>
      <c r="DK338" s="47"/>
      <c r="DL338" s="47"/>
      <c r="DM338" s="47"/>
      <c r="DN338" s="47"/>
      <c r="DO338" s="47"/>
      <c r="DP338" s="47"/>
      <c r="DQ338" s="47"/>
      <c r="DR338" s="47"/>
      <c r="DS338" s="47"/>
      <c r="DT338" s="47"/>
      <c r="DU338" s="47"/>
      <c r="DV338" s="47"/>
      <c r="DW338" s="47"/>
      <c r="DX338" s="47"/>
      <c r="DY338" s="47"/>
      <c r="DZ338" s="47"/>
      <c r="EA338" s="47"/>
      <c r="EB338" s="47"/>
      <c r="EC338" s="47"/>
      <c r="ED338" s="47"/>
      <c r="EE338" s="47"/>
      <c r="EF338" s="47"/>
      <c r="EG338" s="47"/>
      <c r="EH338" s="47"/>
      <c r="EI338" s="47"/>
      <c r="EJ338" s="47"/>
      <c r="EK338" s="47"/>
      <c r="EL338" s="47"/>
      <c r="EM338" s="47"/>
      <c r="EN338" s="47"/>
      <c r="EO338" s="47"/>
      <c r="EP338" s="47"/>
      <c r="EQ338" s="47"/>
      <c r="ER338" s="47"/>
      <c r="ES338" s="47"/>
      <c r="ET338" s="47"/>
      <c r="EU338" s="47"/>
      <c r="EV338" s="47"/>
      <c r="EW338" s="47"/>
      <c r="EX338" s="47"/>
      <c r="EY338" s="47"/>
      <c r="EZ338" s="47"/>
      <c r="FA338" s="47"/>
      <c r="FB338" s="47"/>
      <c r="FC338" s="47"/>
      <c r="FD338" s="47"/>
      <c r="FE338" s="47"/>
      <c r="FF338" s="47"/>
      <c r="FG338" s="47"/>
      <c r="FH338" s="47"/>
      <c r="FI338" s="47"/>
      <c r="FJ338" s="47"/>
      <c r="FK338" s="47"/>
      <c r="FL338" s="47"/>
      <c r="FM338" s="47"/>
      <c r="FN338" s="47"/>
      <c r="FO338" s="47"/>
      <c r="FP338" s="47"/>
      <c r="FQ338" s="47"/>
      <c r="FR338" s="47"/>
      <c r="FS338" s="47"/>
      <c r="FT338" s="47"/>
      <c r="FU338" s="47"/>
      <c r="FV338" s="47"/>
      <c r="FW338" s="47"/>
      <c r="FX338" s="47"/>
      <c r="FY338" s="47"/>
      <c r="FZ338" s="47"/>
      <c r="GA338" s="47"/>
      <c r="GB338" s="47"/>
      <c r="GC338" s="47"/>
      <c r="GD338" s="47"/>
      <c r="GE338" s="47"/>
      <c r="GF338" s="47"/>
      <c r="GG338" s="47"/>
      <c r="GH338" s="47"/>
      <c r="GI338" s="47"/>
      <c r="GJ338" s="47"/>
      <c r="GK338" s="47"/>
      <c r="GL338" s="47"/>
      <c r="GM338" s="47"/>
      <c r="GN338" s="47"/>
      <c r="GO338" s="47"/>
      <c r="GP338" s="47"/>
      <c r="GQ338" s="47"/>
      <c r="GR338" s="47"/>
      <c r="GS338" s="47"/>
      <c r="GT338" s="47"/>
      <c r="GU338" s="47"/>
      <c r="GV338" s="47"/>
      <c r="GW338" s="47"/>
      <c r="GX338" s="47"/>
      <c r="GY338" s="47"/>
      <c r="GZ338" s="47"/>
      <c r="HA338" s="47"/>
      <c r="HB338" s="47"/>
      <c r="HC338" s="47"/>
      <c r="HD338" s="47"/>
      <c r="HE338" s="47"/>
      <c r="HF338" s="47"/>
      <c r="HG338" s="47"/>
      <c r="HH338" s="47"/>
      <c r="HI338" s="47"/>
      <c r="HJ338" s="47"/>
      <c r="HK338" s="47"/>
      <c r="HL338" s="47"/>
      <c r="HM338" s="47"/>
      <c r="HN338" s="47"/>
      <c r="HO338" s="47"/>
    </row>
    <row r="339" spans="1:223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  <c r="BX339" s="47"/>
      <c r="BY339" s="47"/>
      <c r="BZ339" s="47"/>
      <c r="CA339" s="47"/>
      <c r="CB339" s="47"/>
      <c r="CC339" s="47"/>
      <c r="CD339" s="47"/>
      <c r="CE339" s="47"/>
      <c r="CF339" s="47"/>
      <c r="CG339" s="47"/>
      <c r="CH339" s="47"/>
      <c r="CI339" s="47"/>
      <c r="CJ339" s="47"/>
      <c r="CK339" s="47"/>
      <c r="CL339" s="47"/>
      <c r="CM339" s="47"/>
      <c r="CN339" s="47"/>
      <c r="CO339" s="47"/>
      <c r="CP339" s="47"/>
      <c r="CQ339" s="47"/>
      <c r="CR339" s="47"/>
      <c r="CS339" s="47"/>
      <c r="CT339" s="47"/>
      <c r="CU339" s="47"/>
      <c r="CV339" s="47"/>
      <c r="CW339" s="47"/>
      <c r="CX339" s="47"/>
      <c r="CY339" s="47"/>
      <c r="CZ339" s="47"/>
      <c r="DA339" s="47"/>
      <c r="DB339" s="47"/>
      <c r="DC339" s="47"/>
      <c r="DD339" s="47"/>
      <c r="DE339" s="47"/>
      <c r="DF339" s="47"/>
      <c r="DG339" s="47"/>
      <c r="DH339" s="47"/>
      <c r="DI339" s="47"/>
      <c r="DJ339" s="47"/>
      <c r="DK339" s="47"/>
      <c r="DL339" s="47"/>
      <c r="DM339" s="47"/>
      <c r="DN339" s="47"/>
      <c r="DO339" s="47"/>
      <c r="DP339" s="47"/>
      <c r="DQ339" s="47"/>
      <c r="DR339" s="47"/>
      <c r="DS339" s="47"/>
      <c r="DT339" s="47"/>
      <c r="DU339" s="47"/>
      <c r="DV339" s="47"/>
      <c r="DW339" s="47"/>
      <c r="DX339" s="47"/>
      <c r="DY339" s="47"/>
      <c r="DZ339" s="47"/>
      <c r="EA339" s="47"/>
      <c r="EB339" s="47"/>
      <c r="EC339" s="47"/>
      <c r="ED339" s="47"/>
      <c r="EE339" s="47"/>
      <c r="EF339" s="47"/>
      <c r="EG339" s="47"/>
      <c r="EH339" s="47"/>
      <c r="EI339" s="47"/>
      <c r="EJ339" s="47"/>
      <c r="EK339" s="47"/>
      <c r="EL339" s="47"/>
      <c r="EM339" s="47"/>
      <c r="EN339" s="47"/>
      <c r="EO339" s="47"/>
      <c r="EP339" s="47"/>
      <c r="EQ339" s="47"/>
      <c r="ER339" s="47"/>
      <c r="ES339" s="47"/>
      <c r="ET339" s="47"/>
      <c r="EU339" s="47"/>
      <c r="EV339" s="47"/>
      <c r="EW339" s="47"/>
      <c r="EX339" s="47"/>
      <c r="EY339" s="47"/>
      <c r="EZ339" s="47"/>
      <c r="FA339" s="47"/>
      <c r="FB339" s="47"/>
      <c r="FC339" s="47"/>
      <c r="FD339" s="47"/>
      <c r="FE339" s="47"/>
      <c r="FF339" s="47"/>
      <c r="FG339" s="47"/>
      <c r="FH339" s="47"/>
      <c r="FI339" s="47"/>
      <c r="FJ339" s="47"/>
      <c r="FK339" s="47"/>
      <c r="FL339" s="47"/>
      <c r="FM339" s="47"/>
      <c r="FN339" s="47"/>
      <c r="FO339" s="47"/>
      <c r="FP339" s="47"/>
      <c r="FQ339" s="47"/>
      <c r="FR339" s="47"/>
      <c r="FS339" s="47"/>
      <c r="FT339" s="47"/>
      <c r="FU339" s="47"/>
      <c r="FV339" s="47"/>
      <c r="FW339" s="47"/>
      <c r="FX339" s="47"/>
      <c r="FY339" s="47"/>
      <c r="FZ339" s="47"/>
      <c r="GA339" s="47"/>
      <c r="GB339" s="47"/>
      <c r="GC339" s="47"/>
      <c r="GD339" s="47"/>
      <c r="GE339" s="47"/>
      <c r="GF339" s="47"/>
      <c r="GG339" s="47"/>
      <c r="GH339" s="47"/>
      <c r="GI339" s="47"/>
      <c r="GJ339" s="47"/>
      <c r="GK339" s="47"/>
      <c r="GL339" s="47"/>
      <c r="GM339" s="47"/>
      <c r="GN339" s="47"/>
      <c r="GO339" s="47"/>
      <c r="GP339" s="47"/>
      <c r="GQ339" s="47"/>
      <c r="GR339" s="47"/>
      <c r="GS339" s="47"/>
      <c r="GT339" s="47"/>
      <c r="GU339" s="47"/>
      <c r="GV339" s="47"/>
      <c r="GW339" s="47"/>
      <c r="GX339" s="47"/>
      <c r="GY339" s="47"/>
      <c r="GZ339" s="47"/>
      <c r="HA339" s="47"/>
      <c r="HB339" s="47"/>
      <c r="HC339" s="47"/>
      <c r="HD339" s="47"/>
      <c r="HE339" s="47"/>
      <c r="HF339" s="47"/>
      <c r="HG339" s="47"/>
      <c r="HH339" s="47"/>
      <c r="HI339" s="47"/>
      <c r="HJ339" s="47"/>
      <c r="HK339" s="47"/>
      <c r="HL339" s="47"/>
      <c r="HM339" s="47"/>
      <c r="HN339" s="47"/>
      <c r="HO339" s="47"/>
    </row>
    <row r="340" spans="1:223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  <c r="BX340" s="47"/>
      <c r="BY340" s="47"/>
      <c r="BZ340" s="47"/>
      <c r="CA340" s="47"/>
      <c r="CB340" s="47"/>
      <c r="CC340" s="47"/>
      <c r="CD340" s="47"/>
      <c r="CE340" s="47"/>
      <c r="CF340" s="47"/>
      <c r="CG340" s="47"/>
      <c r="CH340" s="47"/>
      <c r="CI340" s="47"/>
      <c r="CJ340" s="47"/>
      <c r="CK340" s="47"/>
      <c r="CL340" s="47"/>
      <c r="CM340" s="47"/>
      <c r="CN340" s="47"/>
      <c r="CO340" s="47"/>
      <c r="CP340" s="47"/>
      <c r="CQ340" s="47"/>
      <c r="CR340" s="47"/>
      <c r="CS340" s="47"/>
      <c r="CT340" s="47"/>
      <c r="CU340" s="47"/>
      <c r="CV340" s="47"/>
      <c r="CW340" s="47"/>
      <c r="CX340" s="47"/>
      <c r="CY340" s="47"/>
      <c r="CZ340" s="47"/>
      <c r="DA340" s="47"/>
      <c r="DB340" s="47"/>
      <c r="DC340" s="47"/>
      <c r="DD340" s="47"/>
      <c r="DE340" s="47"/>
      <c r="DF340" s="47"/>
      <c r="DG340" s="47"/>
      <c r="DH340" s="47"/>
      <c r="DI340" s="47"/>
      <c r="DJ340" s="47"/>
      <c r="DK340" s="47"/>
      <c r="DL340" s="47"/>
      <c r="DM340" s="47"/>
      <c r="DN340" s="47"/>
      <c r="DO340" s="47"/>
      <c r="DP340" s="47"/>
      <c r="DQ340" s="47"/>
      <c r="DR340" s="47"/>
      <c r="DS340" s="47"/>
      <c r="DT340" s="47"/>
      <c r="DU340" s="47"/>
      <c r="DV340" s="47"/>
      <c r="DW340" s="47"/>
      <c r="DX340" s="47"/>
      <c r="DY340" s="47"/>
      <c r="DZ340" s="47"/>
      <c r="EA340" s="47"/>
      <c r="EB340" s="47"/>
      <c r="EC340" s="47"/>
      <c r="ED340" s="47"/>
      <c r="EE340" s="47"/>
      <c r="EF340" s="47"/>
      <c r="EG340" s="47"/>
      <c r="EH340" s="47"/>
      <c r="EI340" s="47"/>
      <c r="EJ340" s="47"/>
      <c r="EK340" s="47"/>
      <c r="EL340" s="47"/>
      <c r="EM340" s="47"/>
      <c r="EN340" s="47"/>
      <c r="EO340" s="47"/>
      <c r="EP340" s="47"/>
      <c r="EQ340" s="47"/>
      <c r="ER340" s="47"/>
      <c r="ES340" s="47"/>
      <c r="ET340" s="47"/>
      <c r="EU340" s="47"/>
      <c r="EV340" s="47"/>
      <c r="EW340" s="47"/>
      <c r="EX340" s="47"/>
      <c r="EY340" s="47"/>
      <c r="EZ340" s="47"/>
      <c r="FA340" s="47"/>
      <c r="FB340" s="47"/>
      <c r="FC340" s="47"/>
      <c r="FD340" s="47"/>
      <c r="FE340" s="47"/>
      <c r="FF340" s="47"/>
      <c r="FG340" s="47"/>
      <c r="FH340" s="47"/>
      <c r="FI340" s="47"/>
      <c r="FJ340" s="47"/>
      <c r="FK340" s="47"/>
      <c r="FL340" s="47"/>
      <c r="FM340" s="47"/>
      <c r="FN340" s="47"/>
      <c r="FO340" s="47"/>
      <c r="FP340" s="47"/>
      <c r="FQ340" s="47"/>
      <c r="FR340" s="47"/>
      <c r="FS340" s="47"/>
      <c r="FT340" s="47"/>
      <c r="FU340" s="47"/>
      <c r="FV340" s="47"/>
      <c r="FW340" s="47"/>
      <c r="FX340" s="47"/>
      <c r="FY340" s="47"/>
      <c r="FZ340" s="47"/>
      <c r="GA340" s="47"/>
      <c r="GB340" s="47"/>
      <c r="GC340" s="47"/>
      <c r="GD340" s="47"/>
      <c r="GE340" s="47"/>
      <c r="GF340" s="47"/>
      <c r="GG340" s="47"/>
      <c r="GH340" s="47"/>
      <c r="GI340" s="47"/>
      <c r="GJ340" s="47"/>
      <c r="GK340" s="47"/>
      <c r="GL340" s="47"/>
      <c r="GM340" s="47"/>
      <c r="GN340" s="47"/>
      <c r="GO340" s="47"/>
      <c r="GP340" s="47"/>
      <c r="GQ340" s="47"/>
      <c r="GR340" s="47"/>
      <c r="GS340" s="47"/>
      <c r="GT340" s="47"/>
      <c r="GU340" s="47"/>
      <c r="GV340" s="47"/>
      <c r="GW340" s="47"/>
      <c r="GX340" s="47"/>
      <c r="GY340" s="47"/>
      <c r="GZ340" s="47"/>
      <c r="HA340" s="47"/>
      <c r="HB340" s="47"/>
      <c r="HC340" s="47"/>
      <c r="HD340" s="47"/>
      <c r="HE340" s="47"/>
      <c r="HF340" s="47"/>
      <c r="HG340" s="47"/>
      <c r="HH340" s="47"/>
      <c r="HI340" s="47"/>
      <c r="HJ340" s="47"/>
      <c r="HK340" s="47"/>
      <c r="HL340" s="47"/>
      <c r="HM340" s="47"/>
      <c r="HN340" s="47"/>
      <c r="HO340" s="47"/>
    </row>
    <row r="341" spans="1:223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  <c r="BX341" s="47"/>
      <c r="BY341" s="47"/>
      <c r="BZ341" s="47"/>
      <c r="CA341" s="47"/>
      <c r="CB341" s="47"/>
      <c r="CC341" s="47"/>
      <c r="CD341" s="47"/>
      <c r="CE341" s="47"/>
      <c r="CF341" s="47"/>
      <c r="CG341" s="47"/>
      <c r="CH341" s="47"/>
      <c r="CI341" s="47"/>
      <c r="CJ341" s="47"/>
      <c r="CK341" s="47"/>
      <c r="CL341" s="47"/>
      <c r="CM341" s="47"/>
      <c r="CN341" s="47"/>
      <c r="CO341" s="47"/>
      <c r="CP341" s="47"/>
      <c r="CQ341" s="47"/>
      <c r="CR341" s="47"/>
      <c r="CS341" s="47"/>
      <c r="CT341" s="47"/>
      <c r="CU341" s="47"/>
      <c r="CV341" s="47"/>
      <c r="CW341" s="47"/>
      <c r="CX341" s="47"/>
      <c r="CY341" s="47"/>
      <c r="CZ341" s="47"/>
      <c r="DA341" s="47"/>
      <c r="DB341" s="47"/>
      <c r="DC341" s="47"/>
      <c r="DD341" s="47"/>
      <c r="DE341" s="47"/>
      <c r="DF341" s="47"/>
      <c r="DG341" s="47"/>
      <c r="DH341" s="47"/>
      <c r="DI341" s="47"/>
      <c r="DJ341" s="47"/>
      <c r="DK341" s="47"/>
      <c r="DL341" s="47"/>
      <c r="DM341" s="47"/>
      <c r="DN341" s="47"/>
      <c r="DO341" s="47"/>
      <c r="DP341" s="47"/>
      <c r="DQ341" s="47"/>
      <c r="DR341" s="47"/>
      <c r="DS341" s="47"/>
      <c r="DT341" s="47"/>
      <c r="DU341" s="47"/>
      <c r="DV341" s="47"/>
      <c r="DW341" s="47"/>
      <c r="DX341" s="47"/>
      <c r="DY341" s="47"/>
      <c r="DZ341" s="47"/>
      <c r="EA341" s="47"/>
      <c r="EB341" s="47"/>
      <c r="EC341" s="47"/>
      <c r="ED341" s="47"/>
      <c r="EE341" s="47"/>
      <c r="EF341" s="47"/>
      <c r="EG341" s="47"/>
      <c r="EH341" s="47"/>
      <c r="EI341" s="47"/>
      <c r="EJ341" s="47"/>
      <c r="EK341" s="47"/>
      <c r="EL341" s="47"/>
      <c r="EM341" s="47"/>
      <c r="EN341" s="47"/>
      <c r="EO341" s="47"/>
      <c r="EP341" s="47"/>
      <c r="EQ341" s="47"/>
      <c r="ER341" s="47"/>
      <c r="ES341" s="47"/>
      <c r="ET341" s="47"/>
      <c r="EU341" s="47"/>
      <c r="EV341" s="47"/>
      <c r="EW341" s="47"/>
      <c r="EX341" s="47"/>
      <c r="EY341" s="47"/>
      <c r="EZ341" s="47"/>
      <c r="FA341" s="47"/>
      <c r="FB341" s="47"/>
      <c r="FC341" s="47"/>
      <c r="FD341" s="47"/>
      <c r="FE341" s="47"/>
      <c r="FF341" s="47"/>
      <c r="FG341" s="47"/>
      <c r="FH341" s="47"/>
      <c r="FI341" s="47"/>
      <c r="FJ341" s="47"/>
      <c r="FK341" s="47"/>
      <c r="FL341" s="47"/>
      <c r="FM341" s="47"/>
      <c r="FN341" s="47"/>
      <c r="FO341" s="47"/>
      <c r="FP341" s="47"/>
      <c r="FQ341" s="47"/>
      <c r="FR341" s="47"/>
      <c r="FS341" s="47"/>
      <c r="FT341" s="47"/>
      <c r="FU341" s="47"/>
      <c r="FV341" s="47"/>
      <c r="FW341" s="47"/>
      <c r="FX341" s="47"/>
      <c r="FY341" s="47"/>
      <c r="FZ341" s="47"/>
      <c r="GA341" s="47"/>
      <c r="GB341" s="47"/>
      <c r="GC341" s="47"/>
      <c r="GD341" s="47"/>
      <c r="GE341" s="47"/>
      <c r="GF341" s="47"/>
      <c r="GG341" s="47"/>
      <c r="GH341" s="47"/>
      <c r="GI341" s="47"/>
      <c r="GJ341" s="47"/>
      <c r="GK341" s="47"/>
      <c r="GL341" s="47"/>
      <c r="GM341" s="47"/>
      <c r="GN341" s="47"/>
      <c r="GO341" s="47"/>
      <c r="GP341" s="47"/>
      <c r="GQ341" s="47"/>
      <c r="GR341" s="47"/>
      <c r="GS341" s="47"/>
      <c r="GT341" s="47"/>
      <c r="GU341" s="47"/>
      <c r="GV341" s="47"/>
      <c r="GW341" s="47"/>
      <c r="GX341" s="47"/>
      <c r="GY341" s="47"/>
      <c r="GZ341" s="47"/>
      <c r="HA341" s="47"/>
      <c r="HB341" s="47"/>
      <c r="HC341" s="47"/>
      <c r="HD341" s="47"/>
      <c r="HE341" s="47"/>
      <c r="HF341" s="47"/>
      <c r="HG341" s="47"/>
      <c r="HH341" s="47"/>
      <c r="HI341" s="47"/>
      <c r="HJ341" s="47"/>
      <c r="HK341" s="47"/>
      <c r="HL341" s="47"/>
      <c r="HM341" s="47"/>
      <c r="HN341" s="47"/>
      <c r="HO341" s="47"/>
    </row>
    <row r="342" spans="1:223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  <c r="BX342" s="47"/>
      <c r="BY342" s="47"/>
      <c r="BZ342" s="47"/>
      <c r="CA342" s="47"/>
      <c r="CB342" s="47"/>
      <c r="CC342" s="47"/>
      <c r="CD342" s="47"/>
      <c r="CE342" s="47"/>
      <c r="CF342" s="47"/>
      <c r="CG342" s="47"/>
      <c r="CH342" s="47"/>
      <c r="CI342" s="47"/>
      <c r="CJ342" s="47"/>
      <c r="CK342" s="47"/>
      <c r="CL342" s="47"/>
      <c r="CM342" s="47"/>
      <c r="CN342" s="47"/>
      <c r="CO342" s="47"/>
      <c r="CP342" s="47"/>
      <c r="CQ342" s="47"/>
      <c r="CR342" s="47"/>
      <c r="CS342" s="47"/>
      <c r="CT342" s="47"/>
      <c r="CU342" s="47"/>
      <c r="CV342" s="47"/>
      <c r="CW342" s="47"/>
      <c r="CX342" s="47"/>
      <c r="CY342" s="47"/>
      <c r="CZ342" s="47"/>
      <c r="DA342" s="47"/>
      <c r="DB342" s="47"/>
      <c r="DC342" s="47"/>
      <c r="DD342" s="47"/>
      <c r="DE342" s="47"/>
      <c r="DF342" s="47"/>
      <c r="DG342" s="47"/>
      <c r="DH342" s="47"/>
      <c r="DI342" s="47"/>
      <c r="DJ342" s="47"/>
      <c r="DK342" s="47"/>
      <c r="DL342" s="47"/>
      <c r="DM342" s="47"/>
      <c r="DN342" s="47"/>
      <c r="DO342" s="47"/>
      <c r="DP342" s="47"/>
      <c r="DQ342" s="47"/>
      <c r="DR342" s="47"/>
      <c r="DS342" s="47"/>
      <c r="DT342" s="47"/>
      <c r="DU342" s="47"/>
      <c r="DV342" s="47"/>
      <c r="DW342" s="47"/>
      <c r="DX342" s="47"/>
      <c r="DY342" s="47"/>
      <c r="DZ342" s="47"/>
      <c r="EA342" s="47"/>
      <c r="EB342" s="47"/>
      <c r="EC342" s="47"/>
      <c r="ED342" s="47"/>
      <c r="EE342" s="47"/>
      <c r="EF342" s="47"/>
      <c r="EG342" s="47"/>
      <c r="EH342" s="47"/>
      <c r="EI342" s="47"/>
      <c r="EJ342" s="47"/>
      <c r="EK342" s="47"/>
      <c r="EL342" s="47"/>
      <c r="EM342" s="47"/>
      <c r="EN342" s="47"/>
      <c r="EO342" s="47"/>
      <c r="EP342" s="47"/>
      <c r="EQ342" s="47"/>
      <c r="ER342" s="47"/>
      <c r="ES342" s="47"/>
      <c r="ET342" s="47"/>
      <c r="EU342" s="47"/>
      <c r="EV342" s="47"/>
      <c r="EW342" s="47"/>
      <c r="EX342" s="47"/>
      <c r="EY342" s="47"/>
      <c r="EZ342" s="47"/>
      <c r="FA342" s="47"/>
      <c r="FB342" s="47"/>
      <c r="FC342" s="47"/>
      <c r="FD342" s="47"/>
      <c r="FE342" s="47"/>
      <c r="FF342" s="47"/>
      <c r="FG342" s="47"/>
      <c r="FH342" s="47"/>
      <c r="FI342" s="47"/>
      <c r="FJ342" s="47"/>
      <c r="FK342" s="47"/>
      <c r="FL342" s="47"/>
      <c r="FM342" s="47"/>
      <c r="FN342" s="47"/>
      <c r="FO342" s="47"/>
      <c r="FP342" s="47"/>
      <c r="FQ342" s="47"/>
      <c r="FR342" s="47"/>
      <c r="FS342" s="47"/>
      <c r="FT342" s="47"/>
      <c r="FU342" s="47"/>
      <c r="FV342" s="47"/>
      <c r="FW342" s="47"/>
      <c r="FX342" s="47"/>
      <c r="FY342" s="47"/>
      <c r="FZ342" s="47"/>
      <c r="GA342" s="47"/>
      <c r="GB342" s="47"/>
      <c r="GC342" s="47"/>
      <c r="GD342" s="47"/>
      <c r="GE342" s="47"/>
      <c r="GF342" s="47"/>
      <c r="GG342" s="47"/>
      <c r="GH342" s="47"/>
      <c r="GI342" s="47"/>
      <c r="GJ342" s="47"/>
      <c r="GK342" s="47"/>
      <c r="GL342" s="47"/>
      <c r="GM342" s="47"/>
      <c r="GN342" s="47"/>
      <c r="GO342" s="47"/>
      <c r="GP342" s="47"/>
      <c r="GQ342" s="47"/>
      <c r="GR342" s="47"/>
      <c r="GS342" s="47"/>
      <c r="GT342" s="47"/>
      <c r="GU342" s="47"/>
      <c r="GV342" s="47"/>
      <c r="GW342" s="47"/>
      <c r="GX342" s="47"/>
      <c r="GY342" s="47"/>
      <c r="GZ342" s="47"/>
      <c r="HA342" s="47"/>
      <c r="HB342" s="47"/>
      <c r="HC342" s="47"/>
      <c r="HD342" s="47"/>
      <c r="HE342" s="47"/>
      <c r="HF342" s="47"/>
      <c r="HG342" s="47"/>
      <c r="HH342" s="47"/>
      <c r="HI342" s="47"/>
      <c r="HJ342" s="47"/>
      <c r="HK342" s="47"/>
      <c r="HL342" s="47"/>
      <c r="HM342" s="47"/>
      <c r="HN342" s="47"/>
      <c r="HO342" s="47"/>
    </row>
    <row r="343" spans="1:223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  <c r="BX343" s="47"/>
      <c r="BY343" s="47"/>
      <c r="BZ343" s="47"/>
      <c r="CA343" s="47"/>
      <c r="CB343" s="47"/>
      <c r="CC343" s="47"/>
      <c r="CD343" s="47"/>
      <c r="CE343" s="47"/>
      <c r="CF343" s="47"/>
      <c r="CG343" s="47"/>
      <c r="CH343" s="47"/>
      <c r="CI343" s="47"/>
      <c r="CJ343" s="47"/>
      <c r="CK343" s="47"/>
      <c r="CL343" s="47"/>
      <c r="CM343" s="47"/>
      <c r="CN343" s="47"/>
      <c r="CO343" s="47"/>
      <c r="CP343" s="47"/>
      <c r="CQ343" s="47"/>
      <c r="CR343" s="47"/>
      <c r="CS343" s="47"/>
      <c r="CT343" s="47"/>
      <c r="CU343" s="47"/>
      <c r="CV343" s="47"/>
      <c r="CW343" s="47"/>
      <c r="CX343" s="47"/>
      <c r="CY343" s="47"/>
      <c r="CZ343" s="47"/>
      <c r="DA343" s="47"/>
      <c r="DB343" s="47"/>
      <c r="DC343" s="47"/>
      <c r="DD343" s="47"/>
      <c r="DE343" s="47"/>
      <c r="DF343" s="47"/>
      <c r="DG343" s="47"/>
      <c r="DH343" s="47"/>
      <c r="DI343" s="47"/>
      <c r="DJ343" s="47"/>
      <c r="DK343" s="47"/>
      <c r="DL343" s="47"/>
      <c r="DM343" s="47"/>
      <c r="DN343" s="47"/>
      <c r="DO343" s="47"/>
      <c r="DP343" s="47"/>
      <c r="DQ343" s="47"/>
      <c r="DR343" s="47"/>
      <c r="DS343" s="47"/>
      <c r="DT343" s="47"/>
      <c r="DU343" s="47"/>
      <c r="DV343" s="47"/>
      <c r="DW343" s="47"/>
      <c r="DX343" s="47"/>
      <c r="DY343" s="47"/>
      <c r="DZ343" s="47"/>
      <c r="EA343" s="47"/>
      <c r="EB343" s="47"/>
      <c r="EC343" s="47"/>
      <c r="ED343" s="47"/>
      <c r="EE343" s="47"/>
      <c r="EF343" s="47"/>
      <c r="EG343" s="47"/>
      <c r="EH343" s="47"/>
      <c r="EI343" s="47"/>
      <c r="EJ343" s="47"/>
      <c r="EK343" s="47"/>
      <c r="EL343" s="47"/>
      <c r="EM343" s="47"/>
      <c r="EN343" s="47"/>
      <c r="EO343" s="47"/>
      <c r="EP343" s="47"/>
      <c r="EQ343" s="47"/>
      <c r="ER343" s="47"/>
      <c r="ES343" s="47"/>
      <c r="ET343" s="47"/>
      <c r="EU343" s="47"/>
      <c r="EV343" s="47"/>
      <c r="EW343" s="47"/>
      <c r="EX343" s="47"/>
      <c r="EY343" s="47"/>
      <c r="EZ343" s="47"/>
      <c r="FA343" s="47"/>
      <c r="FB343" s="47"/>
      <c r="FC343" s="47"/>
      <c r="FD343" s="47"/>
      <c r="FE343" s="47"/>
      <c r="FF343" s="47"/>
      <c r="FG343" s="47"/>
      <c r="FH343" s="47"/>
      <c r="FI343" s="47"/>
      <c r="FJ343" s="47"/>
      <c r="FK343" s="47"/>
      <c r="FL343" s="47"/>
      <c r="FM343" s="47"/>
      <c r="FN343" s="47"/>
      <c r="FO343" s="47"/>
      <c r="FP343" s="47"/>
      <c r="FQ343" s="47"/>
      <c r="FR343" s="47"/>
      <c r="FS343" s="47"/>
      <c r="FT343" s="47"/>
      <c r="FU343" s="47"/>
      <c r="FV343" s="47"/>
      <c r="FW343" s="47"/>
      <c r="FX343" s="47"/>
      <c r="FY343" s="47"/>
      <c r="FZ343" s="47"/>
      <c r="GA343" s="47"/>
      <c r="GB343" s="47"/>
      <c r="GC343" s="47"/>
      <c r="GD343" s="47"/>
      <c r="GE343" s="47"/>
      <c r="GF343" s="47"/>
      <c r="GG343" s="47"/>
      <c r="GH343" s="47"/>
      <c r="GI343" s="47"/>
      <c r="GJ343" s="47"/>
      <c r="GK343" s="47"/>
      <c r="GL343" s="47"/>
      <c r="GM343" s="47"/>
      <c r="GN343" s="47"/>
      <c r="GO343" s="47"/>
      <c r="GP343" s="47"/>
      <c r="GQ343" s="47"/>
      <c r="GR343" s="47"/>
      <c r="GS343" s="47"/>
      <c r="GT343" s="47"/>
      <c r="GU343" s="47"/>
      <c r="GV343" s="47"/>
      <c r="GW343" s="47"/>
      <c r="GX343" s="47"/>
      <c r="GY343" s="47"/>
      <c r="GZ343" s="47"/>
      <c r="HA343" s="47"/>
      <c r="HB343" s="47"/>
      <c r="HC343" s="47"/>
      <c r="HD343" s="47"/>
      <c r="HE343" s="47"/>
      <c r="HF343" s="47"/>
      <c r="HG343" s="47"/>
      <c r="HH343" s="47"/>
      <c r="HI343" s="47"/>
      <c r="HJ343" s="47"/>
      <c r="HK343" s="47"/>
      <c r="HL343" s="47"/>
      <c r="HM343" s="47"/>
      <c r="HN343" s="47"/>
      <c r="HO343" s="47"/>
    </row>
    <row r="344" spans="1:223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  <c r="BX344" s="47"/>
      <c r="BY344" s="47"/>
      <c r="BZ344" s="47"/>
      <c r="CA344" s="47"/>
      <c r="CB344" s="47"/>
      <c r="CC344" s="47"/>
      <c r="CD344" s="47"/>
      <c r="CE344" s="47"/>
      <c r="CF344" s="47"/>
      <c r="CG344" s="47"/>
      <c r="CH344" s="47"/>
      <c r="CI344" s="47"/>
      <c r="CJ344" s="47"/>
      <c r="CK344" s="47"/>
      <c r="CL344" s="47"/>
      <c r="CM344" s="47"/>
      <c r="CN344" s="47"/>
      <c r="CO344" s="47"/>
      <c r="CP344" s="47"/>
      <c r="CQ344" s="47"/>
      <c r="CR344" s="47"/>
      <c r="CS344" s="47"/>
      <c r="CT344" s="47"/>
      <c r="CU344" s="47"/>
      <c r="CV344" s="47"/>
      <c r="CW344" s="47"/>
      <c r="CX344" s="47"/>
      <c r="CY344" s="47"/>
      <c r="CZ344" s="47"/>
      <c r="DA344" s="47"/>
      <c r="DB344" s="47"/>
      <c r="DC344" s="47"/>
      <c r="DD344" s="47"/>
      <c r="DE344" s="47"/>
      <c r="DF344" s="47"/>
      <c r="DG344" s="47"/>
      <c r="DH344" s="47"/>
      <c r="DI344" s="47"/>
      <c r="DJ344" s="47"/>
      <c r="DK344" s="47"/>
      <c r="DL344" s="47"/>
      <c r="DM344" s="47"/>
      <c r="DN344" s="47"/>
      <c r="DO344" s="47"/>
      <c r="DP344" s="47"/>
      <c r="DQ344" s="47"/>
      <c r="DR344" s="47"/>
      <c r="DS344" s="47"/>
      <c r="DT344" s="47"/>
      <c r="DU344" s="47"/>
      <c r="DV344" s="47"/>
      <c r="DW344" s="47"/>
      <c r="DX344" s="47"/>
      <c r="DY344" s="47"/>
      <c r="DZ344" s="47"/>
      <c r="EA344" s="47"/>
      <c r="EB344" s="47"/>
      <c r="EC344" s="47"/>
      <c r="ED344" s="47"/>
      <c r="EE344" s="47"/>
      <c r="EF344" s="47"/>
      <c r="EG344" s="47"/>
      <c r="EH344" s="47"/>
      <c r="EI344" s="47"/>
      <c r="EJ344" s="47"/>
      <c r="EK344" s="47"/>
      <c r="EL344" s="47"/>
      <c r="EM344" s="47"/>
      <c r="EN344" s="47"/>
      <c r="EO344" s="47"/>
      <c r="EP344" s="47"/>
      <c r="EQ344" s="47"/>
      <c r="ER344" s="47"/>
      <c r="ES344" s="47"/>
      <c r="ET344" s="47"/>
      <c r="EU344" s="47"/>
      <c r="EV344" s="47"/>
      <c r="EW344" s="47"/>
      <c r="EX344" s="47"/>
      <c r="EY344" s="47"/>
      <c r="EZ344" s="47"/>
      <c r="FA344" s="47"/>
      <c r="FB344" s="47"/>
      <c r="FC344" s="47"/>
      <c r="FD344" s="47"/>
      <c r="FE344" s="47"/>
      <c r="FF344" s="47"/>
      <c r="FG344" s="47"/>
      <c r="FH344" s="47"/>
      <c r="FI344" s="47"/>
      <c r="FJ344" s="47"/>
      <c r="FK344" s="47"/>
      <c r="FL344" s="47"/>
      <c r="FM344" s="47"/>
      <c r="FN344" s="47"/>
      <c r="FO344" s="47"/>
      <c r="FP344" s="47"/>
      <c r="FQ344" s="47"/>
      <c r="FR344" s="47"/>
      <c r="FS344" s="47"/>
      <c r="FT344" s="47"/>
      <c r="FU344" s="47"/>
      <c r="FV344" s="47"/>
      <c r="FW344" s="47"/>
      <c r="FX344" s="47"/>
      <c r="FY344" s="47"/>
      <c r="FZ344" s="47"/>
      <c r="GA344" s="47"/>
      <c r="GB344" s="47"/>
      <c r="GC344" s="47"/>
      <c r="GD344" s="47"/>
      <c r="GE344" s="47"/>
      <c r="GF344" s="47"/>
      <c r="GG344" s="47"/>
      <c r="GH344" s="47"/>
      <c r="GI344" s="47"/>
      <c r="GJ344" s="47"/>
      <c r="GK344" s="47"/>
      <c r="GL344" s="47"/>
      <c r="GM344" s="47"/>
      <c r="GN344" s="47"/>
      <c r="GO344" s="47"/>
      <c r="GP344" s="47"/>
      <c r="GQ344" s="47"/>
      <c r="GR344" s="47"/>
      <c r="GS344" s="47"/>
      <c r="GT344" s="47"/>
      <c r="GU344" s="47"/>
      <c r="GV344" s="47"/>
      <c r="GW344" s="47"/>
      <c r="GX344" s="47"/>
      <c r="GY344" s="47"/>
      <c r="GZ344" s="47"/>
      <c r="HA344" s="47"/>
      <c r="HB344" s="47"/>
      <c r="HC344" s="47"/>
      <c r="HD344" s="47"/>
      <c r="HE344" s="47"/>
      <c r="HF344" s="47"/>
      <c r="HG344" s="47"/>
      <c r="HH344" s="47"/>
      <c r="HI344" s="47"/>
      <c r="HJ344" s="47"/>
      <c r="HK344" s="47"/>
      <c r="HL344" s="47"/>
      <c r="HM344" s="47"/>
      <c r="HN344" s="47"/>
      <c r="HO344" s="47"/>
    </row>
    <row r="345" spans="1:223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  <c r="BX345" s="47"/>
      <c r="BY345" s="47"/>
      <c r="BZ345" s="47"/>
      <c r="CA345" s="47"/>
      <c r="CB345" s="47"/>
      <c r="CC345" s="47"/>
      <c r="CD345" s="47"/>
      <c r="CE345" s="47"/>
      <c r="CF345" s="47"/>
      <c r="CG345" s="47"/>
      <c r="CH345" s="47"/>
      <c r="CI345" s="47"/>
      <c r="CJ345" s="47"/>
      <c r="CK345" s="47"/>
      <c r="CL345" s="47"/>
      <c r="CM345" s="47"/>
      <c r="CN345" s="47"/>
      <c r="CO345" s="47"/>
      <c r="CP345" s="47"/>
      <c r="CQ345" s="47"/>
      <c r="CR345" s="47"/>
      <c r="CS345" s="47"/>
      <c r="CT345" s="47"/>
      <c r="CU345" s="47"/>
      <c r="CV345" s="47"/>
      <c r="CW345" s="47"/>
      <c r="CX345" s="47"/>
      <c r="CY345" s="47"/>
      <c r="CZ345" s="47"/>
      <c r="DA345" s="47"/>
      <c r="DB345" s="47"/>
      <c r="DC345" s="47"/>
      <c r="DD345" s="47"/>
      <c r="DE345" s="47"/>
      <c r="DF345" s="47"/>
      <c r="DG345" s="47"/>
      <c r="DH345" s="47"/>
      <c r="DI345" s="47"/>
      <c r="DJ345" s="47"/>
      <c r="DK345" s="47"/>
      <c r="DL345" s="47"/>
      <c r="DM345" s="47"/>
      <c r="DN345" s="47"/>
      <c r="DO345" s="47"/>
      <c r="DP345" s="47"/>
      <c r="DQ345" s="47"/>
      <c r="DR345" s="47"/>
      <c r="DS345" s="47"/>
      <c r="DT345" s="47"/>
      <c r="DU345" s="47"/>
      <c r="DV345" s="47"/>
      <c r="DW345" s="47"/>
      <c r="DX345" s="47"/>
      <c r="DY345" s="47"/>
      <c r="DZ345" s="47"/>
      <c r="EA345" s="47"/>
      <c r="EB345" s="47"/>
      <c r="EC345" s="47"/>
      <c r="ED345" s="47"/>
      <c r="EE345" s="47"/>
      <c r="EF345" s="47"/>
      <c r="EG345" s="47"/>
      <c r="EH345" s="47"/>
      <c r="EI345" s="47"/>
      <c r="EJ345" s="47"/>
      <c r="EK345" s="47"/>
      <c r="EL345" s="47"/>
      <c r="EM345" s="47"/>
      <c r="EN345" s="47"/>
      <c r="EO345" s="47"/>
      <c r="EP345" s="47"/>
      <c r="EQ345" s="47"/>
      <c r="ER345" s="47"/>
      <c r="ES345" s="47"/>
      <c r="ET345" s="47"/>
      <c r="EU345" s="47"/>
      <c r="EV345" s="47"/>
      <c r="EW345" s="47"/>
      <c r="EX345" s="47"/>
      <c r="EY345" s="47"/>
      <c r="EZ345" s="47"/>
      <c r="FA345" s="47"/>
      <c r="FB345" s="47"/>
      <c r="FC345" s="47"/>
      <c r="FD345" s="47"/>
      <c r="FE345" s="47"/>
      <c r="FF345" s="47"/>
      <c r="FG345" s="47"/>
      <c r="FH345" s="47"/>
      <c r="FI345" s="47"/>
      <c r="FJ345" s="47"/>
      <c r="FK345" s="47"/>
      <c r="FL345" s="47"/>
      <c r="FM345" s="47"/>
      <c r="FN345" s="47"/>
      <c r="FO345" s="47"/>
      <c r="FP345" s="47"/>
      <c r="FQ345" s="47"/>
      <c r="FR345" s="47"/>
      <c r="FS345" s="47"/>
      <c r="FT345" s="47"/>
      <c r="FU345" s="47"/>
      <c r="FV345" s="47"/>
      <c r="FW345" s="47"/>
      <c r="FX345" s="47"/>
      <c r="FY345" s="47"/>
      <c r="FZ345" s="47"/>
      <c r="GA345" s="47"/>
      <c r="GB345" s="47"/>
      <c r="GC345" s="47"/>
      <c r="GD345" s="47"/>
      <c r="GE345" s="47"/>
      <c r="GF345" s="47"/>
      <c r="GG345" s="47"/>
      <c r="GH345" s="47"/>
      <c r="GI345" s="47"/>
      <c r="GJ345" s="47"/>
      <c r="GK345" s="47"/>
      <c r="GL345" s="47"/>
      <c r="GM345" s="47"/>
      <c r="GN345" s="47"/>
      <c r="GO345" s="47"/>
      <c r="GP345" s="47"/>
      <c r="GQ345" s="47"/>
      <c r="GR345" s="47"/>
      <c r="GS345" s="47"/>
      <c r="GT345" s="47"/>
      <c r="GU345" s="47"/>
      <c r="GV345" s="47"/>
      <c r="GW345" s="47"/>
      <c r="GX345" s="47"/>
      <c r="GY345" s="47"/>
      <c r="GZ345" s="47"/>
      <c r="HA345" s="47"/>
      <c r="HB345" s="47"/>
      <c r="HC345" s="47"/>
      <c r="HD345" s="47"/>
      <c r="HE345" s="47"/>
      <c r="HF345" s="47"/>
      <c r="HG345" s="47"/>
      <c r="HH345" s="47"/>
      <c r="HI345" s="47"/>
      <c r="HJ345" s="47"/>
      <c r="HK345" s="47"/>
      <c r="HL345" s="47"/>
      <c r="HM345" s="47"/>
      <c r="HN345" s="47"/>
      <c r="HO345" s="47"/>
    </row>
    <row r="346" spans="1:223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  <c r="BX346" s="47"/>
      <c r="BY346" s="47"/>
      <c r="BZ346" s="47"/>
      <c r="CA346" s="47"/>
      <c r="CB346" s="47"/>
      <c r="CC346" s="47"/>
      <c r="CD346" s="47"/>
      <c r="CE346" s="47"/>
      <c r="CF346" s="47"/>
      <c r="CG346" s="47"/>
      <c r="CH346" s="47"/>
      <c r="CI346" s="47"/>
      <c r="CJ346" s="47"/>
      <c r="CK346" s="47"/>
      <c r="CL346" s="47"/>
      <c r="CM346" s="47"/>
      <c r="CN346" s="47"/>
      <c r="CO346" s="47"/>
      <c r="CP346" s="47"/>
      <c r="CQ346" s="47"/>
      <c r="CR346" s="47"/>
      <c r="CS346" s="47"/>
      <c r="CT346" s="47"/>
      <c r="CU346" s="47"/>
      <c r="CV346" s="47"/>
      <c r="CW346" s="47"/>
      <c r="CX346" s="47"/>
      <c r="CY346" s="47"/>
      <c r="CZ346" s="47"/>
      <c r="DA346" s="47"/>
      <c r="DB346" s="47"/>
      <c r="DC346" s="47"/>
      <c r="DD346" s="47"/>
      <c r="DE346" s="47"/>
      <c r="DF346" s="47"/>
      <c r="DG346" s="47"/>
      <c r="DH346" s="47"/>
      <c r="DI346" s="47"/>
      <c r="DJ346" s="47"/>
      <c r="DK346" s="47"/>
      <c r="DL346" s="47"/>
      <c r="DM346" s="47"/>
      <c r="DN346" s="47"/>
      <c r="DO346" s="47"/>
      <c r="DP346" s="47"/>
      <c r="DQ346" s="47"/>
      <c r="DR346" s="47"/>
      <c r="DS346" s="47"/>
      <c r="DT346" s="47"/>
      <c r="DU346" s="47"/>
      <c r="DV346" s="47"/>
      <c r="DW346" s="47"/>
      <c r="DX346" s="47"/>
      <c r="DY346" s="47"/>
      <c r="DZ346" s="47"/>
      <c r="EA346" s="47"/>
      <c r="EB346" s="47"/>
      <c r="EC346" s="47"/>
      <c r="ED346" s="47"/>
      <c r="EE346" s="47"/>
      <c r="EF346" s="47"/>
      <c r="EG346" s="47"/>
      <c r="EH346" s="47"/>
      <c r="EI346" s="47"/>
      <c r="EJ346" s="47"/>
      <c r="EK346" s="47"/>
      <c r="EL346" s="47"/>
      <c r="EM346" s="47"/>
      <c r="EN346" s="47"/>
      <c r="EO346" s="47"/>
      <c r="EP346" s="47"/>
      <c r="EQ346" s="47"/>
      <c r="ER346" s="47"/>
      <c r="ES346" s="47"/>
      <c r="ET346" s="47"/>
      <c r="EU346" s="47"/>
      <c r="EV346" s="47"/>
      <c r="EW346" s="47"/>
      <c r="EX346" s="47"/>
      <c r="EY346" s="47"/>
      <c r="EZ346" s="47"/>
      <c r="FA346" s="47"/>
      <c r="FB346" s="47"/>
      <c r="FC346" s="47"/>
      <c r="FD346" s="47"/>
      <c r="FE346" s="47"/>
      <c r="FF346" s="47"/>
      <c r="FG346" s="47"/>
      <c r="FH346" s="47"/>
      <c r="FI346" s="47"/>
      <c r="FJ346" s="47"/>
      <c r="FK346" s="47"/>
      <c r="FL346" s="47"/>
      <c r="FM346" s="47"/>
      <c r="FN346" s="47"/>
      <c r="FO346" s="47"/>
      <c r="FP346" s="47"/>
      <c r="FQ346" s="47"/>
      <c r="FR346" s="47"/>
      <c r="FS346" s="47"/>
      <c r="FT346" s="47"/>
      <c r="FU346" s="47"/>
      <c r="FV346" s="47"/>
      <c r="FW346" s="47"/>
      <c r="FX346" s="47"/>
      <c r="FY346" s="47"/>
      <c r="FZ346" s="47"/>
      <c r="GA346" s="47"/>
      <c r="GB346" s="47"/>
      <c r="GC346" s="47"/>
      <c r="GD346" s="47"/>
      <c r="GE346" s="47"/>
      <c r="GF346" s="47"/>
      <c r="GG346" s="47"/>
      <c r="GH346" s="47"/>
      <c r="GI346" s="47"/>
      <c r="GJ346" s="47"/>
      <c r="GK346" s="47"/>
      <c r="GL346" s="47"/>
      <c r="GM346" s="47"/>
      <c r="GN346" s="47"/>
      <c r="GO346" s="47"/>
      <c r="GP346" s="47"/>
      <c r="GQ346" s="47"/>
      <c r="GR346" s="47"/>
      <c r="GS346" s="47"/>
      <c r="GT346" s="47"/>
      <c r="GU346" s="47"/>
      <c r="GV346" s="47"/>
      <c r="GW346" s="47"/>
      <c r="GX346" s="47"/>
      <c r="GY346" s="47"/>
      <c r="GZ346" s="47"/>
      <c r="HA346" s="47"/>
      <c r="HB346" s="47"/>
      <c r="HC346" s="47"/>
      <c r="HD346" s="47"/>
      <c r="HE346" s="47"/>
      <c r="HF346" s="47"/>
      <c r="HG346" s="47"/>
      <c r="HH346" s="47"/>
      <c r="HI346" s="47"/>
      <c r="HJ346" s="47"/>
      <c r="HK346" s="47"/>
      <c r="HL346" s="47"/>
      <c r="HM346" s="47"/>
      <c r="HN346" s="47"/>
      <c r="HO346" s="47"/>
    </row>
    <row r="347" spans="1:223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  <c r="BX347" s="47"/>
      <c r="BY347" s="47"/>
      <c r="BZ347" s="47"/>
      <c r="CA347" s="47"/>
      <c r="CB347" s="47"/>
      <c r="CC347" s="47"/>
      <c r="CD347" s="47"/>
      <c r="CE347" s="47"/>
      <c r="CF347" s="47"/>
      <c r="CG347" s="47"/>
      <c r="CH347" s="47"/>
      <c r="CI347" s="47"/>
      <c r="CJ347" s="47"/>
      <c r="CK347" s="47"/>
      <c r="CL347" s="47"/>
      <c r="CM347" s="47"/>
      <c r="CN347" s="47"/>
      <c r="CO347" s="47"/>
      <c r="CP347" s="47"/>
      <c r="CQ347" s="47"/>
      <c r="CR347" s="47"/>
      <c r="CS347" s="47"/>
      <c r="CT347" s="47"/>
      <c r="CU347" s="47"/>
      <c r="CV347" s="47"/>
      <c r="CW347" s="47"/>
      <c r="CX347" s="47"/>
      <c r="CY347" s="47"/>
      <c r="CZ347" s="47"/>
      <c r="DA347" s="47"/>
      <c r="DB347" s="47"/>
      <c r="DC347" s="47"/>
      <c r="DD347" s="47"/>
      <c r="DE347" s="47"/>
      <c r="DF347" s="47"/>
      <c r="DG347" s="47"/>
      <c r="DH347" s="47"/>
      <c r="DI347" s="47"/>
      <c r="DJ347" s="47"/>
      <c r="DK347" s="47"/>
      <c r="DL347" s="47"/>
      <c r="DM347" s="47"/>
      <c r="DN347" s="47"/>
      <c r="DO347" s="47"/>
      <c r="DP347" s="47"/>
      <c r="DQ347" s="47"/>
      <c r="DR347" s="47"/>
      <c r="DS347" s="47"/>
      <c r="DT347" s="47"/>
      <c r="DU347" s="47"/>
      <c r="DV347" s="47"/>
      <c r="DW347" s="47"/>
      <c r="DX347" s="47"/>
      <c r="DY347" s="47"/>
      <c r="DZ347" s="47"/>
      <c r="EA347" s="47"/>
      <c r="EB347" s="47"/>
      <c r="EC347" s="47"/>
      <c r="ED347" s="47"/>
      <c r="EE347" s="47"/>
      <c r="EF347" s="47"/>
      <c r="EG347" s="47"/>
      <c r="EH347" s="47"/>
      <c r="EI347" s="47"/>
      <c r="EJ347" s="47"/>
      <c r="EK347" s="47"/>
      <c r="EL347" s="47"/>
      <c r="EM347" s="47"/>
      <c r="EN347" s="47"/>
      <c r="EO347" s="47"/>
      <c r="EP347" s="47"/>
      <c r="EQ347" s="47"/>
      <c r="ER347" s="47"/>
      <c r="ES347" s="47"/>
      <c r="ET347" s="47"/>
      <c r="EU347" s="47"/>
      <c r="EV347" s="47"/>
      <c r="EW347" s="47"/>
      <c r="EX347" s="47"/>
      <c r="EY347" s="47"/>
      <c r="EZ347" s="47"/>
      <c r="FA347" s="47"/>
      <c r="FB347" s="47"/>
      <c r="FC347" s="47"/>
      <c r="FD347" s="47"/>
      <c r="FE347" s="47"/>
      <c r="FF347" s="47"/>
      <c r="FG347" s="47"/>
      <c r="FH347" s="47"/>
      <c r="FI347" s="47"/>
      <c r="FJ347" s="47"/>
      <c r="FK347" s="47"/>
      <c r="FL347" s="47"/>
      <c r="FM347" s="47"/>
      <c r="FN347" s="47"/>
      <c r="FO347" s="47"/>
      <c r="FP347" s="47"/>
      <c r="FQ347" s="47"/>
      <c r="FR347" s="47"/>
      <c r="FS347" s="47"/>
      <c r="FT347" s="47"/>
      <c r="FU347" s="47"/>
      <c r="FV347" s="47"/>
      <c r="FW347" s="47"/>
      <c r="FX347" s="47"/>
      <c r="FY347" s="47"/>
      <c r="FZ347" s="47"/>
      <c r="GA347" s="47"/>
      <c r="GB347" s="47"/>
      <c r="GC347" s="47"/>
      <c r="GD347" s="47"/>
      <c r="GE347" s="47"/>
      <c r="GF347" s="47"/>
      <c r="GG347" s="47"/>
      <c r="GH347" s="47"/>
      <c r="GI347" s="47"/>
      <c r="GJ347" s="47"/>
      <c r="GK347" s="47"/>
      <c r="GL347" s="47"/>
      <c r="GM347" s="47"/>
      <c r="GN347" s="47"/>
      <c r="GO347" s="47"/>
      <c r="GP347" s="47"/>
      <c r="GQ347" s="47"/>
      <c r="GR347" s="47"/>
      <c r="GS347" s="47"/>
      <c r="GT347" s="47"/>
      <c r="GU347" s="47"/>
      <c r="GV347" s="47"/>
      <c r="GW347" s="47"/>
      <c r="GX347" s="47"/>
      <c r="GY347" s="47"/>
      <c r="GZ347" s="47"/>
      <c r="HA347" s="47"/>
      <c r="HB347" s="47"/>
      <c r="HC347" s="47"/>
      <c r="HD347" s="47"/>
      <c r="HE347" s="47"/>
      <c r="HF347" s="47"/>
      <c r="HG347" s="47"/>
      <c r="HH347" s="47"/>
      <c r="HI347" s="47"/>
      <c r="HJ347" s="47"/>
      <c r="HK347" s="47"/>
      <c r="HL347" s="47"/>
      <c r="HM347" s="47"/>
      <c r="HN347" s="47"/>
      <c r="HO347" s="47"/>
    </row>
    <row r="348" spans="1:223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  <c r="BX348" s="47"/>
      <c r="BY348" s="47"/>
      <c r="BZ348" s="47"/>
      <c r="CA348" s="47"/>
      <c r="CB348" s="47"/>
      <c r="CC348" s="47"/>
      <c r="CD348" s="47"/>
      <c r="CE348" s="47"/>
      <c r="CF348" s="47"/>
      <c r="CG348" s="47"/>
      <c r="CH348" s="47"/>
      <c r="CI348" s="47"/>
      <c r="CJ348" s="47"/>
      <c r="CK348" s="47"/>
      <c r="CL348" s="47"/>
      <c r="CM348" s="47"/>
      <c r="CN348" s="47"/>
      <c r="CO348" s="47"/>
      <c r="CP348" s="47"/>
      <c r="CQ348" s="47"/>
      <c r="CR348" s="47"/>
      <c r="CS348" s="47"/>
      <c r="CT348" s="47"/>
      <c r="CU348" s="47"/>
      <c r="CV348" s="47"/>
      <c r="CW348" s="47"/>
      <c r="CX348" s="47"/>
      <c r="CY348" s="47"/>
      <c r="CZ348" s="47"/>
      <c r="DA348" s="47"/>
      <c r="DB348" s="47"/>
      <c r="DC348" s="47"/>
      <c r="DD348" s="47"/>
      <c r="DE348" s="47"/>
      <c r="DF348" s="47"/>
      <c r="DG348" s="47"/>
      <c r="DH348" s="47"/>
      <c r="DI348" s="47"/>
      <c r="DJ348" s="47"/>
      <c r="DK348" s="47"/>
      <c r="DL348" s="47"/>
      <c r="DM348" s="47"/>
      <c r="DN348" s="47"/>
      <c r="DO348" s="47"/>
      <c r="DP348" s="47"/>
      <c r="DQ348" s="47"/>
      <c r="DR348" s="47"/>
      <c r="DS348" s="47"/>
      <c r="DT348" s="47"/>
      <c r="DU348" s="47"/>
      <c r="DV348" s="47"/>
      <c r="DW348" s="47"/>
      <c r="DX348" s="47"/>
      <c r="DY348" s="47"/>
      <c r="DZ348" s="47"/>
      <c r="EA348" s="47"/>
      <c r="EB348" s="47"/>
      <c r="EC348" s="47"/>
      <c r="ED348" s="47"/>
      <c r="EE348" s="47"/>
      <c r="EF348" s="47"/>
      <c r="EG348" s="47"/>
      <c r="EH348" s="47"/>
      <c r="EI348" s="47"/>
      <c r="EJ348" s="47"/>
      <c r="EK348" s="47"/>
      <c r="EL348" s="47"/>
      <c r="EM348" s="47"/>
      <c r="EN348" s="47"/>
      <c r="EO348" s="47"/>
      <c r="EP348" s="47"/>
      <c r="EQ348" s="47"/>
      <c r="ER348" s="47"/>
      <c r="ES348" s="47"/>
      <c r="ET348" s="47"/>
      <c r="EU348" s="47"/>
      <c r="EV348" s="47"/>
      <c r="EW348" s="47"/>
      <c r="EX348" s="47"/>
      <c r="EY348" s="47"/>
      <c r="EZ348" s="47"/>
      <c r="FA348" s="47"/>
      <c r="FB348" s="47"/>
      <c r="FC348" s="47"/>
      <c r="FD348" s="47"/>
      <c r="FE348" s="47"/>
      <c r="FF348" s="47"/>
      <c r="FG348" s="47"/>
      <c r="FH348" s="47"/>
      <c r="FI348" s="47"/>
      <c r="FJ348" s="47"/>
      <c r="FK348" s="47"/>
      <c r="FL348" s="47"/>
      <c r="FM348" s="47"/>
      <c r="FN348" s="47"/>
      <c r="FO348" s="47"/>
      <c r="FP348" s="47"/>
      <c r="FQ348" s="47"/>
      <c r="FR348" s="47"/>
      <c r="FS348" s="47"/>
      <c r="FT348" s="47"/>
      <c r="FU348" s="47"/>
      <c r="FV348" s="47"/>
      <c r="FW348" s="47"/>
      <c r="FX348" s="47"/>
      <c r="FY348" s="47"/>
      <c r="FZ348" s="47"/>
      <c r="GA348" s="47"/>
      <c r="GB348" s="47"/>
      <c r="GC348" s="47"/>
      <c r="GD348" s="47"/>
      <c r="GE348" s="47"/>
      <c r="GF348" s="47"/>
      <c r="GG348" s="47"/>
      <c r="GH348" s="47"/>
      <c r="GI348" s="47"/>
      <c r="GJ348" s="47"/>
      <c r="GK348" s="47"/>
      <c r="GL348" s="47"/>
      <c r="GM348" s="47"/>
      <c r="GN348" s="47"/>
      <c r="GO348" s="47"/>
      <c r="GP348" s="47"/>
      <c r="GQ348" s="47"/>
      <c r="GR348" s="47"/>
      <c r="GS348" s="47"/>
      <c r="GT348" s="47"/>
      <c r="GU348" s="47"/>
      <c r="GV348" s="47"/>
      <c r="GW348" s="47"/>
      <c r="GX348" s="47"/>
      <c r="GY348" s="47"/>
      <c r="GZ348" s="47"/>
      <c r="HA348" s="47"/>
      <c r="HB348" s="47"/>
      <c r="HC348" s="47"/>
      <c r="HD348" s="47"/>
      <c r="HE348" s="47"/>
      <c r="HF348" s="47"/>
      <c r="HG348" s="47"/>
      <c r="HH348" s="47"/>
      <c r="HI348" s="47"/>
      <c r="HJ348" s="47"/>
      <c r="HK348" s="47"/>
      <c r="HL348" s="47"/>
      <c r="HM348" s="47"/>
      <c r="HN348" s="47"/>
      <c r="HO348" s="47"/>
    </row>
    <row r="349" spans="1:223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  <c r="BX349" s="47"/>
      <c r="BY349" s="47"/>
      <c r="BZ349" s="47"/>
      <c r="CA349" s="47"/>
      <c r="CB349" s="47"/>
      <c r="CC349" s="47"/>
      <c r="CD349" s="47"/>
      <c r="CE349" s="47"/>
      <c r="CF349" s="47"/>
      <c r="CG349" s="47"/>
      <c r="CH349" s="47"/>
      <c r="CI349" s="47"/>
      <c r="CJ349" s="47"/>
      <c r="CK349" s="47"/>
      <c r="CL349" s="47"/>
      <c r="CM349" s="47"/>
      <c r="CN349" s="47"/>
      <c r="CO349" s="47"/>
      <c r="CP349" s="47"/>
      <c r="CQ349" s="47"/>
      <c r="CR349" s="47"/>
      <c r="CS349" s="47"/>
      <c r="CT349" s="47"/>
      <c r="CU349" s="47"/>
      <c r="CV349" s="47"/>
      <c r="CW349" s="47"/>
      <c r="CX349" s="47"/>
      <c r="CY349" s="47"/>
      <c r="CZ349" s="47"/>
      <c r="DA349" s="47"/>
      <c r="DB349" s="47"/>
      <c r="DC349" s="47"/>
      <c r="DD349" s="47"/>
      <c r="DE349" s="47"/>
      <c r="DF349" s="47"/>
      <c r="DG349" s="47"/>
      <c r="DH349" s="47"/>
      <c r="DI349" s="47"/>
      <c r="DJ349" s="47"/>
      <c r="DK349" s="47"/>
      <c r="DL349" s="47"/>
      <c r="DM349" s="47"/>
      <c r="DN349" s="47"/>
      <c r="DO349" s="47"/>
      <c r="DP349" s="47"/>
      <c r="DQ349" s="47"/>
      <c r="DR349" s="47"/>
      <c r="DS349" s="47"/>
      <c r="DT349" s="47"/>
      <c r="DU349" s="47"/>
      <c r="DV349" s="47"/>
      <c r="DW349" s="47"/>
      <c r="DX349" s="47"/>
      <c r="DY349" s="47"/>
      <c r="DZ349" s="47"/>
      <c r="EA349" s="47"/>
      <c r="EB349" s="47"/>
      <c r="EC349" s="47"/>
      <c r="ED349" s="47"/>
      <c r="EE349" s="47"/>
      <c r="EF349" s="47"/>
      <c r="EG349" s="47"/>
      <c r="EH349" s="47"/>
      <c r="EI349" s="47"/>
      <c r="EJ349" s="47"/>
      <c r="EK349" s="47"/>
      <c r="EL349" s="47"/>
      <c r="EM349" s="47"/>
      <c r="EN349" s="47"/>
      <c r="EO349" s="47"/>
      <c r="EP349" s="47"/>
      <c r="EQ349" s="47"/>
      <c r="ER349" s="47"/>
      <c r="ES349" s="47"/>
      <c r="ET349" s="47"/>
      <c r="EU349" s="47"/>
      <c r="EV349" s="47"/>
      <c r="EW349" s="47"/>
      <c r="EX349" s="47"/>
      <c r="EY349" s="47"/>
      <c r="EZ349" s="47"/>
      <c r="FA349" s="47"/>
      <c r="FB349" s="47"/>
      <c r="FC349" s="47"/>
      <c r="FD349" s="47"/>
      <c r="FE349" s="47"/>
      <c r="FF349" s="47"/>
      <c r="FG349" s="47"/>
      <c r="FH349" s="47"/>
      <c r="FI349" s="47"/>
      <c r="FJ349" s="47"/>
      <c r="FK349" s="47"/>
      <c r="FL349" s="47"/>
      <c r="FM349" s="47"/>
      <c r="FN349" s="47"/>
      <c r="FO349" s="47"/>
      <c r="FP349" s="47"/>
      <c r="FQ349" s="47"/>
      <c r="FR349" s="47"/>
      <c r="FS349" s="47"/>
      <c r="FT349" s="47"/>
      <c r="FU349" s="47"/>
      <c r="FV349" s="47"/>
      <c r="FW349" s="47"/>
      <c r="FX349" s="47"/>
      <c r="FY349" s="47"/>
      <c r="FZ349" s="47"/>
      <c r="GA349" s="47"/>
      <c r="GB349" s="47"/>
      <c r="GC349" s="47"/>
      <c r="GD349" s="47"/>
      <c r="GE349" s="47"/>
      <c r="GF349" s="47"/>
      <c r="GG349" s="47"/>
      <c r="GH349" s="47"/>
      <c r="GI349" s="47"/>
      <c r="GJ349" s="47"/>
      <c r="GK349" s="47"/>
      <c r="GL349" s="47"/>
      <c r="GM349" s="47"/>
      <c r="GN349" s="47"/>
      <c r="GO349" s="47"/>
      <c r="GP349" s="47"/>
      <c r="GQ349" s="47"/>
      <c r="GR349" s="47"/>
      <c r="GS349" s="47"/>
      <c r="GT349" s="47"/>
      <c r="GU349" s="47"/>
      <c r="GV349" s="47"/>
      <c r="GW349" s="47"/>
      <c r="GX349" s="47"/>
      <c r="GY349" s="47"/>
      <c r="GZ349" s="47"/>
      <c r="HA349" s="47"/>
      <c r="HB349" s="47"/>
      <c r="HC349" s="47"/>
      <c r="HD349" s="47"/>
      <c r="HE349" s="47"/>
      <c r="HF349" s="47"/>
      <c r="HG349" s="47"/>
      <c r="HH349" s="47"/>
      <c r="HI349" s="47"/>
      <c r="HJ349" s="47"/>
      <c r="HK349" s="47"/>
      <c r="HL349" s="47"/>
      <c r="HM349" s="47"/>
      <c r="HN349" s="47"/>
      <c r="HO349" s="47"/>
    </row>
    <row r="350" spans="1:223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  <c r="BX350" s="47"/>
      <c r="BY350" s="47"/>
      <c r="BZ350" s="47"/>
      <c r="CA350" s="47"/>
      <c r="CB350" s="47"/>
      <c r="CC350" s="47"/>
      <c r="CD350" s="47"/>
      <c r="CE350" s="47"/>
      <c r="CF350" s="47"/>
      <c r="CG350" s="47"/>
      <c r="CH350" s="47"/>
      <c r="CI350" s="47"/>
      <c r="CJ350" s="47"/>
      <c r="CK350" s="47"/>
      <c r="CL350" s="47"/>
      <c r="CM350" s="47"/>
      <c r="CN350" s="47"/>
      <c r="CO350" s="47"/>
      <c r="CP350" s="47"/>
      <c r="CQ350" s="47"/>
      <c r="CR350" s="47"/>
      <c r="CS350" s="47"/>
      <c r="CT350" s="47"/>
      <c r="CU350" s="47"/>
      <c r="CV350" s="47"/>
      <c r="CW350" s="47"/>
      <c r="CX350" s="47"/>
      <c r="CY350" s="47"/>
      <c r="CZ350" s="47"/>
      <c r="DA350" s="47"/>
      <c r="DB350" s="47"/>
      <c r="DC350" s="47"/>
      <c r="DD350" s="47"/>
      <c r="DE350" s="47"/>
      <c r="DF350" s="47"/>
      <c r="DG350" s="47"/>
      <c r="DH350" s="47"/>
      <c r="DI350" s="47"/>
      <c r="DJ350" s="47"/>
      <c r="DK350" s="47"/>
      <c r="DL350" s="47"/>
      <c r="DM350" s="47"/>
      <c r="DN350" s="47"/>
      <c r="DO350" s="47"/>
      <c r="DP350" s="47"/>
      <c r="DQ350" s="47"/>
      <c r="DR350" s="47"/>
      <c r="DS350" s="47"/>
      <c r="DT350" s="47"/>
      <c r="DU350" s="47"/>
      <c r="DV350" s="47"/>
      <c r="DW350" s="47"/>
      <c r="DX350" s="47"/>
      <c r="DY350" s="47"/>
      <c r="DZ350" s="47"/>
      <c r="EA350" s="47"/>
      <c r="EB350" s="47"/>
      <c r="EC350" s="47"/>
      <c r="ED350" s="47"/>
      <c r="EE350" s="47"/>
      <c r="EF350" s="47"/>
      <c r="EG350" s="47"/>
      <c r="EH350" s="47"/>
      <c r="EI350" s="47"/>
      <c r="EJ350" s="47"/>
      <c r="EK350" s="47"/>
      <c r="EL350" s="47"/>
      <c r="EM350" s="47"/>
      <c r="EN350" s="47"/>
      <c r="EO350" s="47"/>
      <c r="EP350" s="47"/>
      <c r="EQ350" s="47"/>
      <c r="ER350" s="47"/>
      <c r="ES350" s="47"/>
      <c r="ET350" s="47"/>
      <c r="EU350" s="47"/>
      <c r="EV350" s="47"/>
      <c r="EW350" s="47"/>
      <c r="EX350" s="47"/>
      <c r="EY350" s="47"/>
      <c r="EZ350" s="47"/>
      <c r="FA350" s="47"/>
      <c r="FB350" s="47"/>
      <c r="FC350" s="47"/>
      <c r="FD350" s="47"/>
      <c r="FE350" s="47"/>
      <c r="FF350" s="47"/>
      <c r="FG350" s="47"/>
      <c r="FH350" s="47"/>
      <c r="FI350" s="47"/>
      <c r="FJ350" s="47"/>
      <c r="FK350" s="47"/>
      <c r="FL350" s="47"/>
      <c r="FM350" s="47"/>
      <c r="FN350" s="47"/>
      <c r="FO350" s="47"/>
      <c r="FP350" s="47"/>
      <c r="FQ350" s="47"/>
      <c r="FR350" s="47"/>
      <c r="FS350" s="47"/>
      <c r="FT350" s="47"/>
      <c r="FU350" s="47"/>
      <c r="FV350" s="47"/>
      <c r="FW350" s="47"/>
      <c r="FX350" s="47"/>
      <c r="FY350" s="47"/>
      <c r="FZ350" s="47"/>
      <c r="GA350" s="47"/>
      <c r="GB350" s="47"/>
      <c r="GC350" s="47"/>
      <c r="GD350" s="47"/>
      <c r="GE350" s="47"/>
      <c r="GF350" s="47"/>
      <c r="GG350" s="47"/>
      <c r="GH350" s="47"/>
      <c r="GI350" s="47"/>
      <c r="GJ350" s="47"/>
      <c r="GK350" s="47"/>
      <c r="GL350" s="47"/>
      <c r="GM350" s="47"/>
      <c r="GN350" s="47"/>
      <c r="GO350" s="47"/>
      <c r="GP350" s="47"/>
      <c r="GQ350" s="47"/>
      <c r="GR350" s="47"/>
      <c r="GS350" s="47"/>
      <c r="GT350" s="47"/>
      <c r="GU350" s="47"/>
      <c r="GV350" s="47"/>
      <c r="GW350" s="47"/>
      <c r="GX350" s="47"/>
      <c r="GY350" s="47"/>
      <c r="GZ350" s="47"/>
      <c r="HA350" s="47"/>
      <c r="HB350" s="47"/>
      <c r="HC350" s="47"/>
      <c r="HD350" s="47"/>
      <c r="HE350" s="47"/>
      <c r="HF350" s="47"/>
      <c r="HG350" s="47"/>
      <c r="HH350" s="47"/>
      <c r="HI350" s="47"/>
      <c r="HJ350" s="47"/>
      <c r="HK350" s="47"/>
      <c r="HL350" s="47"/>
      <c r="HM350" s="47"/>
      <c r="HN350" s="47"/>
      <c r="HO350" s="47"/>
    </row>
    <row r="351" spans="1:223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  <c r="BX351" s="47"/>
      <c r="BY351" s="47"/>
      <c r="BZ351" s="47"/>
      <c r="CA351" s="47"/>
      <c r="CB351" s="47"/>
      <c r="CC351" s="47"/>
      <c r="CD351" s="47"/>
      <c r="CE351" s="47"/>
      <c r="CF351" s="47"/>
      <c r="CG351" s="47"/>
      <c r="CH351" s="47"/>
      <c r="CI351" s="47"/>
      <c r="CJ351" s="47"/>
      <c r="CK351" s="47"/>
      <c r="CL351" s="47"/>
      <c r="CM351" s="47"/>
      <c r="CN351" s="47"/>
      <c r="CO351" s="47"/>
      <c r="CP351" s="47"/>
      <c r="CQ351" s="47"/>
      <c r="CR351" s="47"/>
      <c r="CS351" s="47"/>
      <c r="CT351" s="47"/>
      <c r="CU351" s="47"/>
      <c r="CV351" s="47"/>
      <c r="CW351" s="47"/>
      <c r="CX351" s="47"/>
      <c r="CY351" s="47"/>
      <c r="CZ351" s="47"/>
      <c r="DA351" s="47"/>
      <c r="DB351" s="47"/>
      <c r="DC351" s="47"/>
      <c r="DD351" s="47"/>
      <c r="DE351" s="47"/>
      <c r="DF351" s="47"/>
      <c r="DG351" s="47"/>
      <c r="DH351" s="47"/>
      <c r="DI351" s="47"/>
      <c r="DJ351" s="47"/>
      <c r="DK351" s="47"/>
      <c r="DL351" s="47"/>
      <c r="DM351" s="47"/>
      <c r="DN351" s="47"/>
      <c r="DO351" s="47"/>
      <c r="DP351" s="47"/>
      <c r="DQ351" s="47"/>
      <c r="DR351" s="47"/>
      <c r="DS351" s="47"/>
      <c r="DT351" s="47"/>
      <c r="DU351" s="47"/>
      <c r="DV351" s="47"/>
      <c r="DW351" s="47"/>
      <c r="DX351" s="47"/>
      <c r="DY351" s="47"/>
      <c r="DZ351" s="47"/>
      <c r="EA351" s="47"/>
      <c r="EB351" s="47"/>
      <c r="EC351" s="47"/>
      <c r="ED351" s="47"/>
      <c r="EE351" s="47"/>
      <c r="EF351" s="47"/>
      <c r="EG351" s="47"/>
      <c r="EH351" s="47"/>
      <c r="EI351" s="47"/>
      <c r="EJ351" s="47"/>
      <c r="EK351" s="47"/>
      <c r="EL351" s="47"/>
      <c r="EM351" s="47"/>
      <c r="EN351" s="47"/>
      <c r="EO351" s="47"/>
      <c r="EP351" s="47"/>
      <c r="EQ351" s="47"/>
      <c r="ER351" s="47"/>
      <c r="ES351" s="47"/>
      <c r="ET351" s="47"/>
      <c r="EU351" s="47"/>
      <c r="EV351" s="47"/>
      <c r="EW351" s="47"/>
      <c r="EX351" s="47"/>
      <c r="EY351" s="47"/>
      <c r="EZ351" s="47"/>
      <c r="FA351" s="47"/>
      <c r="FB351" s="47"/>
      <c r="FC351" s="47"/>
      <c r="FD351" s="47"/>
      <c r="FE351" s="47"/>
      <c r="FF351" s="47"/>
      <c r="FG351" s="47"/>
      <c r="FH351" s="47"/>
      <c r="FI351" s="47"/>
      <c r="FJ351" s="47"/>
      <c r="FK351" s="47"/>
      <c r="FL351" s="47"/>
      <c r="FM351" s="47"/>
      <c r="FN351" s="47"/>
      <c r="FO351" s="47"/>
      <c r="FP351" s="47"/>
      <c r="FQ351" s="47"/>
      <c r="FR351" s="47"/>
      <c r="FS351" s="47"/>
      <c r="FT351" s="47"/>
      <c r="FU351" s="47"/>
      <c r="FV351" s="47"/>
      <c r="FW351" s="47"/>
      <c r="FX351" s="47"/>
      <c r="FY351" s="47"/>
      <c r="FZ351" s="47"/>
      <c r="GA351" s="47"/>
      <c r="GB351" s="47"/>
      <c r="GC351" s="47"/>
      <c r="GD351" s="47"/>
      <c r="GE351" s="47"/>
      <c r="GF351" s="47"/>
      <c r="GG351" s="47"/>
      <c r="GH351" s="47"/>
      <c r="GI351" s="47"/>
      <c r="GJ351" s="47"/>
      <c r="GK351" s="47"/>
      <c r="GL351" s="47"/>
      <c r="GM351" s="47"/>
      <c r="GN351" s="47"/>
      <c r="GO351" s="47"/>
      <c r="GP351" s="47"/>
      <c r="GQ351" s="47"/>
      <c r="GR351" s="47"/>
      <c r="GS351" s="47"/>
      <c r="GT351" s="47"/>
      <c r="GU351" s="47"/>
      <c r="GV351" s="47"/>
      <c r="GW351" s="47"/>
      <c r="GX351" s="47"/>
      <c r="GY351" s="47"/>
      <c r="GZ351" s="47"/>
      <c r="HA351" s="47"/>
      <c r="HB351" s="47"/>
      <c r="HC351" s="47"/>
      <c r="HD351" s="47"/>
      <c r="HE351" s="47"/>
      <c r="HF351" s="47"/>
      <c r="HG351" s="47"/>
      <c r="HH351" s="47"/>
      <c r="HI351" s="47"/>
      <c r="HJ351" s="47"/>
      <c r="HK351" s="47"/>
      <c r="HL351" s="47"/>
      <c r="HM351" s="47"/>
      <c r="HN351" s="47"/>
      <c r="HO351" s="47"/>
    </row>
    <row r="352" spans="1:223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  <c r="BX352" s="47"/>
      <c r="BY352" s="47"/>
      <c r="BZ352" s="47"/>
      <c r="CA352" s="47"/>
      <c r="CB352" s="47"/>
      <c r="CC352" s="47"/>
      <c r="CD352" s="47"/>
      <c r="CE352" s="47"/>
      <c r="CF352" s="47"/>
      <c r="CG352" s="47"/>
      <c r="CH352" s="47"/>
      <c r="CI352" s="47"/>
      <c r="CJ352" s="47"/>
      <c r="CK352" s="47"/>
      <c r="CL352" s="47"/>
      <c r="CM352" s="47"/>
      <c r="CN352" s="47"/>
      <c r="CO352" s="47"/>
      <c r="CP352" s="47"/>
      <c r="CQ352" s="47"/>
      <c r="CR352" s="47"/>
      <c r="CS352" s="47"/>
      <c r="CT352" s="47"/>
      <c r="CU352" s="47"/>
      <c r="CV352" s="47"/>
      <c r="CW352" s="47"/>
      <c r="CX352" s="47"/>
      <c r="CY352" s="47"/>
      <c r="CZ352" s="47"/>
      <c r="DA352" s="47"/>
      <c r="DB352" s="47"/>
      <c r="DC352" s="47"/>
      <c r="DD352" s="47"/>
      <c r="DE352" s="47"/>
      <c r="DF352" s="47"/>
      <c r="DG352" s="47"/>
      <c r="DH352" s="47"/>
      <c r="DI352" s="47"/>
      <c r="DJ352" s="47"/>
      <c r="DK352" s="47"/>
      <c r="DL352" s="47"/>
      <c r="DM352" s="47"/>
      <c r="DN352" s="47"/>
      <c r="DO352" s="47"/>
      <c r="DP352" s="47"/>
      <c r="DQ352" s="47"/>
      <c r="DR352" s="47"/>
      <c r="DS352" s="47"/>
      <c r="DT352" s="47"/>
      <c r="DU352" s="47"/>
      <c r="DV352" s="47"/>
      <c r="DW352" s="47"/>
      <c r="DX352" s="47"/>
      <c r="DY352" s="47"/>
      <c r="DZ352" s="47"/>
      <c r="EA352" s="47"/>
      <c r="EB352" s="47"/>
      <c r="EC352" s="47"/>
      <c r="ED352" s="47"/>
      <c r="EE352" s="47"/>
      <c r="EF352" s="47"/>
      <c r="EG352" s="47"/>
      <c r="EH352" s="47"/>
      <c r="EI352" s="47"/>
      <c r="EJ352" s="47"/>
      <c r="EK352" s="47"/>
      <c r="EL352" s="47"/>
      <c r="EM352" s="47"/>
      <c r="EN352" s="47"/>
      <c r="EO352" s="47"/>
      <c r="EP352" s="47"/>
      <c r="EQ352" s="47"/>
      <c r="ER352" s="47"/>
      <c r="ES352" s="47"/>
      <c r="ET352" s="47"/>
      <c r="EU352" s="47"/>
      <c r="EV352" s="47"/>
      <c r="EW352" s="47"/>
      <c r="EX352" s="47"/>
      <c r="EY352" s="47"/>
      <c r="EZ352" s="47"/>
      <c r="FA352" s="47"/>
      <c r="FB352" s="47"/>
      <c r="FC352" s="47"/>
      <c r="FD352" s="47"/>
      <c r="FE352" s="47"/>
      <c r="FF352" s="47"/>
      <c r="FG352" s="47"/>
      <c r="FH352" s="47"/>
      <c r="FI352" s="47"/>
      <c r="FJ352" s="47"/>
      <c r="FK352" s="47"/>
      <c r="FL352" s="47"/>
      <c r="FM352" s="47"/>
      <c r="FN352" s="47"/>
      <c r="FO352" s="47"/>
      <c r="FP352" s="47"/>
      <c r="FQ352" s="47"/>
      <c r="FR352" s="47"/>
      <c r="FS352" s="47"/>
      <c r="FT352" s="47"/>
      <c r="FU352" s="47"/>
      <c r="FV352" s="47"/>
      <c r="FW352" s="47"/>
      <c r="FX352" s="47"/>
      <c r="FY352" s="47"/>
      <c r="FZ352" s="47"/>
      <c r="GA352" s="47"/>
      <c r="GB352" s="47"/>
      <c r="GC352" s="47"/>
      <c r="GD352" s="47"/>
      <c r="GE352" s="47"/>
      <c r="GF352" s="47"/>
      <c r="GG352" s="47"/>
      <c r="GH352" s="47"/>
      <c r="GI352" s="47"/>
      <c r="GJ352" s="47"/>
      <c r="GK352" s="47"/>
      <c r="GL352" s="47"/>
      <c r="GM352" s="47"/>
      <c r="GN352" s="47"/>
      <c r="GO352" s="47"/>
      <c r="GP352" s="47"/>
      <c r="GQ352" s="47"/>
      <c r="GR352" s="47"/>
      <c r="GS352" s="47"/>
      <c r="GT352" s="47"/>
      <c r="GU352" s="47"/>
      <c r="GV352" s="47"/>
      <c r="GW352" s="47"/>
      <c r="GX352" s="47"/>
      <c r="GY352" s="47"/>
      <c r="GZ352" s="47"/>
      <c r="HA352" s="47"/>
      <c r="HB352" s="47"/>
      <c r="HC352" s="47"/>
      <c r="HD352" s="47"/>
      <c r="HE352" s="47"/>
      <c r="HF352" s="47"/>
      <c r="HG352" s="47"/>
      <c r="HH352" s="47"/>
      <c r="HI352" s="47"/>
      <c r="HJ352" s="47"/>
      <c r="HK352" s="47"/>
      <c r="HL352" s="47"/>
      <c r="HM352" s="47"/>
      <c r="HN352" s="47"/>
      <c r="HO352" s="47"/>
    </row>
    <row r="353" spans="1:223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  <c r="BX353" s="47"/>
      <c r="BY353" s="47"/>
      <c r="BZ353" s="47"/>
      <c r="CA353" s="47"/>
      <c r="CB353" s="47"/>
      <c r="CC353" s="47"/>
      <c r="CD353" s="47"/>
      <c r="CE353" s="47"/>
      <c r="CF353" s="47"/>
      <c r="CG353" s="47"/>
      <c r="CH353" s="47"/>
      <c r="CI353" s="47"/>
      <c r="CJ353" s="47"/>
      <c r="CK353" s="47"/>
      <c r="CL353" s="47"/>
      <c r="CM353" s="47"/>
      <c r="CN353" s="47"/>
      <c r="CO353" s="47"/>
      <c r="CP353" s="47"/>
      <c r="CQ353" s="47"/>
      <c r="CR353" s="47"/>
      <c r="CS353" s="47"/>
      <c r="CT353" s="47"/>
      <c r="CU353" s="47"/>
      <c r="CV353" s="47"/>
      <c r="CW353" s="47"/>
      <c r="CX353" s="47"/>
      <c r="CY353" s="47"/>
      <c r="CZ353" s="47"/>
      <c r="DA353" s="47"/>
      <c r="DB353" s="47"/>
      <c r="DC353" s="47"/>
      <c r="DD353" s="47"/>
      <c r="DE353" s="47"/>
      <c r="DF353" s="47"/>
      <c r="DG353" s="47"/>
      <c r="DH353" s="47"/>
      <c r="DI353" s="47"/>
      <c r="DJ353" s="47"/>
      <c r="DK353" s="47"/>
      <c r="DL353" s="47"/>
      <c r="DM353" s="47"/>
      <c r="DN353" s="47"/>
      <c r="DO353" s="47"/>
      <c r="DP353" s="47"/>
      <c r="DQ353" s="47"/>
      <c r="DR353" s="47"/>
      <c r="DS353" s="47"/>
      <c r="DT353" s="47"/>
      <c r="DU353" s="47"/>
      <c r="DV353" s="47"/>
      <c r="DW353" s="47"/>
      <c r="DX353" s="47"/>
      <c r="DY353" s="47"/>
      <c r="DZ353" s="47"/>
      <c r="EA353" s="47"/>
      <c r="EB353" s="47"/>
      <c r="EC353" s="47"/>
      <c r="ED353" s="47"/>
      <c r="EE353" s="47"/>
      <c r="EF353" s="47"/>
      <c r="EG353" s="47"/>
      <c r="EH353" s="47"/>
      <c r="EI353" s="47"/>
      <c r="EJ353" s="47"/>
      <c r="EK353" s="47"/>
      <c r="EL353" s="47"/>
      <c r="EM353" s="47"/>
      <c r="EN353" s="47"/>
      <c r="EO353" s="47"/>
      <c r="EP353" s="47"/>
      <c r="EQ353" s="47"/>
      <c r="ER353" s="47"/>
      <c r="ES353" s="47"/>
      <c r="ET353" s="47"/>
      <c r="EU353" s="47"/>
      <c r="EV353" s="47"/>
      <c r="EW353" s="47"/>
      <c r="EX353" s="47"/>
      <c r="EY353" s="47"/>
      <c r="EZ353" s="47"/>
      <c r="FA353" s="47"/>
      <c r="FB353" s="47"/>
      <c r="FC353" s="47"/>
      <c r="FD353" s="47"/>
      <c r="FE353" s="47"/>
      <c r="FF353" s="47"/>
      <c r="FG353" s="47"/>
      <c r="FH353" s="47"/>
      <c r="FI353" s="47"/>
      <c r="FJ353" s="47"/>
      <c r="FK353" s="47"/>
      <c r="FL353" s="47"/>
      <c r="FM353" s="47"/>
      <c r="FN353" s="47"/>
      <c r="FO353" s="47"/>
      <c r="FP353" s="47"/>
      <c r="FQ353" s="47"/>
      <c r="FR353" s="47"/>
      <c r="FS353" s="47"/>
      <c r="FT353" s="47"/>
      <c r="FU353" s="47"/>
      <c r="FV353" s="47"/>
      <c r="FW353" s="47"/>
      <c r="FX353" s="47"/>
      <c r="FY353" s="47"/>
      <c r="FZ353" s="47"/>
      <c r="GA353" s="47"/>
      <c r="GB353" s="47"/>
      <c r="GC353" s="47"/>
      <c r="GD353" s="47"/>
      <c r="GE353" s="47"/>
      <c r="GF353" s="47"/>
      <c r="GG353" s="47"/>
      <c r="GH353" s="47"/>
      <c r="GI353" s="47"/>
      <c r="GJ353" s="47"/>
      <c r="GK353" s="47"/>
      <c r="GL353" s="47"/>
      <c r="GM353" s="47"/>
      <c r="GN353" s="47"/>
      <c r="GO353" s="47"/>
      <c r="GP353" s="47"/>
      <c r="GQ353" s="47"/>
      <c r="GR353" s="47"/>
      <c r="GS353" s="47"/>
      <c r="GT353" s="47"/>
      <c r="GU353" s="47"/>
      <c r="GV353" s="47"/>
      <c r="GW353" s="47"/>
      <c r="GX353" s="47"/>
      <c r="GY353" s="47"/>
      <c r="GZ353" s="47"/>
      <c r="HA353" s="47"/>
      <c r="HB353" s="47"/>
      <c r="HC353" s="47"/>
      <c r="HD353" s="47"/>
      <c r="HE353" s="47"/>
      <c r="HF353" s="47"/>
      <c r="HG353" s="47"/>
      <c r="HH353" s="47"/>
      <c r="HI353" s="47"/>
      <c r="HJ353" s="47"/>
      <c r="HK353" s="47"/>
      <c r="HL353" s="47"/>
      <c r="HM353" s="47"/>
      <c r="HN353" s="47"/>
      <c r="HO353" s="47"/>
    </row>
    <row r="354" spans="1:223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  <c r="BX354" s="47"/>
      <c r="BY354" s="47"/>
      <c r="BZ354" s="47"/>
      <c r="CA354" s="47"/>
      <c r="CB354" s="47"/>
      <c r="CC354" s="47"/>
      <c r="CD354" s="47"/>
      <c r="CE354" s="47"/>
      <c r="CF354" s="47"/>
      <c r="CG354" s="47"/>
      <c r="CH354" s="47"/>
      <c r="CI354" s="47"/>
      <c r="CJ354" s="47"/>
      <c r="CK354" s="47"/>
      <c r="CL354" s="47"/>
      <c r="CM354" s="47"/>
      <c r="CN354" s="47"/>
      <c r="CO354" s="47"/>
      <c r="CP354" s="47"/>
      <c r="CQ354" s="47"/>
      <c r="CR354" s="47"/>
      <c r="CS354" s="47"/>
      <c r="CT354" s="47"/>
      <c r="CU354" s="47"/>
      <c r="CV354" s="47"/>
      <c r="CW354" s="47"/>
      <c r="CX354" s="47"/>
      <c r="CY354" s="47"/>
      <c r="CZ354" s="47"/>
      <c r="DA354" s="47"/>
      <c r="DB354" s="47"/>
      <c r="DC354" s="47"/>
      <c r="DD354" s="47"/>
      <c r="DE354" s="47"/>
      <c r="DF354" s="47"/>
      <c r="DG354" s="47"/>
      <c r="DH354" s="47"/>
      <c r="DI354" s="47"/>
      <c r="DJ354" s="47"/>
      <c r="DK354" s="47"/>
      <c r="DL354" s="47"/>
      <c r="DM354" s="47"/>
      <c r="DN354" s="47"/>
      <c r="DO354" s="47"/>
      <c r="DP354" s="47"/>
      <c r="DQ354" s="47"/>
      <c r="DR354" s="47"/>
      <c r="DS354" s="47"/>
      <c r="DT354" s="47"/>
      <c r="DU354" s="47"/>
      <c r="DV354" s="47"/>
      <c r="DW354" s="47"/>
      <c r="DX354" s="47"/>
      <c r="DY354" s="47"/>
      <c r="DZ354" s="47"/>
      <c r="EA354" s="47"/>
      <c r="EB354" s="47"/>
      <c r="EC354" s="47"/>
      <c r="ED354" s="47"/>
      <c r="EE354" s="47"/>
      <c r="EF354" s="47"/>
      <c r="EG354" s="47"/>
      <c r="EH354" s="47"/>
      <c r="EI354" s="47"/>
      <c r="EJ354" s="47"/>
      <c r="EK354" s="47"/>
      <c r="EL354" s="47"/>
      <c r="EM354" s="47"/>
      <c r="EN354" s="47"/>
      <c r="EO354" s="47"/>
      <c r="EP354" s="47"/>
      <c r="EQ354" s="47"/>
      <c r="ER354" s="47"/>
      <c r="ES354" s="47"/>
      <c r="ET354" s="47"/>
      <c r="EU354" s="47"/>
      <c r="EV354" s="47"/>
      <c r="EW354" s="47"/>
      <c r="EX354" s="47"/>
      <c r="EY354" s="47"/>
      <c r="EZ354" s="47"/>
      <c r="FA354" s="47"/>
      <c r="FB354" s="47"/>
      <c r="FC354" s="47"/>
      <c r="FD354" s="47"/>
      <c r="FE354" s="47"/>
      <c r="FF354" s="47"/>
      <c r="FG354" s="47"/>
      <c r="FH354" s="47"/>
      <c r="FI354" s="47"/>
      <c r="FJ354" s="47"/>
      <c r="FK354" s="47"/>
      <c r="FL354" s="47"/>
      <c r="FM354" s="47"/>
      <c r="FN354" s="47"/>
      <c r="FO354" s="47"/>
      <c r="FP354" s="47"/>
      <c r="FQ354" s="47"/>
      <c r="FR354" s="47"/>
      <c r="FS354" s="47"/>
      <c r="FT354" s="47"/>
      <c r="FU354" s="47"/>
      <c r="FV354" s="47"/>
      <c r="FW354" s="47"/>
      <c r="FX354" s="47"/>
      <c r="FY354" s="47"/>
      <c r="FZ354" s="47"/>
      <c r="GA354" s="47"/>
      <c r="GB354" s="47"/>
      <c r="GC354" s="47"/>
      <c r="GD354" s="47"/>
      <c r="GE354" s="47"/>
      <c r="GF354" s="47"/>
      <c r="GG354" s="47"/>
      <c r="GH354" s="47"/>
      <c r="GI354" s="47"/>
      <c r="GJ354" s="47"/>
      <c r="GK354" s="47"/>
      <c r="GL354" s="47"/>
      <c r="GM354" s="47"/>
      <c r="GN354" s="47"/>
      <c r="GO354" s="47"/>
      <c r="GP354" s="47"/>
      <c r="GQ354" s="47"/>
      <c r="GR354" s="47"/>
      <c r="GS354" s="47"/>
      <c r="GT354" s="47"/>
      <c r="GU354" s="47"/>
      <c r="GV354" s="47"/>
      <c r="GW354" s="47"/>
      <c r="GX354" s="47"/>
      <c r="GY354" s="47"/>
      <c r="GZ354" s="47"/>
      <c r="HA354" s="47"/>
      <c r="HB354" s="47"/>
      <c r="HC354" s="47"/>
      <c r="HD354" s="47"/>
      <c r="HE354" s="47"/>
      <c r="HF354" s="47"/>
      <c r="HG354" s="47"/>
      <c r="HH354" s="47"/>
      <c r="HI354" s="47"/>
      <c r="HJ354" s="47"/>
      <c r="HK354" s="47"/>
      <c r="HL354" s="47"/>
      <c r="HM354" s="47"/>
      <c r="HN354" s="47"/>
      <c r="HO354" s="47"/>
    </row>
    <row r="355" spans="1:223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  <c r="BX355" s="47"/>
      <c r="BY355" s="47"/>
      <c r="BZ355" s="47"/>
      <c r="CA355" s="47"/>
      <c r="CB355" s="47"/>
      <c r="CC355" s="47"/>
      <c r="CD355" s="47"/>
      <c r="CE355" s="47"/>
      <c r="CF355" s="47"/>
      <c r="CG355" s="47"/>
      <c r="CH355" s="47"/>
      <c r="CI355" s="47"/>
      <c r="CJ355" s="47"/>
      <c r="CK355" s="47"/>
      <c r="CL355" s="47"/>
      <c r="CM355" s="47"/>
      <c r="CN355" s="47"/>
      <c r="CO355" s="47"/>
      <c r="CP355" s="47"/>
      <c r="CQ355" s="47"/>
      <c r="CR355" s="47"/>
      <c r="CS355" s="47"/>
      <c r="CT355" s="47"/>
      <c r="CU355" s="47"/>
      <c r="CV355" s="47"/>
      <c r="CW355" s="47"/>
      <c r="CX355" s="47"/>
      <c r="CY355" s="47"/>
      <c r="CZ355" s="47"/>
      <c r="DA355" s="47"/>
      <c r="DB355" s="47"/>
      <c r="DC355" s="47"/>
      <c r="DD355" s="47"/>
      <c r="DE355" s="47"/>
      <c r="DF355" s="47"/>
      <c r="DG355" s="47"/>
      <c r="DH355" s="47"/>
      <c r="DI355" s="47"/>
      <c r="DJ355" s="47"/>
      <c r="DK355" s="47"/>
      <c r="DL355" s="47"/>
      <c r="DM355" s="47"/>
      <c r="DN355" s="47"/>
      <c r="DO355" s="47"/>
      <c r="DP355" s="47"/>
      <c r="DQ355" s="47"/>
      <c r="DR355" s="47"/>
      <c r="DS355" s="47"/>
      <c r="DT355" s="47"/>
      <c r="DU355" s="47"/>
      <c r="DV355" s="47"/>
      <c r="DW355" s="47"/>
      <c r="DX355" s="47"/>
      <c r="DY355" s="47"/>
      <c r="DZ355" s="47"/>
      <c r="EA355" s="47"/>
      <c r="EB355" s="47"/>
      <c r="EC355" s="47"/>
      <c r="ED355" s="47"/>
      <c r="EE355" s="47"/>
      <c r="EF355" s="47"/>
      <c r="EG355" s="47"/>
      <c r="EH355" s="47"/>
      <c r="EI355" s="47"/>
      <c r="EJ355" s="47"/>
      <c r="EK355" s="47"/>
      <c r="EL355" s="47"/>
      <c r="EM355" s="47"/>
      <c r="EN355" s="47"/>
      <c r="EO355" s="47"/>
      <c r="EP355" s="47"/>
      <c r="EQ355" s="47"/>
      <c r="ER355" s="47"/>
      <c r="ES355" s="47"/>
      <c r="ET355" s="47"/>
      <c r="EU355" s="47"/>
      <c r="EV355" s="47"/>
      <c r="EW355" s="47"/>
      <c r="EX355" s="47"/>
      <c r="EY355" s="47"/>
      <c r="EZ355" s="47"/>
      <c r="FA355" s="47"/>
      <c r="FB355" s="47"/>
      <c r="FC355" s="47"/>
      <c r="FD355" s="47"/>
      <c r="FE355" s="47"/>
      <c r="FF355" s="47"/>
      <c r="FG355" s="47"/>
      <c r="FH355" s="47"/>
      <c r="FI355" s="47"/>
      <c r="FJ355" s="47"/>
      <c r="FK355" s="47"/>
      <c r="FL355" s="47"/>
      <c r="FM355" s="47"/>
      <c r="FN355" s="47"/>
      <c r="FO355" s="47"/>
      <c r="FP355" s="47"/>
      <c r="FQ355" s="47"/>
      <c r="FR355" s="47"/>
      <c r="FS355" s="47"/>
      <c r="FT355" s="47"/>
      <c r="FU355" s="47"/>
      <c r="FV355" s="47"/>
      <c r="FW355" s="47"/>
      <c r="FX355" s="47"/>
      <c r="FY355" s="47"/>
      <c r="FZ355" s="47"/>
      <c r="GA355" s="47"/>
      <c r="GB355" s="47"/>
      <c r="GC355" s="47"/>
      <c r="GD355" s="47"/>
      <c r="GE355" s="47"/>
      <c r="GF355" s="47"/>
      <c r="GG355" s="47"/>
      <c r="GH355" s="47"/>
      <c r="GI355" s="47"/>
      <c r="GJ355" s="47"/>
      <c r="GK355" s="47"/>
      <c r="GL355" s="47"/>
      <c r="GM355" s="47"/>
      <c r="GN355" s="47"/>
      <c r="GO355" s="47"/>
      <c r="GP355" s="47"/>
      <c r="GQ355" s="47"/>
      <c r="GR355" s="47"/>
      <c r="GS355" s="47"/>
      <c r="GT355" s="47"/>
      <c r="GU355" s="47"/>
      <c r="GV355" s="47"/>
      <c r="GW355" s="47"/>
      <c r="GX355" s="47"/>
      <c r="GY355" s="47"/>
      <c r="GZ355" s="47"/>
      <c r="HA355" s="47"/>
      <c r="HB355" s="47"/>
      <c r="HC355" s="47"/>
      <c r="HD355" s="47"/>
      <c r="HE355" s="47"/>
      <c r="HF355" s="47"/>
      <c r="HG355" s="47"/>
      <c r="HH355" s="47"/>
      <c r="HI355" s="47"/>
      <c r="HJ355" s="47"/>
      <c r="HK355" s="47"/>
      <c r="HL355" s="47"/>
      <c r="HM355" s="47"/>
      <c r="HN355" s="47"/>
      <c r="HO355" s="47"/>
    </row>
    <row r="356" spans="1:223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  <c r="BX356" s="47"/>
      <c r="BY356" s="47"/>
      <c r="BZ356" s="47"/>
      <c r="CA356" s="47"/>
      <c r="CB356" s="47"/>
      <c r="CC356" s="47"/>
      <c r="CD356" s="47"/>
      <c r="CE356" s="47"/>
      <c r="CF356" s="47"/>
      <c r="CG356" s="47"/>
      <c r="CH356" s="47"/>
      <c r="CI356" s="47"/>
      <c r="CJ356" s="47"/>
      <c r="CK356" s="47"/>
      <c r="CL356" s="47"/>
      <c r="CM356" s="47"/>
      <c r="CN356" s="47"/>
      <c r="CO356" s="47"/>
      <c r="CP356" s="47"/>
      <c r="CQ356" s="47"/>
      <c r="CR356" s="47"/>
      <c r="CS356" s="47"/>
      <c r="CT356" s="47"/>
      <c r="CU356" s="47"/>
      <c r="CV356" s="47"/>
      <c r="CW356" s="47"/>
      <c r="CX356" s="47"/>
      <c r="CY356" s="47"/>
      <c r="CZ356" s="47"/>
      <c r="DA356" s="47"/>
      <c r="DB356" s="47"/>
      <c r="DC356" s="47"/>
      <c r="DD356" s="47"/>
      <c r="DE356" s="47"/>
      <c r="DF356" s="47"/>
      <c r="DG356" s="47"/>
      <c r="DH356" s="47"/>
      <c r="DI356" s="47"/>
      <c r="DJ356" s="47"/>
      <c r="DK356" s="47"/>
      <c r="DL356" s="47"/>
      <c r="DM356" s="47"/>
      <c r="DN356" s="47"/>
      <c r="DO356" s="47"/>
      <c r="DP356" s="47"/>
      <c r="DQ356" s="47"/>
      <c r="DR356" s="47"/>
      <c r="DS356" s="47"/>
      <c r="DT356" s="47"/>
      <c r="DU356" s="47"/>
      <c r="DV356" s="47"/>
      <c r="DW356" s="47"/>
      <c r="DX356" s="47"/>
      <c r="DY356" s="47"/>
      <c r="DZ356" s="47"/>
      <c r="EA356" s="47"/>
      <c r="EB356" s="47"/>
      <c r="EC356" s="47"/>
      <c r="ED356" s="47"/>
      <c r="EE356" s="47"/>
      <c r="EF356" s="47"/>
      <c r="EG356" s="47"/>
      <c r="EH356" s="47"/>
      <c r="EI356" s="47"/>
      <c r="EJ356" s="47"/>
      <c r="EK356" s="47"/>
      <c r="EL356" s="47"/>
      <c r="EM356" s="47"/>
      <c r="EN356" s="47"/>
      <c r="EO356" s="47"/>
      <c r="EP356" s="47"/>
      <c r="EQ356" s="47"/>
      <c r="ER356" s="47"/>
      <c r="ES356" s="47"/>
      <c r="ET356" s="47"/>
      <c r="EU356" s="47"/>
      <c r="EV356" s="47"/>
      <c r="EW356" s="47"/>
      <c r="EX356" s="47"/>
      <c r="EY356" s="47"/>
      <c r="EZ356" s="47"/>
      <c r="FA356" s="47"/>
      <c r="FB356" s="47"/>
      <c r="FC356" s="47"/>
      <c r="FD356" s="47"/>
      <c r="FE356" s="47"/>
      <c r="FF356" s="47"/>
      <c r="FG356" s="47"/>
      <c r="FH356" s="47"/>
      <c r="FI356" s="47"/>
      <c r="FJ356" s="47"/>
      <c r="FK356" s="47"/>
      <c r="FL356" s="47"/>
      <c r="FM356" s="47"/>
      <c r="FN356" s="47"/>
      <c r="FO356" s="47"/>
      <c r="FP356" s="47"/>
      <c r="FQ356" s="47"/>
      <c r="FR356" s="47"/>
      <c r="FS356" s="47"/>
      <c r="FT356" s="47"/>
      <c r="FU356" s="47"/>
      <c r="FV356" s="47"/>
      <c r="FW356" s="47"/>
      <c r="FX356" s="47"/>
      <c r="FY356" s="47"/>
      <c r="FZ356" s="47"/>
      <c r="GA356" s="47"/>
      <c r="GB356" s="47"/>
      <c r="GC356" s="47"/>
      <c r="GD356" s="47"/>
      <c r="GE356" s="47"/>
      <c r="GF356" s="47"/>
      <c r="GG356" s="47"/>
      <c r="GH356" s="47"/>
      <c r="GI356" s="47"/>
      <c r="GJ356" s="47"/>
      <c r="GK356" s="47"/>
      <c r="GL356" s="47"/>
      <c r="GM356" s="47"/>
      <c r="GN356" s="47"/>
      <c r="GO356" s="47"/>
      <c r="GP356" s="47"/>
      <c r="GQ356" s="47"/>
      <c r="GR356" s="47"/>
      <c r="GS356" s="47"/>
      <c r="GT356" s="47"/>
      <c r="GU356" s="47"/>
      <c r="GV356" s="47"/>
      <c r="GW356" s="47"/>
      <c r="GX356" s="47"/>
      <c r="GY356" s="47"/>
      <c r="GZ356" s="47"/>
      <c r="HA356" s="47"/>
      <c r="HB356" s="47"/>
      <c r="HC356" s="47"/>
      <c r="HD356" s="47"/>
      <c r="HE356" s="47"/>
      <c r="HF356" s="47"/>
      <c r="HG356" s="47"/>
      <c r="HH356" s="47"/>
      <c r="HI356" s="47"/>
      <c r="HJ356" s="47"/>
      <c r="HK356" s="47"/>
      <c r="HL356" s="47"/>
      <c r="HM356" s="47"/>
      <c r="HN356" s="47"/>
      <c r="HO356" s="47"/>
    </row>
    <row r="357" spans="1:223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  <c r="BX357" s="47"/>
      <c r="BY357" s="47"/>
      <c r="BZ357" s="47"/>
      <c r="CA357" s="47"/>
      <c r="CB357" s="47"/>
      <c r="CC357" s="47"/>
      <c r="CD357" s="47"/>
      <c r="CE357" s="47"/>
      <c r="CF357" s="47"/>
      <c r="CG357" s="47"/>
      <c r="CH357" s="47"/>
      <c r="CI357" s="47"/>
      <c r="CJ357" s="47"/>
      <c r="CK357" s="47"/>
      <c r="CL357" s="47"/>
      <c r="CM357" s="47"/>
      <c r="CN357" s="47"/>
      <c r="CO357" s="47"/>
      <c r="CP357" s="47"/>
      <c r="CQ357" s="47"/>
      <c r="CR357" s="47"/>
      <c r="CS357" s="47"/>
      <c r="CT357" s="47"/>
      <c r="CU357" s="47"/>
      <c r="CV357" s="47"/>
      <c r="CW357" s="47"/>
      <c r="CX357" s="47"/>
      <c r="CY357" s="47"/>
      <c r="CZ357" s="47"/>
      <c r="DA357" s="47"/>
      <c r="DB357" s="47"/>
      <c r="DC357" s="47"/>
      <c r="DD357" s="47"/>
      <c r="DE357" s="47"/>
      <c r="DF357" s="47"/>
      <c r="DG357" s="47"/>
      <c r="DH357" s="47"/>
      <c r="DI357" s="47"/>
      <c r="DJ357" s="47"/>
      <c r="DK357" s="47"/>
      <c r="DL357" s="47"/>
      <c r="DM357" s="47"/>
      <c r="DN357" s="47"/>
      <c r="DO357" s="47"/>
      <c r="DP357" s="47"/>
      <c r="DQ357" s="47"/>
      <c r="DR357" s="47"/>
      <c r="DS357" s="47"/>
      <c r="DT357" s="47"/>
      <c r="DU357" s="47"/>
      <c r="DV357" s="47"/>
      <c r="DW357" s="47"/>
      <c r="DX357" s="47"/>
      <c r="DY357" s="47"/>
      <c r="DZ357" s="47"/>
      <c r="EA357" s="47"/>
      <c r="EB357" s="47"/>
      <c r="EC357" s="47"/>
      <c r="ED357" s="47"/>
      <c r="EE357" s="47"/>
      <c r="EF357" s="47"/>
      <c r="EG357" s="47"/>
      <c r="EH357" s="47"/>
      <c r="EI357" s="47"/>
      <c r="EJ357" s="47"/>
      <c r="EK357" s="47"/>
      <c r="EL357" s="47"/>
      <c r="EM357" s="47"/>
      <c r="EN357" s="47"/>
      <c r="EO357" s="47"/>
      <c r="EP357" s="47"/>
      <c r="EQ357" s="47"/>
      <c r="ER357" s="47"/>
      <c r="ES357" s="47"/>
      <c r="ET357" s="47"/>
      <c r="EU357" s="47"/>
      <c r="EV357" s="47"/>
      <c r="EW357" s="47"/>
      <c r="EX357" s="47"/>
      <c r="EY357" s="47"/>
      <c r="EZ357" s="47"/>
      <c r="FA357" s="47"/>
      <c r="FB357" s="47"/>
      <c r="FC357" s="47"/>
      <c r="FD357" s="47"/>
      <c r="FE357" s="47"/>
      <c r="FF357" s="47"/>
      <c r="FG357" s="47"/>
      <c r="FH357" s="47"/>
      <c r="FI357" s="47"/>
      <c r="FJ357" s="47"/>
      <c r="FK357" s="47"/>
      <c r="FL357" s="47"/>
      <c r="FM357" s="47"/>
      <c r="FN357" s="47"/>
      <c r="FO357" s="47"/>
      <c r="FP357" s="47"/>
      <c r="FQ357" s="47"/>
      <c r="FR357" s="47"/>
      <c r="FS357" s="47"/>
      <c r="FT357" s="47"/>
      <c r="FU357" s="47"/>
      <c r="FV357" s="47"/>
      <c r="FW357" s="47"/>
      <c r="FX357" s="47"/>
      <c r="FY357" s="47"/>
      <c r="FZ357" s="47"/>
      <c r="GA357" s="47"/>
      <c r="GB357" s="47"/>
      <c r="GC357" s="47"/>
      <c r="GD357" s="47"/>
      <c r="GE357" s="47"/>
      <c r="GF357" s="47"/>
      <c r="GG357" s="47"/>
      <c r="GH357" s="47"/>
      <c r="GI357" s="47"/>
      <c r="GJ357" s="47"/>
      <c r="GK357" s="47"/>
      <c r="GL357" s="47"/>
      <c r="GM357" s="47"/>
      <c r="GN357" s="47"/>
      <c r="GO357" s="47"/>
      <c r="GP357" s="47"/>
      <c r="GQ357" s="47"/>
      <c r="GR357" s="47"/>
      <c r="GS357" s="47"/>
      <c r="GT357" s="47"/>
      <c r="GU357" s="47"/>
      <c r="GV357" s="47"/>
      <c r="GW357" s="47"/>
      <c r="GX357" s="47"/>
      <c r="GY357" s="47"/>
      <c r="GZ357" s="47"/>
      <c r="HA357" s="47"/>
      <c r="HB357" s="47"/>
      <c r="HC357" s="47"/>
      <c r="HD357" s="47"/>
      <c r="HE357" s="47"/>
      <c r="HF357" s="47"/>
      <c r="HG357" s="47"/>
      <c r="HH357" s="47"/>
      <c r="HI357" s="47"/>
      <c r="HJ357" s="47"/>
      <c r="HK357" s="47"/>
      <c r="HL357" s="47"/>
      <c r="HM357" s="47"/>
      <c r="HN357" s="47"/>
      <c r="HO357" s="47"/>
    </row>
    <row r="358" spans="1:223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  <c r="BX358" s="47"/>
      <c r="BY358" s="47"/>
      <c r="BZ358" s="47"/>
      <c r="CA358" s="47"/>
      <c r="CB358" s="47"/>
      <c r="CC358" s="47"/>
      <c r="CD358" s="47"/>
      <c r="CE358" s="47"/>
      <c r="CF358" s="47"/>
      <c r="CG358" s="47"/>
      <c r="CH358" s="47"/>
      <c r="CI358" s="47"/>
      <c r="CJ358" s="47"/>
      <c r="CK358" s="47"/>
      <c r="CL358" s="47"/>
      <c r="CM358" s="47"/>
      <c r="CN358" s="47"/>
      <c r="CO358" s="47"/>
      <c r="CP358" s="47"/>
      <c r="CQ358" s="47"/>
      <c r="CR358" s="47"/>
      <c r="CS358" s="47"/>
      <c r="CT358" s="47"/>
      <c r="CU358" s="47"/>
      <c r="CV358" s="47"/>
      <c r="CW358" s="47"/>
      <c r="CX358" s="47"/>
      <c r="CY358" s="47"/>
      <c r="CZ358" s="47"/>
      <c r="DA358" s="47"/>
      <c r="DB358" s="47"/>
      <c r="DC358" s="47"/>
      <c r="DD358" s="47"/>
      <c r="DE358" s="47"/>
      <c r="DF358" s="47"/>
      <c r="DG358" s="47"/>
      <c r="DH358" s="47"/>
      <c r="DI358" s="47"/>
      <c r="DJ358" s="47"/>
      <c r="DK358" s="47"/>
      <c r="DL358" s="47"/>
      <c r="DM358" s="47"/>
      <c r="DN358" s="47"/>
      <c r="DO358" s="47"/>
      <c r="DP358" s="47"/>
      <c r="DQ358" s="47"/>
      <c r="DR358" s="47"/>
      <c r="DS358" s="47"/>
      <c r="DT358" s="47"/>
      <c r="DU358" s="47"/>
      <c r="DV358" s="47"/>
      <c r="DW358" s="47"/>
      <c r="DX358" s="47"/>
      <c r="DY358" s="47"/>
      <c r="DZ358" s="47"/>
      <c r="EA358" s="47"/>
      <c r="EB358" s="47"/>
      <c r="EC358" s="47"/>
      <c r="ED358" s="47"/>
      <c r="EE358" s="47"/>
      <c r="EF358" s="47"/>
      <c r="EG358" s="47"/>
      <c r="EH358" s="47"/>
      <c r="EI358" s="47"/>
      <c r="EJ358" s="47"/>
      <c r="EK358" s="47"/>
      <c r="EL358" s="47"/>
      <c r="EM358" s="47"/>
      <c r="EN358" s="47"/>
      <c r="EO358" s="47"/>
      <c r="EP358" s="47"/>
      <c r="EQ358" s="47"/>
      <c r="ER358" s="47"/>
      <c r="ES358" s="47"/>
      <c r="ET358" s="47"/>
      <c r="EU358" s="47"/>
      <c r="EV358" s="47"/>
      <c r="EW358" s="47"/>
      <c r="EX358" s="47"/>
      <c r="EY358" s="47"/>
      <c r="EZ358" s="47"/>
      <c r="FA358" s="47"/>
      <c r="FB358" s="47"/>
      <c r="FC358" s="47"/>
      <c r="FD358" s="47"/>
      <c r="FE358" s="47"/>
      <c r="FF358" s="47"/>
      <c r="FG358" s="47"/>
      <c r="FH358" s="47"/>
      <c r="FI358" s="47"/>
      <c r="FJ358" s="47"/>
      <c r="FK358" s="47"/>
      <c r="FL358" s="47"/>
      <c r="FM358" s="47"/>
      <c r="FN358" s="47"/>
      <c r="FO358" s="47"/>
      <c r="FP358" s="47"/>
      <c r="FQ358" s="47"/>
      <c r="FR358" s="47"/>
      <c r="FS358" s="47"/>
      <c r="FT358" s="47"/>
      <c r="FU358" s="47"/>
      <c r="FV358" s="47"/>
      <c r="FW358" s="47"/>
      <c r="FX358" s="47"/>
      <c r="FY358" s="47"/>
      <c r="FZ358" s="47"/>
      <c r="GA358" s="47"/>
      <c r="GB358" s="47"/>
      <c r="GC358" s="47"/>
      <c r="GD358" s="47"/>
      <c r="GE358" s="47"/>
      <c r="GF358" s="47"/>
      <c r="GG358" s="47"/>
      <c r="GH358" s="47"/>
      <c r="GI358" s="47"/>
      <c r="GJ358" s="47"/>
      <c r="GK358" s="47"/>
      <c r="GL358" s="47"/>
      <c r="GM358" s="47"/>
      <c r="GN358" s="47"/>
      <c r="GO358" s="47"/>
      <c r="GP358" s="47"/>
      <c r="GQ358" s="47"/>
      <c r="GR358" s="47"/>
      <c r="GS358" s="47"/>
      <c r="GT358" s="47"/>
      <c r="GU358" s="47"/>
      <c r="GV358" s="47"/>
      <c r="GW358" s="47"/>
      <c r="GX358" s="47"/>
      <c r="GY358" s="47"/>
      <c r="GZ358" s="47"/>
      <c r="HA358" s="47"/>
      <c r="HB358" s="47"/>
      <c r="HC358" s="47"/>
      <c r="HD358" s="47"/>
      <c r="HE358" s="47"/>
      <c r="HF358" s="47"/>
      <c r="HG358" s="47"/>
      <c r="HH358" s="47"/>
      <c r="HI358" s="47"/>
      <c r="HJ358" s="47"/>
      <c r="HK358" s="47"/>
      <c r="HL358" s="47"/>
      <c r="HM358" s="47"/>
      <c r="HN358" s="47"/>
      <c r="HO358" s="47"/>
    </row>
    <row r="359" spans="1:223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  <c r="BX359" s="47"/>
      <c r="BY359" s="47"/>
      <c r="BZ359" s="47"/>
      <c r="CA359" s="47"/>
      <c r="CB359" s="47"/>
      <c r="CC359" s="47"/>
      <c r="CD359" s="47"/>
      <c r="CE359" s="47"/>
      <c r="CF359" s="47"/>
      <c r="CG359" s="47"/>
      <c r="CH359" s="47"/>
      <c r="CI359" s="47"/>
      <c r="CJ359" s="47"/>
      <c r="CK359" s="47"/>
      <c r="CL359" s="47"/>
      <c r="CM359" s="47"/>
      <c r="CN359" s="47"/>
      <c r="CO359" s="47"/>
      <c r="CP359" s="47"/>
      <c r="CQ359" s="47"/>
      <c r="CR359" s="47"/>
      <c r="CS359" s="47"/>
      <c r="CT359" s="47"/>
      <c r="CU359" s="47"/>
      <c r="CV359" s="47"/>
      <c r="CW359" s="47"/>
      <c r="CX359" s="47"/>
      <c r="CY359" s="47"/>
      <c r="CZ359" s="47"/>
      <c r="DA359" s="47"/>
      <c r="DB359" s="47"/>
      <c r="DC359" s="47"/>
      <c r="DD359" s="47"/>
      <c r="DE359" s="47"/>
      <c r="DF359" s="47"/>
      <c r="DG359" s="47"/>
      <c r="DH359" s="47"/>
      <c r="DI359" s="47"/>
      <c r="DJ359" s="47"/>
      <c r="DK359" s="47"/>
      <c r="DL359" s="47"/>
      <c r="DM359" s="47"/>
      <c r="DN359" s="47"/>
      <c r="DO359" s="47"/>
      <c r="DP359" s="47"/>
      <c r="DQ359" s="47"/>
      <c r="DR359" s="47"/>
      <c r="DS359" s="47"/>
      <c r="DT359" s="47"/>
      <c r="DU359" s="47"/>
      <c r="DV359" s="47"/>
      <c r="DW359" s="47"/>
      <c r="DX359" s="47"/>
      <c r="DY359" s="47"/>
      <c r="DZ359" s="47"/>
      <c r="EA359" s="47"/>
      <c r="EB359" s="47"/>
      <c r="EC359" s="47"/>
      <c r="ED359" s="47"/>
      <c r="EE359" s="47"/>
      <c r="EF359" s="47"/>
      <c r="EG359" s="47"/>
      <c r="EH359" s="47"/>
      <c r="EI359" s="47"/>
      <c r="EJ359" s="47"/>
      <c r="EK359" s="47"/>
      <c r="EL359" s="47"/>
      <c r="EM359" s="47"/>
      <c r="EN359" s="47"/>
      <c r="EO359" s="47"/>
      <c r="EP359" s="47"/>
      <c r="EQ359" s="47"/>
      <c r="ER359" s="47"/>
      <c r="ES359" s="47"/>
      <c r="ET359" s="47"/>
      <c r="EU359" s="47"/>
      <c r="EV359" s="47"/>
      <c r="EW359" s="47"/>
      <c r="EX359" s="47"/>
      <c r="EY359" s="47"/>
      <c r="EZ359" s="47"/>
      <c r="FA359" s="47"/>
      <c r="FB359" s="47"/>
      <c r="FC359" s="47"/>
      <c r="FD359" s="47"/>
      <c r="FE359" s="47"/>
      <c r="FF359" s="47"/>
      <c r="FG359" s="47"/>
      <c r="FH359" s="47"/>
      <c r="FI359" s="47"/>
      <c r="FJ359" s="47"/>
      <c r="FK359" s="47"/>
      <c r="FL359" s="47"/>
      <c r="FM359" s="47"/>
      <c r="FN359" s="47"/>
      <c r="FO359" s="47"/>
      <c r="FP359" s="47"/>
      <c r="FQ359" s="47"/>
      <c r="FR359" s="47"/>
      <c r="FS359" s="47"/>
      <c r="FT359" s="47"/>
      <c r="FU359" s="47"/>
      <c r="FV359" s="47"/>
      <c r="FW359" s="47"/>
      <c r="FX359" s="47"/>
      <c r="FY359" s="47"/>
      <c r="FZ359" s="47"/>
      <c r="GA359" s="47"/>
      <c r="GB359" s="47"/>
      <c r="GC359" s="47"/>
      <c r="GD359" s="47"/>
      <c r="GE359" s="47"/>
      <c r="GF359" s="47"/>
      <c r="GG359" s="47"/>
      <c r="GH359" s="47"/>
      <c r="GI359" s="47"/>
      <c r="GJ359" s="47"/>
      <c r="GK359" s="47"/>
      <c r="GL359" s="47"/>
      <c r="GM359" s="47"/>
      <c r="GN359" s="47"/>
      <c r="GO359" s="47"/>
      <c r="GP359" s="47"/>
      <c r="GQ359" s="47"/>
      <c r="GR359" s="47"/>
      <c r="GS359" s="47"/>
      <c r="GT359" s="47"/>
      <c r="GU359" s="47"/>
      <c r="GV359" s="47"/>
      <c r="GW359" s="47"/>
      <c r="GX359" s="47"/>
      <c r="GY359" s="47"/>
      <c r="GZ359" s="47"/>
      <c r="HA359" s="47"/>
      <c r="HB359" s="47"/>
      <c r="HC359" s="47"/>
      <c r="HD359" s="47"/>
      <c r="HE359" s="47"/>
      <c r="HF359" s="47"/>
      <c r="HG359" s="47"/>
      <c r="HH359" s="47"/>
      <c r="HI359" s="47"/>
      <c r="HJ359" s="47"/>
      <c r="HK359" s="47"/>
      <c r="HL359" s="47"/>
      <c r="HM359" s="47"/>
      <c r="HN359" s="47"/>
      <c r="HO359" s="47"/>
    </row>
    <row r="360" spans="1:223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  <c r="BX360" s="47"/>
      <c r="BY360" s="47"/>
      <c r="BZ360" s="47"/>
      <c r="CA360" s="47"/>
      <c r="CB360" s="47"/>
      <c r="CC360" s="47"/>
      <c r="CD360" s="47"/>
      <c r="CE360" s="47"/>
      <c r="CF360" s="47"/>
      <c r="CG360" s="47"/>
      <c r="CH360" s="47"/>
      <c r="CI360" s="47"/>
      <c r="CJ360" s="47"/>
      <c r="CK360" s="47"/>
      <c r="CL360" s="47"/>
      <c r="CM360" s="47"/>
      <c r="CN360" s="47"/>
      <c r="CO360" s="47"/>
      <c r="CP360" s="47"/>
      <c r="CQ360" s="47"/>
      <c r="CR360" s="47"/>
      <c r="CS360" s="47"/>
      <c r="CT360" s="47"/>
      <c r="CU360" s="47"/>
      <c r="CV360" s="47"/>
      <c r="CW360" s="47"/>
      <c r="CX360" s="47"/>
      <c r="CY360" s="47"/>
      <c r="CZ360" s="47"/>
      <c r="DA360" s="47"/>
      <c r="DB360" s="47"/>
      <c r="DC360" s="47"/>
      <c r="DD360" s="47"/>
      <c r="DE360" s="47"/>
      <c r="DF360" s="47"/>
      <c r="DG360" s="47"/>
      <c r="DH360" s="47"/>
      <c r="DI360" s="47"/>
      <c r="DJ360" s="47"/>
      <c r="DK360" s="47"/>
      <c r="DL360" s="47"/>
      <c r="DM360" s="47"/>
      <c r="DN360" s="47"/>
      <c r="DO360" s="47"/>
      <c r="DP360" s="47"/>
      <c r="DQ360" s="47"/>
      <c r="DR360" s="47"/>
      <c r="DS360" s="47"/>
      <c r="DT360" s="47"/>
      <c r="DU360" s="47"/>
      <c r="DV360" s="47"/>
      <c r="DW360" s="47"/>
      <c r="DX360" s="47"/>
      <c r="DY360" s="47"/>
      <c r="DZ360" s="47"/>
      <c r="EA360" s="47"/>
      <c r="EB360" s="47"/>
      <c r="EC360" s="47"/>
      <c r="ED360" s="47"/>
      <c r="EE360" s="47"/>
      <c r="EF360" s="47"/>
      <c r="EG360" s="47"/>
      <c r="EH360" s="47"/>
      <c r="EI360" s="47"/>
      <c r="EJ360" s="47"/>
      <c r="EK360" s="47"/>
      <c r="EL360" s="47"/>
      <c r="EM360" s="47"/>
      <c r="EN360" s="47"/>
      <c r="EO360" s="47"/>
      <c r="EP360" s="47"/>
      <c r="EQ360" s="47"/>
      <c r="ER360" s="47"/>
      <c r="ES360" s="47"/>
      <c r="ET360" s="47"/>
      <c r="EU360" s="47"/>
      <c r="EV360" s="47"/>
      <c r="EW360" s="47"/>
      <c r="EX360" s="47"/>
      <c r="EY360" s="47"/>
      <c r="EZ360" s="47"/>
      <c r="FA360" s="47"/>
      <c r="FB360" s="47"/>
      <c r="FC360" s="47"/>
      <c r="FD360" s="47"/>
      <c r="FE360" s="47"/>
      <c r="FF360" s="47"/>
      <c r="FG360" s="47"/>
      <c r="FH360" s="47"/>
      <c r="FI360" s="47"/>
      <c r="FJ360" s="47"/>
      <c r="FK360" s="47"/>
      <c r="FL360" s="47"/>
      <c r="FM360" s="47"/>
      <c r="FN360" s="47"/>
      <c r="FO360" s="47"/>
      <c r="FP360" s="47"/>
      <c r="FQ360" s="47"/>
      <c r="FR360" s="47"/>
      <c r="FS360" s="47"/>
      <c r="FT360" s="47"/>
      <c r="FU360" s="47"/>
      <c r="FV360" s="47"/>
      <c r="FW360" s="47"/>
      <c r="FX360" s="47"/>
      <c r="FY360" s="47"/>
      <c r="FZ360" s="47"/>
      <c r="GA360" s="47"/>
      <c r="GB360" s="47"/>
      <c r="GC360" s="47"/>
      <c r="GD360" s="47"/>
      <c r="GE360" s="47"/>
      <c r="GF360" s="47"/>
      <c r="GG360" s="47"/>
      <c r="GH360" s="47"/>
      <c r="GI360" s="47"/>
      <c r="GJ360" s="47"/>
      <c r="GK360" s="47"/>
      <c r="GL360" s="47"/>
      <c r="GM360" s="47"/>
      <c r="GN360" s="47"/>
      <c r="GO360" s="47"/>
      <c r="GP360" s="47"/>
      <c r="GQ360" s="47"/>
      <c r="GR360" s="47"/>
      <c r="GS360" s="47"/>
      <c r="GT360" s="47"/>
      <c r="GU360" s="47"/>
      <c r="GV360" s="47"/>
      <c r="GW360" s="47"/>
      <c r="GX360" s="47"/>
      <c r="GY360" s="47"/>
      <c r="GZ360" s="47"/>
      <c r="HA360" s="47"/>
      <c r="HB360" s="47"/>
      <c r="HC360" s="47"/>
      <c r="HD360" s="47"/>
      <c r="HE360" s="47"/>
      <c r="HF360" s="47"/>
      <c r="HG360" s="47"/>
      <c r="HH360" s="47"/>
      <c r="HI360" s="47"/>
      <c r="HJ360" s="47"/>
      <c r="HK360" s="47"/>
      <c r="HL360" s="47"/>
      <c r="HM360" s="47"/>
      <c r="HN360" s="47"/>
      <c r="HO360" s="47"/>
    </row>
    <row r="361" spans="1:223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  <c r="BX361" s="47"/>
      <c r="BY361" s="47"/>
      <c r="BZ361" s="47"/>
      <c r="CA361" s="47"/>
      <c r="CB361" s="47"/>
      <c r="CC361" s="47"/>
      <c r="CD361" s="47"/>
      <c r="CE361" s="47"/>
      <c r="CF361" s="47"/>
      <c r="CG361" s="47"/>
      <c r="CH361" s="47"/>
      <c r="CI361" s="47"/>
      <c r="CJ361" s="47"/>
      <c r="CK361" s="47"/>
      <c r="CL361" s="47"/>
      <c r="CM361" s="47"/>
      <c r="CN361" s="47"/>
      <c r="CO361" s="47"/>
      <c r="CP361" s="47"/>
      <c r="CQ361" s="47"/>
      <c r="CR361" s="47"/>
      <c r="CS361" s="47"/>
      <c r="CT361" s="47"/>
      <c r="CU361" s="47"/>
      <c r="CV361" s="47"/>
      <c r="CW361" s="47"/>
      <c r="CX361" s="47"/>
      <c r="CY361" s="47"/>
      <c r="CZ361" s="47"/>
      <c r="DA361" s="47"/>
      <c r="DB361" s="47"/>
      <c r="DC361" s="47"/>
      <c r="DD361" s="47"/>
      <c r="DE361" s="47"/>
      <c r="DF361" s="47"/>
      <c r="DG361" s="47"/>
      <c r="DH361" s="47"/>
      <c r="DI361" s="47"/>
      <c r="DJ361" s="47"/>
      <c r="DK361" s="47"/>
      <c r="DL361" s="47"/>
      <c r="DM361" s="47"/>
      <c r="DN361" s="47"/>
      <c r="DO361" s="47"/>
      <c r="DP361" s="47"/>
      <c r="DQ361" s="47"/>
      <c r="DR361" s="47"/>
      <c r="DS361" s="47"/>
      <c r="DT361" s="47"/>
      <c r="DU361" s="47"/>
      <c r="DV361" s="47"/>
      <c r="DW361" s="47"/>
      <c r="DX361" s="47"/>
      <c r="DY361" s="47"/>
      <c r="DZ361" s="47"/>
      <c r="EA361" s="47"/>
      <c r="EB361" s="47"/>
      <c r="EC361" s="47"/>
      <c r="ED361" s="47"/>
      <c r="EE361" s="47"/>
      <c r="EF361" s="47"/>
      <c r="EG361" s="47"/>
      <c r="EH361" s="47"/>
      <c r="EI361" s="47"/>
      <c r="EJ361" s="47"/>
      <c r="EK361" s="47"/>
      <c r="EL361" s="47"/>
      <c r="EM361" s="47"/>
      <c r="EN361" s="47"/>
      <c r="EO361" s="47"/>
      <c r="EP361" s="47"/>
      <c r="EQ361" s="47"/>
      <c r="ER361" s="47"/>
      <c r="ES361" s="47"/>
      <c r="ET361" s="47"/>
      <c r="EU361" s="47"/>
      <c r="EV361" s="47"/>
      <c r="EW361" s="47"/>
      <c r="EX361" s="47"/>
      <c r="EY361" s="47"/>
      <c r="EZ361" s="47"/>
      <c r="FA361" s="47"/>
      <c r="FB361" s="47"/>
      <c r="FC361" s="47"/>
      <c r="FD361" s="47"/>
      <c r="FE361" s="47"/>
      <c r="FF361" s="47"/>
      <c r="FG361" s="47"/>
      <c r="FH361" s="47"/>
      <c r="FI361" s="47"/>
      <c r="FJ361" s="47"/>
      <c r="FK361" s="47"/>
      <c r="FL361" s="47"/>
      <c r="FM361" s="47"/>
      <c r="FN361" s="47"/>
      <c r="FO361" s="47"/>
      <c r="FP361" s="47"/>
      <c r="FQ361" s="47"/>
      <c r="FR361" s="47"/>
      <c r="FS361" s="47"/>
      <c r="FT361" s="47"/>
      <c r="FU361" s="47"/>
      <c r="FV361" s="47"/>
      <c r="FW361" s="47"/>
      <c r="FX361" s="47"/>
      <c r="FY361" s="47"/>
      <c r="FZ361" s="47"/>
      <c r="GA361" s="47"/>
      <c r="GB361" s="47"/>
      <c r="GC361" s="47"/>
      <c r="GD361" s="47"/>
      <c r="GE361" s="47"/>
      <c r="GF361" s="47"/>
      <c r="GG361" s="47"/>
      <c r="GH361" s="47"/>
      <c r="GI361" s="47"/>
      <c r="GJ361" s="47"/>
      <c r="GK361" s="47"/>
      <c r="GL361" s="47"/>
      <c r="GM361" s="47"/>
      <c r="GN361" s="47"/>
      <c r="GO361" s="47"/>
      <c r="GP361" s="47"/>
      <c r="GQ361" s="47"/>
      <c r="GR361" s="47"/>
      <c r="GS361" s="47"/>
      <c r="GT361" s="47"/>
      <c r="GU361" s="47"/>
      <c r="GV361" s="47"/>
      <c r="GW361" s="47"/>
      <c r="GX361" s="47"/>
      <c r="GY361" s="47"/>
      <c r="GZ361" s="47"/>
      <c r="HA361" s="47"/>
      <c r="HB361" s="47"/>
      <c r="HC361" s="47"/>
      <c r="HD361" s="47"/>
      <c r="HE361" s="47"/>
      <c r="HF361" s="47"/>
      <c r="HG361" s="47"/>
      <c r="HH361" s="47"/>
      <c r="HI361" s="47"/>
      <c r="HJ361" s="47"/>
      <c r="HK361" s="47"/>
      <c r="HL361" s="47"/>
      <c r="HM361" s="47"/>
      <c r="HN361" s="47"/>
      <c r="HO361" s="47"/>
    </row>
    <row r="362" spans="1:223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  <c r="BX362" s="47"/>
      <c r="BY362" s="47"/>
      <c r="BZ362" s="47"/>
      <c r="CA362" s="47"/>
      <c r="CB362" s="47"/>
      <c r="CC362" s="47"/>
      <c r="CD362" s="47"/>
      <c r="CE362" s="47"/>
      <c r="CF362" s="47"/>
      <c r="CG362" s="47"/>
      <c r="CH362" s="47"/>
      <c r="CI362" s="47"/>
      <c r="CJ362" s="47"/>
      <c r="CK362" s="47"/>
      <c r="CL362" s="47"/>
      <c r="CM362" s="47"/>
      <c r="CN362" s="47"/>
      <c r="CO362" s="47"/>
      <c r="CP362" s="47"/>
      <c r="CQ362" s="47"/>
      <c r="CR362" s="47"/>
      <c r="CS362" s="47"/>
      <c r="CT362" s="47"/>
      <c r="CU362" s="47"/>
      <c r="CV362" s="47"/>
      <c r="CW362" s="47"/>
      <c r="CX362" s="47"/>
      <c r="CY362" s="47"/>
      <c r="CZ362" s="47"/>
      <c r="DA362" s="47"/>
      <c r="DB362" s="47"/>
      <c r="DC362" s="47"/>
      <c r="DD362" s="47"/>
      <c r="DE362" s="47"/>
      <c r="DF362" s="47"/>
      <c r="DG362" s="47"/>
      <c r="DH362" s="47"/>
      <c r="DI362" s="47"/>
      <c r="DJ362" s="47"/>
      <c r="DK362" s="47"/>
      <c r="DL362" s="47"/>
      <c r="DM362" s="47"/>
      <c r="DN362" s="47"/>
      <c r="DO362" s="47"/>
      <c r="DP362" s="47"/>
      <c r="DQ362" s="47"/>
      <c r="DR362" s="47"/>
      <c r="DS362" s="47"/>
      <c r="DT362" s="47"/>
      <c r="DU362" s="47"/>
      <c r="DV362" s="47"/>
      <c r="DW362" s="47"/>
      <c r="DX362" s="47"/>
      <c r="DY362" s="47"/>
      <c r="DZ362" s="47"/>
      <c r="EA362" s="47"/>
      <c r="EB362" s="47"/>
      <c r="EC362" s="47"/>
      <c r="ED362" s="47"/>
      <c r="EE362" s="47"/>
      <c r="EF362" s="47"/>
      <c r="EG362" s="47"/>
      <c r="EH362" s="47"/>
      <c r="EI362" s="47"/>
      <c r="EJ362" s="47"/>
      <c r="EK362" s="47"/>
      <c r="EL362" s="47"/>
      <c r="EM362" s="47"/>
      <c r="EN362" s="47"/>
      <c r="EO362" s="47"/>
      <c r="EP362" s="47"/>
      <c r="EQ362" s="47"/>
      <c r="ER362" s="47"/>
      <c r="ES362" s="47"/>
      <c r="ET362" s="47"/>
      <c r="EU362" s="47"/>
      <c r="EV362" s="47"/>
      <c r="EW362" s="47"/>
      <c r="EX362" s="47"/>
      <c r="EY362" s="47"/>
      <c r="EZ362" s="47"/>
      <c r="FA362" s="47"/>
      <c r="FB362" s="47"/>
      <c r="FC362" s="47"/>
      <c r="FD362" s="47"/>
      <c r="FE362" s="47"/>
      <c r="FF362" s="47"/>
      <c r="FG362" s="47"/>
      <c r="FH362" s="47"/>
      <c r="FI362" s="47"/>
      <c r="FJ362" s="47"/>
      <c r="FK362" s="47"/>
      <c r="FL362" s="47"/>
      <c r="FM362" s="47"/>
      <c r="FN362" s="47"/>
      <c r="FO362" s="47"/>
      <c r="FP362" s="47"/>
      <c r="FQ362" s="47"/>
      <c r="FR362" s="47"/>
      <c r="FS362" s="47"/>
      <c r="FT362" s="47"/>
      <c r="FU362" s="47"/>
      <c r="FV362" s="47"/>
      <c r="FW362" s="47"/>
      <c r="FX362" s="47"/>
      <c r="FY362" s="47"/>
      <c r="FZ362" s="47"/>
      <c r="GA362" s="47"/>
      <c r="GB362" s="47"/>
      <c r="GC362" s="47"/>
      <c r="GD362" s="47"/>
      <c r="GE362" s="47"/>
      <c r="GF362" s="47"/>
      <c r="GG362" s="47"/>
      <c r="GH362" s="47"/>
      <c r="GI362" s="47"/>
      <c r="GJ362" s="47"/>
      <c r="GK362" s="47"/>
      <c r="GL362" s="47"/>
      <c r="GM362" s="47"/>
      <c r="GN362" s="47"/>
      <c r="GO362" s="47"/>
      <c r="GP362" s="47"/>
      <c r="GQ362" s="47"/>
      <c r="GR362" s="47"/>
      <c r="GS362" s="47"/>
      <c r="GT362" s="47"/>
      <c r="GU362" s="47"/>
      <c r="GV362" s="47"/>
      <c r="GW362" s="47"/>
      <c r="GX362" s="47"/>
      <c r="GY362" s="47"/>
      <c r="GZ362" s="47"/>
      <c r="HA362" s="47"/>
      <c r="HB362" s="47"/>
      <c r="HC362" s="47"/>
      <c r="HD362" s="47"/>
      <c r="HE362" s="47"/>
      <c r="HF362" s="47"/>
      <c r="HG362" s="47"/>
      <c r="HH362" s="47"/>
      <c r="HI362" s="47"/>
      <c r="HJ362" s="47"/>
      <c r="HK362" s="47"/>
      <c r="HL362" s="47"/>
      <c r="HM362" s="47"/>
      <c r="HN362" s="47"/>
      <c r="HO362" s="47"/>
    </row>
    <row r="363" spans="1:223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  <c r="BX363" s="47"/>
      <c r="BY363" s="47"/>
      <c r="BZ363" s="47"/>
      <c r="CA363" s="47"/>
      <c r="CB363" s="47"/>
      <c r="CC363" s="47"/>
      <c r="CD363" s="47"/>
      <c r="CE363" s="47"/>
      <c r="CF363" s="47"/>
      <c r="CG363" s="47"/>
      <c r="CH363" s="47"/>
      <c r="CI363" s="47"/>
      <c r="CJ363" s="47"/>
      <c r="CK363" s="47"/>
      <c r="CL363" s="47"/>
      <c r="CM363" s="47"/>
      <c r="CN363" s="47"/>
      <c r="CO363" s="47"/>
      <c r="CP363" s="47"/>
      <c r="CQ363" s="47"/>
      <c r="CR363" s="47"/>
      <c r="CS363" s="47"/>
      <c r="CT363" s="47"/>
      <c r="CU363" s="47"/>
      <c r="CV363" s="47"/>
      <c r="CW363" s="47"/>
      <c r="CX363" s="47"/>
      <c r="CY363" s="47"/>
      <c r="CZ363" s="47"/>
      <c r="DA363" s="47"/>
      <c r="DB363" s="47"/>
      <c r="DC363" s="47"/>
      <c r="DD363" s="47"/>
      <c r="DE363" s="47"/>
      <c r="DF363" s="47"/>
      <c r="DG363" s="47"/>
      <c r="DH363" s="47"/>
      <c r="DI363" s="47"/>
      <c r="DJ363" s="47"/>
      <c r="DK363" s="47"/>
      <c r="DL363" s="47"/>
      <c r="DM363" s="47"/>
      <c r="DN363" s="47"/>
      <c r="DO363" s="47"/>
      <c r="DP363" s="47"/>
      <c r="DQ363" s="47"/>
      <c r="DR363" s="47"/>
      <c r="DS363" s="47"/>
      <c r="DT363" s="47"/>
      <c r="DU363" s="47"/>
      <c r="DV363" s="47"/>
      <c r="DW363" s="47"/>
      <c r="DX363" s="47"/>
      <c r="DY363" s="47"/>
      <c r="DZ363" s="47"/>
      <c r="EA363" s="47"/>
      <c r="EB363" s="47"/>
      <c r="EC363" s="47"/>
      <c r="ED363" s="47"/>
      <c r="EE363" s="47"/>
      <c r="EF363" s="47"/>
      <c r="EG363" s="47"/>
      <c r="EH363" s="47"/>
      <c r="EI363" s="47"/>
      <c r="EJ363" s="47"/>
      <c r="EK363" s="47"/>
      <c r="EL363" s="47"/>
      <c r="EM363" s="47"/>
      <c r="EN363" s="47"/>
      <c r="EO363" s="47"/>
      <c r="EP363" s="47"/>
      <c r="EQ363" s="47"/>
      <c r="ER363" s="47"/>
      <c r="ES363" s="47"/>
      <c r="ET363" s="47"/>
      <c r="EU363" s="47"/>
      <c r="EV363" s="47"/>
      <c r="EW363" s="47"/>
      <c r="EX363" s="47"/>
      <c r="EY363" s="47"/>
      <c r="EZ363" s="47"/>
      <c r="FA363" s="47"/>
      <c r="FB363" s="47"/>
      <c r="FC363" s="47"/>
      <c r="FD363" s="47"/>
      <c r="FE363" s="47"/>
      <c r="FF363" s="47"/>
      <c r="FG363" s="47"/>
      <c r="FH363" s="47"/>
      <c r="FI363" s="47"/>
      <c r="FJ363" s="47"/>
      <c r="FK363" s="47"/>
      <c r="FL363" s="47"/>
      <c r="FM363" s="47"/>
      <c r="FN363" s="47"/>
      <c r="FO363" s="47"/>
      <c r="FP363" s="47"/>
      <c r="FQ363" s="47"/>
      <c r="FR363" s="47"/>
      <c r="FS363" s="47"/>
      <c r="FT363" s="47"/>
      <c r="FU363" s="47"/>
      <c r="FV363" s="47"/>
      <c r="FW363" s="47"/>
      <c r="FX363" s="47"/>
      <c r="FY363" s="47"/>
      <c r="FZ363" s="47"/>
      <c r="GA363" s="47"/>
      <c r="GB363" s="47"/>
      <c r="GC363" s="47"/>
      <c r="GD363" s="47"/>
      <c r="GE363" s="47"/>
      <c r="GF363" s="47"/>
      <c r="GG363" s="47"/>
      <c r="GH363" s="47"/>
      <c r="GI363" s="47"/>
      <c r="GJ363" s="47"/>
      <c r="GK363" s="47"/>
      <c r="GL363" s="47"/>
      <c r="GM363" s="47"/>
      <c r="GN363" s="47"/>
      <c r="GO363" s="47"/>
      <c r="GP363" s="47"/>
      <c r="GQ363" s="47"/>
      <c r="GR363" s="47"/>
      <c r="GS363" s="47"/>
      <c r="GT363" s="47"/>
      <c r="GU363" s="47"/>
      <c r="GV363" s="47"/>
      <c r="GW363" s="47"/>
      <c r="GX363" s="47"/>
      <c r="GY363" s="47"/>
      <c r="GZ363" s="47"/>
      <c r="HA363" s="47"/>
      <c r="HB363" s="47"/>
      <c r="HC363" s="47"/>
      <c r="HD363" s="47"/>
      <c r="HE363" s="47"/>
      <c r="HF363" s="47"/>
      <c r="HG363" s="47"/>
      <c r="HH363" s="47"/>
      <c r="HI363" s="47"/>
      <c r="HJ363" s="47"/>
      <c r="HK363" s="47"/>
      <c r="HL363" s="47"/>
      <c r="HM363" s="47"/>
      <c r="HN363" s="47"/>
      <c r="HO363" s="47"/>
    </row>
    <row r="364" spans="1:223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  <c r="BX364" s="47"/>
      <c r="BY364" s="47"/>
      <c r="BZ364" s="47"/>
      <c r="CA364" s="47"/>
      <c r="CB364" s="47"/>
      <c r="CC364" s="47"/>
      <c r="CD364" s="47"/>
      <c r="CE364" s="47"/>
      <c r="CF364" s="47"/>
      <c r="CG364" s="47"/>
      <c r="CH364" s="47"/>
      <c r="CI364" s="47"/>
      <c r="CJ364" s="47"/>
      <c r="CK364" s="47"/>
      <c r="CL364" s="47"/>
      <c r="CM364" s="47"/>
      <c r="CN364" s="47"/>
      <c r="CO364" s="47"/>
      <c r="CP364" s="47"/>
      <c r="CQ364" s="47"/>
      <c r="CR364" s="47"/>
      <c r="CS364" s="47"/>
      <c r="CT364" s="47"/>
      <c r="CU364" s="47"/>
      <c r="CV364" s="47"/>
      <c r="CW364" s="47"/>
      <c r="CX364" s="47"/>
      <c r="CY364" s="47"/>
      <c r="CZ364" s="47"/>
      <c r="DA364" s="47"/>
      <c r="DB364" s="47"/>
      <c r="DC364" s="47"/>
      <c r="DD364" s="47"/>
      <c r="DE364" s="47"/>
      <c r="DF364" s="47"/>
      <c r="DG364" s="47"/>
      <c r="DH364" s="47"/>
      <c r="DI364" s="47"/>
      <c r="DJ364" s="47"/>
      <c r="DK364" s="47"/>
      <c r="DL364" s="47"/>
      <c r="DM364" s="47"/>
      <c r="DN364" s="47"/>
      <c r="DO364" s="47"/>
      <c r="DP364" s="47"/>
      <c r="DQ364" s="47"/>
      <c r="DR364" s="47"/>
      <c r="DS364" s="47"/>
      <c r="DT364" s="47"/>
      <c r="DU364" s="47"/>
      <c r="DV364" s="47"/>
      <c r="DW364" s="47"/>
      <c r="DX364" s="47"/>
      <c r="DY364" s="47"/>
      <c r="DZ364" s="47"/>
      <c r="EA364" s="47"/>
      <c r="EB364" s="47"/>
      <c r="EC364" s="47"/>
      <c r="ED364" s="47"/>
      <c r="EE364" s="47"/>
      <c r="EF364" s="47"/>
      <c r="EG364" s="47"/>
      <c r="EH364" s="47"/>
      <c r="EI364" s="47"/>
      <c r="EJ364" s="47"/>
      <c r="EK364" s="47"/>
      <c r="EL364" s="47"/>
      <c r="EM364" s="47"/>
      <c r="EN364" s="47"/>
      <c r="EO364" s="47"/>
      <c r="EP364" s="47"/>
      <c r="EQ364" s="47"/>
      <c r="ER364" s="47"/>
      <c r="ES364" s="47"/>
      <c r="ET364" s="47"/>
      <c r="EU364" s="47"/>
      <c r="EV364" s="47"/>
      <c r="EW364" s="47"/>
      <c r="EX364" s="47"/>
      <c r="EY364" s="47"/>
      <c r="EZ364" s="47"/>
      <c r="FA364" s="47"/>
      <c r="FB364" s="47"/>
      <c r="FC364" s="47"/>
      <c r="FD364" s="47"/>
      <c r="FE364" s="47"/>
      <c r="FF364" s="47"/>
      <c r="FG364" s="47"/>
      <c r="FH364" s="47"/>
      <c r="FI364" s="47"/>
      <c r="FJ364" s="47"/>
      <c r="FK364" s="47"/>
      <c r="FL364" s="47"/>
      <c r="FM364" s="47"/>
      <c r="FN364" s="47"/>
      <c r="FO364" s="47"/>
      <c r="FP364" s="47"/>
      <c r="FQ364" s="47"/>
      <c r="FR364" s="47"/>
      <c r="FS364" s="47"/>
      <c r="FT364" s="47"/>
      <c r="FU364" s="47"/>
      <c r="FV364" s="47"/>
      <c r="FW364" s="47"/>
      <c r="FX364" s="47"/>
      <c r="FY364" s="47"/>
      <c r="FZ364" s="47"/>
      <c r="GA364" s="47"/>
      <c r="GB364" s="47"/>
      <c r="GC364" s="47"/>
      <c r="GD364" s="47"/>
      <c r="GE364" s="47"/>
      <c r="GF364" s="47"/>
      <c r="GG364" s="47"/>
      <c r="GH364" s="47"/>
      <c r="GI364" s="47"/>
      <c r="GJ364" s="47"/>
      <c r="GK364" s="47"/>
      <c r="GL364" s="47"/>
      <c r="GM364" s="47"/>
      <c r="GN364" s="47"/>
      <c r="GO364" s="47"/>
      <c r="GP364" s="47"/>
      <c r="GQ364" s="47"/>
      <c r="GR364" s="47"/>
      <c r="GS364" s="47"/>
      <c r="GT364" s="47"/>
      <c r="GU364" s="47"/>
      <c r="GV364" s="47"/>
      <c r="GW364" s="47"/>
      <c r="GX364" s="47"/>
      <c r="GY364" s="47"/>
      <c r="GZ364" s="47"/>
      <c r="HA364" s="47"/>
      <c r="HB364" s="47"/>
      <c r="HC364" s="47"/>
      <c r="HD364" s="47"/>
      <c r="HE364" s="47"/>
      <c r="HF364" s="47"/>
      <c r="HG364" s="47"/>
      <c r="HH364" s="47"/>
      <c r="HI364" s="47"/>
      <c r="HJ364" s="47"/>
      <c r="HK364" s="47"/>
      <c r="HL364" s="47"/>
      <c r="HM364" s="47"/>
      <c r="HN364" s="47"/>
      <c r="HO364" s="47"/>
    </row>
    <row r="365" spans="1:223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  <c r="BX365" s="47"/>
      <c r="BY365" s="47"/>
      <c r="BZ365" s="47"/>
      <c r="CA365" s="47"/>
      <c r="CB365" s="47"/>
      <c r="CC365" s="47"/>
      <c r="CD365" s="47"/>
      <c r="CE365" s="47"/>
      <c r="CF365" s="47"/>
      <c r="CG365" s="47"/>
      <c r="CH365" s="47"/>
      <c r="CI365" s="47"/>
      <c r="CJ365" s="47"/>
      <c r="CK365" s="47"/>
      <c r="CL365" s="47"/>
      <c r="CM365" s="47"/>
      <c r="CN365" s="47"/>
      <c r="CO365" s="47"/>
      <c r="CP365" s="47"/>
      <c r="CQ365" s="47"/>
      <c r="CR365" s="47"/>
      <c r="CS365" s="47"/>
      <c r="CT365" s="47"/>
      <c r="CU365" s="47"/>
      <c r="CV365" s="47"/>
      <c r="CW365" s="47"/>
      <c r="CX365" s="47"/>
      <c r="CY365" s="47"/>
      <c r="CZ365" s="47"/>
      <c r="DA365" s="47"/>
      <c r="DB365" s="47"/>
      <c r="DC365" s="47"/>
      <c r="DD365" s="47"/>
      <c r="DE365" s="47"/>
      <c r="DF365" s="47"/>
      <c r="DG365" s="47"/>
      <c r="DH365" s="47"/>
      <c r="DI365" s="47"/>
      <c r="DJ365" s="47"/>
      <c r="DK365" s="47"/>
      <c r="DL365" s="47"/>
      <c r="DM365" s="47"/>
      <c r="DN365" s="47"/>
      <c r="DO365" s="47"/>
      <c r="DP365" s="47"/>
      <c r="DQ365" s="47"/>
      <c r="DR365" s="47"/>
      <c r="DS365" s="47"/>
      <c r="DT365" s="47"/>
      <c r="DU365" s="47"/>
      <c r="DV365" s="47"/>
      <c r="DW365" s="47"/>
      <c r="DX365" s="47"/>
      <c r="DY365" s="47"/>
      <c r="DZ365" s="47"/>
      <c r="EA365" s="47"/>
      <c r="EB365" s="47"/>
      <c r="EC365" s="47"/>
      <c r="ED365" s="47"/>
      <c r="EE365" s="47"/>
      <c r="EF365" s="47"/>
      <c r="EG365" s="47"/>
      <c r="EH365" s="47"/>
      <c r="EI365" s="47"/>
      <c r="EJ365" s="47"/>
      <c r="EK365" s="47"/>
      <c r="EL365" s="47"/>
      <c r="EM365" s="47"/>
      <c r="EN365" s="47"/>
      <c r="EO365" s="47"/>
      <c r="EP365" s="47"/>
      <c r="EQ365" s="47"/>
      <c r="ER365" s="47"/>
      <c r="ES365" s="47"/>
      <c r="ET365" s="47"/>
      <c r="EU365" s="47"/>
      <c r="EV365" s="47"/>
      <c r="EW365" s="47"/>
      <c r="EX365" s="47"/>
      <c r="EY365" s="47"/>
      <c r="EZ365" s="47"/>
      <c r="FA365" s="47"/>
      <c r="FB365" s="47"/>
      <c r="FC365" s="47"/>
      <c r="FD365" s="47"/>
      <c r="FE365" s="47"/>
      <c r="FF365" s="47"/>
      <c r="FG365" s="47"/>
      <c r="FH365" s="47"/>
      <c r="FI365" s="47"/>
      <c r="FJ365" s="47"/>
      <c r="FK365" s="47"/>
      <c r="FL365" s="47"/>
      <c r="FM365" s="47"/>
      <c r="FN365" s="47"/>
      <c r="FO365" s="47"/>
      <c r="FP365" s="47"/>
      <c r="FQ365" s="47"/>
      <c r="FR365" s="47"/>
      <c r="FS365" s="47"/>
      <c r="FT365" s="47"/>
      <c r="FU365" s="47"/>
      <c r="FV365" s="47"/>
      <c r="FW365" s="47"/>
      <c r="FX365" s="47"/>
      <c r="FY365" s="47"/>
      <c r="FZ365" s="47"/>
      <c r="GA365" s="47"/>
      <c r="GB365" s="47"/>
      <c r="GC365" s="47"/>
      <c r="GD365" s="47"/>
      <c r="GE365" s="47"/>
      <c r="GF365" s="47"/>
      <c r="GG365" s="47"/>
      <c r="GH365" s="47"/>
      <c r="GI365" s="47"/>
      <c r="GJ365" s="47"/>
      <c r="GK365" s="47"/>
      <c r="GL365" s="47"/>
      <c r="GM365" s="47"/>
      <c r="GN365" s="47"/>
      <c r="GO365" s="47"/>
      <c r="GP365" s="47"/>
      <c r="GQ365" s="47"/>
      <c r="GR365" s="47"/>
      <c r="GS365" s="47"/>
      <c r="GT365" s="47"/>
      <c r="GU365" s="47"/>
      <c r="GV365" s="47"/>
      <c r="GW365" s="47"/>
      <c r="GX365" s="47"/>
      <c r="GY365" s="47"/>
      <c r="GZ365" s="47"/>
      <c r="HA365" s="47"/>
      <c r="HB365" s="47"/>
      <c r="HC365" s="47"/>
      <c r="HD365" s="47"/>
      <c r="HE365" s="47"/>
      <c r="HF365" s="47"/>
      <c r="HG365" s="47"/>
      <c r="HH365" s="47"/>
      <c r="HI365" s="47"/>
      <c r="HJ365" s="47"/>
      <c r="HK365" s="47"/>
      <c r="HL365" s="47"/>
      <c r="HM365" s="47"/>
      <c r="HN365" s="47"/>
      <c r="HO365" s="47"/>
    </row>
    <row r="366" spans="1:223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  <c r="BX366" s="47"/>
      <c r="BY366" s="47"/>
      <c r="BZ366" s="47"/>
      <c r="CA366" s="47"/>
      <c r="CB366" s="47"/>
      <c r="CC366" s="47"/>
      <c r="CD366" s="47"/>
      <c r="CE366" s="47"/>
      <c r="CF366" s="47"/>
      <c r="CG366" s="47"/>
      <c r="CH366" s="47"/>
      <c r="CI366" s="47"/>
      <c r="CJ366" s="47"/>
      <c r="CK366" s="47"/>
      <c r="CL366" s="47"/>
      <c r="CM366" s="47"/>
      <c r="CN366" s="47"/>
      <c r="CO366" s="47"/>
      <c r="CP366" s="47"/>
      <c r="CQ366" s="47"/>
      <c r="CR366" s="47"/>
      <c r="CS366" s="47"/>
      <c r="CT366" s="47"/>
      <c r="CU366" s="47"/>
      <c r="CV366" s="47"/>
      <c r="CW366" s="47"/>
      <c r="CX366" s="47"/>
      <c r="CY366" s="47"/>
      <c r="CZ366" s="47"/>
      <c r="DA366" s="47"/>
      <c r="DB366" s="47"/>
      <c r="DC366" s="47"/>
      <c r="DD366" s="47"/>
      <c r="DE366" s="47"/>
      <c r="DF366" s="47"/>
      <c r="DG366" s="47"/>
      <c r="DH366" s="47"/>
      <c r="DI366" s="47"/>
      <c r="DJ366" s="47"/>
      <c r="DK366" s="47"/>
      <c r="DL366" s="47"/>
      <c r="DM366" s="47"/>
      <c r="DN366" s="47"/>
      <c r="DO366" s="47"/>
      <c r="DP366" s="47"/>
      <c r="DQ366" s="47"/>
      <c r="DR366" s="47"/>
      <c r="DS366" s="47"/>
      <c r="DT366" s="47"/>
      <c r="DU366" s="47"/>
      <c r="DV366" s="47"/>
      <c r="DW366" s="47"/>
      <c r="DX366" s="47"/>
      <c r="DY366" s="47"/>
      <c r="DZ366" s="47"/>
      <c r="EA366" s="47"/>
      <c r="EB366" s="47"/>
      <c r="EC366" s="47"/>
      <c r="ED366" s="47"/>
      <c r="EE366" s="47"/>
      <c r="EF366" s="47"/>
      <c r="EG366" s="47"/>
      <c r="EH366" s="47"/>
      <c r="EI366" s="47"/>
      <c r="EJ366" s="47"/>
      <c r="EK366" s="47"/>
      <c r="EL366" s="47"/>
      <c r="EM366" s="47"/>
      <c r="EN366" s="47"/>
      <c r="EO366" s="47"/>
      <c r="EP366" s="47"/>
      <c r="EQ366" s="47"/>
      <c r="ER366" s="47"/>
      <c r="ES366" s="47"/>
      <c r="ET366" s="47"/>
      <c r="EU366" s="47"/>
      <c r="EV366" s="47"/>
      <c r="EW366" s="47"/>
      <c r="EX366" s="47"/>
      <c r="EY366" s="47"/>
      <c r="EZ366" s="47"/>
      <c r="FA366" s="47"/>
      <c r="FB366" s="47"/>
      <c r="FC366" s="47"/>
      <c r="FD366" s="47"/>
      <c r="FE366" s="47"/>
      <c r="FF366" s="47"/>
      <c r="FG366" s="47"/>
      <c r="FH366" s="47"/>
      <c r="FI366" s="47"/>
      <c r="FJ366" s="47"/>
      <c r="FK366" s="47"/>
      <c r="FL366" s="47"/>
      <c r="FM366" s="47"/>
      <c r="FN366" s="47"/>
      <c r="FO366" s="47"/>
      <c r="FP366" s="47"/>
      <c r="FQ366" s="47"/>
      <c r="FR366" s="47"/>
      <c r="FS366" s="47"/>
      <c r="FT366" s="47"/>
      <c r="FU366" s="47"/>
      <c r="FV366" s="47"/>
      <c r="FW366" s="47"/>
      <c r="FX366" s="47"/>
      <c r="FY366" s="47"/>
      <c r="FZ366" s="47"/>
      <c r="GA366" s="47"/>
      <c r="GB366" s="47"/>
      <c r="GC366" s="47"/>
      <c r="GD366" s="47"/>
      <c r="GE366" s="47"/>
      <c r="GF366" s="47"/>
      <c r="GG366" s="47"/>
      <c r="GH366" s="47"/>
      <c r="GI366" s="47"/>
      <c r="GJ366" s="47"/>
      <c r="GK366" s="47"/>
      <c r="GL366" s="47"/>
      <c r="GM366" s="47"/>
      <c r="GN366" s="47"/>
      <c r="GO366" s="47"/>
      <c r="GP366" s="47"/>
      <c r="GQ366" s="47"/>
      <c r="GR366" s="47"/>
      <c r="GS366" s="47"/>
      <c r="GT366" s="47"/>
      <c r="GU366" s="47"/>
      <c r="GV366" s="47"/>
      <c r="GW366" s="47"/>
      <c r="GX366" s="47"/>
      <c r="GY366" s="47"/>
      <c r="GZ366" s="47"/>
      <c r="HA366" s="47"/>
      <c r="HB366" s="47"/>
      <c r="HC366" s="47"/>
      <c r="HD366" s="47"/>
      <c r="HE366" s="47"/>
      <c r="HF366" s="47"/>
      <c r="HG366" s="47"/>
      <c r="HH366" s="47"/>
      <c r="HI366" s="47"/>
      <c r="HJ366" s="47"/>
      <c r="HK366" s="47"/>
      <c r="HL366" s="47"/>
      <c r="HM366" s="47"/>
      <c r="HN366" s="47"/>
      <c r="HO366" s="47"/>
    </row>
    <row r="367" spans="1:223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  <c r="BX367" s="47"/>
      <c r="BY367" s="47"/>
      <c r="BZ367" s="47"/>
      <c r="CA367" s="47"/>
      <c r="CB367" s="47"/>
      <c r="CC367" s="47"/>
      <c r="CD367" s="47"/>
      <c r="CE367" s="47"/>
      <c r="CF367" s="47"/>
      <c r="CG367" s="47"/>
      <c r="CH367" s="47"/>
      <c r="CI367" s="47"/>
      <c r="CJ367" s="47"/>
      <c r="CK367" s="47"/>
      <c r="CL367" s="47"/>
      <c r="CM367" s="47"/>
      <c r="CN367" s="47"/>
      <c r="CO367" s="47"/>
      <c r="CP367" s="47"/>
      <c r="CQ367" s="47"/>
      <c r="CR367" s="47"/>
      <c r="CS367" s="47"/>
      <c r="CT367" s="47"/>
      <c r="CU367" s="47"/>
      <c r="CV367" s="47"/>
      <c r="CW367" s="47"/>
      <c r="CX367" s="47"/>
      <c r="CY367" s="47"/>
      <c r="CZ367" s="47"/>
      <c r="DA367" s="47"/>
      <c r="DB367" s="47"/>
      <c r="DC367" s="47"/>
      <c r="DD367" s="47"/>
      <c r="DE367" s="47"/>
      <c r="DF367" s="47"/>
      <c r="DG367" s="47"/>
      <c r="DH367" s="47"/>
      <c r="DI367" s="47"/>
      <c r="DJ367" s="47"/>
      <c r="DK367" s="47"/>
      <c r="DL367" s="47"/>
      <c r="DM367" s="47"/>
      <c r="DN367" s="47"/>
      <c r="DO367" s="47"/>
      <c r="DP367" s="47"/>
      <c r="DQ367" s="47"/>
      <c r="DR367" s="47"/>
      <c r="DS367" s="47"/>
      <c r="DT367" s="47"/>
      <c r="DU367" s="47"/>
      <c r="DV367" s="47"/>
      <c r="DW367" s="47"/>
      <c r="DX367" s="47"/>
      <c r="DY367" s="47"/>
      <c r="DZ367" s="47"/>
      <c r="EA367" s="47"/>
      <c r="EB367" s="47"/>
      <c r="EC367" s="47"/>
      <c r="ED367" s="47"/>
      <c r="EE367" s="47"/>
      <c r="EF367" s="47"/>
      <c r="EG367" s="47"/>
      <c r="EH367" s="47"/>
      <c r="EI367" s="47"/>
      <c r="EJ367" s="47"/>
      <c r="EK367" s="47"/>
      <c r="EL367" s="47"/>
      <c r="EM367" s="47"/>
      <c r="EN367" s="47"/>
      <c r="EO367" s="47"/>
      <c r="EP367" s="47"/>
      <c r="EQ367" s="47"/>
      <c r="ER367" s="47"/>
      <c r="ES367" s="47"/>
      <c r="ET367" s="47"/>
      <c r="EU367" s="47"/>
      <c r="EV367" s="47"/>
      <c r="EW367" s="47"/>
      <c r="EX367" s="47"/>
      <c r="EY367" s="47"/>
      <c r="EZ367" s="47"/>
      <c r="FA367" s="47"/>
      <c r="FB367" s="47"/>
      <c r="FC367" s="47"/>
      <c r="FD367" s="47"/>
      <c r="FE367" s="47"/>
      <c r="FF367" s="47"/>
      <c r="FG367" s="47"/>
      <c r="FH367" s="47"/>
      <c r="FI367" s="47"/>
      <c r="FJ367" s="47"/>
      <c r="FK367" s="47"/>
      <c r="FL367" s="47"/>
      <c r="FM367" s="47"/>
      <c r="FN367" s="47"/>
      <c r="FO367" s="47"/>
      <c r="FP367" s="47"/>
      <c r="FQ367" s="47"/>
      <c r="FR367" s="47"/>
      <c r="FS367" s="47"/>
      <c r="FT367" s="47"/>
      <c r="FU367" s="47"/>
      <c r="FV367" s="47"/>
      <c r="FW367" s="47"/>
      <c r="FX367" s="47"/>
      <c r="FY367" s="47"/>
      <c r="FZ367" s="47"/>
      <c r="GA367" s="47"/>
      <c r="GB367" s="47"/>
      <c r="GC367" s="47"/>
      <c r="GD367" s="47"/>
      <c r="GE367" s="47"/>
      <c r="GF367" s="47"/>
      <c r="GG367" s="47"/>
      <c r="GH367" s="47"/>
      <c r="GI367" s="47"/>
      <c r="GJ367" s="47"/>
      <c r="GK367" s="47"/>
      <c r="GL367" s="47"/>
      <c r="GM367" s="47"/>
      <c r="GN367" s="47"/>
      <c r="GO367" s="47"/>
      <c r="GP367" s="47"/>
      <c r="GQ367" s="47"/>
      <c r="GR367" s="47"/>
      <c r="GS367" s="47"/>
      <c r="GT367" s="47"/>
      <c r="GU367" s="47"/>
      <c r="GV367" s="47"/>
      <c r="GW367" s="47"/>
      <c r="GX367" s="47"/>
      <c r="GY367" s="47"/>
      <c r="GZ367" s="47"/>
      <c r="HA367" s="47"/>
      <c r="HB367" s="47"/>
      <c r="HC367" s="47"/>
      <c r="HD367" s="47"/>
      <c r="HE367" s="47"/>
      <c r="HF367" s="47"/>
      <c r="HG367" s="47"/>
      <c r="HH367" s="47"/>
      <c r="HI367" s="47"/>
      <c r="HJ367" s="47"/>
      <c r="HK367" s="47"/>
      <c r="HL367" s="47"/>
      <c r="HM367" s="47"/>
      <c r="HN367" s="47"/>
      <c r="HO367" s="47"/>
    </row>
    <row r="368" spans="1:223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  <c r="BX368" s="47"/>
      <c r="BY368" s="47"/>
      <c r="BZ368" s="47"/>
      <c r="CA368" s="47"/>
      <c r="CB368" s="47"/>
      <c r="CC368" s="47"/>
      <c r="CD368" s="47"/>
      <c r="CE368" s="47"/>
      <c r="CF368" s="47"/>
      <c r="CG368" s="47"/>
      <c r="CH368" s="47"/>
      <c r="CI368" s="47"/>
      <c r="CJ368" s="47"/>
      <c r="CK368" s="47"/>
      <c r="CL368" s="47"/>
      <c r="CM368" s="47"/>
      <c r="CN368" s="47"/>
      <c r="CO368" s="47"/>
      <c r="CP368" s="47"/>
      <c r="CQ368" s="47"/>
      <c r="CR368" s="47"/>
      <c r="CS368" s="47"/>
      <c r="CT368" s="47"/>
      <c r="CU368" s="47"/>
      <c r="CV368" s="47"/>
      <c r="CW368" s="47"/>
      <c r="CX368" s="47"/>
      <c r="CY368" s="47"/>
      <c r="CZ368" s="47"/>
      <c r="DA368" s="47"/>
      <c r="DB368" s="47"/>
      <c r="DC368" s="47"/>
      <c r="DD368" s="47"/>
      <c r="DE368" s="47"/>
      <c r="DF368" s="47"/>
      <c r="DG368" s="47"/>
      <c r="DH368" s="47"/>
      <c r="DI368" s="47"/>
      <c r="DJ368" s="47"/>
      <c r="DK368" s="47"/>
      <c r="DL368" s="47"/>
      <c r="DM368" s="47"/>
      <c r="DN368" s="47"/>
      <c r="DO368" s="47"/>
      <c r="DP368" s="47"/>
      <c r="DQ368" s="47"/>
      <c r="DR368" s="47"/>
      <c r="DS368" s="47"/>
      <c r="DT368" s="47"/>
      <c r="DU368" s="47"/>
      <c r="DV368" s="47"/>
      <c r="DW368" s="47"/>
      <c r="DX368" s="47"/>
      <c r="DY368" s="47"/>
      <c r="DZ368" s="47"/>
      <c r="EA368" s="47"/>
      <c r="EB368" s="47"/>
      <c r="EC368" s="47"/>
      <c r="ED368" s="47"/>
      <c r="EE368" s="47"/>
      <c r="EF368" s="47"/>
      <c r="EG368" s="47"/>
      <c r="EH368" s="47"/>
      <c r="EI368" s="47"/>
      <c r="EJ368" s="47"/>
      <c r="EK368" s="47"/>
      <c r="EL368" s="47"/>
      <c r="EM368" s="47"/>
      <c r="EN368" s="47"/>
      <c r="EO368" s="47"/>
      <c r="EP368" s="47"/>
      <c r="EQ368" s="47"/>
      <c r="ER368" s="47"/>
      <c r="ES368" s="47"/>
      <c r="ET368" s="47"/>
      <c r="EU368" s="47"/>
      <c r="EV368" s="47"/>
      <c r="EW368" s="47"/>
      <c r="EX368" s="47"/>
      <c r="EY368" s="47"/>
      <c r="EZ368" s="47"/>
      <c r="FA368" s="47"/>
      <c r="FB368" s="47"/>
      <c r="FC368" s="47"/>
      <c r="FD368" s="47"/>
      <c r="FE368" s="47"/>
      <c r="FF368" s="47"/>
      <c r="FG368" s="47"/>
      <c r="FH368" s="47"/>
      <c r="FI368" s="47"/>
      <c r="FJ368" s="47"/>
      <c r="FK368" s="47"/>
      <c r="FL368" s="47"/>
      <c r="FM368" s="47"/>
      <c r="FN368" s="47"/>
      <c r="FO368" s="47"/>
      <c r="FP368" s="47"/>
      <c r="FQ368" s="47"/>
      <c r="FR368" s="47"/>
      <c r="FS368" s="47"/>
      <c r="FT368" s="47"/>
      <c r="FU368" s="47"/>
      <c r="FV368" s="47"/>
      <c r="FW368" s="47"/>
      <c r="FX368" s="47"/>
      <c r="FY368" s="47"/>
      <c r="FZ368" s="47"/>
      <c r="GA368" s="47"/>
      <c r="GB368" s="47"/>
      <c r="GC368" s="47"/>
      <c r="GD368" s="47"/>
      <c r="GE368" s="47"/>
      <c r="GF368" s="47"/>
      <c r="GG368" s="47"/>
      <c r="GH368" s="47"/>
      <c r="GI368" s="47"/>
      <c r="GJ368" s="47"/>
      <c r="GK368" s="47"/>
      <c r="GL368" s="47"/>
      <c r="GM368" s="47"/>
      <c r="GN368" s="47"/>
      <c r="GO368" s="47"/>
      <c r="GP368" s="47"/>
      <c r="GQ368" s="47"/>
      <c r="GR368" s="47"/>
      <c r="GS368" s="47"/>
      <c r="GT368" s="47"/>
      <c r="GU368" s="47"/>
      <c r="GV368" s="47"/>
      <c r="GW368" s="47"/>
      <c r="GX368" s="47"/>
      <c r="GY368" s="47"/>
      <c r="GZ368" s="47"/>
      <c r="HA368" s="47"/>
      <c r="HB368" s="47"/>
      <c r="HC368" s="47"/>
      <c r="HD368" s="47"/>
      <c r="HE368" s="47"/>
      <c r="HF368" s="47"/>
      <c r="HG368" s="47"/>
      <c r="HH368" s="47"/>
      <c r="HI368" s="47"/>
      <c r="HJ368" s="47"/>
      <c r="HK368" s="47"/>
      <c r="HL368" s="47"/>
      <c r="HM368" s="47"/>
      <c r="HN368" s="47"/>
      <c r="HO368" s="47"/>
    </row>
    <row r="369" spans="1:223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  <c r="BX369" s="47"/>
      <c r="BY369" s="47"/>
      <c r="BZ369" s="47"/>
      <c r="CA369" s="47"/>
      <c r="CB369" s="47"/>
      <c r="CC369" s="47"/>
      <c r="CD369" s="47"/>
      <c r="CE369" s="47"/>
      <c r="CF369" s="47"/>
      <c r="CG369" s="47"/>
      <c r="CH369" s="47"/>
      <c r="CI369" s="47"/>
      <c r="CJ369" s="47"/>
      <c r="CK369" s="47"/>
      <c r="CL369" s="47"/>
      <c r="CM369" s="47"/>
      <c r="CN369" s="47"/>
      <c r="CO369" s="47"/>
      <c r="CP369" s="47"/>
      <c r="CQ369" s="47"/>
      <c r="CR369" s="47"/>
      <c r="CS369" s="47"/>
      <c r="CT369" s="47"/>
      <c r="CU369" s="47"/>
      <c r="CV369" s="47"/>
      <c r="CW369" s="47"/>
      <c r="CX369" s="47"/>
      <c r="CY369" s="47"/>
      <c r="CZ369" s="47"/>
      <c r="DA369" s="47"/>
      <c r="DB369" s="47"/>
      <c r="DC369" s="47"/>
      <c r="DD369" s="47"/>
      <c r="DE369" s="47"/>
      <c r="DF369" s="47"/>
      <c r="DG369" s="47"/>
      <c r="DH369" s="47"/>
      <c r="DI369" s="47"/>
      <c r="DJ369" s="47"/>
      <c r="DK369" s="47"/>
      <c r="DL369" s="47"/>
      <c r="DM369" s="47"/>
      <c r="DN369" s="47"/>
      <c r="DO369" s="47"/>
      <c r="DP369" s="47"/>
      <c r="DQ369" s="47"/>
      <c r="DR369" s="47"/>
      <c r="DS369" s="47"/>
      <c r="DT369" s="47"/>
      <c r="DU369" s="47"/>
      <c r="DV369" s="47"/>
      <c r="DW369" s="47"/>
      <c r="DX369" s="47"/>
      <c r="DY369" s="47"/>
      <c r="DZ369" s="47"/>
      <c r="EA369" s="47"/>
      <c r="EB369" s="47"/>
      <c r="EC369" s="47"/>
      <c r="ED369" s="47"/>
      <c r="EE369" s="47"/>
      <c r="EF369" s="47"/>
      <c r="EG369" s="47"/>
      <c r="EH369" s="47"/>
      <c r="EI369" s="47"/>
      <c r="EJ369" s="47"/>
      <c r="EK369" s="47"/>
      <c r="EL369" s="47"/>
      <c r="EM369" s="47"/>
      <c r="EN369" s="47"/>
      <c r="EO369" s="47"/>
      <c r="EP369" s="47"/>
      <c r="EQ369" s="47"/>
      <c r="ER369" s="47"/>
      <c r="ES369" s="47"/>
      <c r="ET369" s="47"/>
      <c r="EU369" s="47"/>
      <c r="EV369" s="47"/>
      <c r="EW369" s="47"/>
      <c r="EX369" s="47"/>
      <c r="EY369" s="47"/>
      <c r="EZ369" s="47"/>
      <c r="FA369" s="47"/>
      <c r="FB369" s="47"/>
      <c r="FC369" s="47"/>
      <c r="FD369" s="47"/>
      <c r="FE369" s="47"/>
      <c r="FF369" s="47"/>
      <c r="FG369" s="47"/>
      <c r="FH369" s="47"/>
      <c r="FI369" s="47"/>
      <c r="FJ369" s="47"/>
      <c r="FK369" s="47"/>
      <c r="FL369" s="47"/>
      <c r="FM369" s="47"/>
      <c r="FN369" s="47"/>
      <c r="FO369" s="47"/>
      <c r="FP369" s="47"/>
      <c r="FQ369" s="47"/>
      <c r="FR369" s="47"/>
      <c r="FS369" s="47"/>
      <c r="FT369" s="47"/>
      <c r="FU369" s="47"/>
      <c r="FV369" s="47"/>
      <c r="FW369" s="47"/>
      <c r="FX369" s="47"/>
      <c r="FY369" s="47"/>
      <c r="FZ369" s="47"/>
      <c r="GA369" s="47"/>
      <c r="GB369" s="47"/>
      <c r="GC369" s="47"/>
      <c r="GD369" s="47"/>
      <c r="GE369" s="47"/>
      <c r="GF369" s="47"/>
      <c r="GG369" s="47"/>
      <c r="GH369" s="47"/>
      <c r="GI369" s="47"/>
      <c r="GJ369" s="47"/>
      <c r="GK369" s="47"/>
      <c r="GL369" s="47"/>
      <c r="GM369" s="47"/>
      <c r="GN369" s="47"/>
      <c r="GO369" s="47"/>
      <c r="GP369" s="47"/>
      <c r="GQ369" s="47"/>
      <c r="GR369" s="47"/>
      <c r="GS369" s="47"/>
      <c r="GT369" s="47"/>
      <c r="GU369" s="47"/>
      <c r="GV369" s="47"/>
      <c r="GW369" s="47"/>
      <c r="GX369" s="47"/>
      <c r="GY369" s="47"/>
      <c r="GZ369" s="47"/>
      <c r="HA369" s="47"/>
      <c r="HB369" s="47"/>
      <c r="HC369" s="47"/>
      <c r="HD369" s="47"/>
      <c r="HE369" s="47"/>
      <c r="HF369" s="47"/>
      <c r="HG369" s="47"/>
      <c r="HH369" s="47"/>
      <c r="HI369" s="47"/>
      <c r="HJ369" s="47"/>
      <c r="HK369" s="47"/>
      <c r="HL369" s="47"/>
      <c r="HM369" s="47"/>
      <c r="HN369" s="47"/>
      <c r="HO369" s="47"/>
    </row>
    <row r="370" spans="1:223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  <c r="BX370" s="47"/>
      <c r="BY370" s="47"/>
      <c r="BZ370" s="47"/>
      <c r="CA370" s="47"/>
      <c r="CB370" s="47"/>
      <c r="CC370" s="47"/>
      <c r="CD370" s="47"/>
      <c r="CE370" s="47"/>
      <c r="CF370" s="47"/>
      <c r="CG370" s="47"/>
      <c r="CH370" s="47"/>
      <c r="CI370" s="47"/>
      <c r="CJ370" s="47"/>
      <c r="CK370" s="47"/>
      <c r="CL370" s="47"/>
      <c r="CM370" s="47"/>
      <c r="CN370" s="47"/>
      <c r="CO370" s="47"/>
      <c r="CP370" s="47"/>
      <c r="CQ370" s="47"/>
      <c r="CR370" s="47"/>
      <c r="CS370" s="47"/>
      <c r="CT370" s="47"/>
      <c r="CU370" s="47"/>
      <c r="CV370" s="47"/>
      <c r="CW370" s="47"/>
      <c r="CX370" s="47"/>
      <c r="CY370" s="47"/>
      <c r="CZ370" s="47"/>
      <c r="DA370" s="47"/>
      <c r="DB370" s="47"/>
      <c r="DC370" s="47"/>
      <c r="DD370" s="47"/>
      <c r="DE370" s="47"/>
      <c r="DF370" s="47"/>
      <c r="DG370" s="47"/>
      <c r="DH370" s="47"/>
      <c r="DI370" s="47"/>
      <c r="DJ370" s="47"/>
      <c r="DK370" s="47"/>
      <c r="DL370" s="47"/>
      <c r="DM370" s="47"/>
      <c r="DN370" s="47"/>
      <c r="DO370" s="47"/>
      <c r="DP370" s="47"/>
      <c r="DQ370" s="47"/>
      <c r="DR370" s="47"/>
      <c r="DS370" s="47"/>
      <c r="DT370" s="47"/>
      <c r="DU370" s="47"/>
      <c r="DV370" s="47"/>
      <c r="DW370" s="47"/>
      <c r="DX370" s="47"/>
      <c r="DY370" s="47"/>
      <c r="DZ370" s="47"/>
      <c r="EA370" s="47"/>
      <c r="EB370" s="47"/>
      <c r="EC370" s="47"/>
      <c r="ED370" s="47"/>
      <c r="EE370" s="47"/>
      <c r="EF370" s="47"/>
      <c r="EG370" s="47"/>
      <c r="EH370" s="47"/>
      <c r="EI370" s="47"/>
      <c r="EJ370" s="47"/>
      <c r="EK370" s="47"/>
      <c r="EL370" s="47"/>
      <c r="EM370" s="47"/>
      <c r="EN370" s="47"/>
      <c r="EO370" s="47"/>
      <c r="EP370" s="47"/>
      <c r="EQ370" s="47"/>
      <c r="ER370" s="47"/>
      <c r="ES370" s="47"/>
      <c r="ET370" s="47"/>
      <c r="EU370" s="47"/>
      <c r="EV370" s="47"/>
      <c r="EW370" s="47"/>
      <c r="EX370" s="47"/>
      <c r="EY370" s="47"/>
      <c r="EZ370" s="47"/>
      <c r="FA370" s="47"/>
      <c r="FB370" s="47"/>
      <c r="FC370" s="47"/>
      <c r="FD370" s="47"/>
      <c r="FE370" s="47"/>
      <c r="FF370" s="47"/>
      <c r="FG370" s="47"/>
      <c r="FH370" s="47"/>
      <c r="FI370" s="47"/>
      <c r="FJ370" s="47"/>
      <c r="FK370" s="47"/>
      <c r="FL370" s="47"/>
      <c r="FM370" s="47"/>
      <c r="FN370" s="47"/>
      <c r="FO370" s="47"/>
      <c r="FP370" s="47"/>
      <c r="FQ370" s="47"/>
      <c r="FR370" s="47"/>
      <c r="FS370" s="47"/>
      <c r="FT370" s="47"/>
      <c r="FU370" s="47"/>
      <c r="FV370" s="47"/>
      <c r="FW370" s="47"/>
      <c r="FX370" s="47"/>
      <c r="FY370" s="47"/>
      <c r="FZ370" s="47"/>
      <c r="GA370" s="47"/>
      <c r="GB370" s="47"/>
      <c r="GC370" s="47"/>
      <c r="GD370" s="47"/>
      <c r="GE370" s="47"/>
      <c r="GF370" s="47"/>
      <c r="GG370" s="47"/>
      <c r="GH370" s="47"/>
      <c r="GI370" s="47"/>
      <c r="GJ370" s="47"/>
      <c r="GK370" s="47"/>
      <c r="GL370" s="47"/>
      <c r="GM370" s="47"/>
      <c r="GN370" s="47"/>
      <c r="GO370" s="47"/>
      <c r="GP370" s="47"/>
      <c r="GQ370" s="47"/>
      <c r="GR370" s="47"/>
      <c r="GS370" s="47"/>
      <c r="GT370" s="47"/>
      <c r="GU370" s="47"/>
      <c r="GV370" s="47"/>
      <c r="GW370" s="47"/>
      <c r="GX370" s="47"/>
      <c r="GY370" s="47"/>
      <c r="GZ370" s="47"/>
      <c r="HA370" s="47"/>
      <c r="HB370" s="47"/>
      <c r="HC370" s="47"/>
      <c r="HD370" s="47"/>
      <c r="HE370" s="47"/>
      <c r="HF370" s="47"/>
      <c r="HG370" s="47"/>
      <c r="HH370" s="47"/>
      <c r="HI370" s="47"/>
      <c r="HJ370" s="47"/>
      <c r="HK370" s="47"/>
      <c r="HL370" s="47"/>
      <c r="HM370" s="47"/>
      <c r="HN370" s="47"/>
      <c r="HO370" s="47"/>
    </row>
    <row r="371" spans="1:223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  <c r="BX371" s="47"/>
      <c r="BY371" s="47"/>
      <c r="BZ371" s="47"/>
      <c r="CA371" s="47"/>
      <c r="CB371" s="47"/>
      <c r="CC371" s="47"/>
      <c r="CD371" s="47"/>
      <c r="CE371" s="47"/>
      <c r="CF371" s="47"/>
      <c r="CG371" s="47"/>
      <c r="CH371" s="47"/>
      <c r="CI371" s="47"/>
      <c r="CJ371" s="47"/>
      <c r="CK371" s="47"/>
      <c r="CL371" s="47"/>
      <c r="CM371" s="47"/>
      <c r="CN371" s="47"/>
      <c r="CO371" s="47"/>
      <c r="CP371" s="47"/>
      <c r="CQ371" s="47"/>
      <c r="CR371" s="47"/>
      <c r="CS371" s="47"/>
      <c r="CT371" s="47"/>
      <c r="CU371" s="47"/>
      <c r="CV371" s="47"/>
      <c r="CW371" s="47"/>
      <c r="CX371" s="47"/>
      <c r="CY371" s="47"/>
      <c r="CZ371" s="47"/>
      <c r="DA371" s="47"/>
      <c r="DB371" s="47"/>
      <c r="DC371" s="47"/>
      <c r="DD371" s="47"/>
      <c r="DE371" s="47"/>
      <c r="DF371" s="47"/>
      <c r="DG371" s="47"/>
      <c r="DH371" s="47"/>
      <c r="DI371" s="47"/>
      <c r="DJ371" s="47"/>
      <c r="DK371" s="47"/>
      <c r="DL371" s="47"/>
      <c r="DM371" s="47"/>
      <c r="DN371" s="47"/>
      <c r="DO371" s="47"/>
      <c r="DP371" s="47"/>
      <c r="DQ371" s="47"/>
      <c r="DR371" s="47"/>
      <c r="DS371" s="47"/>
      <c r="DT371" s="47"/>
      <c r="DU371" s="47"/>
      <c r="DV371" s="47"/>
      <c r="DW371" s="47"/>
      <c r="DX371" s="47"/>
      <c r="DY371" s="47"/>
      <c r="DZ371" s="47"/>
      <c r="EA371" s="47"/>
      <c r="EB371" s="47"/>
      <c r="EC371" s="47"/>
      <c r="ED371" s="47"/>
      <c r="EE371" s="47"/>
      <c r="EF371" s="47"/>
      <c r="EG371" s="47"/>
      <c r="EH371" s="47"/>
      <c r="EI371" s="47"/>
      <c r="EJ371" s="47"/>
      <c r="EK371" s="47"/>
      <c r="EL371" s="47"/>
      <c r="EM371" s="47"/>
      <c r="EN371" s="47"/>
      <c r="EO371" s="47"/>
      <c r="EP371" s="47"/>
      <c r="EQ371" s="47"/>
      <c r="ER371" s="47"/>
      <c r="ES371" s="47"/>
      <c r="ET371" s="47"/>
      <c r="EU371" s="47"/>
      <c r="EV371" s="47"/>
      <c r="EW371" s="47"/>
      <c r="EX371" s="47"/>
      <c r="EY371" s="47"/>
      <c r="EZ371" s="47"/>
      <c r="FA371" s="47"/>
      <c r="FB371" s="47"/>
      <c r="FC371" s="47"/>
      <c r="FD371" s="47"/>
      <c r="FE371" s="47"/>
      <c r="FF371" s="47"/>
      <c r="FG371" s="47"/>
      <c r="FH371" s="47"/>
      <c r="FI371" s="47"/>
      <c r="FJ371" s="47"/>
      <c r="FK371" s="47"/>
      <c r="FL371" s="47"/>
      <c r="FM371" s="47"/>
      <c r="FN371" s="47"/>
      <c r="FO371" s="47"/>
      <c r="FP371" s="47"/>
      <c r="FQ371" s="47"/>
      <c r="FR371" s="47"/>
      <c r="FS371" s="47"/>
      <c r="FT371" s="47"/>
      <c r="FU371" s="47"/>
      <c r="FV371" s="47"/>
      <c r="FW371" s="47"/>
      <c r="FX371" s="47"/>
      <c r="FY371" s="47"/>
      <c r="FZ371" s="47"/>
      <c r="GA371" s="47"/>
      <c r="GB371" s="47"/>
      <c r="GC371" s="47"/>
      <c r="GD371" s="47"/>
      <c r="GE371" s="47"/>
      <c r="GF371" s="47"/>
      <c r="GG371" s="47"/>
      <c r="GH371" s="47"/>
      <c r="GI371" s="47"/>
      <c r="GJ371" s="47"/>
      <c r="GK371" s="47"/>
      <c r="GL371" s="47"/>
      <c r="GM371" s="47"/>
      <c r="GN371" s="47"/>
      <c r="GO371" s="47"/>
      <c r="GP371" s="47"/>
      <c r="GQ371" s="47"/>
      <c r="GR371" s="47"/>
      <c r="GS371" s="47"/>
      <c r="GT371" s="47"/>
      <c r="GU371" s="47"/>
      <c r="GV371" s="47"/>
      <c r="GW371" s="47"/>
      <c r="GX371" s="47"/>
      <c r="GY371" s="47"/>
      <c r="GZ371" s="47"/>
      <c r="HA371" s="47"/>
      <c r="HB371" s="47"/>
      <c r="HC371" s="47"/>
      <c r="HD371" s="47"/>
      <c r="HE371" s="47"/>
      <c r="HF371" s="47"/>
      <c r="HG371" s="47"/>
      <c r="HH371" s="47"/>
      <c r="HI371" s="47"/>
      <c r="HJ371" s="47"/>
      <c r="HK371" s="47"/>
      <c r="HL371" s="47"/>
      <c r="HM371" s="47"/>
      <c r="HN371" s="47"/>
      <c r="HO371" s="47"/>
    </row>
    <row r="372" spans="1:223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  <c r="BX372" s="47"/>
      <c r="BY372" s="47"/>
      <c r="BZ372" s="47"/>
      <c r="CA372" s="47"/>
      <c r="CB372" s="47"/>
      <c r="CC372" s="47"/>
      <c r="CD372" s="47"/>
      <c r="CE372" s="47"/>
      <c r="CF372" s="47"/>
      <c r="CG372" s="47"/>
      <c r="CH372" s="47"/>
      <c r="CI372" s="47"/>
      <c r="CJ372" s="47"/>
      <c r="CK372" s="47"/>
      <c r="CL372" s="47"/>
      <c r="CM372" s="47"/>
      <c r="CN372" s="47"/>
      <c r="CO372" s="47"/>
      <c r="CP372" s="47"/>
      <c r="CQ372" s="47"/>
      <c r="CR372" s="47"/>
      <c r="CS372" s="47"/>
      <c r="CT372" s="47"/>
      <c r="CU372" s="47"/>
      <c r="CV372" s="47"/>
      <c r="CW372" s="47"/>
      <c r="CX372" s="47"/>
      <c r="CY372" s="47"/>
      <c r="CZ372" s="47"/>
      <c r="DA372" s="47"/>
      <c r="DB372" s="47"/>
      <c r="DC372" s="47"/>
      <c r="DD372" s="47"/>
      <c r="DE372" s="47"/>
      <c r="DF372" s="47"/>
      <c r="DG372" s="47"/>
      <c r="DH372" s="47"/>
      <c r="DI372" s="47"/>
      <c r="DJ372" s="47"/>
      <c r="DK372" s="47"/>
      <c r="DL372" s="47"/>
      <c r="DM372" s="47"/>
      <c r="DN372" s="47"/>
      <c r="DO372" s="47"/>
      <c r="DP372" s="47"/>
      <c r="DQ372" s="47"/>
      <c r="DR372" s="47"/>
      <c r="DS372" s="47"/>
      <c r="DT372" s="47"/>
      <c r="DU372" s="47"/>
      <c r="DV372" s="47"/>
      <c r="DW372" s="47"/>
      <c r="DX372" s="47"/>
      <c r="DY372" s="47"/>
      <c r="DZ372" s="47"/>
      <c r="EA372" s="47"/>
      <c r="EB372" s="47"/>
      <c r="EC372" s="47"/>
      <c r="ED372" s="47"/>
      <c r="EE372" s="47"/>
      <c r="EF372" s="47"/>
      <c r="EG372" s="47"/>
      <c r="EH372" s="47"/>
      <c r="EI372" s="47"/>
      <c r="EJ372" s="47"/>
      <c r="EK372" s="47"/>
      <c r="EL372" s="47"/>
      <c r="EM372" s="47"/>
      <c r="EN372" s="47"/>
      <c r="EO372" s="47"/>
      <c r="EP372" s="47"/>
      <c r="EQ372" s="47"/>
      <c r="ER372" s="47"/>
      <c r="ES372" s="47"/>
      <c r="ET372" s="47"/>
      <c r="EU372" s="47"/>
      <c r="EV372" s="47"/>
      <c r="EW372" s="47"/>
      <c r="EX372" s="47"/>
      <c r="EY372" s="47"/>
      <c r="EZ372" s="47"/>
      <c r="FA372" s="47"/>
      <c r="FB372" s="47"/>
      <c r="FC372" s="47"/>
      <c r="FD372" s="47"/>
      <c r="FE372" s="47"/>
      <c r="FF372" s="47"/>
      <c r="FG372" s="47"/>
      <c r="FH372" s="47"/>
      <c r="FI372" s="47"/>
      <c r="FJ372" s="47"/>
      <c r="FK372" s="47"/>
      <c r="FL372" s="47"/>
      <c r="FM372" s="47"/>
      <c r="FN372" s="47"/>
      <c r="FO372" s="47"/>
      <c r="FP372" s="47"/>
      <c r="FQ372" s="47"/>
      <c r="FR372" s="47"/>
      <c r="FS372" s="47"/>
      <c r="FT372" s="47"/>
      <c r="FU372" s="47"/>
      <c r="FV372" s="47"/>
      <c r="FW372" s="47"/>
      <c r="FX372" s="47"/>
      <c r="FY372" s="47"/>
      <c r="FZ372" s="47"/>
      <c r="GA372" s="47"/>
      <c r="GB372" s="47"/>
      <c r="GC372" s="47"/>
      <c r="GD372" s="47"/>
      <c r="GE372" s="47"/>
      <c r="GF372" s="47"/>
      <c r="GG372" s="47"/>
      <c r="GH372" s="47"/>
      <c r="GI372" s="47"/>
      <c r="GJ372" s="47"/>
      <c r="GK372" s="47"/>
      <c r="GL372" s="47"/>
      <c r="GM372" s="47"/>
      <c r="GN372" s="47"/>
      <c r="GO372" s="47"/>
      <c r="GP372" s="47"/>
      <c r="GQ372" s="47"/>
      <c r="GR372" s="47"/>
      <c r="GS372" s="47"/>
      <c r="GT372" s="47"/>
      <c r="GU372" s="47"/>
      <c r="GV372" s="47"/>
      <c r="GW372" s="47"/>
      <c r="GX372" s="47"/>
      <c r="GY372" s="47"/>
      <c r="GZ372" s="47"/>
      <c r="HA372" s="47"/>
      <c r="HB372" s="47"/>
      <c r="HC372" s="47"/>
      <c r="HD372" s="47"/>
      <c r="HE372" s="47"/>
      <c r="HF372" s="47"/>
      <c r="HG372" s="47"/>
      <c r="HH372" s="47"/>
      <c r="HI372" s="47"/>
      <c r="HJ372" s="47"/>
      <c r="HK372" s="47"/>
      <c r="HL372" s="47"/>
      <c r="HM372" s="47"/>
      <c r="HN372" s="47"/>
      <c r="HO372" s="47"/>
    </row>
    <row r="373" spans="1:223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  <c r="BX373" s="47"/>
      <c r="BY373" s="47"/>
      <c r="BZ373" s="47"/>
      <c r="CA373" s="47"/>
      <c r="CB373" s="47"/>
      <c r="CC373" s="47"/>
      <c r="CD373" s="47"/>
      <c r="CE373" s="47"/>
      <c r="CF373" s="47"/>
      <c r="CG373" s="47"/>
      <c r="CH373" s="47"/>
      <c r="CI373" s="47"/>
      <c r="CJ373" s="47"/>
      <c r="CK373" s="47"/>
      <c r="CL373" s="47"/>
      <c r="CM373" s="47"/>
      <c r="CN373" s="47"/>
      <c r="CO373" s="47"/>
      <c r="CP373" s="47"/>
      <c r="CQ373" s="47"/>
      <c r="CR373" s="47"/>
      <c r="CS373" s="47"/>
      <c r="CT373" s="47"/>
      <c r="CU373" s="47"/>
      <c r="CV373" s="47"/>
      <c r="CW373" s="47"/>
      <c r="CX373" s="47"/>
      <c r="CY373" s="47"/>
      <c r="CZ373" s="47"/>
      <c r="DA373" s="47"/>
      <c r="DB373" s="47"/>
      <c r="DC373" s="47"/>
      <c r="DD373" s="47"/>
      <c r="DE373" s="47"/>
      <c r="DF373" s="47"/>
      <c r="DG373" s="47"/>
      <c r="DH373" s="47"/>
      <c r="DI373" s="47"/>
      <c r="DJ373" s="47"/>
      <c r="DK373" s="47"/>
      <c r="DL373" s="47"/>
      <c r="DM373" s="47"/>
      <c r="DN373" s="47"/>
      <c r="DO373" s="47"/>
      <c r="DP373" s="47"/>
      <c r="DQ373" s="47"/>
      <c r="DR373" s="47"/>
      <c r="DS373" s="47"/>
      <c r="DT373" s="47"/>
      <c r="DU373" s="47"/>
      <c r="DV373" s="47"/>
      <c r="DW373" s="47"/>
      <c r="DX373" s="47"/>
      <c r="DY373" s="47"/>
      <c r="DZ373" s="47"/>
      <c r="EA373" s="47"/>
      <c r="EB373" s="47"/>
      <c r="EC373" s="47"/>
      <c r="ED373" s="47"/>
      <c r="EE373" s="47"/>
      <c r="EF373" s="47"/>
      <c r="EG373" s="47"/>
      <c r="EH373" s="47"/>
      <c r="EI373" s="47"/>
      <c r="EJ373" s="47"/>
      <c r="EK373" s="47"/>
      <c r="EL373" s="47"/>
      <c r="EM373" s="47"/>
      <c r="EN373" s="47"/>
      <c r="EO373" s="47"/>
      <c r="EP373" s="47"/>
      <c r="EQ373" s="47"/>
      <c r="ER373" s="47"/>
      <c r="ES373" s="47"/>
      <c r="ET373" s="47"/>
      <c r="EU373" s="47"/>
      <c r="EV373" s="47"/>
      <c r="EW373" s="47"/>
      <c r="EX373" s="47"/>
      <c r="EY373" s="47"/>
      <c r="EZ373" s="47"/>
      <c r="FA373" s="47"/>
      <c r="FB373" s="47"/>
      <c r="FC373" s="47"/>
      <c r="FD373" s="47"/>
      <c r="FE373" s="47"/>
      <c r="FF373" s="47"/>
      <c r="FG373" s="47"/>
      <c r="FH373" s="47"/>
      <c r="FI373" s="47"/>
      <c r="FJ373" s="47"/>
      <c r="FK373" s="47"/>
      <c r="FL373" s="47"/>
      <c r="FM373" s="47"/>
      <c r="FN373" s="47"/>
      <c r="FO373" s="47"/>
      <c r="FP373" s="47"/>
      <c r="FQ373" s="47"/>
      <c r="FR373" s="47"/>
      <c r="FS373" s="47"/>
      <c r="FT373" s="47"/>
      <c r="FU373" s="47"/>
      <c r="FV373" s="47"/>
      <c r="FW373" s="47"/>
      <c r="FX373" s="47"/>
      <c r="FY373" s="47"/>
      <c r="FZ373" s="47"/>
      <c r="GA373" s="47"/>
      <c r="GB373" s="47"/>
      <c r="GC373" s="47"/>
      <c r="GD373" s="47"/>
      <c r="GE373" s="47"/>
      <c r="GF373" s="47"/>
      <c r="GG373" s="47"/>
      <c r="GH373" s="47"/>
      <c r="GI373" s="47"/>
      <c r="GJ373" s="47"/>
      <c r="GK373" s="47"/>
      <c r="GL373" s="47"/>
      <c r="GM373" s="47"/>
      <c r="GN373" s="47"/>
      <c r="GO373" s="47"/>
      <c r="GP373" s="47"/>
      <c r="GQ373" s="47"/>
      <c r="GR373" s="47"/>
      <c r="GS373" s="47"/>
      <c r="GT373" s="47"/>
      <c r="GU373" s="47"/>
      <c r="GV373" s="47"/>
      <c r="GW373" s="47"/>
      <c r="GX373" s="47"/>
      <c r="GY373" s="47"/>
      <c r="GZ373" s="47"/>
      <c r="HA373" s="47"/>
      <c r="HB373" s="47"/>
      <c r="HC373" s="47"/>
      <c r="HD373" s="47"/>
      <c r="HE373" s="47"/>
      <c r="HF373" s="47"/>
      <c r="HG373" s="47"/>
      <c r="HH373" s="47"/>
      <c r="HI373" s="47"/>
      <c r="HJ373" s="47"/>
      <c r="HK373" s="47"/>
      <c r="HL373" s="47"/>
      <c r="HM373" s="47"/>
      <c r="HN373" s="47"/>
      <c r="HO373" s="47"/>
    </row>
    <row r="374" spans="1:223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  <c r="BX374" s="47"/>
      <c r="BY374" s="47"/>
      <c r="BZ374" s="47"/>
      <c r="CA374" s="47"/>
      <c r="CB374" s="47"/>
      <c r="CC374" s="47"/>
      <c r="CD374" s="47"/>
      <c r="CE374" s="47"/>
      <c r="CF374" s="47"/>
      <c r="CG374" s="47"/>
      <c r="CH374" s="47"/>
      <c r="CI374" s="47"/>
      <c r="CJ374" s="47"/>
      <c r="CK374" s="47"/>
      <c r="CL374" s="47"/>
      <c r="CM374" s="47"/>
      <c r="CN374" s="47"/>
      <c r="CO374" s="47"/>
      <c r="CP374" s="47"/>
      <c r="CQ374" s="47"/>
      <c r="CR374" s="47"/>
      <c r="CS374" s="47"/>
      <c r="CT374" s="47"/>
      <c r="CU374" s="47"/>
      <c r="CV374" s="47"/>
      <c r="CW374" s="47"/>
      <c r="CX374" s="47"/>
      <c r="CY374" s="47"/>
      <c r="CZ374" s="47"/>
      <c r="DA374" s="47"/>
      <c r="DB374" s="47"/>
      <c r="DC374" s="47"/>
      <c r="DD374" s="47"/>
      <c r="DE374" s="47"/>
      <c r="DF374" s="47"/>
      <c r="DG374" s="47"/>
      <c r="DH374" s="47"/>
      <c r="DI374" s="47"/>
      <c r="DJ374" s="47"/>
      <c r="DK374" s="47"/>
      <c r="DL374" s="47"/>
      <c r="DM374" s="47"/>
      <c r="DN374" s="47"/>
      <c r="DO374" s="47"/>
      <c r="DP374" s="47"/>
      <c r="DQ374" s="47"/>
      <c r="DR374" s="47"/>
      <c r="DS374" s="47"/>
      <c r="DT374" s="47"/>
      <c r="DU374" s="47"/>
      <c r="DV374" s="47"/>
      <c r="DW374" s="47"/>
      <c r="DX374" s="47"/>
      <c r="DY374" s="47"/>
      <c r="DZ374" s="47"/>
      <c r="EA374" s="47"/>
      <c r="EB374" s="47"/>
      <c r="EC374" s="47"/>
      <c r="ED374" s="47"/>
      <c r="EE374" s="47"/>
      <c r="EF374" s="47"/>
      <c r="EG374" s="47"/>
      <c r="EH374" s="47"/>
      <c r="EI374" s="47"/>
      <c r="EJ374" s="47"/>
      <c r="EK374" s="47"/>
      <c r="EL374" s="47"/>
      <c r="EM374" s="47"/>
      <c r="EN374" s="47"/>
      <c r="EO374" s="47"/>
      <c r="EP374" s="47"/>
      <c r="EQ374" s="47"/>
      <c r="ER374" s="47"/>
      <c r="ES374" s="47"/>
      <c r="ET374" s="47"/>
      <c r="EU374" s="47"/>
      <c r="EV374" s="47"/>
      <c r="EW374" s="47"/>
      <c r="EX374" s="47"/>
      <c r="EY374" s="47"/>
      <c r="EZ374" s="47"/>
      <c r="FA374" s="47"/>
      <c r="FB374" s="47"/>
      <c r="FC374" s="47"/>
      <c r="FD374" s="47"/>
      <c r="FE374" s="47"/>
      <c r="FF374" s="47"/>
      <c r="FG374" s="47"/>
      <c r="FH374" s="47"/>
      <c r="FI374" s="47"/>
      <c r="FJ374" s="47"/>
      <c r="FK374" s="47"/>
      <c r="FL374" s="47"/>
      <c r="FM374" s="47"/>
      <c r="FN374" s="47"/>
      <c r="FO374" s="47"/>
      <c r="FP374" s="47"/>
      <c r="FQ374" s="47"/>
      <c r="FR374" s="47"/>
      <c r="FS374" s="47"/>
      <c r="FT374" s="47"/>
      <c r="FU374" s="47"/>
      <c r="FV374" s="47"/>
      <c r="FW374" s="47"/>
      <c r="FX374" s="47"/>
      <c r="FY374" s="47"/>
      <c r="FZ374" s="47"/>
      <c r="GA374" s="47"/>
      <c r="GB374" s="47"/>
      <c r="GC374" s="47"/>
      <c r="GD374" s="47"/>
      <c r="GE374" s="47"/>
      <c r="GF374" s="47"/>
      <c r="GG374" s="47"/>
      <c r="GH374" s="47"/>
      <c r="GI374" s="47"/>
      <c r="GJ374" s="47"/>
      <c r="GK374" s="47"/>
      <c r="GL374" s="47"/>
      <c r="GM374" s="47"/>
      <c r="GN374" s="47"/>
      <c r="GO374" s="47"/>
      <c r="GP374" s="47"/>
      <c r="GQ374" s="47"/>
      <c r="GR374" s="47"/>
      <c r="GS374" s="47"/>
      <c r="GT374" s="47"/>
      <c r="GU374" s="47"/>
      <c r="GV374" s="47"/>
      <c r="GW374" s="47"/>
      <c r="GX374" s="47"/>
      <c r="GY374" s="47"/>
      <c r="GZ374" s="47"/>
      <c r="HA374" s="47"/>
      <c r="HB374" s="47"/>
      <c r="HC374" s="47"/>
      <c r="HD374" s="47"/>
      <c r="HE374" s="47"/>
      <c r="HF374" s="47"/>
      <c r="HG374" s="47"/>
      <c r="HH374" s="47"/>
      <c r="HI374" s="47"/>
      <c r="HJ374" s="47"/>
      <c r="HK374" s="47"/>
      <c r="HL374" s="47"/>
      <c r="HM374" s="47"/>
      <c r="HN374" s="47"/>
      <c r="HO374" s="47"/>
    </row>
    <row r="375" spans="1:223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  <c r="BX375" s="47"/>
      <c r="BY375" s="47"/>
      <c r="BZ375" s="47"/>
      <c r="CA375" s="47"/>
      <c r="CB375" s="47"/>
      <c r="CC375" s="47"/>
      <c r="CD375" s="47"/>
      <c r="CE375" s="47"/>
      <c r="CF375" s="47"/>
      <c r="CG375" s="47"/>
      <c r="CH375" s="47"/>
      <c r="CI375" s="47"/>
      <c r="CJ375" s="47"/>
      <c r="CK375" s="47"/>
      <c r="CL375" s="47"/>
      <c r="CM375" s="47"/>
      <c r="CN375" s="47"/>
      <c r="CO375" s="47"/>
      <c r="CP375" s="47"/>
      <c r="CQ375" s="47"/>
      <c r="CR375" s="47"/>
      <c r="CS375" s="47"/>
      <c r="CT375" s="47"/>
      <c r="CU375" s="47"/>
      <c r="CV375" s="47"/>
      <c r="CW375" s="47"/>
      <c r="CX375" s="47"/>
      <c r="CY375" s="47"/>
      <c r="CZ375" s="47"/>
      <c r="DA375" s="47"/>
      <c r="DB375" s="47"/>
      <c r="DC375" s="47"/>
      <c r="DD375" s="47"/>
      <c r="DE375" s="47"/>
      <c r="DF375" s="47"/>
      <c r="DG375" s="47"/>
      <c r="DH375" s="47"/>
      <c r="DI375" s="47"/>
      <c r="DJ375" s="47"/>
      <c r="DK375" s="47"/>
      <c r="DL375" s="47"/>
      <c r="DM375" s="47"/>
      <c r="DN375" s="47"/>
      <c r="DO375" s="47"/>
      <c r="DP375" s="47"/>
      <c r="DQ375" s="47"/>
      <c r="DR375" s="47"/>
      <c r="DS375" s="47"/>
      <c r="DT375" s="47"/>
      <c r="DU375" s="47"/>
      <c r="DV375" s="47"/>
      <c r="DW375" s="47"/>
      <c r="DX375" s="47"/>
      <c r="DY375" s="47"/>
      <c r="DZ375" s="47"/>
      <c r="EA375" s="47"/>
      <c r="EB375" s="47"/>
      <c r="EC375" s="47"/>
      <c r="ED375" s="47"/>
      <c r="EE375" s="47"/>
      <c r="EF375" s="47"/>
      <c r="EG375" s="47"/>
      <c r="EH375" s="47"/>
      <c r="EI375" s="47"/>
      <c r="EJ375" s="47"/>
      <c r="EK375" s="47"/>
      <c r="EL375" s="47"/>
      <c r="EM375" s="47"/>
      <c r="EN375" s="47"/>
      <c r="EO375" s="47"/>
      <c r="EP375" s="47"/>
      <c r="EQ375" s="47"/>
      <c r="ER375" s="47"/>
      <c r="ES375" s="47"/>
      <c r="ET375" s="47"/>
      <c r="EU375" s="47"/>
      <c r="EV375" s="47"/>
      <c r="EW375" s="47"/>
      <c r="EX375" s="47"/>
      <c r="EY375" s="47"/>
      <c r="EZ375" s="47"/>
      <c r="FA375" s="47"/>
      <c r="FB375" s="47"/>
      <c r="FC375" s="47"/>
      <c r="FD375" s="47"/>
      <c r="FE375" s="47"/>
      <c r="FF375" s="47"/>
      <c r="FG375" s="47"/>
      <c r="FH375" s="47"/>
      <c r="FI375" s="47"/>
      <c r="FJ375" s="47"/>
      <c r="FK375" s="47"/>
      <c r="FL375" s="47"/>
      <c r="FM375" s="47"/>
      <c r="FN375" s="47"/>
      <c r="FO375" s="47"/>
      <c r="FP375" s="47"/>
      <c r="FQ375" s="47"/>
      <c r="FR375" s="47"/>
      <c r="FS375" s="47"/>
      <c r="FT375" s="47"/>
      <c r="FU375" s="47"/>
      <c r="FV375" s="47"/>
      <c r="FW375" s="47"/>
      <c r="FX375" s="47"/>
      <c r="FY375" s="47"/>
      <c r="FZ375" s="47"/>
      <c r="GA375" s="47"/>
      <c r="GB375" s="47"/>
      <c r="GC375" s="47"/>
      <c r="GD375" s="47"/>
      <c r="GE375" s="47"/>
      <c r="GF375" s="47"/>
      <c r="GG375" s="47"/>
      <c r="GH375" s="47"/>
      <c r="GI375" s="47"/>
      <c r="GJ375" s="47"/>
      <c r="GK375" s="47"/>
      <c r="GL375" s="47"/>
      <c r="GM375" s="47"/>
      <c r="GN375" s="47"/>
      <c r="GO375" s="47"/>
      <c r="GP375" s="47"/>
      <c r="GQ375" s="47"/>
      <c r="GR375" s="47"/>
      <c r="GS375" s="47"/>
      <c r="GT375" s="47"/>
      <c r="GU375" s="47"/>
      <c r="GV375" s="47"/>
      <c r="GW375" s="47"/>
      <c r="GX375" s="47"/>
      <c r="GY375" s="47"/>
      <c r="GZ375" s="47"/>
      <c r="HA375" s="47"/>
      <c r="HB375" s="47"/>
      <c r="HC375" s="47"/>
      <c r="HD375" s="47"/>
      <c r="HE375" s="47"/>
      <c r="HF375" s="47"/>
      <c r="HG375" s="47"/>
      <c r="HH375" s="47"/>
      <c r="HI375" s="47"/>
      <c r="HJ375" s="47"/>
      <c r="HK375" s="47"/>
      <c r="HL375" s="47"/>
      <c r="HM375" s="47"/>
      <c r="HN375" s="47"/>
      <c r="HO375" s="47"/>
    </row>
    <row r="376" spans="1:223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  <c r="GX376" s="47"/>
      <c r="GY376" s="47"/>
      <c r="GZ376" s="47"/>
      <c r="HA376" s="47"/>
      <c r="HB376" s="47"/>
      <c r="HC376" s="47"/>
      <c r="HD376" s="47"/>
      <c r="HE376" s="47"/>
      <c r="HF376" s="47"/>
      <c r="HG376" s="47"/>
      <c r="HH376" s="47"/>
      <c r="HI376" s="47"/>
      <c r="HJ376" s="47"/>
      <c r="HK376" s="47"/>
      <c r="HL376" s="47"/>
      <c r="HM376" s="47"/>
      <c r="HN376" s="47"/>
      <c r="HO376" s="47"/>
    </row>
    <row r="377" spans="1:223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  <c r="GX377" s="47"/>
      <c r="GY377" s="47"/>
      <c r="GZ377" s="47"/>
      <c r="HA377" s="47"/>
      <c r="HB377" s="47"/>
      <c r="HC377" s="47"/>
      <c r="HD377" s="47"/>
      <c r="HE377" s="47"/>
      <c r="HF377" s="47"/>
      <c r="HG377" s="47"/>
      <c r="HH377" s="47"/>
      <c r="HI377" s="47"/>
      <c r="HJ377" s="47"/>
      <c r="HK377" s="47"/>
      <c r="HL377" s="47"/>
      <c r="HM377" s="47"/>
      <c r="HN377" s="47"/>
      <c r="HO377" s="47"/>
    </row>
    <row r="378" spans="1:223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  <c r="GX378" s="47"/>
      <c r="GY378" s="47"/>
      <c r="GZ378" s="47"/>
      <c r="HA378" s="47"/>
      <c r="HB378" s="47"/>
      <c r="HC378" s="47"/>
      <c r="HD378" s="47"/>
      <c r="HE378" s="47"/>
      <c r="HF378" s="47"/>
      <c r="HG378" s="47"/>
      <c r="HH378" s="47"/>
      <c r="HI378" s="47"/>
      <c r="HJ378" s="47"/>
      <c r="HK378" s="47"/>
      <c r="HL378" s="47"/>
      <c r="HM378" s="47"/>
      <c r="HN378" s="47"/>
      <c r="HO378" s="47"/>
    </row>
    <row r="379" spans="1:223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  <c r="GX379" s="47"/>
      <c r="GY379" s="47"/>
      <c r="GZ379" s="47"/>
      <c r="HA379" s="47"/>
      <c r="HB379" s="47"/>
      <c r="HC379" s="47"/>
      <c r="HD379" s="47"/>
      <c r="HE379" s="47"/>
      <c r="HF379" s="47"/>
      <c r="HG379" s="47"/>
      <c r="HH379" s="47"/>
      <c r="HI379" s="47"/>
      <c r="HJ379" s="47"/>
      <c r="HK379" s="47"/>
      <c r="HL379" s="47"/>
      <c r="HM379" s="47"/>
      <c r="HN379" s="47"/>
      <c r="HO379" s="47"/>
    </row>
    <row r="380" spans="1:223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  <c r="GX380" s="47"/>
      <c r="GY380" s="47"/>
      <c r="GZ380" s="47"/>
      <c r="HA380" s="47"/>
      <c r="HB380" s="47"/>
      <c r="HC380" s="47"/>
      <c r="HD380" s="47"/>
      <c r="HE380" s="47"/>
      <c r="HF380" s="47"/>
      <c r="HG380" s="47"/>
      <c r="HH380" s="47"/>
      <c r="HI380" s="47"/>
      <c r="HJ380" s="47"/>
      <c r="HK380" s="47"/>
      <c r="HL380" s="47"/>
      <c r="HM380" s="47"/>
      <c r="HN380" s="47"/>
      <c r="HO380" s="47"/>
    </row>
    <row r="381" spans="1:223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  <c r="GX381" s="47"/>
      <c r="GY381" s="47"/>
      <c r="GZ381" s="47"/>
      <c r="HA381" s="47"/>
      <c r="HB381" s="47"/>
      <c r="HC381" s="47"/>
      <c r="HD381" s="47"/>
      <c r="HE381" s="47"/>
      <c r="HF381" s="47"/>
      <c r="HG381" s="47"/>
      <c r="HH381" s="47"/>
      <c r="HI381" s="47"/>
      <c r="HJ381" s="47"/>
      <c r="HK381" s="47"/>
      <c r="HL381" s="47"/>
      <c r="HM381" s="47"/>
      <c r="HN381" s="47"/>
      <c r="HO381" s="47"/>
    </row>
    <row r="382" spans="1:223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  <c r="GX382" s="47"/>
      <c r="GY382" s="47"/>
      <c r="GZ382" s="47"/>
      <c r="HA382" s="47"/>
      <c r="HB382" s="47"/>
      <c r="HC382" s="47"/>
      <c r="HD382" s="47"/>
      <c r="HE382" s="47"/>
      <c r="HF382" s="47"/>
      <c r="HG382" s="47"/>
      <c r="HH382" s="47"/>
      <c r="HI382" s="47"/>
      <c r="HJ382" s="47"/>
      <c r="HK382" s="47"/>
      <c r="HL382" s="47"/>
      <c r="HM382" s="47"/>
      <c r="HN382" s="47"/>
      <c r="HO382" s="47"/>
    </row>
    <row r="383" spans="1:223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  <c r="GX383" s="47"/>
      <c r="GY383" s="47"/>
      <c r="GZ383" s="47"/>
      <c r="HA383" s="47"/>
      <c r="HB383" s="47"/>
      <c r="HC383" s="47"/>
      <c r="HD383" s="47"/>
      <c r="HE383" s="47"/>
      <c r="HF383" s="47"/>
      <c r="HG383" s="47"/>
      <c r="HH383" s="47"/>
      <c r="HI383" s="47"/>
      <c r="HJ383" s="47"/>
      <c r="HK383" s="47"/>
      <c r="HL383" s="47"/>
      <c r="HM383" s="47"/>
      <c r="HN383" s="47"/>
      <c r="HO383" s="47"/>
    </row>
    <row r="384" spans="1:223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  <c r="GX384" s="47"/>
      <c r="GY384" s="47"/>
      <c r="GZ384" s="47"/>
      <c r="HA384" s="47"/>
      <c r="HB384" s="47"/>
      <c r="HC384" s="47"/>
      <c r="HD384" s="47"/>
      <c r="HE384" s="47"/>
      <c r="HF384" s="47"/>
      <c r="HG384" s="47"/>
      <c r="HH384" s="47"/>
      <c r="HI384" s="47"/>
      <c r="HJ384" s="47"/>
      <c r="HK384" s="47"/>
      <c r="HL384" s="47"/>
      <c r="HM384" s="47"/>
      <c r="HN384" s="47"/>
      <c r="HO384" s="47"/>
    </row>
    <row r="385" spans="1:223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  <c r="GX385" s="47"/>
      <c r="GY385" s="47"/>
      <c r="GZ385" s="47"/>
      <c r="HA385" s="47"/>
      <c r="HB385" s="47"/>
      <c r="HC385" s="47"/>
      <c r="HD385" s="47"/>
      <c r="HE385" s="47"/>
      <c r="HF385" s="47"/>
      <c r="HG385" s="47"/>
      <c r="HH385" s="47"/>
      <c r="HI385" s="47"/>
      <c r="HJ385" s="47"/>
      <c r="HK385" s="47"/>
      <c r="HL385" s="47"/>
      <c r="HM385" s="47"/>
      <c r="HN385" s="47"/>
      <c r="HO385" s="47"/>
    </row>
    <row r="386" spans="1:223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  <c r="GX386" s="47"/>
      <c r="GY386" s="47"/>
      <c r="GZ386" s="47"/>
      <c r="HA386" s="47"/>
      <c r="HB386" s="47"/>
      <c r="HC386" s="47"/>
      <c r="HD386" s="47"/>
      <c r="HE386" s="47"/>
      <c r="HF386" s="47"/>
      <c r="HG386" s="47"/>
      <c r="HH386" s="47"/>
      <c r="HI386" s="47"/>
      <c r="HJ386" s="47"/>
      <c r="HK386" s="47"/>
      <c r="HL386" s="47"/>
      <c r="HM386" s="47"/>
      <c r="HN386" s="47"/>
      <c r="HO386" s="47"/>
    </row>
    <row r="387" spans="1:223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  <c r="GX387" s="47"/>
      <c r="GY387" s="47"/>
      <c r="GZ387" s="47"/>
      <c r="HA387" s="47"/>
      <c r="HB387" s="47"/>
      <c r="HC387" s="47"/>
      <c r="HD387" s="47"/>
      <c r="HE387" s="47"/>
      <c r="HF387" s="47"/>
      <c r="HG387" s="47"/>
      <c r="HH387" s="47"/>
      <c r="HI387" s="47"/>
      <c r="HJ387" s="47"/>
      <c r="HK387" s="47"/>
      <c r="HL387" s="47"/>
      <c r="HM387" s="47"/>
      <c r="HN387" s="47"/>
      <c r="HO387" s="47"/>
    </row>
    <row r="388" spans="1:223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  <c r="GX388" s="47"/>
      <c r="GY388" s="47"/>
      <c r="GZ388" s="47"/>
      <c r="HA388" s="47"/>
      <c r="HB388" s="47"/>
      <c r="HC388" s="47"/>
      <c r="HD388" s="47"/>
      <c r="HE388" s="47"/>
      <c r="HF388" s="47"/>
      <c r="HG388" s="47"/>
      <c r="HH388" s="47"/>
      <c r="HI388" s="47"/>
      <c r="HJ388" s="47"/>
      <c r="HK388" s="47"/>
      <c r="HL388" s="47"/>
      <c r="HM388" s="47"/>
      <c r="HN388" s="47"/>
      <c r="HO388" s="47"/>
    </row>
    <row r="389" spans="1:223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  <c r="GX389" s="47"/>
      <c r="GY389" s="47"/>
      <c r="GZ389" s="47"/>
      <c r="HA389" s="47"/>
      <c r="HB389" s="47"/>
      <c r="HC389" s="47"/>
      <c r="HD389" s="47"/>
      <c r="HE389" s="47"/>
      <c r="HF389" s="47"/>
      <c r="HG389" s="47"/>
      <c r="HH389" s="47"/>
      <c r="HI389" s="47"/>
      <c r="HJ389" s="47"/>
      <c r="HK389" s="47"/>
      <c r="HL389" s="47"/>
      <c r="HM389" s="47"/>
      <c r="HN389" s="47"/>
      <c r="HO389" s="47"/>
    </row>
    <row r="390" spans="1:223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  <c r="GX390" s="47"/>
      <c r="GY390" s="47"/>
      <c r="GZ390" s="47"/>
      <c r="HA390" s="47"/>
      <c r="HB390" s="47"/>
      <c r="HC390" s="47"/>
      <c r="HD390" s="47"/>
      <c r="HE390" s="47"/>
      <c r="HF390" s="47"/>
      <c r="HG390" s="47"/>
      <c r="HH390" s="47"/>
      <c r="HI390" s="47"/>
      <c r="HJ390" s="47"/>
      <c r="HK390" s="47"/>
      <c r="HL390" s="47"/>
      <c r="HM390" s="47"/>
      <c r="HN390" s="47"/>
      <c r="HO390" s="47"/>
    </row>
    <row r="391" spans="1:223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  <c r="GX391" s="47"/>
      <c r="GY391" s="47"/>
      <c r="GZ391" s="47"/>
      <c r="HA391" s="47"/>
      <c r="HB391" s="47"/>
      <c r="HC391" s="47"/>
      <c r="HD391" s="47"/>
      <c r="HE391" s="47"/>
      <c r="HF391" s="47"/>
      <c r="HG391" s="47"/>
      <c r="HH391" s="47"/>
      <c r="HI391" s="47"/>
      <c r="HJ391" s="47"/>
      <c r="HK391" s="47"/>
      <c r="HL391" s="47"/>
      <c r="HM391" s="47"/>
      <c r="HN391" s="47"/>
      <c r="HO391" s="47"/>
    </row>
    <row r="392" spans="1:223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  <c r="GX392" s="47"/>
      <c r="GY392" s="47"/>
      <c r="GZ392" s="47"/>
      <c r="HA392" s="47"/>
      <c r="HB392" s="47"/>
      <c r="HC392" s="47"/>
      <c r="HD392" s="47"/>
      <c r="HE392" s="47"/>
      <c r="HF392" s="47"/>
      <c r="HG392" s="47"/>
      <c r="HH392" s="47"/>
      <c r="HI392" s="47"/>
      <c r="HJ392" s="47"/>
      <c r="HK392" s="47"/>
      <c r="HL392" s="47"/>
      <c r="HM392" s="47"/>
      <c r="HN392" s="47"/>
      <c r="HO392" s="47"/>
    </row>
    <row r="393" spans="1:223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  <c r="GX393" s="47"/>
      <c r="GY393" s="47"/>
      <c r="GZ393" s="47"/>
      <c r="HA393" s="47"/>
      <c r="HB393" s="47"/>
      <c r="HC393" s="47"/>
      <c r="HD393" s="47"/>
      <c r="HE393" s="47"/>
      <c r="HF393" s="47"/>
      <c r="HG393" s="47"/>
      <c r="HH393" s="47"/>
      <c r="HI393" s="47"/>
      <c r="HJ393" s="47"/>
      <c r="HK393" s="47"/>
      <c r="HL393" s="47"/>
      <c r="HM393" s="47"/>
      <c r="HN393" s="47"/>
      <c r="HO393" s="47"/>
    </row>
    <row r="394" spans="1:223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  <c r="GX394" s="47"/>
      <c r="GY394" s="47"/>
      <c r="GZ394" s="47"/>
      <c r="HA394" s="47"/>
      <c r="HB394" s="47"/>
      <c r="HC394" s="47"/>
      <c r="HD394" s="47"/>
      <c r="HE394" s="47"/>
      <c r="HF394" s="47"/>
      <c r="HG394" s="47"/>
      <c r="HH394" s="47"/>
      <c r="HI394" s="47"/>
      <c r="HJ394" s="47"/>
      <c r="HK394" s="47"/>
      <c r="HL394" s="47"/>
      <c r="HM394" s="47"/>
      <c r="HN394" s="47"/>
      <c r="HO394" s="47"/>
    </row>
    <row r="395" spans="1:223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  <c r="GX395" s="47"/>
      <c r="GY395" s="47"/>
      <c r="GZ395" s="47"/>
      <c r="HA395" s="47"/>
      <c r="HB395" s="47"/>
      <c r="HC395" s="47"/>
      <c r="HD395" s="47"/>
      <c r="HE395" s="47"/>
      <c r="HF395" s="47"/>
      <c r="HG395" s="47"/>
      <c r="HH395" s="47"/>
      <c r="HI395" s="47"/>
      <c r="HJ395" s="47"/>
      <c r="HK395" s="47"/>
      <c r="HL395" s="47"/>
      <c r="HM395" s="47"/>
      <c r="HN395" s="47"/>
      <c r="HO395" s="47"/>
    </row>
    <row r="396" spans="1:223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  <c r="GX396" s="47"/>
      <c r="GY396" s="47"/>
      <c r="GZ396" s="47"/>
      <c r="HA396" s="47"/>
      <c r="HB396" s="47"/>
      <c r="HC396" s="47"/>
      <c r="HD396" s="47"/>
      <c r="HE396" s="47"/>
      <c r="HF396" s="47"/>
      <c r="HG396" s="47"/>
      <c r="HH396" s="47"/>
      <c r="HI396" s="47"/>
      <c r="HJ396" s="47"/>
      <c r="HK396" s="47"/>
      <c r="HL396" s="47"/>
      <c r="HM396" s="47"/>
      <c r="HN396" s="47"/>
      <c r="HO396" s="47"/>
    </row>
    <row r="397" spans="1:223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  <c r="GX397" s="47"/>
      <c r="GY397" s="47"/>
      <c r="GZ397" s="47"/>
      <c r="HA397" s="47"/>
      <c r="HB397" s="47"/>
      <c r="HC397" s="47"/>
      <c r="HD397" s="47"/>
      <c r="HE397" s="47"/>
      <c r="HF397" s="47"/>
      <c r="HG397" s="47"/>
      <c r="HH397" s="47"/>
      <c r="HI397" s="47"/>
      <c r="HJ397" s="47"/>
      <c r="HK397" s="47"/>
      <c r="HL397" s="47"/>
      <c r="HM397" s="47"/>
      <c r="HN397" s="47"/>
      <c r="HO397" s="47"/>
    </row>
    <row r="398" spans="1:223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  <c r="GX398" s="47"/>
      <c r="GY398" s="47"/>
      <c r="GZ398" s="47"/>
      <c r="HA398" s="47"/>
      <c r="HB398" s="47"/>
      <c r="HC398" s="47"/>
      <c r="HD398" s="47"/>
      <c r="HE398" s="47"/>
      <c r="HF398" s="47"/>
      <c r="HG398" s="47"/>
      <c r="HH398" s="47"/>
      <c r="HI398" s="47"/>
      <c r="HJ398" s="47"/>
      <c r="HK398" s="47"/>
      <c r="HL398" s="47"/>
      <c r="HM398" s="47"/>
      <c r="HN398" s="47"/>
      <c r="HO398" s="47"/>
    </row>
    <row r="399" spans="1:223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  <c r="GX399" s="47"/>
      <c r="GY399" s="47"/>
      <c r="GZ399" s="47"/>
      <c r="HA399" s="47"/>
      <c r="HB399" s="47"/>
      <c r="HC399" s="47"/>
      <c r="HD399" s="47"/>
      <c r="HE399" s="47"/>
      <c r="HF399" s="47"/>
      <c r="HG399" s="47"/>
      <c r="HH399" s="47"/>
      <c r="HI399" s="47"/>
      <c r="HJ399" s="47"/>
      <c r="HK399" s="47"/>
      <c r="HL399" s="47"/>
      <c r="HM399" s="47"/>
      <c r="HN399" s="47"/>
      <c r="HO399" s="47"/>
    </row>
    <row r="400" spans="1:223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  <c r="GX400" s="47"/>
      <c r="GY400" s="47"/>
      <c r="GZ400" s="47"/>
      <c r="HA400" s="47"/>
      <c r="HB400" s="47"/>
      <c r="HC400" s="47"/>
      <c r="HD400" s="47"/>
      <c r="HE400" s="47"/>
      <c r="HF400" s="47"/>
      <c r="HG400" s="47"/>
      <c r="HH400" s="47"/>
      <c r="HI400" s="47"/>
      <c r="HJ400" s="47"/>
      <c r="HK400" s="47"/>
      <c r="HL400" s="47"/>
      <c r="HM400" s="47"/>
      <c r="HN400" s="47"/>
      <c r="HO400" s="47"/>
    </row>
    <row r="401" spans="1:223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  <c r="GX401" s="47"/>
      <c r="GY401" s="47"/>
      <c r="GZ401" s="47"/>
      <c r="HA401" s="47"/>
      <c r="HB401" s="47"/>
      <c r="HC401" s="47"/>
      <c r="HD401" s="47"/>
      <c r="HE401" s="47"/>
      <c r="HF401" s="47"/>
      <c r="HG401" s="47"/>
      <c r="HH401" s="47"/>
      <c r="HI401" s="47"/>
      <c r="HJ401" s="47"/>
      <c r="HK401" s="47"/>
      <c r="HL401" s="47"/>
      <c r="HM401" s="47"/>
      <c r="HN401" s="47"/>
      <c r="HO401" s="47"/>
    </row>
    <row r="402" spans="1:223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  <c r="GX402" s="47"/>
      <c r="GY402" s="47"/>
      <c r="GZ402" s="47"/>
      <c r="HA402" s="47"/>
      <c r="HB402" s="47"/>
      <c r="HC402" s="47"/>
      <c r="HD402" s="47"/>
      <c r="HE402" s="47"/>
      <c r="HF402" s="47"/>
      <c r="HG402" s="47"/>
      <c r="HH402" s="47"/>
      <c r="HI402" s="47"/>
      <c r="HJ402" s="47"/>
      <c r="HK402" s="47"/>
      <c r="HL402" s="47"/>
      <c r="HM402" s="47"/>
      <c r="HN402" s="47"/>
      <c r="HO402" s="47"/>
    </row>
    <row r="403" spans="1:223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  <c r="GX403" s="47"/>
      <c r="GY403" s="47"/>
      <c r="GZ403" s="47"/>
      <c r="HA403" s="47"/>
      <c r="HB403" s="47"/>
      <c r="HC403" s="47"/>
      <c r="HD403" s="47"/>
      <c r="HE403" s="47"/>
      <c r="HF403" s="47"/>
      <c r="HG403" s="47"/>
      <c r="HH403" s="47"/>
      <c r="HI403" s="47"/>
      <c r="HJ403" s="47"/>
      <c r="HK403" s="47"/>
      <c r="HL403" s="47"/>
      <c r="HM403" s="47"/>
      <c r="HN403" s="47"/>
      <c r="HO403" s="47"/>
    </row>
    <row r="404" spans="1:223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  <c r="GX404" s="47"/>
      <c r="GY404" s="47"/>
      <c r="GZ404" s="47"/>
      <c r="HA404" s="47"/>
      <c r="HB404" s="47"/>
      <c r="HC404" s="47"/>
      <c r="HD404" s="47"/>
      <c r="HE404" s="47"/>
      <c r="HF404" s="47"/>
      <c r="HG404" s="47"/>
      <c r="HH404" s="47"/>
      <c r="HI404" s="47"/>
      <c r="HJ404" s="47"/>
      <c r="HK404" s="47"/>
      <c r="HL404" s="47"/>
      <c r="HM404" s="47"/>
      <c r="HN404" s="47"/>
      <c r="HO404" s="47"/>
    </row>
    <row r="405" spans="1:223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  <c r="GX405" s="47"/>
      <c r="GY405" s="47"/>
      <c r="GZ405" s="47"/>
      <c r="HA405" s="47"/>
      <c r="HB405" s="47"/>
      <c r="HC405" s="47"/>
      <c r="HD405" s="47"/>
      <c r="HE405" s="47"/>
      <c r="HF405" s="47"/>
      <c r="HG405" s="47"/>
      <c r="HH405" s="47"/>
      <c r="HI405" s="47"/>
      <c r="HJ405" s="47"/>
      <c r="HK405" s="47"/>
      <c r="HL405" s="47"/>
      <c r="HM405" s="47"/>
      <c r="HN405" s="47"/>
      <c r="HO405" s="47"/>
    </row>
    <row r="406" spans="1:223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  <c r="GX406" s="47"/>
      <c r="GY406" s="47"/>
      <c r="GZ406" s="47"/>
      <c r="HA406" s="47"/>
      <c r="HB406" s="47"/>
      <c r="HC406" s="47"/>
      <c r="HD406" s="47"/>
      <c r="HE406" s="47"/>
      <c r="HF406" s="47"/>
      <c r="HG406" s="47"/>
      <c r="HH406" s="47"/>
      <c r="HI406" s="47"/>
      <c r="HJ406" s="47"/>
      <c r="HK406" s="47"/>
      <c r="HL406" s="47"/>
      <c r="HM406" s="47"/>
      <c r="HN406" s="47"/>
      <c r="HO406" s="47"/>
    </row>
    <row r="407" spans="1:223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  <c r="GX407" s="47"/>
      <c r="GY407" s="47"/>
      <c r="GZ407" s="47"/>
      <c r="HA407" s="47"/>
      <c r="HB407" s="47"/>
      <c r="HC407" s="47"/>
      <c r="HD407" s="47"/>
      <c r="HE407" s="47"/>
      <c r="HF407" s="47"/>
      <c r="HG407" s="47"/>
      <c r="HH407" s="47"/>
      <c r="HI407" s="47"/>
      <c r="HJ407" s="47"/>
      <c r="HK407" s="47"/>
      <c r="HL407" s="47"/>
      <c r="HM407" s="47"/>
      <c r="HN407" s="47"/>
      <c r="HO407" s="47"/>
    </row>
    <row r="408" spans="1:223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7"/>
      <c r="GF408" s="47"/>
      <c r="GG408" s="47"/>
      <c r="GH408" s="47"/>
      <c r="GI408" s="47"/>
      <c r="GJ408" s="47"/>
      <c r="GK408" s="47"/>
      <c r="GL408" s="47"/>
      <c r="GM408" s="47"/>
      <c r="GN408" s="47"/>
      <c r="GO408" s="47"/>
      <c r="GP408" s="47"/>
      <c r="GQ408" s="47"/>
      <c r="GR408" s="47"/>
      <c r="GS408" s="47"/>
      <c r="GT408" s="47"/>
      <c r="GU408" s="47"/>
      <c r="GV408" s="47"/>
      <c r="GW408" s="47"/>
      <c r="GX408" s="47"/>
      <c r="GY408" s="47"/>
      <c r="GZ408" s="47"/>
      <c r="HA408" s="47"/>
      <c r="HB408" s="47"/>
      <c r="HC408" s="47"/>
      <c r="HD408" s="47"/>
      <c r="HE408" s="47"/>
      <c r="HF408" s="47"/>
      <c r="HG408" s="47"/>
      <c r="HH408" s="47"/>
      <c r="HI408" s="47"/>
      <c r="HJ408" s="47"/>
      <c r="HK408" s="47"/>
      <c r="HL408" s="47"/>
      <c r="HM408" s="47"/>
      <c r="HN408" s="47"/>
      <c r="HO408" s="47"/>
    </row>
    <row r="409" spans="1:223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  <c r="GX409" s="47"/>
      <c r="GY409" s="47"/>
      <c r="GZ409" s="47"/>
      <c r="HA409" s="47"/>
      <c r="HB409" s="47"/>
      <c r="HC409" s="47"/>
      <c r="HD409" s="47"/>
      <c r="HE409" s="47"/>
      <c r="HF409" s="47"/>
      <c r="HG409" s="47"/>
      <c r="HH409" s="47"/>
      <c r="HI409" s="47"/>
      <c r="HJ409" s="47"/>
      <c r="HK409" s="47"/>
      <c r="HL409" s="47"/>
      <c r="HM409" s="47"/>
      <c r="HN409" s="47"/>
      <c r="HO409" s="47"/>
    </row>
    <row r="410" spans="1:223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  <c r="GX410" s="47"/>
      <c r="GY410" s="47"/>
      <c r="GZ410" s="47"/>
      <c r="HA410" s="47"/>
      <c r="HB410" s="47"/>
      <c r="HC410" s="47"/>
      <c r="HD410" s="47"/>
      <c r="HE410" s="47"/>
      <c r="HF410" s="47"/>
      <c r="HG410" s="47"/>
      <c r="HH410" s="47"/>
      <c r="HI410" s="47"/>
      <c r="HJ410" s="47"/>
      <c r="HK410" s="47"/>
      <c r="HL410" s="47"/>
      <c r="HM410" s="47"/>
      <c r="HN410" s="47"/>
      <c r="HO410" s="47"/>
    </row>
    <row r="411" spans="1:223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7"/>
      <c r="GF411" s="47"/>
      <c r="GG411" s="47"/>
      <c r="GH411" s="47"/>
      <c r="GI411" s="47"/>
      <c r="GJ411" s="47"/>
      <c r="GK411" s="47"/>
      <c r="GL411" s="47"/>
      <c r="GM411" s="47"/>
      <c r="GN411" s="47"/>
      <c r="GO411" s="47"/>
      <c r="GP411" s="47"/>
      <c r="GQ411" s="47"/>
      <c r="GR411" s="47"/>
      <c r="GS411" s="47"/>
      <c r="GT411" s="47"/>
      <c r="GU411" s="47"/>
      <c r="GV411" s="47"/>
      <c r="GW411" s="47"/>
      <c r="GX411" s="47"/>
      <c r="GY411" s="47"/>
      <c r="GZ411" s="47"/>
      <c r="HA411" s="47"/>
      <c r="HB411" s="47"/>
      <c r="HC411" s="47"/>
      <c r="HD411" s="47"/>
      <c r="HE411" s="47"/>
      <c r="HF411" s="47"/>
      <c r="HG411" s="47"/>
      <c r="HH411" s="47"/>
      <c r="HI411" s="47"/>
      <c r="HJ411" s="47"/>
      <c r="HK411" s="47"/>
      <c r="HL411" s="47"/>
      <c r="HM411" s="47"/>
      <c r="HN411" s="47"/>
      <c r="HO411" s="47"/>
    </row>
    <row r="412" spans="1:223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7"/>
      <c r="GF412" s="47"/>
      <c r="GG412" s="47"/>
      <c r="GH412" s="47"/>
      <c r="GI412" s="47"/>
      <c r="GJ412" s="47"/>
      <c r="GK412" s="47"/>
      <c r="GL412" s="47"/>
      <c r="GM412" s="47"/>
      <c r="GN412" s="47"/>
      <c r="GO412" s="47"/>
      <c r="GP412" s="47"/>
      <c r="GQ412" s="47"/>
      <c r="GR412" s="47"/>
      <c r="GS412" s="47"/>
      <c r="GT412" s="47"/>
      <c r="GU412" s="47"/>
      <c r="GV412" s="47"/>
      <c r="GW412" s="47"/>
      <c r="GX412" s="47"/>
      <c r="GY412" s="47"/>
      <c r="GZ412" s="47"/>
      <c r="HA412" s="47"/>
      <c r="HB412" s="47"/>
      <c r="HC412" s="47"/>
      <c r="HD412" s="47"/>
      <c r="HE412" s="47"/>
      <c r="HF412" s="47"/>
      <c r="HG412" s="47"/>
      <c r="HH412" s="47"/>
      <c r="HI412" s="47"/>
      <c r="HJ412" s="47"/>
      <c r="HK412" s="47"/>
      <c r="HL412" s="47"/>
      <c r="HM412" s="47"/>
      <c r="HN412" s="47"/>
      <c r="HO412" s="47"/>
    </row>
    <row r="413" spans="1:223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7"/>
      <c r="GF413" s="47"/>
      <c r="GG413" s="47"/>
      <c r="GH413" s="47"/>
      <c r="GI413" s="47"/>
      <c r="GJ413" s="47"/>
      <c r="GK413" s="47"/>
      <c r="GL413" s="47"/>
      <c r="GM413" s="47"/>
      <c r="GN413" s="47"/>
      <c r="GO413" s="47"/>
      <c r="GP413" s="47"/>
      <c r="GQ413" s="47"/>
      <c r="GR413" s="47"/>
      <c r="GS413" s="47"/>
      <c r="GT413" s="47"/>
      <c r="GU413" s="47"/>
      <c r="GV413" s="47"/>
      <c r="GW413" s="47"/>
      <c r="GX413" s="47"/>
      <c r="GY413" s="47"/>
      <c r="GZ413" s="47"/>
      <c r="HA413" s="47"/>
      <c r="HB413" s="47"/>
      <c r="HC413" s="47"/>
      <c r="HD413" s="47"/>
      <c r="HE413" s="47"/>
      <c r="HF413" s="47"/>
      <c r="HG413" s="47"/>
      <c r="HH413" s="47"/>
      <c r="HI413" s="47"/>
      <c r="HJ413" s="47"/>
      <c r="HK413" s="47"/>
      <c r="HL413" s="47"/>
      <c r="HM413" s="47"/>
      <c r="HN413" s="47"/>
      <c r="HO413" s="47"/>
    </row>
    <row r="414" spans="1:223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7"/>
      <c r="GF414" s="47"/>
      <c r="GG414" s="47"/>
      <c r="GH414" s="47"/>
      <c r="GI414" s="47"/>
      <c r="GJ414" s="47"/>
      <c r="GK414" s="47"/>
      <c r="GL414" s="47"/>
      <c r="GM414" s="47"/>
      <c r="GN414" s="47"/>
      <c r="GO414" s="47"/>
      <c r="GP414" s="47"/>
      <c r="GQ414" s="47"/>
      <c r="GR414" s="47"/>
      <c r="GS414" s="47"/>
      <c r="GT414" s="47"/>
      <c r="GU414" s="47"/>
      <c r="GV414" s="47"/>
      <c r="GW414" s="47"/>
      <c r="GX414" s="47"/>
      <c r="GY414" s="47"/>
      <c r="GZ414" s="47"/>
      <c r="HA414" s="47"/>
      <c r="HB414" s="47"/>
      <c r="HC414" s="47"/>
      <c r="HD414" s="47"/>
      <c r="HE414" s="47"/>
      <c r="HF414" s="47"/>
      <c r="HG414" s="47"/>
      <c r="HH414" s="47"/>
      <c r="HI414" s="47"/>
      <c r="HJ414" s="47"/>
      <c r="HK414" s="47"/>
      <c r="HL414" s="47"/>
      <c r="HM414" s="47"/>
      <c r="HN414" s="47"/>
      <c r="HO414" s="47"/>
    </row>
    <row r="415" spans="1:223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7"/>
      <c r="GF415" s="47"/>
      <c r="GG415" s="47"/>
      <c r="GH415" s="47"/>
      <c r="GI415" s="47"/>
      <c r="GJ415" s="47"/>
      <c r="GK415" s="47"/>
      <c r="GL415" s="47"/>
      <c r="GM415" s="47"/>
      <c r="GN415" s="47"/>
      <c r="GO415" s="47"/>
      <c r="GP415" s="47"/>
      <c r="GQ415" s="47"/>
      <c r="GR415" s="47"/>
      <c r="GS415" s="47"/>
      <c r="GT415" s="47"/>
      <c r="GU415" s="47"/>
      <c r="GV415" s="47"/>
      <c r="GW415" s="47"/>
      <c r="GX415" s="47"/>
      <c r="GY415" s="47"/>
      <c r="GZ415" s="47"/>
      <c r="HA415" s="47"/>
      <c r="HB415" s="47"/>
      <c r="HC415" s="47"/>
      <c r="HD415" s="47"/>
      <c r="HE415" s="47"/>
      <c r="HF415" s="47"/>
      <c r="HG415" s="47"/>
      <c r="HH415" s="47"/>
      <c r="HI415" s="47"/>
      <c r="HJ415" s="47"/>
      <c r="HK415" s="47"/>
      <c r="HL415" s="47"/>
      <c r="HM415" s="47"/>
      <c r="HN415" s="47"/>
      <c r="HO415" s="47"/>
    </row>
    <row r="416" spans="1:223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7"/>
      <c r="GF416" s="47"/>
      <c r="GG416" s="47"/>
      <c r="GH416" s="47"/>
      <c r="GI416" s="47"/>
      <c r="GJ416" s="47"/>
      <c r="GK416" s="47"/>
      <c r="GL416" s="47"/>
      <c r="GM416" s="47"/>
      <c r="GN416" s="47"/>
      <c r="GO416" s="47"/>
      <c r="GP416" s="47"/>
      <c r="GQ416" s="47"/>
      <c r="GR416" s="47"/>
      <c r="GS416" s="47"/>
      <c r="GT416" s="47"/>
      <c r="GU416" s="47"/>
      <c r="GV416" s="47"/>
      <c r="GW416" s="47"/>
      <c r="GX416" s="47"/>
      <c r="GY416" s="47"/>
      <c r="GZ416" s="47"/>
      <c r="HA416" s="47"/>
      <c r="HB416" s="47"/>
      <c r="HC416" s="47"/>
      <c r="HD416" s="47"/>
      <c r="HE416" s="47"/>
      <c r="HF416" s="47"/>
      <c r="HG416" s="47"/>
      <c r="HH416" s="47"/>
      <c r="HI416" s="47"/>
      <c r="HJ416" s="47"/>
      <c r="HK416" s="47"/>
      <c r="HL416" s="47"/>
      <c r="HM416" s="47"/>
      <c r="HN416" s="47"/>
      <c r="HO416" s="47"/>
    </row>
    <row r="417" spans="1:223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7"/>
      <c r="GF417" s="47"/>
      <c r="GG417" s="47"/>
      <c r="GH417" s="47"/>
      <c r="GI417" s="47"/>
      <c r="GJ417" s="47"/>
      <c r="GK417" s="47"/>
      <c r="GL417" s="47"/>
      <c r="GM417" s="47"/>
      <c r="GN417" s="47"/>
      <c r="GO417" s="47"/>
      <c r="GP417" s="47"/>
      <c r="GQ417" s="47"/>
      <c r="GR417" s="47"/>
      <c r="GS417" s="47"/>
      <c r="GT417" s="47"/>
      <c r="GU417" s="47"/>
      <c r="GV417" s="47"/>
      <c r="GW417" s="47"/>
      <c r="GX417" s="47"/>
      <c r="GY417" s="47"/>
      <c r="GZ417" s="47"/>
      <c r="HA417" s="47"/>
      <c r="HB417" s="47"/>
      <c r="HC417" s="47"/>
      <c r="HD417" s="47"/>
      <c r="HE417" s="47"/>
      <c r="HF417" s="47"/>
      <c r="HG417" s="47"/>
      <c r="HH417" s="47"/>
      <c r="HI417" s="47"/>
      <c r="HJ417" s="47"/>
      <c r="HK417" s="47"/>
      <c r="HL417" s="47"/>
      <c r="HM417" s="47"/>
      <c r="HN417" s="47"/>
      <c r="HO417" s="47"/>
    </row>
    <row r="418" spans="1:223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7"/>
      <c r="GF418" s="47"/>
      <c r="GG418" s="47"/>
      <c r="GH418" s="47"/>
      <c r="GI418" s="47"/>
      <c r="GJ418" s="47"/>
      <c r="GK418" s="47"/>
      <c r="GL418" s="47"/>
      <c r="GM418" s="47"/>
      <c r="GN418" s="47"/>
      <c r="GO418" s="47"/>
      <c r="GP418" s="47"/>
      <c r="GQ418" s="47"/>
      <c r="GR418" s="47"/>
      <c r="GS418" s="47"/>
      <c r="GT418" s="47"/>
      <c r="GU418" s="47"/>
      <c r="GV418" s="47"/>
      <c r="GW418" s="47"/>
      <c r="GX418" s="47"/>
      <c r="GY418" s="47"/>
      <c r="GZ418" s="47"/>
      <c r="HA418" s="47"/>
      <c r="HB418" s="47"/>
      <c r="HC418" s="47"/>
      <c r="HD418" s="47"/>
      <c r="HE418" s="47"/>
      <c r="HF418" s="47"/>
      <c r="HG418" s="47"/>
      <c r="HH418" s="47"/>
      <c r="HI418" s="47"/>
      <c r="HJ418" s="47"/>
      <c r="HK418" s="47"/>
      <c r="HL418" s="47"/>
      <c r="HM418" s="47"/>
      <c r="HN418" s="47"/>
      <c r="HO418" s="47"/>
    </row>
    <row r="419" spans="1:223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7"/>
      <c r="GF419" s="47"/>
      <c r="GG419" s="47"/>
      <c r="GH419" s="47"/>
      <c r="GI419" s="47"/>
      <c r="GJ419" s="47"/>
      <c r="GK419" s="47"/>
      <c r="GL419" s="47"/>
      <c r="GM419" s="47"/>
      <c r="GN419" s="47"/>
      <c r="GO419" s="47"/>
      <c r="GP419" s="47"/>
      <c r="GQ419" s="47"/>
      <c r="GR419" s="47"/>
      <c r="GS419" s="47"/>
      <c r="GT419" s="47"/>
      <c r="GU419" s="47"/>
      <c r="GV419" s="47"/>
      <c r="GW419" s="47"/>
      <c r="GX419" s="47"/>
      <c r="GY419" s="47"/>
      <c r="GZ419" s="47"/>
      <c r="HA419" s="47"/>
      <c r="HB419" s="47"/>
      <c r="HC419" s="47"/>
      <c r="HD419" s="47"/>
      <c r="HE419" s="47"/>
      <c r="HF419" s="47"/>
      <c r="HG419" s="47"/>
      <c r="HH419" s="47"/>
      <c r="HI419" s="47"/>
      <c r="HJ419" s="47"/>
      <c r="HK419" s="47"/>
      <c r="HL419" s="47"/>
      <c r="HM419" s="47"/>
      <c r="HN419" s="47"/>
      <c r="HO419" s="47"/>
    </row>
    <row r="420" spans="1:223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7"/>
      <c r="GF420" s="47"/>
      <c r="GG420" s="47"/>
      <c r="GH420" s="47"/>
      <c r="GI420" s="47"/>
      <c r="GJ420" s="47"/>
      <c r="GK420" s="47"/>
      <c r="GL420" s="47"/>
      <c r="GM420" s="47"/>
      <c r="GN420" s="47"/>
      <c r="GO420" s="47"/>
      <c r="GP420" s="47"/>
      <c r="GQ420" s="47"/>
      <c r="GR420" s="47"/>
      <c r="GS420" s="47"/>
      <c r="GT420" s="47"/>
      <c r="GU420" s="47"/>
      <c r="GV420" s="47"/>
      <c r="GW420" s="47"/>
      <c r="GX420" s="47"/>
      <c r="GY420" s="47"/>
      <c r="GZ420" s="47"/>
      <c r="HA420" s="47"/>
      <c r="HB420" s="47"/>
      <c r="HC420" s="47"/>
      <c r="HD420" s="47"/>
      <c r="HE420" s="47"/>
      <c r="HF420" s="47"/>
      <c r="HG420" s="47"/>
      <c r="HH420" s="47"/>
      <c r="HI420" s="47"/>
      <c r="HJ420" s="47"/>
      <c r="HK420" s="47"/>
      <c r="HL420" s="47"/>
      <c r="HM420" s="47"/>
      <c r="HN420" s="47"/>
      <c r="HO420" s="47"/>
    </row>
    <row r="421" spans="1:223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7"/>
      <c r="GF421" s="47"/>
      <c r="GG421" s="47"/>
      <c r="GH421" s="47"/>
      <c r="GI421" s="47"/>
      <c r="GJ421" s="47"/>
      <c r="GK421" s="47"/>
      <c r="GL421" s="47"/>
      <c r="GM421" s="47"/>
      <c r="GN421" s="47"/>
      <c r="GO421" s="47"/>
      <c r="GP421" s="47"/>
      <c r="GQ421" s="47"/>
      <c r="GR421" s="47"/>
      <c r="GS421" s="47"/>
      <c r="GT421" s="47"/>
      <c r="GU421" s="47"/>
      <c r="GV421" s="47"/>
      <c r="GW421" s="47"/>
      <c r="GX421" s="47"/>
      <c r="GY421" s="47"/>
      <c r="GZ421" s="47"/>
      <c r="HA421" s="47"/>
      <c r="HB421" s="47"/>
      <c r="HC421" s="47"/>
      <c r="HD421" s="47"/>
      <c r="HE421" s="47"/>
      <c r="HF421" s="47"/>
      <c r="HG421" s="47"/>
      <c r="HH421" s="47"/>
      <c r="HI421" s="47"/>
      <c r="HJ421" s="47"/>
      <c r="HK421" s="47"/>
      <c r="HL421" s="47"/>
      <c r="HM421" s="47"/>
      <c r="HN421" s="47"/>
      <c r="HO421" s="47"/>
    </row>
    <row r="422" spans="1:223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7"/>
      <c r="GF422" s="47"/>
      <c r="GG422" s="47"/>
      <c r="GH422" s="47"/>
      <c r="GI422" s="47"/>
      <c r="GJ422" s="47"/>
      <c r="GK422" s="47"/>
      <c r="GL422" s="47"/>
      <c r="GM422" s="47"/>
      <c r="GN422" s="47"/>
      <c r="GO422" s="47"/>
      <c r="GP422" s="47"/>
      <c r="GQ422" s="47"/>
      <c r="GR422" s="47"/>
      <c r="GS422" s="47"/>
      <c r="GT422" s="47"/>
      <c r="GU422" s="47"/>
      <c r="GV422" s="47"/>
      <c r="GW422" s="47"/>
      <c r="GX422" s="47"/>
      <c r="GY422" s="47"/>
      <c r="GZ422" s="47"/>
      <c r="HA422" s="47"/>
      <c r="HB422" s="47"/>
      <c r="HC422" s="47"/>
      <c r="HD422" s="47"/>
      <c r="HE422" s="47"/>
      <c r="HF422" s="47"/>
      <c r="HG422" s="47"/>
      <c r="HH422" s="47"/>
      <c r="HI422" s="47"/>
      <c r="HJ422" s="47"/>
      <c r="HK422" s="47"/>
      <c r="HL422" s="47"/>
      <c r="HM422" s="47"/>
      <c r="HN422" s="47"/>
      <c r="HO422" s="47"/>
    </row>
    <row r="423" spans="1:223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7"/>
      <c r="GF423" s="47"/>
      <c r="GG423" s="47"/>
      <c r="GH423" s="47"/>
      <c r="GI423" s="47"/>
      <c r="GJ423" s="47"/>
      <c r="GK423" s="47"/>
      <c r="GL423" s="47"/>
      <c r="GM423" s="47"/>
      <c r="GN423" s="47"/>
      <c r="GO423" s="47"/>
      <c r="GP423" s="47"/>
      <c r="GQ423" s="47"/>
      <c r="GR423" s="47"/>
      <c r="GS423" s="47"/>
      <c r="GT423" s="47"/>
      <c r="GU423" s="47"/>
      <c r="GV423" s="47"/>
      <c r="GW423" s="47"/>
      <c r="GX423" s="47"/>
      <c r="GY423" s="47"/>
      <c r="GZ423" s="47"/>
      <c r="HA423" s="47"/>
      <c r="HB423" s="47"/>
      <c r="HC423" s="47"/>
      <c r="HD423" s="47"/>
      <c r="HE423" s="47"/>
      <c r="HF423" s="47"/>
      <c r="HG423" s="47"/>
      <c r="HH423" s="47"/>
      <c r="HI423" s="47"/>
      <c r="HJ423" s="47"/>
      <c r="HK423" s="47"/>
      <c r="HL423" s="47"/>
      <c r="HM423" s="47"/>
      <c r="HN423" s="47"/>
      <c r="HO423" s="47"/>
    </row>
    <row r="424" spans="1:223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7"/>
      <c r="GF424" s="47"/>
      <c r="GG424" s="47"/>
      <c r="GH424" s="47"/>
      <c r="GI424" s="47"/>
      <c r="GJ424" s="47"/>
      <c r="GK424" s="47"/>
      <c r="GL424" s="47"/>
      <c r="GM424" s="47"/>
      <c r="GN424" s="47"/>
      <c r="GO424" s="47"/>
      <c r="GP424" s="47"/>
      <c r="GQ424" s="47"/>
      <c r="GR424" s="47"/>
      <c r="GS424" s="47"/>
      <c r="GT424" s="47"/>
      <c r="GU424" s="47"/>
      <c r="GV424" s="47"/>
      <c r="GW424" s="47"/>
      <c r="GX424" s="47"/>
      <c r="GY424" s="47"/>
      <c r="GZ424" s="47"/>
      <c r="HA424" s="47"/>
      <c r="HB424" s="47"/>
      <c r="HC424" s="47"/>
      <c r="HD424" s="47"/>
      <c r="HE424" s="47"/>
      <c r="HF424" s="47"/>
      <c r="HG424" s="47"/>
      <c r="HH424" s="47"/>
      <c r="HI424" s="47"/>
      <c r="HJ424" s="47"/>
      <c r="HK424" s="47"/>
      <c r="HL424" s="47"/>
      <c r="HM424" s="47"/>
      <c r="HN424" s="47"/>
      <c r="HO424" s="47"/>
    </row>
    <row r="425" spans="1:223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7"/>
      <c r="GF425" s="47"/>
      <c r="GG425" s="47"/>
      <c r="GH425" s="47"/>
      <c r="GI425" s="47"/>
      <c r="GJ425" s="47"/>
      <c r="GK425" s="47"/>
      <c r="GL425" s="47"/>
      <c r="GM425" s="47"/>
      <c r="GN425" s="47"/>
      <c r="GO425" s="47"/>
      <c r="GP425" s="47"/>
      <c r="GQ425" s="47"/>
      <c r="GR425" s="47"/>
      <c r="GS425" s="47"/>
      <c r="GT425" s="47"/>
      <c r="GU425" s="47"/>
      <c r="GV425" s="47"/>
      <c r="GW425" s="47"/>
      <c r="GX425" s="47"/>
      <c r="GY425" s="47"/>
      <c r="GZ425" s="47"/>
      <c r="HA425" s="47"/>
      <c r="HB425" s="47"/>
      <c r="HC425" s="47"/>
      <c r="HD425" s="47"/>
      <c r="HE425" s="47"/>
      <c r="HF425" s="47"/>
      <c r="HG425" s="47"/>
      <c r="HH425" s="47"/>
      <c r="HI425" s="47"/>
      <c r="HJ425" s="47"/>
      <c r="HK425" s="47"/>
      <c r="HL425" s="47"/>
      <c r="HM425" s="47"/>
      <c r="HN425" s="47"/>
      <c r="HO425" s="47"/>
    </row>
    <row r="426" spans="1:223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7"/>
      <c r="GF426" s="47"/>
      <c r="GG426" s="47"/>
      <c r="GH426" s="47"/>
      <c r="GI426" s="47"/>
      <c r="GJ426" s="47"/>
      <c r="GK426" s="47"/>
      <c r="GL426" s="47"/>
      <c r="GM426" s="47"/>
      <c r="GN426" s="47"/>
      <c r="GO426" s="47"/>
      <c r="GP426" s="47"/>
      <c r="GQ426" s="47"/>
      <c r="GR426" s="47"/>
      <c r="GS426" s="47"/>
      <c r="GT426" s="47"/>
      <c r="GU426" s="47"/>
      <c r="GV426" s="47"/>
      <c r="GW426" s="47"/>
      <c r="GX426" s="47"/>
      <c r="GY426" s="47"/>
      <c r="GZ426" s="47"/>
      <c r="HA426" s="47"/>
      <c r="HB426" s="47"/>
      <c r="HC426" s="47"/>
      <c r="HD426" s="47"/>
      <c r="HE426" s="47"/>
      <c r="HF426" s="47"/>
      <c r="HG426" s="47"/>
      <c r="HH426" s="47"/>
      <c r="HI426" s="47"/>
      <c r="HJ426" s="47"/>
      <c r="HK426" s="47"/>
      <c r="HL426" s="47"/>
      <c r="HM426" s="47"/>
      <c r="HN426" s="47"/>
      <c r="HO426" s="47"/>
    </row>
    <row r="427" spans="1:223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  <c r="GV427" s="47"/>
      <c r="GW427" s="47"/>
      <c r="GX427" s="47"/>
      <c r="GY427" s="47"/>
      <c r="GZ427" s="47"/>
      <c r="HA427" s="47"/>
      <c r="HB427" s="47"/>
      <c r="HC427" s="47"/>
      <c r="HD427" s="47"/>
      <c r="HE427" s="47"/>
      <c r="HF427" s="47"/>
      <c r="HG427" s="47"/>
      <c r="HH427" s="47"/>
      <c r="HI427" s="47"/>
      <c r="HJ427" s="47"/>
      <c r="HK427" s="47"/>
      <c r="HL427" s="47"/>
      <c r="HM427" s="47"/>
      <c r="HN427" s="47"/>
      <c r="HO427" s="47"/>
    </row>
    <row r="428" spans="1:223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  <c r="GV428" s="47"/>
      <c r="GW428" s="47"/>
      <c r="GX428" s="47"/>
      <c r="GY428" s="47"/>
      <c r="GZ428" s="47"/>
      <c r="HA428" s="47"/>
      <c r="HB428" s="47"/>
      <c r="HC428" s="47"/>
      <c r="HD428" s="47"/>
      <c r="HE428" s="47"/>
      <c r="HF428" s="47"/>
      <c r="HG428" s="47"/>
      <c r="HH428" s="47"/>
      <c r="HI428" s="47"/>
      <c r="HJ428" s="47"/>
      <c r="HK428" s="47"/>
      <c r="HL428" s="47"/>
      <c r="HM428" s="47"/>
      <c r="HN428" s="47"/>
      <c r="HO428" s="47"/>
    </row>
    <row r="429" spans="1:223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  <c r="GV429" s="47"/>
      <c r="GW429" s="47"/>
      <c r="GX429" s="47"/>
      <c r="GY429" s="47"/>
      <c r="GZ429" s="47"/>
      <c r="HA429" s="47"/>
      <c r="HB429" s="47"/>
      <c r="HC429" s="47"/>
      <c r="HD429" s="47"/>
      <c r="HE429" s="47"/>
      <c r="HF429" s="47"/>
      <c r="HG429" s="47"/>
      <c r="HH429" s="47"/>
      <c r="HI429" s="47"/>
      <c r="HJ429" s="47"/>
      <c r="HK429" s="47"/>
      <c r="HL429" s="47"/>
      <c r="HM429" s="47"/>
      <c r="HN429" s="47"/>
      <c r="HO429" s="47"/>
    </row>
    <row r="430" spans="1:223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  <c r="GV430" s="47"/>
      <c r="GW430" s="47"/>
      <c r="GX430" s="47"/>
      <c r="GY430" s="47"/>
      <c r="GZ430" s="47"/>
      <c r="HA430" s="47"/>
      <c r="HB430" s="47"/>
      <c r="HC430" s="47"/>
      <c r="HD430" s="47"/>
      <c r="HE430" s="47"/>
      <c r="HF430" s="47"/>
      <c r="HG430" s="47"/>
      <c r="HH430" s="47"/>
      <c r="HI430" s="47"/>
      <c r="HJ430" s="47"/>
      <c r="HK430" s="47"/>
      <c r="HL430" s="47"/>
      <c r="HM430" s="47"/>
      <c r="HN430" s="47"/>
      <c r="HO430" s="47"/>
    </row>
    <row r="431" spans="1:223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  <c r="GV431" s="47"/>
      <c r="GW431" s="47"/>
      <c r="GX431" s="47"/>
      <c r="GY431" s="47"/>
      <c r="GZ431" s="47"/>
      <c r="HA431" s="47"/>
      <c r="HB431" s="47"/>
      <c r="HC431" s="47"/>
      <c r="HD431" s="47"/>
      <c r="HE431" s="47"/>
      <c r="HF431" s="47"/>
      <c r="HG431" s="47"/>
      <c r="HH431" s="47"/>
      <c r="HI431" s="47"/>
      <c r="HJ431" s="47"/>
      <c r="HK431" s="47"/>
      <c r="HL431" s="47"/>
      <c r="HM431" s="47"/>
      <c r="HN431" s="47"/>
      <c r="HO431" s="47"/>
    </row>
    <row r="432" spans="1:223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  <c r="GV432" s="47"/>
      <c r="GW432" s="47"/>
      <c r="GX432" s="47"/>
      <c r="GY432" s="47"/>
      <c r="GZ432" s="47"/>
      <c r="HA432" s="47"/>
      <c r="HB432" s="47"/>
      <c r="HC432" s="47"/>
      <c r="HD432" s="47"/>
      <c r="HE432" s="47"/>
      <c r="HF432" s="47"/>
      <c r="HG432" s="47"/>
      <c r="HH432" s="47"/>
      <c r="HI432" s="47"/>
      <c r="HJ432" s="47"/>
      <c r="HK432" s="47"/>
      <c r="HL432" s="47"/>
      <c r="HM432" s="47"/>
      <c r="HN432" s="47"/>
      <c r="HO432" s="47"/>
    </row>
    <row r="433" spans="1:223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  <c r="GV433" s="47"/>
      <c r="GW433" s="47"/>
      <c r="GX433" s="47"/>
      <c r="GY433" s="47"/>
      <c r="GZ433" s="47"/>
      <c r="HA433" s="47"/>
      <c r="HB433" s="47"/>
      <c r="HC433" s="47"/>
      <c r="HD433" s="47"/>
      <c r="HE433" s="47"/>
      <c r="HF433" s="47"/>
      <c r="HG433" s="47"/>
      <c r="HH433" s="47"/>
      <c r="HI433" s="47"/>
      <c r="HJ433" s="47"/>
      <c r="HK433" s="47"/>
      <c r="HL433" s="47"/>
      <c r="HM433" s="47"/>
      <c r="HN433" s="47"/>
      <c r="HO433" s="47"/>
    </row>
    <row r="434" spans="1:223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  <c r="GV434" s="47"/>
      <c r="GW434" s="47"/>
      <c r="GX434" s="47"/>
      <c r="GY434" s="47"/>
      <c r="GZ434" s="47"/>
      <c r="HA434" s="47"/>
      <c r="HB434" s="47"/>
      <c r="HC434" s="47"/>
      <c r="HD434" s="47"/>
      <c r="HE434" s="47"/>
      <c r="HF434" s="47"/>
      <c r="HG434" s="47"/>
      <c r="HH434" s="47"/>
      <c r="HI434" s="47"/>
      <c r="HJ434" s="47"/>
      <c r="HK434" s="47"/>
      <c r="HL434" s="47"/>
      <c r="HM434" s="47"/>
      <c r="HN434" s="47"/>
      <c r="HO434" s="47"/>
    </row>
    <row r="435" spans="1:223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  <c r="HA435" s="47"/>
      <c r="HB435" s="47"/>
      <c r="HC435" s="47"/>
      <c r="HD435" s="47"/>
      <c r="HE435" s="47"/>
      <c r="HF435" s="47"/>
      <c r="HG435" s="47"/>
      <c r="HH435" s="47"/>
      <c r="HI435" s="47"/>
      <c r="HJ435" s="47"/>
      <c r="HK435" s="47"/>
      <c r="HL435" s="47"/>
      <c r="HM435" s="47"/>
      <c r="HN435" s="47"/>
      <c r="HO435" s="47"/>
    </row>
    <row r="436" spans="1:223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</row>
    <row r="437" spans="1:223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  <c r="GV437" s="47"/>
      <c r="GW437" s="47"/>
      <c r="GX437" s="47"/>
      <c r="GY437" s="47"/>
      <c r="GZ437" s="47"/>
      <c r="HA437" s="47"/>
      <c r="HB437" s="47"/>
      <c r="HC437" s="47"/>
      <c r="HD437" s="47"/>
      <c r="HE437" s="47"/>
      <c r="HF437" s="47"/>
      <c r="HG437" s="47"/>
      <c r="HH437" s="47"/>
      <c r="HI437" s="47"/>
      <c r="HJ437" s="47"/>
      <c r="HK437" s="47"/>
      <c r="HL437" s="47"/>
      <c r="HM437" s="47"/>
      <c r="HN437" s="47"/>
      <c r="HO437" s="47"/>
    </row>
    <row r="438" spans="1:223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  <c r="GV438" s="47"/>
      <c r="GW438" s="47"/>
      <c r="GX438" s="47"/>
      <c r="GY438" s="47"/>
      <c r="GZ438" s="47"/>
      <c r="HA438" s="47"/>
      <c r="HB438" s="47"/>
      <c r="HC438" s="47"/>
      <c r="HD438" s="47"/>
      <c r="HE438" s="47"/>
      <c r="HF438" s="47"/>
      <c r="HG438" s="47"/>
      <c r="HH438" s="47"/>
      <c r="HI438" s="47"/>
      <c r="HJ438" s="47"/>
      <c r="HK438" s="47"/>
      <c r="HL438" s="47"/>
      <c r="HM438" s="47"/>
      <c r="HN438" s="47"/>
      <c r="HO438" s="47"/>
    </row>
    <row r="439" spans="1:223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7"/>
      <c r="GF439" s="47"/>
      <c r="GG439" s="47"/>
      <c r="GH439" s="47"/>
      <c r="GI439" s="47"/>
      <c r="GJ439" s="47"/>
      <c r="GK439" s="47"/>
      <c r="GL439" s="47"/>
      <c r="GM439" s="47"/>
      <c r="GN439" s="47"/>
      <c r="GO439" s="47"/>
      <c r="GP439" s="47"/>
      <c r="GQ439" s="47"/>
      <c r="GR439" s="47"/>
      <c r="GS439" s="47"/>
      <c r="GT439" s="47"/>
      <c r="GU439" s="47"/>
      <c r="GV439" s="47"/>
      <c r="GW439" s="47"/>
      <c r="GX439" s="47"/>
      <c r="GY439" s="47"/>
      <c r="GZ439" s="47"/>
      <c r="HA439" s="47"/>
      <c r="HB439" s="47"/>
      <c r="HC439" s="47"/>
      <c r="HD439" s="47"/>
      <c r="HE439" s="47"/>
      <c r="HF439" s="47"/>
      <c r="HG439" s="47"/>
      <c r="HH439" s="47"/>
      <c r="HI439" s="47"/>
      <c r="HJ439" s="47"/>
      <c r="HK439" s="47"/>
      <c r="HL439" s="47"/>
      <c r="HM439" s="47"/>
      <c r="HN439" s="47"/>
      <c r="HO439" s="47"/>
    </row>
    <row r="440" spans="1:223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7"/>
      <c r="GF440" s="47"/>
      <c r="GG440" s="47"/>
      <c r="GH440" s="47"/>
      <c r="GI440" s="47"/>
      <c r="GJ440" s="47"/>
      <c r="GK440" s="47"/>
      <c r="GL440" s="47"/>
      <c r="GM440" s="47"/>
      <c r="GN440" s="47"/>
      <c r="GO440" s="47"/>
      <c r="GP440" s="47"/>
      <c r="GQ440" s="47"/>
      <c r="GR440" s="47"/>
      <c r="GS440" s="47"/>
      <c r="GT440" s="47"/>
      <c r="GU440" s="47"/>
      <c r="GV440" s="47"/>
      <c r="GW440" s="47"/>
      <c r="GX440" s="47"/>
      <c r="GY440" s="47"/>
      <c r="GZ440" s="47"/>
      <c r="HA440" s="47"/>
      <c r="HB440" s="47"/>
      <c r="HC440" s="47"/>
      <c r="HD440" s="47"/>
      <c r="HE440" s="47"/>
      <c r="HF440" s="47"/>
      <c r="HG440" s="47"/>
      <c r="HH440" s="47"/>
      <c r="HI440" s="47"/>
      <c r="HJ440" s="47"/>
      <c r="HK440" s="47"/>
      <c r="HL440" s="47"/>
      <c r="HM440" s="47"/>
      <c r="HN440" s="47"/>
      <c r="HO440" s="47"/>
    </row>
    <row r="441" spans="1:223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  <c r="GV441" s="47"/>
      <c r="GW441" s="47"/>
      <c r="GX441" s="47"/>
      <c r="GY441" s="47"/>
      <c r="GZ441" s="47"/>
      <c r="HA441" s="47"/>
      <c r="HB441" s="47"/>
      <c r="HC441" s="47"/>
      <c r="HD441" s="47"/>
      <c r="HE441" s="47"/>
      <c r="HF441" s="47"/>
      <c r="HG441" s="47"/>
      <c r="HH441" s="47"/>
      <c r="HI441" s="47"/>
      <c r="HJ441" s="47"/>
      <c r="HK441" s="47"/>
      <c r="HL441" s="47"/>
      <c r="HM441" s="47"/>
      <c r="HN441" s="47"/>
      <c r="HO441" s="47"/>
    </row>
    <row r="442" spans="1:223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7"/>
      <c r="GF442" s="47"/>
      <c r="GG442" s="47"/>
      <c r="GH442" s="47"/>
      <c r="GI442" s="47"/>
      <c r="GJ442" s="47"/>
      <c r="GK442" s="47"/>
      <c r="GL442" s="47"/>
      <c r="GM442" s="47"/>
      <c r="GN442" s="47"/>
      <c r="GO442" s="47"/>
      <c r="GP442" s="47"/>
      <c r="GQ442" s="47"/>
      <c r="GR442" s="47"/>
      <c r="GS442" s="47"/>
      <c r="GT442" s="47"/>
      <c r="GU442" s="47"/>
      <c r="GV442" s="47"/>
      <c r="GW442" s="47"/>
      <c r="GX442" s="47"/>
      <c r="GY442" s="47"/>
      <c r="GZ442" s="47"/>
      <c r="HA442" s="47"/>
      <c r="HB442" s="47"/>
      <c r="HC442" s="47"/>
      <c r="HD442" s="47"/>
      <c r="HE442" s="47"/>
      <c r="HF442" s="47"/>
      <c r="HG442" s="47"/>
      <c r="HH442" s="47"/>
      <c r="HI442" s="47"/>
      <c r="HJ442" s="47"/>
      <c r="HK442" s="47"/>
      <c r="HL442" s="47"/>
      <c r="HM442" s="47"/>
      <c r="HN442" s="47"/>
      <c r="HO442" s="47"/>
    </row>
    <row r="443" spans="1:223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7"/>
      <c r="GF443" s="47"/>
      <c r="GG443" s="47"/>
      <c r="GH443" s="47"/>
      <c r="GI443" s="47"/>
      <c r="GJ443" s="47"/>
      <c r="GK443" s="47"/>
      <c r="GL443" s="47"/>
      <c r="GM443" s="47"/>
      <c r="GN443" s="47"/>
      <c r="GO443" s="47"/>
      <c r="GP443" s="47"/>
      <c r="GQ443" s="47"/>
      <c r="GR443" s="47"/>
      <c r="GS443" s="47"/>
      <c r="GT443" s="47"/>
      <c r="GU443" s="47"/>
      <c r="GV443" s="47"/>
      <c r="GW443" s="47"/>
      <c r="GX443" s="47"/>
      <c r="GY443" s="47"/>
      <c r="GZ443" s="47"/>
      <c r="HA443" s="47"/>
      <c r="HB443" s="47"/>
      <c r="HC443" s="47"/>
      <c r="HD443" s="47"/>
      <c r="HE443" s="47"/>
      <c r="HF443" s="47"/>
      <c r="HG443" s="47"/>
      <c r="HH443" s="47"/>
      <c r="HI443" s="47"/>
      <c r="HJ443" s="47"/>
      <c r="HK443" s="47"/>
      <c r="HL443" s="47"/>
      <c r="HM443" s="47"/>
      <c r="HN443" s="47"/>
      <c r="HO443" s="47"/>
    </row>
    <row r="444" spans="1:223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  <c r="GV444" s="47"/>
      <c r="GW444" s="47"/>
      <c r="GX444" s="47"/>
      <c r="GY444" s="47"/>
      <c r="GZ444" s="47"/>
      <c r="HA444" s="47"/>
      <c r="HB444" s="47"/>
      <c r="HC444" s="47"/>
      <c r="HD444" s="47"/>
      <c r="HE444" s="47"/>
      <c r="HF444" s="47"/>
      <c r="HG444" s="47"/>
      <c r="HH444" s="47"/>
      <c r="HI444" s="47"/>
      <c r="HJ444" s="47"/>
      <c r="HK444" s="47"/>
      <c r="HL444" s="47"/>
      <c r="HM444" s="47"/>
      <c r="HN444" s="47"/>
      <c r="HO444" s="47"/>
    </row>
    <row r="445" spans="1:223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</row>
    <row r="446" spans="1:223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  <c r="GV446" s="47"/>
      <c r="GW446" s="47"/>
      <c r="GX446" s="47"/>
      <c r="GY446" s="47"/>
      <c r="GZ446" s="47"/>
      <c r="HA446" s="47"/>
      <c r="HB446" s="47"/>
      <c r="HC446" s="47"/>
      <c r="HD446" s="47"/>
      <c r="HE446" s="47"/>
      <c r="HF446" s="47"/>
      <c r="HG446" s="47"/>
      <c r="HH446" s="47"/>
      <c r="HI446" s="47"/>
      <c r="HJ446" s="47"/>
      <c r="HK446" s="47"/>
      <c r="HL446" s="47"/>
      <c r="HM446" s="47"/>
      <c r="HN446" s="47"/>
      <c r="HO446" s="47"/>
    </row>
    <row r="447" spans="1:223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7"/>
      <c r="GF447" s="47"/>
      <c r="GG447" s="47"/>
      <c r="GH447" s="47"/>
      <c r="GI447" s="47"/>
      <c r="GJ447" s="47"/>
      <c r="GK447" s="47"/>
      <c r="GL447" s="47"/>
      <c r="GM447" s="47"/>
      <c r="GN447" s="47"/>
      <c r="GO447" s="47"/>
      <c r="GP447" s="47"/>
      <c r="GQ447" s="47"/>
      <c r="GR447" s="47"/>
      <c r="GS447" s="47"/>
      <c r="GT447" s="47"/>
      <c r="GU447" s="47"/>
      <c r="GV447" s="47"/>
      <c r="GW447" s="47"/>
      <c r="GX447" s="47"/>
      <c r="GY447" s="47"/>
      <c r="GZ447" s="47"/>
      <c r="HA447" s="47"/>
      <c r="HB447" s="47"/>
      <c r="HC447" s="47"/>
      <c r="HD447" s="47"/>
      <c r="HE447" s="47"/>
      <c r="HF447" s="47"/>
      <c r="HG447" s="47"/>
      <c r="HH447" s="47"/>
      <c r="HI447" s="47"/>
      <c r="HJ447" s="47"/>
      <c r="HK447" s="47"/>
      <c r="HL447" s="47"/>
      <c r="HM447" s="47"/>
      <c r="HN447" s="47"/>
      <c r="HO447" s="47"/>
    </row>
    <row r="448" spans="1:223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  <c r="HG448" s="47"/>
      <c r="HH448" s="47"/>
      <c r="HI448" s="47"/>
      <c r="HJ448" s="47"/>
      <c r="HK448" s="47"/>
      <c r="HL448" s="47"/>
      <c r="HM448" s="47"/>
      <c r="HN448" s="47"/>
      <c r="HO448" s="47"/>
    </row>
    <row r="449" spans="1:223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</row>
    <row r="450" spans="1:223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T450" s="47"/>
      <c r="EU450" s="47"/>
      <c r="EV450" s="47"/>
      <c r="EW450" s="47"/>
      <c r="EX450" s="47"/>
      <c r="EY450" s="47"/>
      <c r="EZ450" s="47"/>
      <c r="FA450" s="47"/>
      <c r="FB450" s="47"/>
      <c r="FC450" s="47"/>
      <c r="FD450" s="47"/>
      <c r="FE450" s="47"/>
      <c r="FF450" s="47"/>
      <c r="FG450" s="47"/>
      <c r="FH450" s="47"/>
      <c r="FI450" s="47"/>
      <c r="FJ450" s="47"/>
      <c r="FK450" s="47"/>
      <c r="FL450" s="47"/>
      <c r="FM450" s="47"/>
      <c r="FN450" s="47"/>
      <c r="FO450" s="47"/>
      <c r="FP450" s="47"/>
      <c r="FQ450" s="47"/>
      <c r="FR450" s="47"/>
      <c r="FS450" s="47"/>
      <c r="FT450" s="47"/>
      <c r="FU450" s="47"/>
      <c r="FV450" s="47"/>
      <c r="FW450" s="47"/>
      <c r="FX450" s="47"/>
      <c r="FY450" s="47"/>
      <c r="FZ450" s="47"/>
      <c r="GA450" s="47"/>
      <c r="GB450" s="47"/>
      <c r="GC450" s="47"/>
      <c r="GD450" s="47"/>
      <c r="GE450" s="47"/>
      <c r="GF450" s="47"/>
      <c r="GG450" s="47"/>
      <c r="GH450" s="47"/>
      <c r="GI450" s="47"/>
      <c r="GJ450" s="47"/>
      <c r="GK450" s="47"/>
      <c r="GL450" s="47"/>
      <c r="GM450" s="47"/>
      <c r="GN450" s="47"/>
      <c r="GO450" s="47"/>
      <c r="GP450" s="47"/>
      <c r="GQ450" s="47"/>
      <c r="GR450" s="47"/>
      <c r="GS450" s="47"/>
      <c r="GT450" s="47"/>
      <c r="GU450" s="47"/>
      <c r="GV450" s="47"/>
      <c r="GW450" s="47"/>
      <c r="GX450" s="47"/>
      <c r="GY450" s="47"/>
      <c r="GZ450" s="47"/>
      <c r="HA450" s="47"/>
      <c r="HB450" s="47"/>
      <c r="HC450" s="47"/>
      <c r="HD450" s="47"/>
      <c r="HE450" s="47"/>
      <c r="HF450" s="47"/>
      <c r="HG450" s="47"/>
      <c r="HH450" s="47"/>
      <c r="HI450" s="47"/>
      <c r="HJ450" s="47"/>
      <c r="HK450" s="47"/>
      <c r="HL450" s="47"/>
      <c r="HM450" s="47"/>
      <c r="HN450" s="47"/>
      <c r="HO450" s="47"/>
    </row>
    <row r="451" spans="1:223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T451" s="47"/>
      <c r="EU451" s="47"/>
      <c r="EV451" s="47"/>
      <c r="EW451" s="47"/>
      <c r="EX451" s="47"/>
      <c r="EY451" s="47"/>
      <c r="EZ451" s="47"/>
      <c r="FA451" s="47"/>
      <c r="FB451" s="47"/>
      <c r="FC451" s="47"/>
      <c r="FD451" s="47"/>
      <c r="FE451" s="47"/>
      <c r="FF451" s="47"/>
      <c r="FG451" s="47"/>
      <c r="FH451" s="47"/>
      <c r="FI451" s="47"/>
      <c r="FJ451" s="47"/>
      <c r="FK451" s="47"/>
      <c r="FL451" s="47"/>
      <c r="FM451" s="47"/>
      <c r="FN451" s="47"/>
      <c r="FO451" s="47"/>
      <c r="FP451" s="47"/>
      <c r="FQ451" s="47"/>
      <c r="FR451" s="47"/>
      <c r="FS451" s="47"/>
      <c r="FT451" s="47"/>
      <c r="FU451" s="47"/>
      <c r="FV451" s="47"/>
      <c r="FW451" s="47"/>
      <c r="FX451" s="47"/>
      <c r="FY451" s="47"/>
      <c r="FZ451" s="47"/>
      <c r="GA451" s="47"/>
      <c r="GB451" s="47"/>
      <c r="GC451" s="47"/>
      <c r="GD451" s="47"/>
      <c r="GE451" s="47"/>
      <c r="GF451" s="47"/>
      <c r="GG451" s="47"/>
      <c r="GH451" s="47"/>
      <c r="GI451" s="47"/>
      <c r="GJ451" s="47"/>
      <c r="GK451" s="47"/>
      <c r="GL451" s="47"/>
      <c r="GM451" s="47"/>
      <c r="GN451" s="47"/>
      <c r="GO451" s="47"/>
      <c r="GP451" s="47"/>
      <c r="GQ451" s="47"/>
      <c r="GR451" s="47"/>
      <c r="GS451" s="47"/>
      <c r="GT451" s="47"/>
      <c r="GU451" s="47"/>
      <c r="GV451" s="47"/>
      <c r="GW451" s="47"/>
      <c r="GX451" s="47"/>
      <c r="GY451" s="47"/>
      <c r="GZ451" s="47"/>
      <c r="HA451" s="47"/>
      <c r="HB451" s="47"/>
      <c r="HC451" s="47"/>
      <c r="HD451" s="47"/>
      <c r="HE451" s="47"/>
      <c r="HF451" s="47"/>
      <c r="HG451" s="47"/>
      <c r="HH451" s="47"/>
      <c r="HI451" s="47"/>
      <c r="HJ451" s="47"/>
      <c r="HK451" s="47"/>
      <c r="HL451" s="47"/>
      <c r="HM451" s="47"/>
      <c r="HN451" s="47"/>
      <c r="HO451" s="47"/>
    </row>
    <row r="452" spans="1:223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  <c r="HC452" s="47"/>
      <c r="HD452" s="47"/>
      <c r="HE452" s="47"/>
      <c r="HF452" s="47"/>
      <c r="HG452" s="47"/>
      <c r="HH452" s="47"/>
      <c r="HI452" s="47"/>
      <c r="HJ452" s="47"/>
      <c r="HK452" s="47"/>
      <c r="HL452" s="47"/>
      <c r="HM452" s="47"/>
      <c r="HN452" s="47"/>
      <c r="HO452" s="47"/>
    </row>
    <row r="453" spans="1:223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T453" s="47"/>
      <c r="EU453" s="47"/>
      <c r="EV453" s="47"/>
      <c r="EW453" s="47"/>
      <c r="EX453" s="47"/>
      <c r="EY453" s="47"/>
      <c r="EZ453" s="47"/>
      <c r="FA453" s="47"/>
      <c r="FB453" s="47"/>
      <c r="FC453" s="47"/>
      <c r="FD453" s="47"/>
      <c r="FE453" s="47"/>
      <c r="FF453" s="47"/>
      <c r="FG453" s="47"/>
      <c r="FH453" s="47"/>
      <c r="FI453" s="47"/>
      <c r="FJ453" s="47"/>
      <c r="FK453" s="47"/>
      <c r="FL453" s="47"/>
      <c r="FM453" s="47"/>
      <c r="FN453" s="47"/>
      <c r="FO453" s="47"/>
      <c r="FP453" s="47"/>
      <c r="FQ453" s="47"/>
      <c r="FR453" s="47"/>
      <c r="FS453" s="47"/>
      <c r="FT453" s="47"/>
      <c r="FU453" s="47"/>
      <c r="FV453" s="47"/>
      <c r="FW453" s="47"/>
      <c r="FX453" s="47"/>
      <c r="FY453" s="47"/>
      <c r="FZ453" s="47"/>
      <c r="GA453" s="47"/>
      <c r="GB453" s="47"/>
      <c r="GC453" s="47"/>
      <c r="GD453" s="47"/>
      <c r="GE453" s="47"/>
      <c r="GF453" s="47"/>
      <c r="GG453" s="47"/>
      <c r="GH453" s="47"/>
      <c r="GI453" s="47"/>
      <c r="GJ453" s="47"/>
      <c r="GK453" s="47"/>
      <c r="GL453" s="47"/>
      <c r="GM453" s="47"/>
      <c r="GN453" s="47"/>
      <c r="GO453" s="47"/>
      <c r="GP453" s="47"/>
      <c r="GQ453" s="47"/>
      <c r="GR453" s="47"/>
      <c r="GS453" s="47"/>
      <c r="GT453" s="47"/>
      <c r="GU453" s="47"/>
      <c r="GV453" s="47"/>
      <c r="GW453" s="47"/>
      <c r="GX453" s="47"/>
      <c r="GY453" s="47"/>
      <c r="GZ453" s="47"/>
      <c r="HA453" s="47"/>
      <c r="HB453" s="47"/>
      <c r="HC453" s="47"/>
      <c r="HD453" s="47"/>
      <c r="HE453" s="47"/>
      <c r="HF453" s="47"/>
      <c r="HG453" s="47"/>
      <c r="HH453" s="47"/>
      <c r="HI453" s="47"/>
      <c r="HJ453" s="47"/>
      <c r="HK453" s="47"/>
      <c r="HL453" s="47"/>
      <c r="HM453" s="47"/>
      <c r="HN453" s="47"/>
      <c r="HO453" s="47"/>
    </row>
    <row r="454" spans="1:223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  <c r="HC454" s="47"/>
      <c r="HD454" s="47"/>
      <c r="HE454" s="47"/>
      <c r="HF454" s="47"/>
      <c r="HG454" s="47"/>
      <c r="HH454" s="47"/>
      <c r="HI454" s="47"/>
      <c r="HJ454" s="47"/>
      <c r="HK454" s="47"/>
      <c r="HL454" s="47"/>
      <c r="HM454" s="47"/>
      <c r="HN454" s="47"/>
      <c r="HO454" s="47"/>
    </row>
    <row r="455" spans="1:223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T455" s="47"/>
      <c r="EU455" s="47"/>
      <c r="EV455" s="47"/>
      <c r="EW455" s="47"/>
      <c r="EX455" s="47"/>
      <c r="EY455" s="47"/>
      <c r="EZ455" s="47"/>
      <c r="FA455" s="47"/>
      <c r="FB455" s="47"/>
      <c r="FC455" s="47"/>
      <c r="FD455" s="47"/>
      <c r="FE455" s="47"/>
      <c r="FF455" s="47"/>
      <c r="FG455" s="47"/>
      <c r="FH455" s="47"/>
      <c r="FI455" s="47"/>
      <c r="FJ455" s="47"/>
      <c r="FK455" s="47"/>
      <c r="FL455" s="47"/>
      <c r="FM455" s="47"/>
      <c r="FN455" s="47"/>
      <c r="FO455" s="47"/>
      <c r="FP455" s="47"/>
      <c r="FQ455" s="47"/>
      <c r="FR455" s="47"/>
      <c r="FS455" s="47"/>
      <c r="FT455" s="47"/>
      <c r="FU455" s="47"/>
      <c r="FV455" s="47"/>
      <c r="FW455" s="47"/>
      <c r="FX455" s="47"/>
      <c r="FY455" s="47"/>
      <c r="FZ455" s="47"/>
      <c r="GA455" s="47"/>
      <c r="GB455" s="47"/>
      <c r="GC455" s="47"/>
      <c r="GD455" s="47"/>
      <c r="GE455" s="47"/>
      <c r="GF455" s="47"/>
      <c r="GG455" s="47"/>
      <c r="GH455" s="47"/>
      <c r="GI455" s="47"/>
      <c r="GJ455" s="47"/>
      <c r="GK455" s="47"/>
      <c r="GL455" s="47"/>
      <c r="GM455" s="47"/>
      <c r="GN455" s="47"/>
      <c r="GO455" s="47"/>
      <c r="GP455" s="47"/>
      <c r="GQ455" s="47"/>
      <c r="GR455" s="47"/>
      <c r="GS455" s="47"/>
      <c r="GT455" s="47"/>
      <c r="GU455" s="47"/>
      <c r="GV455" s="47"/>
      <c r="GW455" s="47"/>
      <c r="GX455" s="47"/>
      <c r="GY455" s="47"/>
      <c r="GZ455" s="47"/>
      <c r="HA455" s="47"/>
      <c r="HB455" s="47"/>
      <c r="HC455" s="47"/>
      <c r="HD455" s="47"/>
      <c r="HE455" s="47"/>
      <c r="HF455" s="47"/>
      <c r="HG455" s="47"/>
      <c r="HH455" s="47"/>
      <c r="HI455" s="47"/>
      <c r="HJ455" s="47"/>
      <c r="HK455" s="47"/>
      <c r="HL455" s="47"/>
      <c r="HM455" s="47"/>
      <c r="HN455" s="47"/>
      <c r="HO455" s="47"/>
    </row>
    <row r="456" spans="1:223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T456" s="47"/>
      <c r="EU456" s="47"/>
      <c r="EV456" s="47"/>
      <c r="EW456" s="47"/>
      <c r="EX456" s="47"/>
      <c r="EY456" s="47"/>
      <c r="EZ456" s="47"/>
      <c r="FA456" s="47"/>
      <c r="FB456" s="47"/>
      <c r="FC456" s="47"/>
      <c r="FD456" s="47"/>
      <c r="FE456" s="47"/>
      <c r="FF456" s="47"/>
      <c r="FG456" s="47"/>
      <c r="FH456" s="47"/>
      <c r="FI456" s="47"/>
      <c r="FJ456" s="47"/>
      <c r="FK456" s="47"/>
      <c r="FL456" s="47"/>
      <c r="FM456" s="47"/>
      <c r="FN456" s="47"/>
      <c r="FO456" s="47"/>
      <c r="FP456" s="47"/>
      <c r="FQ456" s="47"/>
      <c r="FR456" s="47"/>
      <c r="FS456" s="47"/>
      <c r="FT456" s="47"/>
      <c r="FU456" s="47"/>
      <c r="FV456" s="47"/>
      <c r="FW456" s="47"/>
      <c r="FX456" s="47"/>
      <c r="FY456" s="47"/>
      <c r="FZ456" s="47"/>
      <c r="GA456" s="47"/>
      <c r="GB456" s="47"/>
      <c r="GC456" s="47"/>
      <c r="GD456" s="47"/>
      <c r="GE456" s="47"/>
      <c r="GF456" s="47"/>
      <c r="GG456" s="47"/>
      <c r="GH456" s="47"/>
      <c r="GI456" s="47"/>
      <c r="GJ456" s="47"/>
      <c r="GK456" s="47"/>
      <c r="GL456" s="47"/>
      <c r="GM456" s="47"/>
      <c r="GN456" s="47"/>
      <c r="GO456" s="47"/>
      <c r="GP456" s="47"/>
      <c r="GQ456" s="47"/>
      <c r="GR456" s="47"/>
      <c r="GS456" s="47"/>
      <c r="GT456" s="47"/>
      <c r="GU456" s="47"/>
      <c r="GV456" s="47"/>
      <c r="GW456" s="47"/>
      <c r="GX456" s="47"/>
      <c r="GY456" s="47"/>
      <c r="GZ456" s="47"/>
      <c r="HA456" s="47"/>
      <c r="HB456" s="47"/>
      <c r="HC456" s="47"/>
      <c r="HD456" s="47"/>
      <c r="HE456" s="47"/>
      <c r="HF456" s="47"/>
      <c r="HG456" s="47"/>
      <c r="HH456" s="47"/>
      <c r="HI456" s="47"/>
      <c r="HJ456" s="47"/>
      <c r="HK456" s="47"/>
      <c r="HL456" s="47"/>
      <c r="HM456" s="47"/>
      <c r="HN456" s="47"/>
      <c r="HO456" s="47"/>
    </row>
    <row r="457" spans="1:223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T457" s="47"/>
      <c r="EU457" s="47"/>
      <c r="EV457" s="47"/>
      <c r="EW457" s="47"/>
      <c r="EX457" s="47"/>
      <c r="EY457" s="47"/>
      <c r="EZ457" s="47"/>
      <c r="FA457" s="47"/>
      <c r="FB457" s="47"/>
      <c r="FC457" s="47"/>
      <c r="FD457" s="47"/>
      <c r="FE457" s="47"/>
      <c r="FF457" s="47"/>
      <c r="FG457" s="47"/>
      <c r="FH457" s="47"/>
      <c r="FI457" s="47"/>
      <c r="FJ457" s="47"/>
      <c r="FK457" s="47"/>
      <c r="FL457" s="47"/>
      <c r="FM457" s="47"/>
      <c r="FN457" s="47"/>
      <c r="FO457" s="47"/>
      <c r="FP457" s="47"/>
      <c r="FQ457" s="47"/>
      <c r="FR457" s="47"/>
      <c r="FS457" s="47"/>
      <c r="FT457" s="47"/>
      <c r="FU457" s="47"/>
      <c r="FV457" s="47"/>
      <c r="FW457" s="47"/>
      <c r="FX457" s="47"/>
      <c r="FY457" s="47"/>
      <c r="FZ457" s="47"/>
      <c r="GA457" s="47"/>
      <c r="GB457" s="47"/>
      <c r="GC457" s="47"/>
      <c r="GD457" s="47"/>
      <c r="GE457" s="47"/>
      <c r="GF457" s="47"/>
      <c r="GG457" s="47"/>
      <c r="GH457" s="47"/>
      <c r="GI457" s="47"/>
      <c r="GJ457" s="47"/>
      <c r="GK457" s="47"/>
      <c r="GL457" s="47"/>
      <c r="GM457" s="47"/>
      <c r="GN457" s="47"/>
      <c r="GO457" s="47"/>
      <c r="GP457" s="47"/>
      <c r="GQ457" s="47"/>
      <c r="GR457" s="47"/>
      <c r="GS457" s="47"/>
      <c r="GT457" s="47"/>
      <c r="GU457" s="47"/>
      <c r="GV457" s="47"/>
      <c r="GW457" s="47"/>
      <c r="GX457" s="47"/>
      <c r="GY457" s="47"/>
      <c r="GZ457" s="47"/>
      <c r="HA457" s="47"/>
      <c r="HB457" s="47"/>
      <c r="HC457" s="47"/>
      <c r="HD457" s="47"/>
      <c r="HE457" s="47"/>
      <c r="HF457" s="47"/>
      <c r="HG457" s="47"/>
      <c r="HH457" s="47"/>
      <c r="HI457" s="47"/>
      <c r="HJ457" s="47"/>
      <c r="HK457" s="47"/>
      <c r="HL457" s="47"/>
      <c r="HM457" s="47"/>
      <c r="HN457" s="47"/>
      <c r="HO457" s="47"/>
    </row>
    <row r="458" spans="1:223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  <c r="FV458" s="47"/>
      <c r="FW458" s="47"/>
      <c r="FX458" s="47"/>
      <c r="FY458" s="47"/>
      <c r="FZ458" s="47"/>
      <c r="GA458" s="47"/>
      <c r="GB458" s="47"/>
      <c r="GC458" s="47"/>
      <c r="GD458" s="47"/>
      <c r="GE458" s="47"/>
      <c r="GF458" s="47"/>
      <c r="GG458" s="47"/>
      <c r="GH458" s="47"/>
      <c r="GI458" s="47"/>
      <c r="GJ458" s="47"/>
      <c r="GK458" s="47"/>
      <c r="GL458" s="47"/>
      <c r="GM458" s="47"/>
      <c r="GN458" s="47"/>
      <c r="GO458" s="47"/>
      <c r="GP458" s="47"/>
      <c r="GQ458" s="47"/>
      <c r="GR458" s="47"/>
      <c r="GS458" s="47"/>
      <c r="GT458" s="47"/>
      <c r="GU458" s="47"/>
      <c r="GV458" s="47"/>
      <c r="GW458" s="47"/>
      <c r="GX458" s="47"/>
      <c r="GY458" s="47"/>
      <c r="GZ458" s="47"/>
      <c r="HA458" s="47"/>
      <c r="HB458" s="47"/>
      <c r="HC458" s="47"/>
      <c r="HD458" s="47"/>
      <c r="HE458" s="47"/>
      <c r="HF458" s="47"/>
      <c r="HG458" s="47"/>
      <c r="HH458" s="47"/>
      <c r="HI458" s="47"/>
      <c r="HJ458" s="47"/>
      <c r="HK458" s="47"/>
      <c r="HL458" s="47"/>
      <c r="HM458" s="47"/>
      <c r="HN458" s="47"/>
      <c r="HO458" s="47"/>
    </row>
    <row r="459" spans="1:223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  <c r="HC459" s="47"/>
      <c r="HD459" s="47"/>
      <c r="HE459" s="47"/>
      <c r="HF459" s="47"/>
      <c r="HG459" s="47"/>
      <c r="HH459" s="47"/>
      <c r="HI459" s="47"/>
      <c r="HJ459" s="47"/>
      <c r="HK459" s="47"/>
      <c r="HL459" s="47"/>
      <c r="HM459" s="47"/>
      <c r="HN459" s="47"/>
      <c r="HO459" s="47"/>
    </row>
    <row r="460" spans="1:223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T460" s="47"/>
      <c r="EU460" s="47"/>
      <c r="EV460" s="47"/>
      <c r="EW460" s="47"/>
      <c r="EX460" s="47"/>
      <c r="EY460" s="47"/>
      <c r="EZ460" s="47"/>
      <c r="FA460" s="47"/>
      <c r="FB460" s="47"/>
      <c r="FC460" s="47"/>
      <c r="FD460" s="47"/>
      <c r="FE460" s="47"/>
      <c r="FF460" s="47"/>
      <c r="FG460" s="47"/>
      <c r="FH460" s="47"/>
      <c r="FI460" s="47"/>
      <c r="FJ460" s="47"/>
      <c r="FK460" s="47"/>
      <c r="FL460" s="47"/>
      <c r="FM460" s="47"/>
      <c r="FN460" s="47"/>
      <c r="FO460" s="47"/>
      <c r="FP460" s="47"/>
      <c r="FQ460" s="47"/>
      <c r="FR460" s="47"/>
      <c r="FS460" s="47"/>
      <c r="FT460" s="47"/>
      <c r="FU460" s="47"/>
      <c r="FV460" s="47"/>
      <c r="FW460" s="47"/>
      <c r="FX460" s="47"/>
      <c r="FY460" s="47"/>
      <c r="FZ460" s="47"/>
      <c r="GA460" s="47"/>
      <c r="GB460" s="47"/>
      <c r="GC460" s="47"/>
      <c r="GD460" s="47"/>
      <c r="GE460" s="47"/>
      <c r="GF460" s="47"/>
      <c r="GG460" s="47"/>
      <c r="GH460" s="47"/>
      <c r="GI460" s="47"/>
      <c r="GJ460" s="47"/>
      <c r="GK460" s="47"/>
      <c r="GL460" s="47"/>
      <c r="GM460" s="47"/>
      <c r="GN460" s="47"/>
      <c r="GO460" s="47"/>
      <c r="GP460" s="47"/>
      <c r="GQ460" s="47"/>
      <c r="GR460" s="47"/>
      <c r="GS460" s="47"/>
      <c r="GT460" s="47"/>
      <c r="GU460" s="47"/>
      <c r="GV460" s="47"/>
      <c r="GW460" s="47"/>
      <c r="GX460" s="47"/>
      <c r="GY460" s="47"/>
      <c r="GZ460" s="47"/>
      <c r="HA460" s="47"/>
      <c r="HB460" s="47"/>
      <c r="HC460" s="47"/>
      <c r="HD460" s="47"/>
      <c r="HE460" s="47"/>
      <c r="HF460" s="47"/>
      <c r="HG460" s="47"/>
      <c r="HH460" s="47"/>
      <c r="HI460" s="47"/>
      <c r="HJ460" s="47"/>
      <c r="HK460" s="47"/>
      <c r="HL460" s="47"/>
      <c r="HM460" s="47"/>
      <c r="HN460" s="47"/>
      <c r="HO460" s="47"/>
    </row>
    <row r="461" spans="1:223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T461" s="47"/>
      <c r="EU461" s="47"/>
      <c r="EV461" s="47"/>
      <c r="EW461" s="47"/>
      <c r="EX461" s="47"/>
      <c r="EY461" s="47"/>
      <c r="EZ461" s="47"/>
      <c r="FA461" s="47"/>
      <c r="FB461" s="47"/>
      <c r="FC461" s="47"/>
      <c r="FD461" s="47"/>
      <c r="FE461" s="47"/>
      <c r="FF461" s="47"/>
      <c r="FG461" s="47"/>
      <c r="FH461" s="47"/>
      <c r="FI461" s="47"/>
      <c r="FJ461" s="47"/>
      <c r="FK461" s="47"/>
      <c r="FL461" s="47"/>
      <c r="FM461" s="47"/>
      <c r="FN461" s="47"/>
      <c r="FO461" s="47"/>
      <c r="FP461" s="47"/>
      <c r="FQ461" s="47"/>
      <c r="FR461" s="47"/>
      <c r="FS461" s="47"/>
      <c r="FT461" s="47"/>
      <c r="FU461" s="47"/>
      <c r="FV461" s="47"/>
      <c r="FW461" s="47"/>
      <c r="FX461" s="47"/>
      <c r="FY461" s="47"/>
      <c r="FZ461" s="47"/>
      <c r="GA461" s="47"/>
      <c r="GB461" s="47"/>
      <c r="GC461" s="47"/>
      <c r="GD461" s="47"/>
      <c r="GE461" s="47"/>
      <c r="GF461" s="47"/>
      <c r="GG461" s="47"/>
      <c r="GH461" s="47"/>
      <c r="GI461" s="47"/>
      <c r="GJ461" s="47"/>
      <c r="GK461" s="47"/>
      <c r="GL461" s="47"/>
      <c r="GM461" s="47"/>
      <c r="GN461" s="47"/>
      <c r="GO461" s="47"/>
      <c r="GP461" s="47"/>
      <c r="GQ461" s="47"/>
      <c r="GR461" s="47"/>
      <c r="GS461" s="47"/>
      <c r="GT461" s="47"/>
      <c r="GU461" s="47"/>
      <c r="GV461" s="47"/>
      <c r="GW461" s="47"/>
      <c r="GX461" s="47"/>
      <c r="GY461" s="47"/>
      <c r="GZ461" s="47"/>
      <c r="HA461" s="47"/>
      <c r="HB461" s="47"/>
      <c r="HC461" s="47"/>
      <c r="HD461" s="47"/>
      <c r="HE461" s="47"/>
      <c r="HF461" s="47"/>
      <c r="HG461" s="47"/>
      <c r="HH461" s="47"/>
      <c r="HI461" s="47"/>
      <c r="HJ461" s="47"/>
      <c r="HK461" s="47"/>
      <c r="HL461" s="47"/>
      <c r="HM461" s="47"/>
      <c r="HN461" s="47"/>
      <c r="HO461" s="47"/>
    </row>
    <row r="462" spans="1:223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T462" s="47"/>
      <c r="EU462" s="47"/>
      <c r="EV462" s="47"/>
      <c r="EW462" s="47"/>
      <c r="EX462" s="47"/>
      <c r="EY462" s="47"/>
      <c r="EZ462" s="47"/>
      <c r="FA462" s="47"/>
      <c r="FB462" s="47"/>
      <c r="FC462" s="47"/>
      <c r="FD462" s="47"/>
      <c r="FE462" s="47"/>
      <c r="FF462" s="47"/>
      <c r="FG462" s="47"/>
      <c r="FH462" s="47"/>
      <c r="FI462" s="47"/>
      <c r="FJ462" s="47"/>
      <c r="FK462" s="47"/>
      <c r="FL462" s="47"/>
      <c r="FM462" s="47"/>
      <c r="FN462" s="47"/>
      <c r="FO462" s="47"/>
      <c r="FP462" s="47"/>
      <c r="FQ462" s="47"/>
      <c r="FR462" s="47"/>
      <c r="FS462" s="47"/>
      <c r="FT462" s="47"/>
      <c r="FU462" s="47"/>
      <c r="FV462" s="47"/>
      <c r="FW462" s="47"/>
      <c r="FX462" s="47"/>
      <c r="FY462" s="47"/>
      <c r="FZ462" s="47"/>
      <c r="GA462" s="47"/>
      <c r="GB462" s="47"/>
      <c r="GC462" s="47"/>
      <c r="GD462" s="47"/>
      <c r="GE462" s="47"/>
      <c r="GF462" s="47"/>
      <c r="GG462" s="47"/>
      <c r="GH462" s="47"/>
      <c r="GI462" s="47"/>
      <c r="GJ462" s="47"/>
      <c r="GK462" s="47"/>
      <c r="GL462" s="47"/>
      <c r="GM462" s="47"/>
      <c r="GN462" s="47"/>
      <c r="GO462" s="47"/>
      <c r="GP462" s="47"/>
      <c r="GQ462" s="47"/>
      <c r="GR462" s="47"/>
      <c r="GS462" s="47"/>
      <c r="GT462" s="47"/>
      <c r="GU462" s="47"/>
      <c r="GV462" s="47"/>
      <c r="GW462" s="47"/>
      <c r="GX462" s="47"/>
      <c r="GY462" s="47"/>
      <c r="GZ462" s="47"/>
      <c r="HA462" s="47"/>
      <c r="HB462" s="47"/>
      <c r="HC462" s="47"/>
      <c r="HD462" s="47"/>
      <c r="HE462" s="47"/>
      <c r="HF462" s="47"/>
      <c r="HG462" s="47"/>
      <c r="HH462" s="47"/>
      <c r="HI462" s="47"/>
      <c r="HJ462" s="47"/>
      <c r="HK462" s="47"/>
      <c r="HL462" s="47"/>
      <c r="HM462" s="47"/>
      <c r="HN462" s="47"/>
      <c r="HO462" s="47"/>
    </row>
    <row r="463" spans="1:223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T463" s="47"/>
      <c r="EU463" s="47"/>
      <c r="EV463" s="47"/>
      <c r="EW463" s="47"/>
      <c r="EX463" s="47"/>
      <c r="EY463" s="47"/>
      <c r="EZ463" s="47"/>
      <c r="FA463" s="47"/>
      <c r="FB463" s="47"/>
      <c r="FC463" s="47"/>
      <c r="FD463" s="47"/>
      <c r="FE463" s="47"/>
      <c r="FF463" s="47"/>
      <c r="FG463" s="47"/>
      <c r="FH463" s="47"/>
      <c r="FI463" s="47"/>
      <c r="FJ463" s="47"/>
      <c r="FK463" s="47"/>
      <c r="FL463" s="47"/>
      <c r="FM463" s="47"/>
      <c r="FN463" s="47"/>
      <c r="FO463" s="47"/>
      <c r="FP463" s="47"/>
      <c r="FQ463" s="47"/>
      <c r="FR463" s="47"/>
      <c r="FS463" s="47"/>
      <c r="FT463" s="47"/>
      <c r="FU463" s="47"/>
      <c r="FV463" s="47"/>
      <c r="FW463" s="47"/>
      <c r="FX463" s="47"/>
      <c r="FY463" s="47"/>
      <c r="FZ463" s="47"/>
      <c r="GA463" s="47"/>
      <c r="GB463" s="47"/>
      <c r="GC463" s="47"/>
      <c r="GD463" s="47"/>
      <c r="GE463" s="47"/>
      <c r="GF463" s="47"/>
      <c r="GG463" s="47"/>
      <c r="GH463" s="47"/>
      <c r="GI463" s="47"/>
      <c r="GJ463" s="47"/>
      <c r="GK463" s="47"/>
      <c r="GL463" s="47"/>
      <c r="GM463" s="47"/>
      <c r="GN463" s="47"/>
      <c r="GO463" s="47"/>
      <c r="GP463" s="47"/>
      <c r="GQ463" s="47"/>
      <c r="GR463" s="47"/>
      <c r="GS463" s="47"/>
      <c r="GT463" s="47"/>
      <c r="GU463" s="47"/>
      <c r="GV463" s="47"/>
      <c r="GW463" s="47"/>
      <c r="GX463" s="47"/>
      <c r="GY463" s="47"/>
      <c r="GZ463" s="47"/>
      <c r="HA463" s="47"/>
      <c r="HB463" s="47"/>
      <c r="HC463" s="47"/>
      <c r="HD463" s="47"/>
      <c r="HE463" s="47"/>
      <c r="HF463" s="47"/>
      <c r="HG463" s="47"/>
      <c r="HH463" s="47"/>
      <c r="HI463" s="47"/>
      <c r="HJ463" s="47"/>
      <c r="HK463" s="47"/>
      <c r="HL463" s="47"/>
      <c r="HM463" s="47"/>
      <c r="HN463" s="47"/>
      <c r="HO463" s="47"/>
    </row>
    <row r="464" spans="1:223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  <c r="HC464" s="47"/>
      <c r="HD464" s="47"/>
      <c r="HE464" s="47"/>
      <c r="HF464" s="47"/>
      <c r="HG464" s="47"/>
      <c r="HH464" s="47"/>
      <c r="HI464" s="47"/>
      <c r="HJ464" s="47"/>
      <c r="HK464" s="47"/>
      <c r="HL464" s="47"/>
      <c r="HM464" s="47"/>
      <c r="HN464" s="47"/>
      <c r="HO464" s="47"/>
    </row>
    <row r="465" spans="1:223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T465" s="47"/>
      <c r="EU465" s="47"/>
      <c r="EV465" s="47"/>
      <c r="EW465" s="47"/>
      <c r="EX465" s="47"/>
      <c r="EY465" s="47"/>
      <c r="EZ465" s="47"/>
      <c r="FA465" s="47"/>
      <c r="FB465" s="47"/>
      <c r="FC465" s="47"/>
      <c r="FD465" s="47"/>
      <c r="FE465" s="47"/>
      <c r="FF465" s="47"/>
      <c r="FG465" s="47"/>
      <c r="FH465" s="47"/>
      <c r="FI465" s="47"/>
      <c r="FJ465" s="47"/>
      <c r="FK465" s="47"/>
      <c r="FL465" s="47"/>
      <c r="FM465" s="47"/>
      <c r="FN465" s="47"/>
      <c r="FO465" s="47"/>
      <c r="FP465" s="47"/>
      <c r="FQ465" s="47"/>
      <c r="FR465" s="47"/>
      <c r="FS465" s="47"/>
      <c r="FT465" s="47"/>
      <c r="FU465" s="47"/>
      <c r="FV465" s="47"/>
      <c r="FW465" s="47"/>
      <c r="FX465" s="47"/>
      <c r="FY465" s="47"/>
      <c r="FZ465" s="47"/>
      <c r="GA465" s="47"/>
      <c r="GB465" s="47"/>
      <c r="GC465" s="47"/>
      <c r="GD465" s="47"/>
      <c r="GE465" s="47"/>
      <c r="GF465" s="47"/>
      <c r="GG465" s="47"/>
      <c r="GH465" s="47"/>
      <c r="GI465" s="47"/>
      <c r="GJ465" s="47"/>
      <c r="GK465" s="47"/>
      <c r="GL465" s="47"/>
      <c r="GM465" s="47"/>
      <c r="GN465" s="47"/>
      <c r="GO465" s="47"/>
      <c r="GP465" s="47"/>
      <c r="GQ465" s="47"/>
      <c r="GR465" s="47"/>
      <c r="GS465" s="47"/>
      <c r="GT465" s="47"/>
      <c r="GU465" s="47"/>
      <c r="GV465" s="47"/>
      <c r="GW465" s="47"/>
      <c r="GX465" s="47"/>
      <c r="GY465" s="47"/>
      <c r="GZ465" s="47"/>
      <c r="HA465" s="47"/>
      <c r="HB465" s="47"/>
      <c r="HC465" s="47"/>
      <c r="HD465" s="47"/>
      <c r="HE465" s="47"/>
      <c r="HF465" s="47"/>
      <c r="HG465" s="47"/>
      <c r="HH465" s="47"/>
      <c r="HI465" s="47"/>
      <c r="HJ465" s="47"/>
      <c r="HK465" s="47"/>
      <c r="HL465" s="47"/>
      <c r="HM465" s="47"/>
      <c r="HN465" s="47"/>
      <c r="HO465" s="47"/>
    </row>
    <row r="466" spans="1:223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T466" s="47"/>
      <c r="EU466" s="47"/>
      <c r="EV466" s="47"/>
      <c r="EW466" s="47"/>
      <c r="EX466" s="47"/>
      <c r="EY466" s="47"/>
      <c r="EZ466" s="47"/>
      <c r="FA466" s="47"/>
      <c r="FB466" s="47"/>
      <c r="FC466" s="47"/>
      <c r="FD466" s="47"/>
      <c r="FE466" s="47"/>
      <c r="FF466" s="47"/>
      <c r="FG466" s="47"/>
      <c r="FH466" s="47"/>
      <c r="FI466" s="47"/>
      <c r="FJ466" s="47"/>
      <c r="FK466" s="47"/>
      <c r="FL466" s="47"/>
      <c r="FM466" s="47"/>
      <c r="FN466" s="47"/>
      <c r="FO466" s="47"/>
      <c r="FP466" s="47"/>
      <c r="FQ466" s="47"/>
      <c r="FR466" s="47"/>
      <c r="FS466" s="47"/>
      <c r="FT466" s="47"/>
      <c r="FU466" s="47"/>
      <c r="FV466" s="47"/>
      <c r="FW466" s="47"/>
      <c r="FX466" s="47"/>
      <c r="FY466" s="47"/>
      <c r="FZ466" s="47"/>
      <c r="GA466" s="47"/>
      <c r="GB466" s="47"/>
      <c r="GC466" s="47"/>
      <c r="GD466" s="47"/>
      <c r="GE466" s="47"/>
      <c r="GF466" s="47"/>
      <c r="GG466" s="47"/>
      <c r="GH466" s="47"/>
      <c r="GI466" s="47"/>
      <c r="GJ466" s="47"/>
      <c r="GK466" s="47"/>
      <c r="GL466" s="47"/>
      <c r="GM466" s="47"/>
      <c r="GN466" s="47"/>
      <c r="GO466" s="47"/>
      <c r="GP466" s="47"/>
      <c r="GQ466" s="47"/>
      <c r="GR466" s="47"/>
      <c r="GS466" s="47"/>
      <c r="GT466" s="47"/>
      <c r="GU466" s="47"/>
      <c r="GV466" s="47"/>
      <c r="GW466" s="47"/>
      <c r="GX466" s="47"/>
      <c r="GY466" s="47"/>
      <c r="GZ466" s="47"/>
      <c r="HA466" s="47"/>
      <c r="HB466" s="47"/>
      <c r="HC466" s="47"/>
      <c r="HD466" s="47"/>
      <c r="HE466" s="47"/>
      <c r="HF466" s="47"/>
      <c r="HG466" s="47"/>
      <c r="HH466" s="47"/>
      <c r="HI466" s="47"/>
      <c r="HJ466" s="47"/>
      <c r="HK466" s="47"/>
      <c r="HL466" s="47"/>
      <c r="HM466" s="47"/>
      <c r="HN466" s="47"/>
      <c r="HO466" s="47"/>
    </row>
    <row r="467" spans="1:223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T467" s="47"/>
      <c r="EU467" s="47"/>
      <c r="EV467" s="47"/>
      <c r="EW467" s="47"/>
      <c r="EX467" s="47"/>
      <c r="EY467" s="47"/>
      <c r="EZ467" s="47"/>
      <c r="FA467" s="47"/>
      <c r="FB467" s="47"/>
      <c r="FC467" s="47"/>
      <c r="FD467" s="47"/>
      <c r="FE467" s="47"/>
      <c r="FF467" s="47"/>
      <c r="FG467" s="47"/>
      <c r="FH467" s="47"/>
      <c r="FI467" s="47"/>
      <c r="FJ467" s="47"/>
      <c r="FK467" s="47"/>
      <c r="FL467" s="47"/>
      <c r="FM467" s="47"/>
      <c r="FN467" s="47"/>
      <c r="FO467" s="47"/>
      <c r="FP467" s="47"/>
      <c r="FQ467" s="47"/>
      <c r="FR467" s="47"/>
      <c r="FS467" s="47"/>
      <c r="FT467" s="47"/>
      <c r="FU467" s="47"/>
      <c r="FV467" s="47"/>
      <c r="FW467" s="47"/>
      <c r="FX467" s="47"/>
      <c r="FY467" s="47"/>
      <c r="FZ467" s="47"/>
      <c r="GA467" s="47"/>
      <c r="GB467" s="47"/>
      <c r="GC467" s="47"/>
      <c r="GD467" s="47"/>
      <c r="GE467" s="47"/>
      <c r="GF467" s="47"/>
      <c r="GG467" s="47"/>
      <c r="GH467" s="47"/>
      <c r="GI467" s="47"/>
      <c r="GJ467" s="47"/>
      <c r="GK467" s="47"/>
      <c r="GL467" s="47"/>
      <c r="GM467" s="47"/>
      <c r="GN467" s="47"/>
      <c r="GO467" s="47"/>
      <c r="GP467" s="47"/>
      <c r="GQ467" s="47"/>
      <c r="GR467" s="47"/>
      <c r="GS467" s="47"/>
      <c r="GT467" s="47"/>
      <c r="GU467" s="47"/>
      <c r="GV467" s="47"/>
      <c r="GW467" s="47"/>
      <c r="GX467" s="47"/>
      <c r="GY467" s="47"/>
      <c r="GZ467" s="47"/>
      <c r="HA467" s="47"/>
      <c r="HB467" s="47"/>
      <c r="HC467" s="47"/>
      <c r="HD467" s="47"/>
      <c r="HE467" s="47"/>
      <c r="HF467" s="47"/>
      <c r="HG467" s="47"/>
      <c r="HH467" s="47"/>
      <c r="HI467" s="47"/>
      <c r="HJ467" s="47"/>
      <c r="HK467" s="47"/>
      <c r="HL467" s="47"/>
      <c r="HM467" s="47"/>
      <c r="HN467" s="47"/>
      <c r="HO467" s="47"/>
    </row>
    <row r="468" spans="1:223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T468" s="47"/>
      <c r="EU468" s="47"/>
      <c r="EV468" s="47"/>
      <c r="EW468" s="47"/>
      <c r="EX468" s="47"/>
      <c r="EY468" s="47"/>
      <c r="EZ468" s="47"/>
      <c r="FA468" s="47"/>
      <c r="FB468" s="47"/>
      <c r="FC468" s="47"/>
      <c r="FD468" s="47"/>
      <c r="FE468" s="47"/>
      <c r="FF468" s="47"/>
      <c r="FG468" s="47"/>
      <c r="FH468" s="47"/>
      <c r="FI468" s="47"/>
      <c r="FJ468" s="47"/>
      <c r="FK468" s="47"/>
      <c r="FL468" s="47"/>
      <c r="FM468" s="47"/>
      <c r="FN468" s="47"/>
      <c r="FO468" s="47"/>
      <c r="FP468" s="47"/>
      <c r="FQ468" s="47"/>
      <c r="FR468" s="47"/>
      <c r="FS468" s="47"/>
      <c r="FT468" s="47"/>
      <c r="FU468" s="47"/>
      <c r="FV468" s="47"/>
      <c r="FW468" s="47"/>
      <c r="FX468" s="47"/>
      <c r="FY468" s="47"/>
      <c r="FZ468" s="47"/>
      <c r="GA468" s="47"/>
      <c r="GB468" s="47"/>
      <c r="GC468" s="47"/>
      <c r="GD468" s="47"/>
      <c r="GE468" s="47"/>
      <c r="GF468" s="47"/>
      <c r="GG468" s="47"/>
      <c r="GH468" s="47"/>
      <c r="GI468" s="47"/>
      <c r="GJ468" s="47"/>
      <c r="GK468" s="47"/>
      <c r="GL468" s="47"/>
      <c r="GM468" s="47"/>
      <c r="GN468" s="47"/>
      <c r="GO468" s="47"/>
      <c r="GP468" s="47"/>
      <c r="GQ468" s="47"/>
      <c r="GR468" s="47"/>
      <c r="GS468" s="47"/>
      <c r="GT468" s="47"/>
      <c r="GU468" s="47"/>
      <c r="GV468" s="47"/>
      <c r="GW468" s="47"/>
      <c r="GX468" s="47"/>
      <c r="GY468" s="47"/>
      <c r="GZ468" s="47"/>
      <c r="HA468" s="47"/>
      <c r="HB468" s="47"/>
      <c r="HC468" s="47"/>
      <c r="HD468" s="47"/>
      <c r="HE468" s="47"/>
      <c r="HF468" s="47"/>
      <c r="HG468" s="47"/>
      <c r="HH468" s="47"/>
      <c r="HI468" s="47"/>
      <c r="HJ468" s="47"/>
      <c r="HK468" s="47"/>
      <c r="HL468" s="47"/>
      <c r="HM468" s="47"/>
      <c r="HN468" s="47"/>
      <c r="HO468" s="47"/>
    </row>
    <row r="469" spans="1:223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T469" s="47"/>
      <c r="EU469" s="47"/>
      <c r="EV469" s="47"/>
      <c r="EW469" s="47"/>
      <c r="EX469" s="47"/>
      <c r="EY469" s="47"/>
      <c r="EZ469" s="47"/>
      <c r="FA469" s="47"/>
      <c r="FB469" s="47"/>
      <c r="FC469" s="47"/>
      <c r="FD469" s="47"/>
      <c r="FE469" s="47"/>
      <c r="FF469" s="47"/>
      <c r="FG469" s="47"/>
      <c r="FH469" s="47"/>
      <c r="FI469" s="47"/>
      <c r="FJ469" s="47"/>
      <c r="FK469" s="47"/>
      <c r="FL469" s="47"/>
      <c r="FM469" s="47"/>
      <c r="FN469" s="47"/>
      <c r="FO469" s="47"/>
      <c r="FP469" s="47"/>
      <c r="FQ469" s="47"/>
      <c r="FR469" s="47"/>
      <c r="FS469" s="47"/>
      <c r="FT469" s="47"/>
      <c r="FU469" s="47"/>
      <c r="FV469" s="47"/>
      <c r="FW469" s="47"/>
      <c r="FX469" s="47"/>
      <c r="FY469" s="47"/>
      <c r="FZ469" s="47"/>
      <c r="GA469" s="47"/>
      <c r="GB469" s="47"/>
      <c r="GC469" s="47"/>
      <c r="GD469" s="47"/>
      <c r="GE469" s="47"/>
      <c r="GF469" s="47"/>
      <c r="GG469" s="47"/>
      <c r="GH469" s="47"/>
      <c r="GI469" s="47"/>
      <c r="GJ469" s="47"/>
      <c r="GK469" s="47"/>
      <c r="GL469" s="47"/>
      <c r="GM469" s="47"/>
      <c r="GN469" s="47"/>
      <c r="GO469" s="47"/>
      <c r="GP469" s="47"/>
      <c r="GQ469" s="47"/>
      <c r="GR469" s="47"/>
      <c r="GS469" s="47"/>
      <c r="GT469" s="47"/>
      <c r="GU469" s="47"/>
      <c r="GV469" s="47"/>
      <c r="GW469" s="47"/>
      <c r="GX469" s="47"/>
      <c r="GY469" s="47"/>
      <c r="GZ469" s="47"/>
      <c r="HA469" s="47"/>
      <c r="HB469" s="47"/>
      <c r="HC469" s="47"/>
      <c r="HD469" s="47"/>
      <c r="HE469" s="47"/>
      <c r="HF469" s="47"/>
      <c r="HG469" s="47"/>
      <c r="HH469" s="47"/>
      <c r="HI469" s="47"/>
      <c r="HJ469" s="47"/>
      <c r="HK469" s="47"/>
      <c r="HL469" s="47"/>
      <c r="HM469" s="47"/>
      <c r="HN469" s="47"/>
      <c r="HO469" s="47"/>
    </row>
    <row r="470" spans="1:223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T470" s="47"/>
      <c r="EU470" s="47"/>
      <c r="EV470" s="47"/>
      <c r="EW470" s="47"/>
      <c r="EX470" s="47"/>
      <c r="EY470" s="47"/>
      <c r="EZ470" s="47"/>
      <c r="FA470" s="47"/>
      <c r="FB470" s="47"/>
      <c r="FC470" s="47"/>
      <c r="FD470" s="47"/>
      <c r="FE470" s="47"/>
      <c r="FF470" s="47"/>
      <c r="FG470" s="47"/>
      <c r="FH470" s="47"/>
      <c r="FI470" s="47"/>
      <c r="FJ470" s="47"/>
      <c r="FK470" s="47"/>
      <c r="FL470" s="47"/>
      <c r="FM470" s="47"/>
      <c r="FN470" s="47"/>
      <c r="FO470" s="47"/>
      <c r="FP470" s="47"/>
      <c r="FQ470" s="47"/>
      <c r="FR470" s="47"/>
      <c r="FS470" s="47"/>
      <c r="FT470" s="47"/>
      <c r="FU470" s="47"/>
      <c r="FV470" s="47"/>
      <c r="FW470" s="47"/>
      <c r="FX470" s="47"/>
      <c r="FY470" s="47"/>
      <c r="FZ470" s="47"/>
      <c r="GA470" s="47"/>
      <c r="GB470" s="47"/>
      <c r="GC470" s="47"/>
      <c r="GD470" s="47"/>
      <c r="GE470" s="47"/>
      <c r="GF470" s="47"/>
      <c r="GG470" s="47"/>
      <c r="GH470" s="47"/>
      <c r="GI470" s="47"/>
      <c r="GJ470" s="47"/>
      <c r="GK470" s="47"/>
      <c r="GL470" s="47"/>
      <c r="GM470" s="47"/>
      <c r="GN470" s="47"/>
      <c r="GO470" s="47"/>
      <c r="GP470" s="47"/>
      <c r="GQ470" s="47"/>
      <c r="GR470" s="47"/>
      <c r="GS470" s="47"/>
      <c r="GT470" s="47"/>
      <c r="GU470" s="47"/>
      <c r="GV470" s="47"/>
      <c r="GW470" s="47"/>
      <c r="GX470" s="47"/>
      <c r="GY470" s="47"/>
      <c r="GZ470" s="47"/>
      <c r="HA470" s="47"/>
      <c r="HB470" s="47"/>
      <c r="HC470" s="47"/>
      <c r="HD470" s="47"/>
      <c r="HE470" s="47"/>
      <c r="HF470" s="47"/>
      <c r="HG470" s="47"/>
      <c r="HH470" s="47"/>
      <c r="HI470" s="47"/>
      <c r="HJ470" s="47"/>
      <c r="HK470" s="47"/>
      <c r="HL470" s="47"/>
      <c r="HM470" s="47"/>
      <c r="HN470" s="47"/>
      <c r="HO470" s="47"/>
    </row>
    <row r="471" spans="1:223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T471" s="47"/>
      <c r="EU471" s="47"/>
      <c r="EV471" s="47"/>
      <c r="EW471" s="47"/>
      <c r="EX471" s="47"/>
      <c r="EY471" s="47"/>
      <c r="EZ471" s="47"/>
      <c r="FA471" s="47"/>
      <c r="FB471" s="47"/>
      <c r="FC471" s="47"/>
      <c r="FD471" s="47"/>
      <c r="FE471" s="47"/>
      <c r="FF471" s="47"/>
      <c r="FG471" s="47"/>
      <c r="FH471" s="47"/>
      <c r="FI471" s="47"/>
      <c r="FJ471" s="47"/>
      <c r="FK471" s="47"/>
      <c r="FL471" s="47"/>
      <c r="FM471" s="47"/>
      <c r="FN471" s="47"/>
      <c r="FO471" s="47"/>
      <c r="FP471" s="47"/>
      <c r="FQ471" s="47"/>
      <c r="FR471" s="47"/>
      <c r="FS471" s="47"/>
      <c r="FT471" s="47"/>
      <c r="FU471" s="47"/>
      <c r="FV471" s="47"/>
      <c r="FW471" s="47"/>
      <c r="FX471" s="47"/>
      <c r="FY471" s="47"/>
      <c r="FZ471" s="47"/>
      <c r="GA471" s="47"/>
      <c r="GB471" s="47"/>
      <c r="GC471" s="47"/>
      <c r="GD471" s="47"/>
      <c r="GE471" s="47"/>
      <c r="GF471" s="47"/>
      <c r="GG471" s="47"/>
      <c r="GH471" s="47"/>
      <c r="GI471" s="47"/>
      <c r="GJ471" s="47"/>
      <c r="GK471" s="47"/>
      <c r="GL471" s="47"/>
      <c r="GM471" s="47"/>
      <c r="GN471" s="47"/>
      <c r="GO471" s="47"/>
      <c r="GP471" s="47"/>
      <c r="GQ471" s="47"/>
      <c r="GR471" s="47"/>
      <c r="GS471" s="47"/>
      <c r="GT471" s="47"/>
      <c r="GU471" s="47"/>
      <c r="GV471" s="47"/>
      <c r="GW471" s="47"/>
      <c r="GX471" s="47"/>
      <c r="GY471" s="47"/>
      <c r="GZ471" s="47"/>
      <c r="HA471" s="47"/>
      <c r="HB471" s="47"/>
      <c r="HC471" s="47"/>
      <c r="HD471" s="47"/>
      <c r="HE471" s="47"/>
      <c r="HF471" s="47"/>
      <c r="HG471" s="47"/>
      <c r="HH471" s="47"/>
      <c r="HI471" s="47"/>
      <c r="HJ471" s="47"/>
      <c r="HK471" s="47"/>
      <c r="HL471" s="47"/>
      <c r="HM471" s="47"/>
      <c r="HN471" s="47"/>
      <c r="HO471" s="47"/>
    </row>
    <row r="472" spans="1:223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T472" s="47"/>
      <c r="EU472" s="47"/>
      <c r="EV472" s="47"/>
      <c r="EW472" s="47"/>
      <c r="EX472" s="47"/>
      <c r="EY472" s="47"/>
      <c r="EZ472" s="47"/>
      <c r="FA472" s="47"/>
      <c r="FB472" s="47"/>
      <c r="FC472" s="47"/>
      <c r="FD472" s="47"/>
      <c r="FE472" s="47"/>
      <c r="FF472" s="47"/>
      <c r="FG472" s="47"/>
      <c r="FH472" s="47"/>
      <c r="FI472" s="47"/>
      <c r="FJ472" s="47"/>
      <c r="FK472" s="47"/>
      <c r="FL472" s="47"/>
      <c r="FM472" s="47"/>
      <c r="FN472" s="47"/>
      <c r="FO472" s="47"/>
      <c r="FP472" s="47"/>
      <c r="FQ472" s="47"/>
      <c r="FR472" s="47"/>
      <c r="FS472" s="47"/>
      <c r="FT472" s="47"/>
      <c r="FU472" s="47"/>
      <c r="FV472" s="47"/>
      <c r="FW472" s="47"/>
      <c r="FX472" s="47"/>
      <c r="FY472" s="47"/>
      <c r="FZ472" s="47"/>
      <c r="GA472" s="47"/>
      <c r="GB472" s="47"/>
      <c r="GC472" s="47"/>
      <c r="GD472" s="47"/>
      <c r="GE472" s="47"/>
      <c r="GF472" s="47"/>
      <c r="GG472" s="47"/>
      <c r="GH472" s="47"/>
      <c r="GI472" s="47"/>
      <c r="GJ472" s="47"/>
      <c r="GK472" s="47"/>
      <c r="GL472" s="47"/>
      <c r="GM472" s="47"/>
      <c r="GN472" s="47"/>
      <c r="GO472" s="47"/>
      <c r="GP472" s="47"/>
      <c r="GQ472" s="47"/>
      <c r="GR472" s="47"/>
      <c r="GS472" s="47"/>
      <c r="GT472" s="47"/>
      <c r="GU472" s="47"/>
      <c r="GV472" s="47"/>
      <c r="GW472" s="47"/>
      <c r="GX472" s="47"/>
      <c r="GY472" s="47"/>
      <c r="GZ472" s="47"/>
      <c r="HA472" s="47"/>
      <c r="HB472" s="47"/>
      <c r="HC472" s="47"/>
      <c r="HD472" s="47"/>
      <c r="HE472" s="47"/>
      <c r="HF472" s="47"/>
      <c r="HG472" s="47"/>
      <c r="HH472" s="47"/>
      <c r="HI472" s="47"/>
      <c r="HJ472" s="47"/>
      <c r="HK472" s="47"/>
      <c r="HL472" s="47"/>
      <c r="HM472" s="47"/>
      <c r="HN472" s="47"/>
      <c r="HO472" s="47"/>
    </row>
    <row r="473" spans="1:223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T473" s="47"/>
      <c r="EU473" s="47"/>
      <c r="EV473" s="47"/>
      <c r="EW473" s="47"/>
      <c r="EX473" s="47"/>
      <c r="EY473" s="47"/>
      <c r="EZ473" s="47"/>
      <c r="FA473" s="47"/>
      <c r="FB473" s="47"/>
      <c r="FC473" s="47"/>
      <c r="FD473" s="47"/>
      <c r="FE473" s="47"/>
      <c r="FF473" s="47"/>
      <c r="FG473" s="47"/>
      <c r="FH473" s="47"/>
      <c r="FI473" s="47"/>
      <c r="FJ473" s="47"/>
      <c r="FK473" s="47"/>
      <c r="FL473" s="47"/>
      <c r="FM473" s="47"/>
      <c r="FN473" s="47"/>
      <c r="FO473" s="47"/>
      <c r="FP473" s="47"/>
      <c r="FQ473" s="47"/>
      <c r="FR473" s="47"/>
      <c r="FS473" s="47"/>
      <c r="FT473" s="47"/>
      <c r="FU473" s="47"/>
      <c r="FV473" s="47"/>
      <c r="FW473" s="47"/>
      <c r="FX473" s="47"/>
      <c r="FY473" s="47"/>
      <c r="FZ473" s="47"/>
      <c r="GA473" s="47"/>
      <c r="GB473" s="47"/>
      <c r="GC473" s="47"/>
      <c r="GD473" s="47"/>
      <c r="GE473" s="47"/>
      <c r="GF473" s="47"/>
      <c r="GG473" s="47"/>
      <c r="GH473" s="47"/>
      <c r="GI473" s="47"/>
      <c r="GJ473" s="47"/>
      <c r="GK473" s="47"/>
      <c r="GL473" s="47"/>
      <c r="GM473" s="47"/>
      <c r="GN473" s="47"/>
      <c r="GO473" s="47"/>
      <c r="GP473" s="47"/>
      <c r="GQ473" s="47"/>
      <c r="GR473" s="47"/>
      <c r="GS473" s="47"/>
      <c r="GT473" s="47"/>
      <c r="GU473" s="47"/>
      <c r="GV473" s="47"/>
      <c r="GW473" s="47"/>
      <c r="GX473" s="47"/>
      <c r="GY473" s="47"/>
      <c r="GZ473" s="47"/>
      <c r="HA473" s="47"/>
      <c r="HB473" s="47"/>
      <c r="HC473" s="47"/>
      <c r="HD473" s="47"/>
      <c r="HE473" s="47"/>
      <c r="HF473" s="47"/>
      <c r="HG473" s="47"/>
      <c r="HH473" s="47"/>
      <c r="HI473" s="47"/>
      <c r="HJ473" s="47"/>
      <c r="HK473" s="47"/>
      <c r="HL473" s="47"/>
      <c r="HM473" s="47"/>
      <c r="HN473" s="47"/>
      <c r="HO473" s="47"/>
    </row>
    <row r="474" spans="1:223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T474" s="47"/>
      <c r="EU474" s="47"/>
      <c r="EV474" s="47"/>
      <c r="EW474" s="47"/>
      <c r="EX474" s="47"/>
      <c r="EY474" s="47"/>
      <c r="EZ474" s="47"/>
      <c r="FA474" s="47"/>
      <c r="FB474" s="47"/>
      <c r="FC474" s="47"/>
      <c r="FD474" s="47"/>
      <c r="FE474" s="47"/>
      <c r="FF474" s="47"/>
      <c r="FG474" s="47"/>
      <c r="FH474" s="47"/>
      <c r="FI474" s="47"/>
      <c r="FJ474" s="47"/>
      <c r="FK474" s="47"/>
      <c r="FL474" s="47"/>
      <c r="FM474" s="47"/>
      <c r="FN474" s="47"/>
      <c r="FO474" s="47"/>
      <c r="FP474" s="47"/>
      <c r="FQ474" s="47"/>
      <c r="FR474" s="47"/>
      <c r="FS474" s="47"/>
      <c r="FT474" s="47"/>
      <c r="FU474" s="47"/>
      <c r="FV474" s="47"/>
      <c r="FW474" s="47"/>
      <c r="FX474" s="47"/>
      <c r="FY474" s="47"/>
      <c r="FZ474" s="47"/>
      <c r="GA474" s="47"/>
      <c r="GB474" s="47"/>
      <c r="GC474" s="47"/>
      <c r="GD474" s="47"/>
      <c r="GE474" s="47"/>
      <c r="GF474" s="47"/>
      <c r="GG474" s="47"/>
      <c r="GH474" s="47"/>
      <c r="GI474" s="47"/>
      <c r="GJ474" s="47"/>
      <c r="GK474" s="47"/>
      <c r="GL474" s="47"/>
      <c r="GM474" s="47"/>
      <c r="GN474" s="47"/>
      <c r="GO474" s="47"/>
      <c r="GP474" s="47"/>
      <c r="GQ474" s="47"/>
      <c r="GR474" s="47"/>
      <c r="GS474" s="47"/>
      <c r="GT474" s="47"/>
      <c r="GU474" s="47"/>
      <c r="GV474" s="47"/>
      <c r="GW474" s="47"/>
      <c r="GX474" s="47"/>
      <c r="GY474" s="47"/>
      <c r="GZ474" s="47"/>
      <c r="HA474" s="47"/>
      <c r="HB474" s="47"/>
      <c r="HC474" s="47"/>
      <c r="HD474" s="47"/>
      <c r="HE474" s="47"/>
      <c r="HF474" s="47"/>
      <c r="HG474" s="47"/>
      <c r="HH474" s="47"/>
      <c r="HI474" s="47"/>
      <c r="HJ474" s="47"/>
      <c r="HK474" s="47"/>
      <c r="HL474" s="47"/>
      <c r="HM474" s="47"/>
      <c r="HN474" s="47"/>
      <c r="HO474" s="47"/>
    </row>
    <row r="475" spans="1:223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T475" s="47"/>
      <c r="EU475" s="47"/>
      <c r="EV475" s="47"/>
      <c r="EW475" s="47"/>
      <c r="EX475" s="47"/>
      <c r="EY475" s="47"/>
      <c r="EZ475" s="47"/>
      <c r="FA475" s="47"/>
      <c r="FB475" s="47"/>
      <c r="FC475" s="47"/>
      <c r="FD475" s="47"/>
      <c r="FE475" s="47"/>
      <c r="FF475" s="47"/>
      <c r="FG475" s="47"/>
      <c r="FH475" s="47"/>
      <c r="FI475" s="47"/>
      <c r="FJ475" s="47"/>
      <c r="FK475" s="47"/>
      <c r="FL475" s="47"/>
      <c r="FM475" s="47"/>
      <c r="FN475" s="47"/>
      <c r="FO475" s="47"/>
      <c r="FP475" s="47"/>
      <c r="FQ475" s="47"/>
      <c r="FR475" s="47"/>
      <c r="FS475" s="47"/>
      <c r="FT475" s="47"/>
      <c r="FU475" s="47"/>
      <c r="FV475" s="47"/>
      <c r="FW475" s="47"/>
      <c r="FX475" s="47"/>
      <c r="FY475" s="47"/>
      <c r="FZ475" s="47"/>
      <c r="GA475" s="47"/>
      <c r="GB475" s="47"/>
      <c r="GC475" s="47"/>
      <c r="GD475" s="47"/>
      <c r="GE475" s="47"/>
      <c r="GF475" s="47"/>
      <c r="GG475" s="47"/>
      <c r="GH475" s="47"/>
      <c r="GI475" s="47"/>
      <c r="GJ475" s="47"/>
      <c r="GK475" s="47"/>
      <c r="GL475" s="47"/>
      <c r="GM475" s="47"/>
      <c r="GN475" s="47"/>
      <c r="GO475" s="47"/>
      <c r="GP475" s="47"/>
      <c r="GQ475" s="47"/>
      <c r="GR475" s="47"/>
      <c r="GS475" s="47"/>
      <c r="GT475" s="47"/>
      <c r="GU475" s="47"/>
      <c r="GV475" s="47"/>
      <c r="GW475" s="47"/>
      <c r="GX475" s="47"/>
      <c r="GY475" s="47"/>
      <c r="GZ475" s="47"/>
      <c r="HA475" s="47"/>
      <c r="HB475" s="47"/>
      <c r="HC475" s="47"/>
      <c r="HD475" s="47"/>
      <c r="HE475" s="47"/>
      <c r="HF475" s="47"/>
      <c r="HG475" s="47"/>
      <c r="HH475" s="47"/>
      <c r="HI475" s="47"/>
      <c r="HJ475" s="47"/>
      <c r="HK475" s="47"/>
      <c r="HL475" s="47"/>
      <c r="HM475" s="47"/>
      <c r="HN475" s="47"/>
      <c r="HO475" s="47"/>
    </row>
    <row r="476" spans="1:223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T476" s="47"/>
      <c r="EU476" s="47"/>
      <c r="EV476" s="47"/>
      <c r="EW476" s="47"/>
      <c r="EX476" s="47"/>
      <c r="EY476" s="47"/>
      <c r="EZ476" s="47"/>
      <c r="FA476" s="47"/>
      <c r="FB476" s="47"/>
      <c r="FC476" s="47"/>
      <c r="FD476" s="47"/>
      <c r="FE476" s="47"/>
      <c r="FF476" s="47"/>
      <c r="FG476" s="47"/>
      <c r="FH476" s="47"/>
      <c r="FI476" s="47"/>
      <c r="FJ476" s="47"/>
      <c r="FK476" s="47"/>
      <c r="FL476" s="47"/>
      <c r="FM476" s="47"/>
      <c r="FN476" s="47"/>
      <c r="FO476" s="47"/>
      <c r="FP476" s="47"/>
      <c r="FQ476" s="47"/>
      <c r="FR476" s="47"/>
      <c r="FS476" s="47"/>
      <c r="FT476" s="47"/>
      <c r="FU476" s="47"/>
      <c r="FV476" s="47"/>
      <c r="FW476" s="47"/>
      <c r="FX476" s="47"/>
      <c r="FY476" s="47"/>
      <c r="FZ476" s="47"/>
      <c r="GA476" s="47"/>
      <c r="GB476" s="47"/>
      <c r="GC476" s="47"/>
      <c r="GD476" s="47"/>
      <c r="GE476" s="47"/>
      <c r="GF476" s="47"/>
      <c r="GG476" s="47"/>
      <c r="GH476" s="47"/>
      <c r="GI476" s="47"/>
      <c r="GJ476" s="47"/>
      <c r="GK476" s="47"/>
      <c r="GL476" s="47"/>
      <c r="GM476" s="47"/>
      <c r="GN476" s="47"/>
      <c r="GO476" s="47"/>
      <c r="GP476" s="47"/>
      <c r="GQ476" s="47"/>
      <c r="GR476" s="47"/>
      <c r="GS476" s="47"/>
      <c r="GT476" s="47"/>
      <c r="GU476" s="47"/>
      <c r="GV476" s="47"/>
      <c r="GW476" s="47"/>
      <c r="GX476" s="47"/>
      <c r="GY476" s="47"/>
      <c r="GZ476" s="47"/>
      <c r="HA476" s="47"/>
      <c r="HB476" s="47"/>
      <c r="HC476" s="47"/>
      <c r="HD476" s="47"/>
      <c r="HE476" s="47"/>
      <c r="HF476" s="47"/>
      <c r="HG476" s="47"/>
      <c r="HH476" s="47"/>
      <c r="HI476" s="47"/>
      <c r="HJ476" s="47"/>
      <c r="HK476" s="47"/>
      <c r="HL476" s="47"/>
      <c r="HM476" s="47"/>
      <c r="HN476" s="47"/>
      <c r="HO476" s="47"/>
    </row>
    <row r="477" spans="1:223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T477" s="47"/>
      <c r="EU477" s="47"/>
      <c r="EV477" s="47"/>
      <c r="EW477" s="47"/>
      <c r="EX477" s="47"/>
      <c r="EY477" s="47"/>
      <c r="EZ477" s="47"/>
      <c r="FA477" s="47"/>
      <c r="FB477" s="47"/>
      <c r="FC477" s="47"/>
      <c r="FD477" s="47"/>
      <c r="FE477" s="47"/>
      <c r="FF477" s="47"/>
      <c r="FG477" s="47"/>
      <c r="FH477" s="47"/>
      <c r="FI477" s="47"/>
      <c r="FJ477" s="47"/>
      <c r="FK477" s="47"/>
      <c r="FL477" s="47"/>
      <c r="FM477" s="47"/>
      <c r="FN477" s="47"/>
      <c r="FO477" s="47"/>
      <c r="FP477" s="47"/>
      <c r="FQ477" s="47"/>
      <c r="FR477" s="47"/>
      <c r="FS477" s="47"/>
      <c r="FT477" s="47"/>
      <c r="FU477" s="47"/>
      <c r="FV477" s="47"/>
      <c r="FW477" s="47"/>
      <c r="FX477" s="47"/>
      <c r="FY477" s="47"/>
      <c r="FZ477" s="47"/>
      <c r="GA477" s="47"/>
      <c r="GB477" s="47"/>
      <c r="GC477" s="47"/>
      <c r="GD477" s="47"/>
      <c r="GE477" s="47"/>
      <c r="GF477" s="47"/>
      <c r="GG477" s="47"/>
      <c r="GH477" s="47"/>
      <c r="GI477" s="47"/>
      <c r="GJ477" s="47"/>
      <c r="GK477" s="47"/>
      <c r="GL477" s="47"/>
      <c r="GM477" s="47"/>
      <c r="GN477" s="47"/>
      <c r="GO477" s="47"/>
      <c r="GP477" s="47"/>
      <c r="GQ477" s="47"/>
      <c r="GR477" s="47"/>
      <c r="GS477" s="47"/>
      <c r="GT477" s="47"/>
      <c r="GU477" s="47"/>
      <c r="GV477" s="47"/>
      <c r="GW477" s="47"/>
      <c r="GX477" s="47"/>
      <c r="GY477" s="47"/>
      <c r="GZ477" s="47"/>
      <c r="HA477" s="47"/>
      <c r="HB477" s="47"/>
      <c r="HC477" s="47"/>
      <c r="HD477" s="47"/>
      <c r="HE477" s="47"/>
      <c r="HF477" s="47"/>
      <c r="HG477" s="47"/>
      <c r="HH477" s="47"/>
      <c r="HI477" s="47"/>
      <c r="HJ477" s="47"/>
      <c r="HK477" s="47"/>
      <c r="HL477" s="47"/>
      <c r="HM477" s="47"/>
      <c r="HN477" s="47"/>
      <c r="HO477" s="47"/>
    </row>
    <row r="478" spans="1:223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  <c r="HC478" s="47"/>
      <c r="HD478" s="47"/>
      <c r="HE478" s="47"/>
      <c r="HF478" s="47"/>
      <c r="HG478" s="47"/>
      <c r="HH478" s="47"/>
      <c r="HI478" s="47"/>
      <c r="HJ478" s="47"/>
      <c r="HK478" s="47"/>
      <c r="HL478" s="47"/>
      <c r="HM478" s="47"/>
      <c r="HN478" s="47"/>
      <c r="HO478" s="47"/>
    </row>
    <row r="479" spans="1:223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T479" s="47"/>
      <c r="EU479" s="47"/>
      <c r="EV479" s="47"/>
      <c r="EW479" s="47"/>
      <c r="EX479" s="47"/>
      <c r="EY479" s="47"/>
      <c r="EZ479" s="47"/>
      <c r="FA479" s="47"/>
      <c r="FB479" s="47"/>
      <c r="FC479" s="47"/>
      <c r="FD479" s="47"/>
      <c r="FE479" s="47"/>
      <c r="FF479" s="47"/>
      <c r="FG479" s="47"/>
      <c r="FH479" s="47"/>
      <c r="FI479" s="47"/>
      <c r="FJ479" s="47"/>
      <c r="FK479" s="47"/>
      <c r="FL479" s="47"/>
      <c r="FM479" s="47"/>
      <c r="FN479" s="47"/>
      <c r="FO479" s="47"/>
      <c r="FP479" s="47"/>
      <c r="FQ479" s="47"/>
      <c r="FR479" s="47"/>
      <c r="FS479" s="47"/>
      <c r="FT479" s="47"/>
      <c r="FU479" s="47"/>
      <c r="FV479" s="47"/>
      <c r="FW479" s="47"/>
      <c r="FX479" s="47"/>
      <c r="FY479" s="47"/>
      <c r="FZ479" s="47"/>
      <c r="GA479" s="47"/>
      <c r="GB479" s="47"/>
      <c r="GC479" s="47"/>
      <c r="GD479" s="47"/>
      <c r="GE479" s="47"/>
      <c r="GF479" s="47"/>
      <c r="GG479" s="47"/>
      <c r="GH479" s="47"/>
      <c r="GI479" s="47"/>
      <c r="GJ479" s="47"/>
      <c r="GK479" s="47"/>
      <c r="GL479" s="47"/>
      <c r="GM479" s="47"/>
      <c r="GN479" s="47"/>
      <c r="GO479" s="47"/>
      <c r="GP479" s="47"/>
      <c r="GQ479" s="47"/>
      <c r="GR479" s="47"/>
      <c r="GS479" s="47"/>
      <c r="GT479" s="47"/>
      <c r="GU479" s="47"/>
      <c r="GV479" s="47"/>
      <c r="GW479" s="47"/>
      <c r="GX479" s="47"/>
      <c r="GY479" s="47"/>
      <c r="GZ479" s="47"/>
      <c r="HA479" s="47"/>
      <c r="HB479" s="47"/>
      <c r="HC479" s="47"/>
      <c r="HD479" s="47"/>
      <c r="HE479" s="47"/>
      <c r="HF479" s="47"/>
      <c r="HG479" s="47"/>
      <c r="HH479" s="47"/>
      <c r="HI479" s="47"/>
      <c r="HJ479" s="47"/>
      <c r="HK479" s="47"/>
      <c r="HL479" s="47"/>
      <c r="HM479" s="47"/>
      <c r="HN479" s="47"/>
      <c r="HO479" s="47"/>
    </row>
    <row r="480" spans="1:223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T480" s="47"/>
      <c r="EU480" s="47"/>
      <c r="EV480" s="47"/>
      <c r="EW480" s="47"/>
      <c r="EX480" s="47"/>
      <c r="EY480" s="47"/>
      <c r="EZ480" s="47"/>
      <c r="FA480" s="47"/>
      <c r="FB480" s="47"/>
      <c r="FC480" s="47"/>
      <c r="FD480" s="47"/>
      <c r="FE480" s="47"/>
      <c r="FF480" s="47"/>
      <c r="FG480" s="47"/>
      <c r="FH480" s="47"/>
      <c r="FI480" s="47"/>
      <c r="FJ480" s="47"/>
      <c r="FK480" s="47"/>
      <c r="FL480" s="47"/>
      <c r="FM480" s="47"/>
      <c r="FN480" s="47"/>
      <c r="FO480" s="47"/>
      <c r="FP480" s="47"/>
      <c r="FQ480" s="47"/>
      <c r="FR480" s="47"/>
      <c r="FS480" s="47"/>
      <c r="FT480" s="47"/>
      <c r="FU480" s="47"/>
      <c r="FV480" s="47"/>
      <c r="FW480" s="47"/>
      <c r="FX480" s="47"/>
      <c r="FY480" s="47"/>
      <c r="FZ480" s="47"/>
      <c r="GA480" s="47"/>
      <c r="GB480" s="47"/>
      <c r="GC480" s="47"/>
      <c r="GD480" s="47"/>
      <c r="GE480" s="47"/>
      <c r="GF480" s="47"/>
      <c r="GG480" s="47"/>
      <c r="GH480" s="47"/>
      <c r="GI480" s="47"/>
      <c r="GJ480" s="47"/>
      <c r="GK480" s="47"/>
      <c r="GL480" s="47"/>
      <c r="GM480" s="47"/>
      <c r="GN480" s="47"/>
      <c r="GO480" s="47"/>
      <c r="GP480" s="47"/>
      <c r="GQ480" s="47"/>
      <c r="GR480" s="47"/>
      <c r="GS480" s="47"/>
      <c r="GT480" s="47"/>
      <c r="GU480" s="47"/>
      <c r="GV480" s="47"/>
      <c r="GW480" s="47"/>
      <c r="GX480" s="47"/>
      <c r="GY480" s="47"/>
      <c r="GZ480" s="47"/>
      <c r="HA480" s="47"/>
      <c r="HB480" s="47"/>
      <c r="HC480" s="47"/>
      <c r="HD480" s="47"/>
      <c r="HE480" s="47"/>
      <c r="HF480" s="47"/>
      <c r="HG480" s="47"/>
      <c r="HH480" s="47"/>
      <c r="HI480" s="47"/>
      <c r="HJ480" s="47"/>
      <c r="HK480" s="47"/>
      <c r="HL480" s="47"/>
      <c r="HM480" s="47"/>
      <c r="HN480" s="47"/>
      <c r="HO480" s="47"/>
    </row>
    <row r="481" spans="1:223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T481" s="47"/>
      <c r="EU481" s="47"/>
      <c r="EV481" s="47"/>
      <c r="EW481" s="47"/>
      <c r="EX481" s="47"/>
      <c r="EY481" s="47"/>
      <c r="EZ481" s="47"/>
      <c r="FA481" s="47"/>
      <c r="FB481" s="47"/>
      <c r="FC481" s="47"/>
      <c r="FD481" s="47"/>
      <c r="FE481" s="47"/>
      <c r="FF481" s="47"/>
      <c r="FG481" s="47"/>
      <c r="FH481" s="47"/>
      <c r="FI481" s="47"/>
      <c r="FJ481" s="47"/>
      <c r="FK481" s="47"/>
      <c r="FL481" s="47"/>
      <c r="FM481" s="47"/>
      <c r="FN481" s="47"/>
      <c r="FO481" s="47"/>
      <c r="FP481" s="47"/>
      <c r="FQ481" s="47"/>
      <c r="FR481" s="47"/>
      <c r="FS481" s="47"/>
      <c r="FT481" s="47"/>
      <c r="FU481" s="47"/>
      <c r="FV481" s="47"/>
      <c r="FW481" s="47"/>
      <c r="FX481" s="47"/>
      <c r="FY481" s="47"/>
      <c r="FZ481" s="47"/>
      <c r="GA481" s="47"/>
      <c r="GB481" s="47"/>
      <c r="GC481" s="47"/>
      <c r="GD481" s="47"/>
      <c r="GE481" s="47"/>
      <c r="GF481" s="47"/>
      <c r="GG481" s="47"/>
      <c r="GH481" s="47"/>
      <c r="GI481" s="47"/>
      <c r="GJ481" s="47"/>
      <c r="GK481" s="47"/>
      <c r="GL481" s="47"/>
      <c r="GM481" s="47"/>
      <c r="GN481" s="47"/>
      <c r="GO481" s="47"/>
      <c r="GP481" s="47"/>
      <c r="GQ481" s="47"/>
      <c r="GR481" s="47"/>
      <c r="GS481" s="47"/>
      <c r="GT481" s="47"/>
      <c r="GU481" s="47"/>
      <c r="GV481" s="47"/>
      <c r="GW481" s="47"/>
      <c r="GX481" s="47"/>
      <c r="GY481" s="47"/>
      <c r="GZ481" s="47"/>
      <c r="HA481" s="47"/>
      <c r="HB481" s="47"/>
      <c r="HC481" s="47"/>
      <c r="HD481" s="47"/>
      <c r="HE481" s="47"/>
      <c r="HF481" s="47"/>
      <c r="HG481" s="47"/>
      <c r="HH481" s="47"/>
      <c r="HI481" s="47"/>
      <c r="HJ481" s="47"/>
      <c r="HK481" s="47"/>
      <c r="HL481" s="47"/>
      <c r="HM481" s="47"/>
      <c r="HN481" s="47"/>
      <c r="HO481" s="47"/>
    </row>
    <row r="482" spans="1:223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T482" s="47"/>
      <c r="EU482" s="47"/>
      <c r="EV482" s="47"/>
      <c r="EW482" s="47"/>
      <c r="EX482" s="47"/>
      <c r="EY482" s="47"/>
      <c r="EZ482" s="47"/>
      <c r="FA482" s="47"/>
      <c r="FB482" s="47"/>
      <c r="FC482" s="47"/>
      <c r="FD482" s="47"/>
      <c r="FE482" s="47"/>
      <c r="FF482" s="47"/>
      <c r="FG482" s="47"/>
      <c r="FH482" s="47"/>
      <c r="FI482" s="47"/>
      <c r="FJ482" s="47"/>
      <c r="FK482" s="47"/>
      <c r="FL482" s="47"/>
      <c r="FM482" s="47"/>
      <c r="FN482" s="47"/>
      <c r="FO482" s="47"/>
      <c r="FP482" s="47"/>
      <c r="FQ482" s="47"/>
      <c r="FR482" s="47"/>
      <c r="FS482" s="47"/>
      <c r="FT482" s="47"/>
      <c r="FU482" s="47"/>
      <c r="FV482" s="47"/>
      <c r="FW482" s="47"/>
      <c r="FX482" s="47"/>
      <c r="FY482" s="47"/>
      <c r="FZ482" s="47"/>
      <c r="GA482" s="47"/>
      <c r="GB482" s="47"/>
      <c r="GC482" s="47"/>
      <c r="GD482" s="47"/>
      <c r="GE482" s="47"/>
      <c r="GF482" s="47"/>
      <c r="GG482" s="47"/>
      <c r="GH482" s="47"/>
      <c r="GI482" s="47"/>
      <c r="GJ482" s="47"/>
      <c r="GK482" s="47"/>
      <c r="GL482" s="47"/>
      <c r="GM482" s="47"/>
      <c r="GN482" s="47"/>
      <c r="GO482" s="47"/>
      <c r="GP482" s="47"/>
      <c r="GQ482" s="47"/>
      <c r="GR482" s="47"/>
      <c r="GS482" s="47"/>
      <c r="GT482" s="47"/>
      <c r="GU482" s="47"/>
      <c r="GV482" s="47"/>
      <c r="GW482" s="47"/>
      <c r="GX482" s="47"/>
      <c r="GY482" s="47"/>
      <c r="GZ482" s="47"/>
      <c r="HA482" s="47"/>
      <c r="HB482" s="47"/>
      <c r="HC482" s="47"/>
      <c r="HD482" s="47"/>
      <c r="HE482" s="47"/>
      <c r="HF482" s="47"/>
      <c r="HG482" s="47"/>
      <c r="HH482" s="47"/>
      <c r="HI482" s="47"/>
      <c r="HJ482" s="47"/>
      <c r="HK482" s="47"/>
      <c r="HL482" s="47"/>
      <c r="HM482" s="47"/>
      <c r="HN482" s="47"/>
      <c r="HO482" s="47"/>
    </row>
    <row r="483" spans="1:223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T483" s="47"/>
      <c r="EU483" s="47"/>
      <c r="EV483" s="47"/>
      <c r="EW483" s="47"/>
      <c r="EX483" s="47"/>
      <c r="EY483" s="47"/>
      <c r="EZ483" s="47"/>
      <c r="FA483" s="47"/>
      <c r="FB483" s="47"/>
      <c r="FC483" s="47"/>
      <c r="FD483" s="47"/>
      <c r="FE483" s="47"/>
      <c r="FF483" s="47"/>
      <c r="FG483" s="47"/>
      <c r="FH483" s="47"/>
      <c r="FI483" s="47"/>
      <c r="FJ483" s="47"/>
      <c r="FK483" s="47"/>
      <c r="FL483" s="47"/>
      <c r="FM483" s="47"/>
      <c r="FN483" s="47"/>
      <c r="FO483" s="47"/>
      <c r="FP483" s="47"/>
      <c r="FQ483" s="47"/>
      <c r="FR483" s="47"/>
      <c r="FS483" s="47"/>
      <c r="FT483" s="47"/>
      <c r="FU483" s="47"/>
      <c r="FV483" s="47"/>
      <c r="FW483" s="47"/>
      <c r="FX483" s="47"/>
      <c r="FY483" s="47"/>
      <c r="FZ483" s="47"/>
      <c r="GA483" s="47"/>
      <c r="GB483" s="47"/>
      <c r="GC483" s="47"/>
      <c r="GD483" s="47"/>
      <c r="GE483" s="47"/>
      <c r="GF483" s="47"/>
      <c r="GG483" s="47"/>
      <c r="GH483" s="47"/>
      <c r="GI483" s="47"/>
      <c r="GJ483" s="47"/>
      <c r="GK483" s="47"/>
      <c r="GL483" s="47"/>
      <c r="GM483" s="47"/>
      <c r="GN483" s="47"/>
      <c r="GO483" s="47"/>
      <c r="GP483" s="47"/>
      <c r="GQ483" s="47"/>
      <c r="GR483" s="47"/>
      <c r="GS483" s="47"/>
      <c r="GT483" s="47"/>
      <c r="GU483" s="47"/>
      <c r="GV483" s="47"/>
      <c r="GW483" s="47"/>
      <c r="GX483" s="47"/>
      <c r="GY483" s="47"/>
      <c r="GZ483" s="47"/>
      <c r="HA483" s="47"/>
      <c r="HB483" s="47"/>
      <c r="HC483" s="47"/>
      <c r="HD483" s="47"/>
      <c r="HE483" s="47"/>
      <c r="HF483" s="47"/>
      <c r="HG483" s="47"/>
      <c r="HH483" s="47"/>
      <c r="HI483" s="47"/>
      <c r="HJ483" s="47"/>
      <c r="HK483" s="47"/>
      <c r="HL483" s="47"/>
      <c r="HM483" s="47"/>
      <c r="HN483" s="47"/>
      <c r="HO483" s="47"/>
    </row>
    <row r="484" spans="1:223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T484" s="47"/>
      <c r="EU484" s="47"/>
      <c r="EV484" s="47"/>
      <c r="EW484" s="47"/>
      <c r="EX484" s="47"/>
      <c r="EY484" s="47"/>
      <c r="EZ484" s="47"/>
      <c r="FA484" s="47"/>
      <c r="FB484" s="47"/>
      <c r="FC484" s="47"/>
      <c r="FD484" s="47"/>
      <c r="FE484" s="47"/>
      <c r="FF484" s="47"/>
      <c r="FG484" s="47"/>
      <c r="FH484" s="47"/>
      <c r="FI484" s="47"/>
      <c r="FJ484" s="47"/>
      <c r="FK484" s="47"/>
      <c r="FL484" s="47"/>
      <c r="FM484" s="47"/>
      <c r="FN484" s="47"/>
      <c r="FO484" s="47"/>
      <c r="FP484" s="47"/>
      <c r="FQ484" s="47"/>
      <c r="FR484" s="47"/>
      <c r="FS484" s="47"/>
      <c r="FT484" s="47"/>
      <c r="FU484" s="47"/>
      <c r="FV484" s="47"/>
      <c r="FW484" s="47"/>
      <c r="FX484" s="47"/>
      <c r="FY484" s="47"/>
      <c r="FZ484" s="47"/>
      <c r="GA484" s="47"/>
      <c r="GB484" s="47"/>
      <c r="GC484" s="47"/>
      <c r="GD484" s="47"/>
      <c r="GE484" s="47"/>
      <c r="GF484" s="47"/>
      <c r="GG484" s="47"/>
      <c r="GH484" s="47"/>
      <c r="GI484" s="47"/>
      <c r="GJ484" s="47"/>
      <c r="GK484" s="47"/>
      <c r="GL484" s="47"/>
      <c r="GM484" s="47"/>
      <c r="GN484" s="47"/>
      <c r="GO484" s="47"/>
      <c r="GP484" s="47"/>
      <c r="GQ484" s="47"/>
      <c r="GR484" s="47"/>
      <c r="GS484" s="47"/>
      <c r="GT484" s="47"/>
      <c r="GU484" s="47"/>
      <c r="GV484" s="47"/>
      <c r="GW484" s="47"/>
      <c r="GX484" s="47"/>
      <c r="GY484" s="47"/>
      <c r="GZ484" s="47"/>
      <c r="HA484" s="47"/>
      <c r="HB484" s="47"/>
      <c r="HC484" s="47"/>
      <c r="HD484" s="47"/>
      <c r="HE484" s="47"/>
      <c r="HF484" s="47"/>
      <c r="HG484" s="47"/>
      <c r="HH484" s="47"/>
      <c r="HI484" s="47"/>
      <c r="HJ484" s="47"/>
      <c r="HK484" s="47"/>
      <c r="HL484" s="47"/>
      <c r="HM484" s="47"/>
      <c r="HN484" s="47"/>
      <c r="HO484" s="47"/>
    </row>
    <row r="485" spans="1:223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T485" s="47"/>
      <c r="EU485" s="47"/>
      <c r="EV485" s="47"/>
      <c r="EW485" s="47"/>
      <c r="EX485" s="47"/>
      <c r="EY485" s="47"/>
      <c r="EZ485" s="47"/>
      <c r="FA485" s="47"/>
      <c r="FB485" s="47"/>
      <c r="FC485" s="47"/>
      <c r="FD485" s="47"/>
      <c r="FE485" s="47"/>
      <c r="FF485" s="47"/>
      <c r="FG485" s="47"/>
      <c r="FH485" s="47"/>
      <c r="FI485" s="47"/>
      <c r="FJ485" s="47"/>
      <c r="FK485" s="47"/>
      <c r="FL485" s="47"/>
      <c r="FM485" s="47"/>
      <c r="FN485" s="47"/>
      <c r="FO485" s="47"/>
      <c r="FP485" s="47"/>
      <c r="FQ485" s="47"/>
      <c r="FR485" s="47"/>
      <c r="FS485" s="47"/>
      <c r="FT485" s="47"/>
      <c r="FU485" s="47"/>
      <c r="FV485" s="47"/>
      <c r="FW485" s="47"/>
      <c r="FX485" s="47"/>
      <c r="FY485" s="47"/>
      <c r="FZ485" s="47"/>
      <c r="GA485" s="47"/>
      <c r="GB485" s="47"/>
      <c r="GC485" s="47"/>
      <c r="GD485" s="47"/>
      <c r="GE485" s="47"/>
      <c r="GF485" s="47"/>
      <c r="GG485" s="47"/>
      <c r="GH485" s="47"/>
      <c r="GI485" s="47"/>
      <c r="GJ485" s="47"/>
      <c r="GK485" s="47"/>
      <c r="GL485" s="47"/>
      <c r="GM485" s="47"/>
      <c r="GN485" s="47"/>
      <c r="GO485" s="47"/>
      <c r="GP485" s="47"/>
      <c r="GQ485" s="47"/>
      <c r="GR485" s="47"/>
      <c r="GS485" s="47"/>
      <c r="GT485" s="47"/>
      <c r="GU485" s="47"/>
      <c r="GV485" s="47"/>
      <c r="GW485" s="47"/>
      <c r="GX485" s="47"/>
      <c r="GY485" s="47"/>
      <c r="GZ485" s="47"/>
      <c r="HA485" s="47"/>
      <c r="HB485" s="47"/>
      <c r="HC485" s="47"/>
      <c r="HD485" s="47"/>
      <c r="HE485" s="47"/>
      <c r="HF485" s="47"/>
      <c r="HG485" s="47"/>
      <c r="HH485" s="47"/>
      <c r="HI485" s="47"/>
      <c r="HJ485" s="47"/>
      <c r="HK485" s="47"/>
      <c r="HL485" s="47"/>
      <c r="HM485" s="47"/>
      <c r="HN485" s="47"/>
      <c r="HO485" s="47"/>
    </row>
    <row r="486" spans="1:223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T486" s="47"/>
      <c r="EU486" s="47"/>
      <c r="EV486" s="47"/>
      <c r="EW486" s="47"/>
      <c r="EX486" s="47"/>
      <c r="EY486" s="47"/>
      <c r="EZ486" s="47"/>
      <c r="FA486" s="47"/>
      <c r="FB486" s="47"/>
      <c r="FC486" s="47"/>
      <c r="FD486" s="47"/>
      <c r="FE486" s="47"/>
      <c r="FF486" s="47"/>
      <c r="FG486" s="47"/>
      <c r="FH486" s="47"/>
      <c r="FI486" s="47"/>
      <c r="FJ486" s="47"/>
      <c r="FK486" s="47"/>
      <c r="FL486" s="47"/>
      <c r="FM486" s="47"/>
      <c r="FN486" s="47"/>
      <c r="FO486" s="47"/>
      <c r="FP486" s="47"/>
      <c r="FQ486" s="47"/>
      <c r="FR486" s="47"/>
      <c r="FS486" s="47"/>
      <c r="FT486" s="47"/>
      <c r="FU486" s="47"/>
      <c r="FV486" s="47"/>
      <c r="FW486" s="47"/>
      <c r="FX486" s="47"/>
      <c r="FY486" s="47"/>
      <c r="FZ486" s="47"/>
      <c r="GA486" s="47"/>
      <c r="GB486" s="47"/>
      <c r="GC486" s="47"/>
      <c r="GD486" s="47"/>
      <c r="GE486" s="47"/>
      <c r="GF486" s="47"/>
      <c r="GG486" s="47"/>
      <c r="GH486" s="47"/>
      <c r="GI486" s="47"/>
      <c r="GJ486" s="47"/>
      <c r="GK486" s="47"/>
      <c r="GL486" s="47"/>
      <c r="GM486" s="47"/>
      <c r="GN486" s="47"/>
      <c r="GO486" s="47"/>
      <c r="GP486" s="47"/>
      <c r="GQ486" s="47"/>
      <c r="GR486" s="47"/>
      <c r="GS486" s="47"/>
      <c r="GT486" s="47"/>
      <c r="GU486" s="47"/>
      <c r="GV486" s="47"/>
      <c r="GW486" s="47"/>
      <c r="GX486" s="47"/>
      <c r="GY486" s="47"/>
      <c r="GZ486" s="47"/>
      <c r="HA486" s="47"/>
      <c r="HB486" s="47"/>
      <c r="HC486" s="47"/>
      <c r="HD486" s="47"/>
      <c r="HE486" s="47"/>
      <c r="HF486" s="47"/>
      <c r="HG486" s="47"/>
      <c r="HH486" s="47"/>
      <c r="HI486" s="47"/>
      <c r="HJ486" s="47"/>
      <c r="HK486" s="47"/>
      <c r="HL486" s="47"/>
      <c r="HM486" s="47"/>
      <c r="HN486" s="47"/>
      <c r="HO486" s="47"/>
    </row>
    <row r="487" spans="1:223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T487" s="47"/>
      <c r="EU487" s="47"/>
      <c r="EV487" s="47"/>
      <c r="EW487" s="47"/>
      <c r="EX487" s="47"/>
      <c r="EY487" s="47"/>
      <c r="EZ487" s="47"/>
      <c r="FA487" s="47"/>
      <c r="FB487" s="47"/>
      <c r="FC487" s="47"/>
      <c r="FD487" s="47"/>
      <c r="FE487" s="47"/>
      <c r="FF487" s="47"/>
      <c r="FG487" s="47"/>
      <c r="FH487" s="47"/>
      <c r="FI487" s="47"/>
      <c r="FJ487" s="47"/>
      <c r="FK487" s="47"/>
      <c r="FL487" s="47"/>
      <c r="FM487" s="47"/>
      <c r="FN487" s="47"/>
      <c r="FO487" s="47"/>
      <c r="FP487" s="47"/>
      <c r="FQ487" s="47"/>
      <c r="FR487" s="47"/>
      <c r="FS487" s="47"/>
      <c r="FT487" s="47"/>
      <c r="FU487" s="47"/>
      <c r="FV487" s="47"/>
      <c r="FW487" s="47"/>
      <c r="FX487" s="47"/>
      <c r="FY487" s="47"/>
      <c r="FZ487" s="47"/>
      <c r="GA487" s="47"/>
      <c r="GB487" s="47"/>
      <c r="GC487" s="47"/>
      <c r="GD487" s="47"/>
      <c r="GE487" s="47"/>
      <c r="GF487" s="47"/>
      <c r="GG487" s="47"/>
      <c r="GH487" s="47"/>
      <c r="GI487" s="47"/>
      <c r="GJ487" s="47"/>
      <c r="GK487" s="47"/>
      <c r="GL487" s="47"/>
      <c r="GM487" s="47"/>
      <c r="GN487" s="47"/>
      <c r="GO487" s="47"/>
      <c r="GP487" s="47"/>
      <c r="GQ487" s="47"/>
      <c r="GR487" s="47"/>
      <c r="GS487" s="47"/>
      <c r="GT487" s="47"/>
      <c r="GU487" s="47"/>
      <c r="GV487" s="47"/>
      <c r="GW487" s="47"/>
      <c r="GX487" s="47"/>
      <c r="GY487" s="47"/>
      <c r="GZ487" s="47"/>
      <c r="HA487" s="47"/>
      <c r="HB487" s="47"/>
      <c r="HC487" s="47"/>
      <c r="HD487" s="47"/>
      <c r="HE487" s="47"/>
      <c r="HF487" s="47"/>
      <c r="HG487" s="47"/>
      <c r="HH487" s="47"/>
      <c r="HI487" s="47"/>
      <c r="HJ487" s="47"/>
      <c r="HK487" s="47"/>
      <c r="HL487" s="47"/>
      <c r="HM487" s="47"/>
      <c r="HN487" s="47"/>
      <c r="HO487" s="47"/>
    </row>
    <row r="488" spans="1:223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T488" s="47"/>
      <c r="EU488" s="47"/>
      <c r="EV488" s="47"/>
      <c r="EW488" s="47"/>
      <c r="EX488" s="47"/>
      <c r="EY488" s="47"/>
      <c r="EZ488" s="47"/>
      <c r="FA488" s="47"/>
      <c r="FB488" s="47"/>
      <c r="FC488" s="47"/>
      <c r="FD488" s="47"/>
      <c r="FE488" s="47"/>
      <c r="FF488" s="47"/>
      <c r="FG488" s="47"/>
      <c r="FH488" s="47"/>
      <c r="FI488" s="47"/>
      <c r="FJ488" s="47"/>
      <c r="FK488" s="47"/>
      <c r="FL488" s="47"/>
      <c r="FM488" s="47"/>
      <c r="FN488" s="47"/>
      <c r="FO488" s="47"/>
      <c r="FP488" s="47"/>
      <c r="FQ488" s="47"/>
      <c r="FR488" s="47"/>
      <c r="FS488" s="47"/>
      <c r="FT488" s="47"/>
      <c r="FU488" s="47"/>
      <c r="FV488" s="47"/>
      <c r="FW488" s="47"/>
      <c r="FX488" s="47"/>
      <c r="FY488" s="47"/>
      <c r="FZ488" s="47"/>
      <c r="GA488" s="47"/>
      <c r="GB488" s="47"/>
      <c r="GC488" s="47"/>
      <c r="GD488" s="47"/>
      <c r="GE488" s="47"/>
      <c r="GF488" s="47"/>
      <c r="GG488" s="47"/>
      <c r="GH488" s="47"/>
      <c r="GI488" s="47"/>
      <c r="GJ488" s="47"/>
      <c r="GK488" s="47"/>
      <c r="GL488" s="47"/>
      <c r="GM488" s="47"/>
      <c r="GN488" s="47"/>
      <c r="GO488" s="47"/>
      <c r="GP488" s="47"/>
      <c r="GQ488" s="47"/>
      <c r="GR488" s="47"/>
      <c r="GS488" s="47"/>
      <c r="GT488" s="47"/>
      <c r="GU488" s="47"/>
      <c r="GV488" s="47"/>
      <c r="GW488" s="47"/>
      <c r="GX488" s="47"/>
      <c r="GY488" s="47"/>
      <c r="GZ488" s="47"/>
      <c r="HA488" s="47"/>
      <c r="HB488" s="47"/>
      <c r="HC488" s="47"/>
      <c r="HD488" s="47"/>
      <c r="HE488" s="47"/>
      <c r="HF488" s="47"/>
      <c r="HG488" s="47"/>
      <c r="HH488" s="47"/>
      <c r="HI488" s="47"/>
      <c r="HJ488" s="47"/>
      <c r="HK488" s="47"/>
      <c r="HL488" s="47"/>
      <c r="HM488" s="47"/>
      <c r="HN488" s="47"/>
      <c r="HO488" s="47"/>
    </row>
    <row r="489" spans="1:223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T489" s="47"/>
      <c r="EU489" s="47"/>
      <c r="EV489" s="47"/>
      <c r="EW489" s="47"/>
      <c r="EX489" s="47"/>
      <c r="EY489" s="47"/>
      <c r="EZ489" s="47"/>
      <c r="FA489" s="47"/>
      <c r="FB489" s="47"/>
      <c r="FC489" s="47"/>
      <c r="FD489" s="47"/>
      <c r="FE489" s="47"/>
      <c r="FF489" s="47"/>
      <c r="FG489" s="47"/>
      <c r="FH489" s="47"/>
      <c r="FI489" s="47"/>
      <c r="FJ489" s="47"/>
      <c r="FK489" s="47"/>
      <c r="FL489" s="47"/>
      <c r="FM489" s="47"/>
      <c r="FN489" s="47"/>
      <c r="FO489" s="47"/>
      <c r="FP489" s="47"/>
      <c r="FQ489" s="47"/>
      <c r="FR489" s="47"/>
      <c r="FS489" s="47"/>
      <c r="FT489" s="47"/>
      <c r="FU489" s="47"/>
      <c r="FV489" s="47"/>
      <c r="FW489" s="47"/>
      <c r="FX489" s="47"/>
      <c r="FY489" s="47"/>
      <c r="FZ489" s="47"/>
      <c r="GA489" s="47"/>
      <c r="GB489" s="47"/>
      <c r="GC489" s="47"/>
      <c r="GD489" s="47"/>
      <c r="GE489" s="47"/>
      <c r="GF489" s="47"/>
      <c r="GG489" s="47"/>
      <c r="GH489" s="47"/>
      <c r="GI489" s="47"/>
      <c r="GJ489" s="47"/>
      <c r="GK489" s="47"/>
      <c r="GL489" s="47"/>
      <c r="GM489" s="47"/>
      <c r="GN489" s="47"/>
      <c r="GO489" s="47"/>
      <c r="GP489" s="47"/>
      <c r="GQ489" s="47"/>
      <c r="GR489" s="47"/>
      <c r="GS489" s="47"/>
      <c r="GT489" s="47"/>
      <c r="GU489" s="47"/>
      <c r="GV489" s="47"/>
      <c r="GW489" s="47"/>
      <c r="GX489" s="47"/>
      <c r="GY489" s="47"/>
      <c r="GZ489" s="47"/>
      <c r="HA489" s="47"/>
      <c r="HB489" s="47"/>
      <c r="HC489" s="47"/>
      <c r="HD489" s="47"/>
      <c r="HE489" s="47"/>
      <c r="HF489" s="47"/>
      <c r="HG489" s="47"/>
      <c r="HH489" s="47"/>
      <c r="HI489" s="47"/>
      <c r="HJ489" s="47"/>
      <c r="HK489" s="47"/>
      <c r="HL489" s="47"/>
      <c r="HM489" s="47"/>
      <c r="HN489" s="47"/>
      <c r="HO489" s="47"/>
    </row>
    <row r="490" spans="1:223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T490" s="47"/>
      <c r="EU490" s="47"/>
      <c r="EV490" s="47"/>
      <c r="EW490" s="47"/>
      <c r="EX490" s="47"/>
      <c r="EY490" s="47"/>
      <c r="EZ490" s="47"/>
      <c r="FA490" s="47"/>
      <c r="FB490" s="47"/>
      <c r="FC490" s="47"/>
      <c r="FD490" s="47"/>
      <c r="FE490" s="47"/>
      <c r="FF490" s="47"/>
      <c r="FG490" s="47"/>
      <c r="FH490" s="47"/>
      <c r="FI490" s="47"/>
      <c r="FJ490" s="47"/>
      <c r="FK490" s="47"/>
      <c r="FL490" s="47"/>
      <c r="FM490" s="47"/>
      <c r="FN490" s="47"/>
      <c r="FO490" s="47"/>
      <c r="FP490" s="47"/>
      <c r="FQ490" s="47"/>
      <c r="FR490" s="47"/>
      <c r="FS490" s="47"/>
      <c r="FT490" s="47"/>
      <c r="FU490" s="47"/>
      <c r="FV490" s="47"/>
      <c r="FW490" s="47"/>
      <c r="FX490" s="47"/>
      <c r="FY490" s="47"/>
      <c r="FZ490" s="47"/>
      <c r="GA490" s="47"/>
      <c r="GB490" s="47"/>
      <c r="GC490" s="47"/>
      <c r="GD490" s="47"/>
      <c r="GE490" s="47"/>
      <c r="GF490" s="47"/>
      <c r="GG490" s="47"/>
      <c r="GH490" s="47"/>
      <c r="GI490" s="47"/>
      <c r="GJ490" s="47"/>
      <c r="GK490" s="47"/>
      <c r="GL490" s="47"/>
      <c r="GM490" s="47"/>
      <c r="GN490" s="47"/>
      <c r="GO490" s="47"/>
      <c r="GP490" s="47"/>
      <c r="GQ490" s="47"/>
      <c r="GR490" s="47"/>
      <c r="GS490" s="47"/>
      <c r="GT490" s="47"/>
      <c r="GU490" s="47"/>
      <c r="GV490" s="47"/>
      <c r="GW490" s="47"/>
      <c r="GX490" s="47"/>
      <c r="GY490" s="47"/>
      <c r="GZ490" s="47"/>
      <c r="HA490" s="47"/>
      <c r="HB490" s="47"/>
      <c r="HC490" s="47"/>
      <c r="HD490" s="47"/>
      <c r="HE490" s="47"/>
      <c r="HF490" s="47"/>
      <c r="HG490" s="47"/>
      <c r="HH490" s="47"/>
      <c r="HI490" s="47"/>
      <c r="HJ490" s="47"/>
      <c r="HK490" s="47"/>
      <c r="HL490" s="47"/>
      <c r="HM490" s="47"/>
      <c r="HN490" s="47"/>
      <c r="HO490" s="47"/>
    </row>
    <row r="491" spans="1:223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7"/>
      <c r="GF491" s="47"/>
      <c r="GG491" s="47"/>
      <c r="GH491" s="47"/>
      <c r="GI491" s="47"/>
      <c r="GJ491" s="47"/>
      <c r="GK491" s="47"/>
      <c r="GL491" s="47"/>
      <c r="GM491" s="47"/>
      <c r="GN491" s="47"/>
      <c r="GO491" s="47"/>
      <c r="GP491" s="47"/>
      <c r="GQ491" s="47"/>
      <c r="GR491" s="47"/>
      <c r="GS491" s="47"/>
      <c r="GT491" s="47"/>
      <c r="GU491" s="47"/>
      <c r="GV491" s="47"/>
      <c r="GW491" s="47"/>
      <c r="GX491" s="47"/>
      <c r="GY491" s="47"/>
      <c r="GZ491" s="47"/>
      <c r="HA491" s="47"/>
      <c r="HB491" s="47"/>
      <c r="HC491" s="47"/>
      <c r="HD491" s="47"/>
      <c r="HE491" s="47"/>
      <c r="HF491" s="47"/>
      <c r="HG491" s="47"/>
      <c r="HH491" s="47"/>
      <c r="HI491" s="47"/>
      <c r="HJ491" s="47"/>
      <c r="HK491" s="47"/>
      <c r="HL491" s="47"/>
      <c r="HM491" s="47"/>
      <c r="HN491" s="47"/>
      <c r="HO491" s="47"/>
    </row>
    <row r="492" spans="1:223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T492" s="47"/>
      <c r="EU492" s="47"/>
      <c r="EV492" s="47"/>
      <c r="EW492" s="47"/>
      <c r="EX492" s="47"/>
      <c r="EY492" s="47"/>
      <c r="EZ492" s="47"/>
      <c r="FA492" s="47"/>
      <c r="FB492" s="47"/>
      <c r="FC492" s="47"/>
      <c r="FD492" s="47"/>
      <c r="FE492" s="47"/>
      <c r="FF492" s="47"/>
      <c r="FG492" s="47"/>
      <c r="FH492" s="47"/>
      <c r="FI492" s="47"/>
      <c r="FJ492" s="47"/>
      <c r="FK492" s="47"/>
      <c r="FL492" s="47"/>
      <c r="FM492" s="47"/>
      <c r="FN492" s="47"/>
      <c r="FO492" s="47"/>
      <c r="FP492" s="47"/>
      <c r="FQ492" s="47"/>
      <c r="FR492" s="47"/>
      <c r="FS492" s="47"/>
      <c r="FT492" s="47"/>
      <c r="FU492" s="47"/>
      <c r="FV492" s="47"/>
      <c r="FW492" s="47"/>
      <c r="FX492" s="47"/>
      <c r="FY492" s="47"/>
      <c r="FZ492" s="47"/>
      <c r="GA492" s="47"/>
      <c r="GB492" s="47"/>
      <c r="GC492" s="47"/>
      <c r="GD492" s="47"/>
      <c r="GE492" s="47"/>
      <c r="GF492" s="47"/>
      <c r="GG492" s="47"/>
      <c r="GH492" s="47"/>
      <c r="GI492" s="47"/>
      <c r="GJ492" s="47"/>
      <c r="GK492" s="47"/>
      <c r="GL492" s="47"/>
      <c r="GM492" s="47"/>
      <c r="GN492" s="47"/>
      <c r="GO492" s="47"/>
      <c r="GP492" s="47"/>
      <c r="GQ492" s="47"/>
      <c r="GR492" s="47"/>
      <c r="GS492" s="47"/>
      <c r="GT492" s="47"/>
      <c r="GU492" s="47"/>
      <c r="GV492" s="47"/>
      <c r="GW492" s="47"/>
      <c r="GX492" s="47"/>
      <c r="GY492" s="47"/>
      <c r="GZ492" s="47"/>
      <c r="HA492" s="47"/>
      <c r="HB492" s="47"/>
      <c r="HC492" s="47"/>
      <c r="HD492" s="47"/>
      <c r="HE492" s="47"/>
      <c r="HF492" s="47"/>
      <c r="HG492" s="47"/>
      <c r="HH492" s="47"/>
      <c r="HI492" s="47"/>
      <c r="HJ492" s="47"/>
      <c r="HK492" s="47"/>
      <c r="HL492" s="47"/>
      <c r="HM492" s="47"/>
      <c r="HN492" s="47"/>
      <c r="HO492" s="47"/>
    </row>
    <row r="493" spans="1:223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T493" s="47"/>
      <c r="EU493" s="47"/>
      <c r="EV493" s="47"/>
      <c r="EW493" s="47"/>
      <c r="EX493" s="47"/>
      <c r="EY493" s="47"/>
      <c r="EZ493" s="47"/>
      <c r="FA493" s="47"/>
      <c r="FB493" s="47"/>
      <c r="FC493" s="47"/>
      <c r="FD493" s="47"/>
      <c r="FE493" s="47"/>
      <c r="FF493" s="47"/>
      <c r="FG493" s="47"/>
      <c r="FH493" s="47"/>
      <c r="FI493" s="47"/>
      <c r="FJ493" s="47"/>
      <c r="FK493" s="47"/>
      <c r="FL493" s="47"/>
      <c r="FM493" s="47"/>
      <c r="FN493" s="47"/>
      <c r="FO493" s="47"/>
      <c r="FP493" s="47"/>
      <c r="FQ493" s="47"/>
      <c r="FR493" s="47"/>
      <c r="FS493" s="47"/>
      <c r="FT493" s="47"/>
      <c r="FU493" s="47"/>
      <c r="FV493" s="47"/>
      <c r="FW493" s="47"/>
      <c r="FX493" s="47"/>
      <c r="FY493" s="47"/>
      <c r="FZ493" s="47"/>
      <c r="GA493" s="47"/>
      <c r="GB493" s="47"/>
      <c r="GC493" s="47"/>
      <c r="GD493" s="47"/>
      <c r="GE493" s="47"/>
      <c r="GF493" s="47"/>
      <c r="GG493" s="47"/>
      <c r="GH493" s="47"/>
      <c r="GI493" s="47"/>
      <c r="GJ493" s="47"/>
      <c r="GK493" s="47"/>
      <c r="GL493" s="47"/>
      <c r="GM493" s="47"/>
      <c r="GN493" s="47"/>
      <c r="GO493" s="47"/>
      <c r="GP493" s="47"/>
      <c r="GQ493" s="47"/>
      <c r="GR493" s="47"/>
      <c r="GS493" s="47"/>
      <c r="GT493" s="47"/>
      <c r="GU493" s="47"/>
      <c r="GV493" s="47"/>
      <c r="GW493" s="47"/>
      <c r="GX493" s="47"/>
      <c r="GY493" s="47"/>
      <c r="GZ493" s="47"/>
      <c r="HA493" s="47"/>
      <c r="HB493" s="47"/>
      <c r="HC493" s="47"/>
      <c r="HD493" s="47"/>
      <c r="HE493" s="47"/>
      <c r="HF493" s="47"/>
      <c r="HG493" s="47"/>
      <c r="HH493" s="47"/>
      <c r="HI493" s="47"/>
      <c r="HJ493" s="47"/>
      <c r="HK493" s="47"/>
      <c r="HL493" s="47"/>
      <c r="HM493" s="47"/>
      <c r="HN493" s="47"/>
      <c r="HO493" s="47"/>
    </row>
    <row r="494" spans="1:223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  <c r="HC494" s="47"/>
      <c r="HD494" s="47"/>
      <c r="HE494" s="47"/>
      <c r="HF494" s="47"/>
      <c r="HG494" s="47"/>
      <c r="HH494" s="47"/>
      <c r="HI494" s="47"/>
      <c r="HJ494" s="47"/>
      <c r="HK494" s="47"/>
      <c r="HL494" s="47"/>
      <c r="HM494" s="47"/>
      <c r="HN494" s="47"/>
      <c r="HO494" s="47"/>
    </row>
    <row r="495" spans="1:223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T495" s="47"/>
      <c r="EU495" s="47"/>
      <c r="EV495" s="47"/>
      <c r="EW495" s="47"/>
      <c r="EX495" s="47"/>
      <c r="EY495" s="47"/>
      <c r="EZ495" s="47"/>
      <c r="FA495" s="47"/>
      <c r="FB495" s="47"/>
      <c r="FC495" s="47"/>
      <c r="FD495" s="47"/>
      <c r="FE495" s="47"/>
      <c r="FF495" s="47"/>
      <c r="FG495" s="47"/>
      <c r="FH495" s="47"/>
      <c r="FI495" s="47"/>
      <c r="FJ495" s="47"/>
      <c r="FK495" s="47"/>
      <c r="FL495" s="47"/>
      <c r="FM495" s="47"/>
      <c r="FN495" s="47"/>
      <c r="FO495" s="47"/>
      <c r="FP495" s="47"/>
      <c r="FQ495" s="47"/>
      <c r="FR495" s="47"/>
      <c r="FS495" s="47"/>
      <c r="FT495" s="47"/>
      <c r="FU495" s="47"/>
      <c r="FV495" s="47"/>
      <c r="FW495" s="47"/>
      <c r="FX495" s="47"/>
      <c r="FY495" s="47"/>
      <c r="FZ495" s="47"/>
      <c r="GA495" s="47"/>
      <c r="GB495" s="47"/>
      <c r="GC495" s="47"/>
      <c r="GD495" s="47"/>
      <c r="GE495" s="47"/>
      <c r="GF495" s="47"/>
      <c r="GG495" s="47"/>
      <c r="GH495" s="47"/>
      <c r="GI495" s="47"/>
      <c r="GJ495" s="47"/>
      <c r="GK495" s="47"/>
      <c r="GL495" s="47"/>
      <c r="GM495" s="47"/>
      <c r="GN495" s="47"/>
      <c r="GO495" s="47"/>
      <c r="GP495" s="47"/>
      <c r="GQ495" s="47"/>
      <c r="GR495" s="47"/>
      <c r="GS495" s="47"/>
      <c r="GT495" s="47"/>
      <c r="GU495" s="47"/>
      <c r="GV495" s="47"/>
      <c r="GW495" s="47"/>
      <c r="GX495" s="47"/>
      <c r="GY495" s="47"/>
      <c r="GZ495" s="47"/>
      <c r="HA495" s="47"/>
      <c r="HB495" s="47"/>
      <c r="HC495" s="47"/>
      <c r="HD495" s="47"/>
      <c r="HE495" s="47"/>
      <c r="HF495" s="47"/>
      <c r="HG495" s="47"/>
      <c r="HH495" s="47"/>
      <c r="HI495" s="47"/>
      <c r="HJ495" s="47"/>
      <c r="HK495" s="47"/>
      <c r="HL495" s="47"/>
      <c r="HM495" s="47"/>
      <c r="HN495" s="47"/>
      <c r="HO495" s="47"/>
    </row>
    <row r="496" spans="1:223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T496" s="47"/>
      <c r="EU496" s="47"/>
      <c r="EV496" s="47"/>
      <c r="EW496" s="47"/>
      <c r="EX496" s="47"/>
      <c r="EY496" s="47"/>
      <c r="EZ496" s="47"/>
      <c r="FA496" s="47"/>
      <c r="FB496" s="47"/>
      <c r="FC496" s="47"/>
      <c r="FD496" s="47"/>
      <c r="FE496" s="47"/>
      <c r="FF496" s="47"/>
      <c r="FG496" s="47"/>
      <c r="FH496" s="47"/>
      <c r="FI496" s="47"/>
      <c r="FJ496" s="47"/>
      <c r="FK496" s="47"/>
      <c r="FL496" s="47"/>
      <c r="FM496" s="47"/>
      <c r="FN496" s="47"/>
      <c r="FO496" s="47"/>
      <c r="FP496" s="47"/>
      <c r="FQ496" s="47"/>
      <c r="FR496" s="47"/>
      <c r="FS496" s="47"/>
      <c r="FT496" s="47"/>
      <c r="FU496" s="47"/>
      <c r="FV496" s="47"/>
      <c r="FW496" s="47"/>
      <c r="FX496" s="47"/>
      <c r="FY496" s="47"/>
      <c r="FZ496" s="47"/>
      <c r="GA496" s="47"/>
      <c r="GB496" s="47"/>
      <c r="GC496" s="47"/>
      <c r="GD496" s="47"/>
      <c r="GE496" s="47"/>
      <c r="GF496" s="47"/>
      <c r="GG496" s="47"/>
      <c r="GH496" s="47"/>
      <c r="GI496" s="47"/>
      <c r="GJ496" s="47"/>
      <c r="GK496" s="47"/>
      <c r="GL496" s="47"/>
      <c r="GM496" s="47"/>
      <c r="GN496" s="47"/>
      <c r="GO496" s="47"/>
      <c r="GP496" s="47"/>
      <c r="GQ496" s="47"/>
      <c r="GR496" s="47"/>
      <c r="GS496" s="47"/>
      <c r="GT496" s="47"/>
      <c r="GU496" s="47"/>
      <c r="GV496" s="47"/>
      <c r="GW496" s="47"/>
      <c r="GX496" s="47"/>
      <c r="GY496" s="47"/>
      <c r="GZ496" s="47"/>
      <c r="HA496" s="47"/>
      <c r="HB496" s="47"/>
      <c r="HC496" s="47"/>
      <c r="HD496" s="47"/>
      <c r="HE496" s="47"/>
      <c r="HF496" s="47"/>
      <c r="HG496" s="47"/>
      <c r="HH496" s="47"/>
      <c r="HI496" s="47"/>
      <c r="HJ496" s="47"/>
      <c r="HK496" s="47"/>
      <c r="HL496" s="47"/>
      <c r="HM496" s="47"/>
      <c r="HN496" s="47"/>
      <c r="HO496" s="47"/>
    </row>
    <row r="497" spans="1:223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T497" s="47"/>
      <c r="EU497" s="47"/>
      <c r="EV497" s="47"/>
      <c r="EW497" s="47"/>
      <c r="EX497" s="47"/>
      <c r="EY497" s="47"/>
      <c r="EZ497" s="47"/>
      <c r="FA497" s="47"/>
      <c r="FB497" s="47"/>
      <c r="FC497" s="47"/>
      <c r="FD497" s="47"/>
      <c r="FE497" s="47"/>
      <c r="FF497" s="47"/>
      <c r="FG497" s="47"/>
      <c r="FH497" s="47"/>
      <c r="FI497" s="47"/>
      <c r="FJ497" s="47"/>
      <c r="FK497" s="47"/>
      <c r="FL497" s="47"/>
      <c r="FM497" s="47"/>
      <c r="FN497" s="47"/>
      <c r="FO497" s="47"/>
      <c r="FP497" s="47"/>
      <c r="FQ497" s="47"/>
      <c r="FR497" s="47"/>
      <c r="FS497" s="47"/>
      <c r="FT497" s="47"/>
      <c r="FU497" s="47"/>
      <c r="FV497" s="47"/>
      <c r="FW497" s="47"/>
      <c r="FX497" s="47"/>
      <c r="FY497" s="47"/>
      <c r="FZ497" s="47"/>
      <c r="GA497" s="47"/>
      <c r="GB497" s="47"/>
      <c r="GC497" s="47"/>
      <c r="GD497" s="47"/>
      <c r="GE497" s="47"/>
      <c r="GF497" s="47"/>
      <c r="GG497" s="47"/>
      <c r="GH497" s="47"/>
      <c r="GI497" s="47"/>
      <c r="GJ497" s="47"/>
      <c r="GK497" s="47"/>
      <c r="GL497" s="47"/>
      <c r="GM497" s="47"/>
      <c r="GN497" s="47"/>
      <c r="GO497" s="47"/>
      <c r="GP497" s="47"/>
      <c r="GQ497" s="47"/>
      <c r="GR497" s="47"/>
      <c r="GS497" s="47"/>
      <c r="GT497" s="47"/>
      <c r="GU497" s="47"/>
      <c r="GV497" s="47"/>
      <c r="GW497" s="47"/>
      <c r="GX497" s="47"/>
      <c r="GY497" s="47"/>
      <c r="GZ497" s="47"/>
      <c r="HA497" s="47"/>
      <c r="HB497" s="47"/>
      <c r="HC497" s="47"/>
      <c r="HD497" s="47"/>
      <c r="HE497" s="47"/>
      <c r="HF497" s="47"/>
      <c r="HG497" s="47"/>
      <c r="HH497" s="47"/>
      <c r="HI497" s="47"/>
      <c r="HJ497" s="47"/>
      <c r="HK497" s="47"/>
      <c r="HL497" s="47"/>
      <c r="HM497" s="47"/>
      <c r="HN497" s="47"/>
      <c r="HO497" s="47"/>
    </row>
    <row r="498" spans="1:223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T498" s="47"/>
      <c r="EU498" s="47"/>
      <c r="EV498" s="47"/>
      <c r="EW498" s="47"/>
      <c r="EX498" s="47"/>
      <c r="EY498" s="47"/>
      <c r="EZ498" s="47"/>
      <c r="FA498" s="47"/>
      <c r="FB498" s="47"/>
      <c r="FC498" s="47"/>
      <c r="FD498" s="47"/>
      <c r="FE498" s="47"/>
      <c r="FF498" s="47"/>
      <c r="FG498" s="47"/>
      <c r="FH498" s="47"/>
      <c r="FI498" s="47"/>
      <c r="FJ498" s="47"/>
      <c r="FK498" s="47"/>
      <c r="FL498" s="47"/>
      <c r="FM498" s="47"/>
      <c r="FN498" s="47"/>
      <c r="FO498" s="47"/>
      <c r="FP498" s="47"/>
      <c r="FQ498" s="47"/>
      <c r="FR498" s="47"/>
      <c r="FS498" s="47"/>
      <c r="FT498" s="47"/>
      <c r="FU498" s="47"/>
      <c r="FV498" s="47"/>
      <c r="FW498" s="47"/>
      <c r="FX498" s="47"/>
      <c r="FY498" s="47"/>
      <c r="FZ498" s="47"/>
      <c r="GA498" s="47"/>
      <c r="GB498" s="47"/>
      <c r="GC498" s="47"/>
      <c r="GD498" s="47"/>
      <c r="GE498" s="47"/>
      <c r="GF498" s="47"/>
      <c r="GG498" s="47"/>
      <c r="GH498" s="47"/>
      <c r="GI498" s="47"/>
      <c r="GJ498" s="47"/>
      <c r="GK498" s="47"/>
      <c r="GL498" s="47"/>
      <c r="GM498" s="47"/>
      <c r="GN498" s="47"/>
      <c r="GO498" s="47"/>
      <c r="GP498" s="47"/>
      <c r="GQ498" s="47"/>
      <c r="GR498" s="47"/>
      <c r="GS498" s="47"/>
      <c r="GT498" s="47"/>
      <c r="GU498" s="47"/>
      <c r="GV498" s="47"/>
      <c r="GW498" s="47"/>
      <c r="GX498" s="47"/>
      <c r="GY498" s="47"/>
      <c r="GZ498" s="47"/>
      <c r="HA498" s="47"/>
      <c r="HB498" s="47"/>
      <c r="HC498" s="47"/>
      <c r="HD498" s="47"/>
      <c r="HE498" s="47"/>
      <c r="HF498" s="47"/>
      <c r="HG498" s="47"/>
      <c r="HH498" s="47"/>
      <c r="HI498" s="47"/>
      <c r="HJ498" s="47"/>
      <c r="HK498" s="47"/>
      <c r="HL498" s="47"/>
      <c r="HM498" s="47"/>
      <c r="HN498" s="47"/>
      <c r="HO498" s="47"/>
    </row>
    <row r="499" spans="1:223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T499" s="47"/>
      <c r="EU499" s="47"/>
      <c r="EV499" s="47"/>
      <c r="EW499" s="47"/>
      <c r="EX499" s="47"/>
      <c r="EY499" s="47"/>
      <c r="EZ499" s="47"/>
      <c r="FA499" s="47"/>
      <c r="FB499" s="47"/>
      <c r="FC499" s="47"/>
      <c r="FD499" s="47"/>
      <c r="FE499" s="47"/>
      <c r="FF499" s="47"/>
      <c r="FG499" s="47"/>
      <c r="FH499" s="47"/>
      <c r="FI499" s="47"/>
      <c r="FJ499" s="47"/>
      <c r="FK499" s="47"/>
      <c r="FL499" s="47"/>
      <c r="FM499" s="47"/>
      <c r="FN499" s="47"/>
      <c r="FO499" s="47"/>
      <c r="FP499" s="47"/>
      <c r="FQ499" s="47"/>
      <c r="FR499" s="47"/>
      <c r="FS499" s="47"/>
      <c r="FT499" s="47"/>
      <c r="FU499" s="47"/>
      <c r="FV499" s="47"/>
      <c r="FW499" s="47"/>
      <c r="FX499" s="47"/>
      <c r="FY499" s="47"/>
      <c r="FZ499" s="47"/>
      <c r="GA499" s="47"/>
      <c r="GB499" s="47"/>
      <c r="GC499" s="47"/>
      <c r="GD499" s="47"/>
      <c r="GE499" s="47"/>
      <c r="GF499" s="47"/>
      <c r="GG499" s="47"/>
      <c r="GH499" s="47"/>
      <c r="GI499" s="47"/>
      <c r="GJ499" s="47"/>
      <c r="GK499" s="47"/>
      <c r="GL499" s="47"/>
      <c r="GM499" s="47"/>
      <c r="GN499" s="47"/>
      <c r="GO499" s="47"/>
      <c r="GP499" s="47"/>
      <c r="GQ499" s="47"/>
      <c r="GR499" s="47"/>
      <c r="GS499" s="47"/>
      <c r="GT499" s="47"/>
      <c r="GU499" s="47"/>
      <c r="GV499" s="47"/>
      <c r="GW499" s="47"/>
      <c r="GX499" s="47"/>
      <c r="GY499" s="47"/>
      <c r="GZ499" s="47"/>
      <c r="HA499" s="47"/>
      <c r="HB499" s="47"/>
      <c r="HC499" s="47"/>
      <c r="HD499" s="47"/>
      <c r="HE499" s="47"/>
      <c r="HF499" s="47"/>
      <c r="HG499" s="47"/>
      <c r="HH499" s="47"/>
      <c r="HI499" s="47"/>
      <c r="HJ499" s="47"/>
      <c r="HK499" s="47"/>
      <c r="HL499" s="47"/>
      <c r="HM499" s="47"/>
      <c r="HN499" s="47"/>
      <c r="HO499" s="47"/>
    </row>
    <row r="500" spans="1:223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T500" s="47"/>
      <c r="EU500" s="47"/>
      <c r="EV500" s="47"/>
      <c r="EW500" s="47"/>
      <c r="EX500" s="47"/>
      <c r="EY500" s="47"/>
      <c r="EZ500" s="47"/>
      <c r="FA500" s="47"/>
      <c r="FB500" s="47"/>
      <c r="FC500" s="47"/>
      <c r="FD500" s="47"/>
      <c r="FE500" s="47"/>
      <c r="FF500" s="47"/>
      <c r="FG500" s="47"/>
      <c r="FH500" s="47"/>
      <c r="FI500" s="47"/>
      <c r="FJ500" s="47"/>
      <c r="FK500" s="47"/>
      <c r="FL500" s="47"/>
      <c r="FM500" s="47"/>
      <c r="FN500" s="47"/>
      <c r="FO500" s="47"/>
      <c r="FP500" s="47"/>
      <c r="FQ500" s="47"/>
      <c r="FR500" s="47"/>
      <c r="FS500" s="47"/>
      <c r="FT500" s="47"/>
      <c r="FU500" s="47"/>
      <c r="FV500" s="47"/>
      <c r="FW500" s="47"/>
      <c r="FX500" s="47"/>
      <c r="FY500" s="47"/>
      <c r="FZ500" s="47"/>
      <c r="GA500" s="47"/>
      <c r="GB500" s="47"/>
      <c r="GC500" s="47"/>
      <c r="GD500" s="47"/>
      <c r="GE500" s="47"/>
      <c r="GF500" s="47"/>
      <c r="GG500" s="47"/>
      <c r="GH500" s="47"/>
      <c r="GI500" s="47"/>
      <c r="GJ500" s="47"/>
      <c r="GK500" s="47"/>
      <c r="GL500" s="47"/>
      <c r="GM500" s="47"/>
      <c r="GN500" s="47"/>
      <c r="GO500" s="47"/>
      <c r="GP500" s="47"/>
      <c r="GQ500" s="47"/>
      <c r="GR500" s="47"/>
      <c r="GS500" s="47"/>
      <c r="GT500" s="47"/>
      <c r="GU500" s="47"/>
      <c r="GV500" s="47"/>
      <c r="GW500" s="47"/>
      <c r="GX500" s="47"/>
      <c r="GY500" s="47"/>
      <c r="GZ500" s="47"/>
      <c r="HA500" s="47"/>
      <c r="HB500" s="47"/>
      <c r="HC500" s="47"/>
      <c r="HD500" s="47"/>
      <c r="HE500" s="47"/>
      <c r="HF500" s="47"/>
      <c r="HG500" s="47"/>
      <c r="HH500" s="47"/>
      <c r="HI500" s="47"/>
      <c r="HJ500" s="47"/>
      <c r="HK500" s="47"/>
      <c r="HL500" s="47"/>
      <c r="HM500" s="47"/>
      <c r="HN500" s="47"/>
      <c r="HO500" s="47"/>
    </row>
    <row r="501" spans="1:223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T501" s="47"/>
      <c r="EU501" s="47"/>
      <c r="EV501" s="47"/>
      <c r="EW501" s="47"/>
      <c r="EX501" s="47"/>
      <c r="EY501" s="47"/>
      <c r="EZ501" s="47"/>
      <c r="FA501" s="47"/>
      <c r="FB501" s="47"/>
      <c r="FC501" s="47"/>
      <c r="FD501" s="47"/>
      <c r="FE501" s="47"/>
      <c r="FF501" s="47"/>
      <c r="FG501" s="47"/>
      <c r="FH501" s="47"/>
      <c r="FI501" s="47"/>
      <c r="FJ501" s="47"/>
      <c r="FK501" s="47"/>
      <c r="FL501" s="47"/>
      <c r="FM501" s="47"/>
      <c r="FN501" s="47"/>
      <c r="FO501" s="47"/>
      <c r="FP501" s="47"/>
      <c r="FQ501" s="47"/>
      <c r="FR501" s="47"/>
      <c r="FS501" s="47"/>
      <c r="FT501" s="47"/>
      <c r="FU501" s="47"/>
      <c r="FV501" s="47"/>
      <c r="FW501" s="47"/>
      <c r="FX501" s="47"/>
      <c r="FY501" s="47"/>
      <c r="FZ501" s="47"/>
      <c r="GA501" s="47"/>
      <c r="GB501" s="47"/>
      <c r="GC501" s="47"/>
      <c r="GD501" s="47"/>
      <c r="GE501" s="47"/>
      <c r="GF501" s="47"/>
      <c r="GG501" s="47"/>
      <c r="GH501" s="47"/>
      <c r="GI501" s="47"/>
      <c r="GJ501" s="47"/>
      <c r="GK501" s="47"/>
      <c r="GL501" s="47"/>
      <c r="GM501" s="47"/>
      <c r="GN501" s="47"/>
      <c r="GO501" s="47"/>
      <c r="GP501" s="47"/>
      <c r="GQ501" s="47"/>
      <c r="GR501" s="47"/>
      <c r="GS501" s="47"/>
      <c r="GT501" s="47"/>
      <c r="GU501" s="47"/>
      <c r="GV501" s="47"/>
      <c r="GW501" s="47"/>
      <c r="GX501" s="47"/>
      <c r="GY501" s="47"/>
      <c r="GZ501" s="47"/>
      <c r="HA501" s="47"/>
      <c r="HB501" s="47"/>
      <c r="HC501" s="47"/>
      <c r="HD501" s="47"/>
      <c r="HE501" s="47"/>
      <c r="HF501" s="47"/>
      <c r="HG501" s="47"/>
      <c r="HH501" s="47"/>
      <c r="HI501" s="47"/>
      <c r="HJ501" s="47"/>
      <c r="HK501" s="47"/>
      <c r="HL501" s="47"/>
      <c r="HM501" s="47"/>
      <c r="HN501" s="47"/>
      <c r="HO501" s="47"/>
    </row>
    <row r="502" spans="1:223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T502" s="47"/>
      <c r="EU502" s="47"/>
      <c r="EV502" s="47"/>
      <c r="EW502" s="47"/>
      <c r="EX502" s="47"/>
      <c r="EY502" s="47"/>
      <c r="EZ502" s="47"/>
      <c r="FA502" s="47"/>
      <c r="FB502" s="47"/>
      <c r="FC502" s="47"/>
      <c r="FD502" s="47"/>
      <c r="FE502" s="47"/>
      <c r="FF502" s="47"/>
      <c r="FG502" s="47"/>
      <c r="FH502" s="47"/>
      <c r="FI502" s="47"/>
      <c r="FJ502" s="47"/>
      <c r="FK502" s="47"/>
      <c r="FL502" s="47"/>
      <c r="FM502" s="47"/>
      <c r="FN502" s="47"/>
      <c r="FO502" s="47"/>
      <c r="FP502" s="47"/>
      <c r="FQ502" s="47"/>
      <c r="FR502" s="47"/>
      <c r="FS502" s="47"/>
      <c r="FT502" s="47"/>
      <c r="FU502" s="47"/>
      <c r="FV502" s="47"/>
      <c r="FW502" s="47"/>
      <c r="FX502" s="47"/>
      <c r="FY502" s="47"/>
      <c r="FZ502" s="47"/>
      <c r="GA502" s="47"/>
      <c r="GB502" s="47"/>
      <c r="GC502" s="47"/>
      <c r="GD502" s="47"/>
      <c r="GE502" s="47"/>
      <c r="GF502" s="47"/>
      <c r="GG502" s="47"/>
      <c r="GH502" s="47"/>
      <c r="GI502" s="47"/>
      <c r="GJ502" s="47"/>
      <c r="GK502" s="47"/>
      <c r="GL502" s="47"/>
      <c r="GM502" s="47"/>
      <c r="GN502" s="47"/>
      <c r="GO502" s="47"/>
      <c r="GP502" s="47"/>
      <c r="GQ502" s="47"/>
      <c r="GR502" s="47"/>
      <c r="GS502" s="47"/>
      <c r="GT502" s="47"/>
      <c r="GU502" s="47"/>
      <c r="GV502" s="47"/>
      <c r="GW502" s="47"/>
      <c r="GX502" s="47"/>
      <c r="GY502" s="47"/>
      <c r="GZ502" s="47"/>
      <c r="HA502" s="47"/>
      <c r="HB502" s="47"/>
      <c r="HC502" s="47"/>
      <c r="HD502" s="47"/>
      <c r="HE502" s="47"/>
      <c r="HF502" s="47"/>
      <c r="HG502" s="47"/>
      <c r="HH502" s="47"/>
      <c r="HI502" s="47"/>
      <c r="HJ502" s="47"/>
      <c r="HK502" s="47"/>
      <c r="HL502" s="47"/>
      <c r="HM502" s="47"/>
      <c r="HN502" s="47"/>
      <c r="HO502" s="47"/>
    </row>
    <row r="503" spans="1:223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T503" s="47"/>
      <c r="EU503" s="47"/>
      <c r="EV503" s="47"/>
      <c r="EW503" s="47"/>
      <c r="EX503" s="47"/>
      <c r="EY503" s="47"/>
      <c r="EZ503" s="47"/>
      <c r="FA503" s="47"/>
      <c r="FB503" s="47"/>
      <c r="FC503" s="47"/>
      <c r="FD503" s="47"/>
      <c r="FE503" s="47"/>
      <c r="FF503" s="47"/>
      <c r="FG503" s="47"/>
      <c r="FH503" s="47"/>
      <c r="FI503" s="47"/>
      <c r="FJ503" s="47"/>
      <c r="FK503" s="47"/>
      <c r="FL503" s="47"/>
      <c r="FM503" s="47"/>
      <c r="FN503" s="47"/>
      <c r="FO503" s="47"/>
      <c r="FP503" s="47"/>
      <c r="FQ503" s="47"/>
      <c r="FR503" s="47"/>
      <c r="FS503" s="47"/>
      <c r="FT503" s="47"/>
      <c r="FU503" s="47"/>
      <c r="FV503" s="47"/>
      <c r="FW503" s="47"/>
      <c r="FX503" s="47"/>
      <c r="FY503" s="47"/>
      <c r="FZ503" s="47"/>
      <c r="GA503" s="47"/>
      <c r="GB503" s="47"/>
      <c r="GC503" s="47"/>
      <c r="GD503" s="47"/>
      <c r="GE503" s="47"/>
      <c r="GF503" s="47"/>
      <c r="GG503" s="47"/>
      <c r="GH503" s="47"/>
      <c r="GI503" s="47"/>
      <c r="GJ503" s="47"/>
      <c r="GK503" s="47"/>
      <c r="GL503" s="47"/>
      <c r="GM503" s="47"/>
      <c r="GN503" s="47"/>
      <c r="GO503" s="47"/>
      <c r="GP503" s="47"/>
      <c r="GQ503" s="47"/>
      <c r="GR503" s="47"/>
      <c r="GS503" s="47"/>
      <c r="GT503" s="47"/>
      <c r="GU503" s="47"/>
      <c r="GV503" s="47"/>
      <c r="GW503" s="47"/>
      <c r="GX503" s="47"/>
      <c r="GY503" s="47"/>
      <c r="GZ503" s="47"/>
      <c r="HA503" s="47"/>
      <c r="HB503" s="47"/>
      <c r="HC503" s="47"/>
      <c r="HD503" s="47"/>
      <c r="HE503" s="47"/>
      <c r="HF503" s="47"/>
      <c r="HG503" s="47"/>
      <c r="HH503" s="47"/>
      <c r="HI503" s="47"/>
      <c r="HJ503" s="47"/>
      <c r="HK503" s="47"/>
      <c r="HL503" s="47"/>
      <c r="HM503" s="47"/>
      <c r="HN503" s="47"/>
      <c r="HO503" s="47"/>
    </row>
    <row r="504" spans="1:223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T504" s="47"/>
      <c r="EU504" s="47"/>
      <c r="EV504" s="47"/>
      <c r="EW504" s="47"/>
      <c r="EX504" s="47"/>
      <c r="EY504" s="47"/>
      <c r="EZ504" s="47"/>
      <c r="FA504" s="47"/>
      <c r="FB504" s="47"/>
      <c r="FC504" s="47"/>
      <c r="FD504" s="47"/>
      <c r="FE504" s="47"/>
      <c r="FF504" s="47"/>
      <c r="FG504" s="47"/>
      <c r="FH504" s="47"/>
      <c r="FI504" s="47"/>
      <c r="FJ504" s="47"/>
      <c r="FK504" s="47"/>
      <c r="FL504" s="47"/>
      <c r="FM504" s="47"/>
      <c r="FN504" s="47"/>
      <c r="FO504" s="47"/>
      <c r="FP504" s="47"/>
      <c r="FQ504" s="47"/>
      <c r="FR504" s="47"/>
      <c r="FS504" s="47"/>
      <c r="FT504" s="47"/>
      <c r="FU504" s="47"/>
      <c r="FV504" s="47"/>
      <c r="FW504" s="47"/>
      <c r="FX504" s="47"/>
      <c r="FY504" s="47"/>
      <c r="FZ504" s="47"/>
      <c r="GA504" s="47"/>
      <c r="GB504" s="47"/>
      <c r="GC504" s="47"/>
      <c r="GD504" s="47"/>
      <c r="GE504" s="47"/>
      <c r="GF504" s="47"/>
      <c r="GG504" s="47"/>
      <c r="GH504" s="47"/>
      <c r="GI504" s="47"/>
      <c r="GJ504" s="47"/>
      <c r="GK504" s="47"/>
      <c r="GL504" s="47"/>
      <c r="GM504" s="47"/>
      <c r="GN504" s="47"/>
      <c r="GO504" s="47"/>
      <c r="GP504" s="47"/>
      <c r="GQ504" s="47"/>
      <c r="GR504" s="47"/>
      <c r="GS504" s="47"/>
      <c r="GT504" s="47"/>
      <c r="GU504" s="47"/>
      <c r="GV504" s="47"/>
      <c r="GW504" s="47"/>
      <c r="GX504" s="47"/>
      <c r="GY504" s="47"/>
      <c r="GZ504" s="47"/>
      <c r="HA504" s="47"/>
      <c r="HB504" s="47"/>
      <c r="HC504" s="47"/>
      <c r="HD504" s="47"/>
      <c r="HE504" s="47"/>
      <c r="HF504" s="47"/>
      <c r="HG504" s="47"/>
      <c r="HH504" s="47"/>
      <c r="HI504" s="47"/>
      <c r="HJ504" s="47"/>
      <c r="HK504" s="47"/>
      <c r="HL504" s="47"/>
      <c r="HM504" s="47"/>
      <c r="HN504" s="47"/>
      <c r="HO504" s="47"/>
    </row>
    <row r="505" spans="1:223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T505" s="47"/>
      <c r="EU505" s="47"/>
      <c r="EV505" s="47"/>
      <c r="EW505" s="47"/>
      <c r="EX505" s="47"/>
      <c r="EY505" s="47"/>
      <c r="EZ505" s="47"/>
      <c r="FA505" s="47"/>
      <c r="FB505" s="47"/>
      <c r="FC505" s="47"/>
      <c r="FD505" s="47"/>
      <c r="FE505" s="47"/>
      <c r="FF505" s="47"/>
      <c r="FG505" s="47"/>
      <c r="FH505" s="47"/>
      <c r="FI505" s="47"/>
      <c r="FJ505" s="47"/>
      <c r="FK505" s="47"/>
      <c r="FL505" s="47"/>
      <c r="FM505" s="47"/>
      <c r="FN505" s="47"/>
      <c r="FO505" s="47"/>
      <c r="FP505" s="47"/>
      <c r="FQ505" s="47"/>
      <c r="FR505" s="47"/>
      <c r="FS505" s="47"/>
      <c r="FT505" s="47"/>
      <c r="FU505" s="47"/>
      <c r="FV505" s="47"/>
      <c r="FW505" s="47"/>
      <c r="FX505" s="47"/>
      <c r="FY505" s="47"/>
      <c r="FZ505" s="47"/>
      <c r="GA505" s="47"/>
      <c r="GB505" s="47"/>
      <c r="GC505" s="47"/>
      <c r="GD505" s="47"/>
      <c r="GE505" s="47"/>
      <c r="GF505" s="47"/>
      <c r="GG505" s="47"/>
      <c r="GH505" s="47"/>
      <c r="GI505" s="47"/>
      <c r="GJ505" s="47"/>
      <c r="GK505" s="47"/>
      <c r="GL505" s="47"/>
      <c r="GM505" s="47"/>
      <c r="GN505" s="47"/>
      <c r="GO505" s="47"/>
      <c r="GP505" s="47"/>
      <c r="GQ505" s="47"/>
      <c r="GR505" s="47"/>
      <c r="GS505" s="47"/>
      <c r="GT505" s="47"/>
      <c r="GU505" s="47"/>
      <c r="GV505" s="47"/>
      <c r="GW505" s="47"/>
      <c r="GX505" s="47"/>
      <c r="GY505" s="47"/>
      <c r="GZ505" s="47"/>
      <c r="HA505" s="47"/>
      <c r="HB505" s="47"/>
      <c r="HC505" s="47"/>
      <c r="HD505" s="47"/>
      <c r="HE505" s="47"/>
      <c r="HF505" s="47"/>
      <c r="HG505" s="47"/>
      <c r="HH505" s="47"/>
      <c r="HI505" s="47"/>
      <c r="HJ505" s="47"/>
      <c r="HK505" s="47"/>
      <c r="HL505" s="47"/>
      <c r="HM505" s="47"/>
      <c r="HN505" s="47"/>
      <c r="HO505" s="47"/>
    </row>
    <row r="506" spans="1:223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T506" s="47"/>
      <c r="EU506" s="47"/>
      <c r="EV506" s="47"/>
      <c r="EW506" s="47"/>
      <c r="EX506" s="47"/>
      <c r="EY506" s="47"/>
      <c r="EZ506" s="47"/>
      <c r="FA506" s="47"/>
      <c r="FB506" s="47"/>
      <c r="FC506" s="47"/>
      <c r="FD506" s="47"/>
      <c r="FE506" s="47"/>
      <c r="FF506" s="47"/>
      <c r="FG506" s="47"/>
      <c r="FH506" s="47"/>
      <c r="FI506" s="47"/>
      <c r="FJ506" s="47"/>
      <c r="FK506" s="47"/>
      <c r="FL506" s="47"/>
      <c r="FM506" s="47"/>
      <c r="FN506" s="47"/>
      <c r="FO506" s="47"/>
      <c r="FP506" s="47"/>
      <c r="FQ506" s="47"/>
      <c r="FR506" s="47"/>
      <c r="FS506" s="47"/>
      <c r="FT506" s="47"/>
      <c r="FU506" s="47"/>
      <c r="FV506" s="47"/>
      <c r="FW506" s="47"/>
      <c r="FX506" s="47"/>
      <c r="FY506" s="47"/>
      <c r="FZ506" s="47"/>
      <c r="GA506" s="47"/>
      <c r="GB506" s="47"/>
      <c r="GC506" s="47"/>
      <c r="GD506" s="47"/>
      <c r="GE506" s="47"/>
      <c r="GF506" s="47"/>
      <c r="GG506" s="47"/>
      <c r="GH506" s="47"/>
      <c r="GI506" s="47"/>
      <c r="GJ506" s="47"/>
      <c r="GK506" s="47"/>
      <c r="GL506" s="47"/>
      <c r="GM506" s="47"/>
      <c r="GN506" s="47"/>
      <c r="GO506" s="47"/>
      <c r="GP506" s="47"/>
      <c r="GQ506" s="47"/>
      <c r="GR506" s="47"/>
      <c r="GS506" s="47"/>
      <c r="GT506" s="47"/>
      <c r="GU506" s="47"/>
      <c r="GV506" s="47"/>
      <c r="GW506" s="47"/>
      <c r="GX506" s="47"/>
      <c r="GY506" s="47"/>
      <c r="GZ506" s="47"/>
      <c r="HA506" s="47"/>
      <c r="HB506" s="47"/>
      <c r="HC506" s="47"/>
      <c r="HD506" s="47"/>
      <c r="HE506" s="47"/>
      <c r="HF506" s="47"/>
      <c r="HG506" s="47"/>
      <c r="HH506" s="47"/>
      <c r="HI506" s="47"/>
      <c r="HJ506" s="47"/>
      <c r="HK506" s="47"/>
      <c r="HL506" s="47"/>
      <c r="HM506" s="47"/>
      <c r="HN506" s="47"/>
      <c r="HO506" s="47"/>
    </row>
    <row r="507" spans="1:223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T507" s="47"/>
      <c r="EU507" s="47"/>
      <c r="EV507" s="47"/>
      <c r="EW507" s="47"/>
      <c r="EX507" s="47"/>
      <c r="EY507" s="47"/>
      <c r="EZ507" s="47"/>
      <c r="FA507" s="47"/>
      <c r="FB507" s="47"/>
      <c r="FC507" s="47"/>
      <c r="FD507" s="47"/>
      <c r="FE507" s="47"/>
      <c r="FF507" s="47"/>
      <c r="FG507" s="47"/>
      <c r="FH507" s="47"/>
      <c r="FI507" s="47"/>
      <c r="FJ507" s="47"/>
      <c r="FK507" s="47"/>
      <c r="FL507" s="47"/>
      <c r="FM507" s="47"/>
      <c r="FN507" s="47"/>
      <c r="FO507" s="47"/>
      <c r="FP507" s="47"/>
      <c r="FQ507" s="47"/>
      <c r="FR507" s="47"/>
      <c r="FS507" s="47"/>
      <c r="FT507" s="47"/>
      <c r="FU507" s="47"/>
      <c r="FV507" s="47"/>
      <c r="FW507" s="47"/>
      <c r="FX507" s="47"/>
      <c r="FY507" s="47"/>
      <c r="FZ507" s="47"/>
      <c r="GA507" s="47"/>
      <c r="GB507" s="47"/>
      <c r="GC507" s="47"/>
      <c r="GD507" s="47"/>
      <c r="GE507" s="47"/>
      <c r="GF507" s="47"/>
      <c r="GG507" s="47"/>
      <c r="GH507" s="47"/>
      <c r="GI507" s="47"/>
      <c r="GJ507" s="47"/>
      <c r="GK507" s="47"/>
      <c r="GL507" s="47"/>
      <c r="GM507" s="47"/>
      <c r="GN507" s="47"/>
      <c r="GO507" s="47"/>
      <c r="GP507" s="47"/>
      <c r="GQ507" s="47"/>
      <c r="GR507" s="47"/>
      <c r="GS507" s="47"/>
      <c r="GT507" s="47"/>
      <c r="GU507" s="47"/>
      <c r="GV507" s="47"/>
      <c r="GW507" s="47"/>
      <c r="GX507" s="47"/>
      <c r="GY507" s="47"/>
      <c r="GZ507" s="47"/>
      <c r="HA507" s="47"/>
      <c r="HB507" s="47"/>
      <c r="HC507" s="47"/>
      <c r="HD507" s="47"/>
      <c r="HE507" s="47"/>
      <c r="HF507" s="47"/>
      <c r="HG507" s="47"/>
      <c r="HH507" s="47"/>
      <c r="HI507" s="47"/>
      <c r="HJ507" s="47"/>
      <c r="HK507" s="47"/>
      <c r="HL507" s="47"/>
      <c r="HM507" s="47"/>
      <c r="HN507" s="47"/>
      <c r="HO507" s="47"/>
    </row>
    <row r="508" spans="1:223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T508" s="47"/>
      <c r="EU508" s="47"/>
      <c r="EV508" s="47"/>
      <c r="EW508" s="47"/>
      <c r="EX508" s="47"/>
      <c r="EY508" s="47"/>
      <c r="EZ508" s="47"/>
      <c r="FA508" s="47"/>
      <c r="FB508" s="47"/>
      <c r="FC508" s="47"/>
      <c r="FD508" s="47"/>
      <c r="FE508" s="47"/>
      <c r="FF508" s="47"/>
      <c r="FG508" s="47"/>
      <c r="FH508" s="47"/>
      <c r="FI508" s="47"/>
      <c r="FJ508" s="47"/>
      <c r="FK508" s="47"/>
      <c r="FL508" s="47"/>
      <c r="FM508" s="47"/>
      <c r="FN508" s="47"/>
      <c r="FO508" s="47"/>
      <c r="FP508" s="47"/>
      <c r="FQ508" s="47"/>
      <c r="FR508" s="47"/>
      <c r="FS508" s="47"/>
      <c r="FT508" s="47"/>
      <c r="FU508" s="47"/>
      <c r="FV508" s="47"/>
      <c r="FW508" s="47"/>
      <c r="FX508" s="47"/>
      <c r="FY508" s="47"/>
      <c r="FZ508" s="47"/>
      <c r="GA508" s="47"/>
      <c r="GB508" s="47"/>
      <c r="GC508" s="47"/>
      <c r="GD508" s="47"/>
      <c r="GE508" s="47"/>
      <c r="GF508" s="47"/>
      <c r="GG508" s="47"/>
      <c r="GH508" s="47"/>
      <c r="GI508" s="47"/>
      <c r="GJ508" s="47"/>
      <c r="GK508" s="47"/>
      <c r="GL508" s="47"/>
      <c r="GM508" s="47"/>
      <c r="GN508" s="47"/>
      <c r="GO508" s="47"/>
      <c r="GP508" s="47"/>
      <c r="GQ508" s="47"/>
      <c r="GR508" s="47"/>
      <c r="GS508" s="47"/>
      <c r="GT508" s="47"/>
      <c r="GU508" s="47"/>
      <c r="GV508" s="47"/>
      <c r="GW508" s="47"/>
      <c r="GX508" s="47"/>
      <c r="GY508" s="47"/>
      <c r="GZ508" s="47"/>
      <c r="HA508" s="47"/>
      <c r="HB508" s="47"/>
      <c r="HC508" s="47"/>
      <c r="HD508" s="47"/>
      <c r="HE508" s="47"/>
      <c r="HF508" s="47"/>
      <c r="HG508" s="47"/>
      <c r="HH508" s="47"/>
      <c r="HI508" s="47"/>
      <c r="HJ508" s="47"/>
      <c r="HK508" s="47"/>
      <c r="HL508" s="47"/>
      <c r="HM508" s="47"/>
      <c r="HN508" s="47"/>
      <c r="HO508" s="47"/>
    </row>
    <row r="509" spans="1:223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T509" s="47"/>
      <c r="EU509" s="47"/>
      <c r="EV509" s="47"/>
      <c r="EW509" s="47"/>
      <c r="EX509" s="47"/>
      <c r="EY509" s="47"/>
      <c r="EZ509" s="47"/>
      <c r="FA509" s="47"/>
      <c r="FB509" s="47"/>
      <c r="FC509" s="47"/>
      <c r="FD509" s="47"/>
      <c r="FE509" s="47"/>
      <c r="FF509" s="47"/>
      <c r="FG509" s="47"/>
      <c r="FH509" s="47"/>
      <c r="FI509" s="47"/>
      <c r="FJ509" s="47"/>
      <c r="FK509" s="47"/>
      <c r="FL509" s="47"/>
      <c r="FM509" s="47"/>
      <c r="FN509" s="47"/>
      <c r="FO509" s="47"/>
      <c r="FP509" s="47"/>
      <c r="FQ509" s="47"/>
      <c r="FR509" s="47"/>
      <c r="FS509" s="47"/>
      <c r="FT509" s="47"/>
      <c r="FU509" s="47"/>
      <c r="FV509" s="47"/>
      <c r="FW509" s="47"/>
      <c r="FX509" s="47"/>
      <c r="FY509" s="47"/>
      <c r="FZ509" s="47"/>
      <c r="GA509" s="47"/>
      <c r="GB509" s="47"/>
      <c r="GC509" s="47"/>
      <c r="GD509" s="47"/>
      <c r="GE509" s="47"/>
      <c r="GF509" s="47"/>
      <c r="GG509" s="47"/>
      <c r="GH509" s="47"/>
      <c r="GI509" s="47"/>
      <c r="GJ509" s="47"/>
      <c r="GK509" s="47"/>
      <c r="GL509" s="47"/>
      <c r="GM509" s="47"/>
      <c r="GN509" s="47"/>
      <c r="GO509" s="47"/>
      <c r="GP509" s="47"/>
      <c r="GQ509" s="47"/>
      <c r="GR509" s="47"/>
      <c r="GS509" s="47"/>
      <c r="GT509" s="47"/>
      <c r="GU509" s="47"/>
      <c r="GV509" s="47"/>
      <c r="GW509" s="47"/>
      <c r="GX509" s="47"/>
      <c r="GY509" s="47"/>
      <c r="GZ509" s="47"/>
      <c r="HA509" s="47"/>
      <c r="HB509" s="47"/>
      <c r="HC509" s="47"/>
      <c r="HD509" s="47"/>
      <c r="HE509" s="47"/>
      <c r="HF509" s="47"/>
      <c r="HG509" s="47"/>
      <c r="HH509" s="47"/>
      <c r="HI509" s="47"/>
      <c r="HJ509" s="47"/>
      <c r="HK509" s="47"/>
      <c r="HL509" s="47"/>
      <c r="HM509" s="47"/>
      <c r="HN509" s="47"/>
      <c r="HO509" s="47"/>
    </row>
    <row r="510" spans="1:223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T510" s="47"/>
      <c r="EU510" s="47"/>
      <c r="EV510" s="47"/>
      <c r="EW510" s="47"/>
      <c r="EX510" s="47"/>
      <c r="EY510" s="47"/>
      <c r="EZ510" s="47"/>
      <c r="FA510" s="47"/>
      <c r="FB510" s="47"/>
      <c r="FC510" s="47"/>
      <c r="FD510" s="47"/>
      <c r="FE510" s="47"/>
      <c r="FF510" s="47"/>
      <c r="FG510" s="47"/>
      <c r="FH510" s="47"/>
      <c r="FI510" s="47"/>
      <c r="FJ510" s="47"/>
      <c r="FK510" s="47"/>
      <c r="FL510" s="47"/>
      <c r="FM510" s="47"/>
      <c r="FN510" s="47"/>
      <c r="FO510" s="47"/>
      <c r="FP510" s="47"/>
      <c r="FQ510" s="47"/>
      <c r="FR510" s="47"/>
      <c r="FS510" s="47"/>
      <c r="FT510" s="47"/>
      <c r="FU510" s="47"/>
      <c r="FV510" s="47"/>
      <c r="FW510" s="47"/>
      <c r="FX510" s="47"/>
      <c r="FY510" s="47"/>
      <c r="FZ510" s="47"/>
      <c r="GA510" s="47"/>
      <c r="GB510" s="47"/>
      <c r="GC510" s="47"/>
      <c r="GD510" s="47"/>
      <c r="GE510" s="47"/>
      <c r="GF510" s="47"/>
      <c r="GG510" s="47"/>
      <c r="GH510" s="47"/>
      <c r="GI510" s="47"/>
      <c r="GJ510" s="47"/>
      <c r="GK510" s="47"/>
      <c r="GL510" s="47"/>
      <c r="GM510" s="47"/>
      <c r="GN510" s="47"/>
      <c r="GO510" s="47"/>
      <c r="GP510" s="47"/>
      <c r="GQ510" s="47"/>
      <c r="GR510" s="47"/>
      <c r="GS510" s="47"/>
      <c r="GT510" s="47"/>
      <c r="GU510" s="47"/>
      <c r="GV510" s="47"/>
      <c r="GW510" s="47"/>
      <c r="GX510" s="47"/>
      <c r="GY510" s="47"/>
      <c r="GZ510" s="47"/>
      <c r="HA510" s="47"/>
      <c r="HB510" s="47"/>
      <c r="HC510" s="47"/>
      <c r="HD510" s="47"/>
      <c r="HE510" s="47"/>
      <c r="HF510" s="47"/>
      <c r="HG510" s="47"/>
      <c r="HH510" s="47"/>
      <c r="HI510" s="47"/>
      <c r="HJ510" s="47"/>
      <c r="HK510" s="47"/>
      <c r="HL510" s="47"/>
      <c r="HM510" s="47"/>
      <c r="HN510" s="47"/>
      <c r="HO510" s="47"/>
    </row>
    <row r="511" spans="1:223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T511" s="47"/>
      <c r="EU511" s="47"/>
      <c r="EV511" s="47"/>
      <c r="EW511" s="47"/>
      <c r="EX511" s="47"/>
      <c r="EY511" s="47"/>
      <c r="EZ511" s="47"/>
      <c r="FA511" s="47"/>
      <c r="FB511" s="47"/>
      <c r="FC511" s="47"/>
      <c r="FD511" s="47"/>
      <c r="FE511" s="47"/>
      <c r="FF511" s="47"/>
      <c r="FG511" s="47"/>
      <c r="FH511" s="47"/>
      <c r="FI511" s="47"/>
      <c r="FJ511" s="47"/>
      <c r="FK511" s="47"/>
      <c r="FL511" s="47"/>
      <c r="FM511" s="47"/>
      <c r="FN511" s="47"/>
      <c r="FO511" s="47"/>
      <c r="FP511" s="47"/>
      <c r="FQ511" s="47"/>
      <c r="FR511" s="47"/>
      <c r="FS511" s="47"/>
      <c r="FT511" s="47"/>
      <c r="FU511" s="47"/>
      <c r="FV511" s="47"/>
      <c r="FW511" s="47"/>
      <c r="FX511" s="47"/>
      <c r="FY511" s="47"/>
      <c r="FZ511" s="47"/>
      <c r="GA511" s="47"/>
      <c r="GB511" s="47"/>
      <c r="GC511" s="47"/>
      <c r="GD511" s="47"/>
      <c r="GE511" s="47"/>
      <c r="GF511" s="47"/>
      <c r="GG511" s="47"/>
      <c r="GH511" s="47"/>
      <c r="GI511" s="47"/>
      <c r="GJ511" s="47"/>
      <c r="GK511" s="47"/>
      <c r="GL511" s="47"/>
      <c r="GM511" s="47"/>
      <c r="GN511" s="47"/>
      <c r="GO511" s="47"/>
      <c r="GP511" s="47"/>
      <c r="GQ511" s="47"/>
      <c r="GR511" s="47"/>
      <c r="GS511" s="47"/>
      <c r="GT511" s="47"/>
      <c r="GU511" s="47"/>
      <c r="GV511" s="47"/>
      <c r="GW511" s="47"/>
      <c r="GX511" s="47"/>
      <c r="GY511" s="47"/>
      <c r="GZ511" s="47"/>
      <c r="HA511" s="47"/>
      <c r="HB511" s="47"/>
      <c r="HC511" s="47"/>
      <c r="HD511" s="47"/>
      <c r="HE511" s="47"/>
      <c r="HF511" s="47"/>
      <c r="HG511" s="47"/>
      <c r="HH511" s="47"/>
      <c r="HI511" s="47"/>
      <c r="HJ511" s="47"/>
      <c r="HK511" s="47"/>
      <c r="HL511" s="47"/>
      <c r="HM511" s="47"/>
      <c r="HN511" s="47"/>
      <c r="HO511" s="47"/>
    </row>
    <row r="512" spans="1:223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T512" s="47"/>
      <c r="EU512" s="47"/>
      <c r="EV512" s="47"/>
      <c r="EW512" s="47"/>
      <c r="EX512" s="47"/>
      <c r="EY512" s="47"/>
      <c r="EZ512" s="47"/>
      <c r="FA512" s="47"/>
      <c r="FB512" s="47"/>
      <c r="FC512" s="47"/>
      <c r="FD512" s="47"/>
      <c r="FE512" s="47"/>
      <c r="FF512" s="47"/>
      <c r="FG512" s="47"/>
      <c r="FH512" s="47"/>
      <c r="FI512" s="47"/>
      <c r="FJ512" s="47"/>
      <c r="FK512" s="47"/>
      <c r="FL512" s="47"/>
      <c r="FM512" s="47"/>
      <c r="FN512" s="47"/>
      <c r="FO512" s="47"/>
      <c r="FP512" s="47"/>
      <c r="FQ512" s="47"/>
      <c r="FR512" s="47"/>
      <c r="FS512" s="47"/>
      <c r="FT512" s="47"/>
      <c r="FU512" s="47"/>
      <c r="FV512" s="47"/>
      <c r="FW512" s="47"/>
      <c r="FX512" s="47"/>
      <c r="FY512" s="47"/>
      <c r="FZ512" s="47"/>
      <c r="GA512" s="47"/>
      <c r="GB512" s="47"/>
      <c r="GC512" s="47"/>
      <c r="GD512" s="47"/>
      <c r="GE512" s="47"/>
      <c r="GF512" s="47"/>
      <c r="GG512" s="47"/>
      <c r="GH512" s="47"/>
      <c r="GI512" s="47"/>
      <c r="GJ512" s="47"/>
      <c r="GK512" s="47"/>
      <c r="GL512" s="47"/>
      <c r="GM512" s="47"/>
      <c r="GN512" s="47"/>
      <c r="GO512" s="47"/>
      <c r="GP512" s="47"/>
      <c r="GQ512" s="47"/>
      <c r="GR512" s="47"/>
      <c r="GS512" s="47"/>
      <c r="GT512" s="47"/>
      <c r="GU512" s="47"/>
      <c r="GV512" s="47"/>
      <c r="GW512" s="47"/>
      <c r="GX512" s="47"/>
      <c r="GY512" s="47"/>
      <c r="GZ512" s="47"/>
      <c r="HA512" s="47"/>
      <c r="HB512" s="47"/>
      <c r="HC512" s="47"/>
      <c r="HD512" s="47"/>
      <c r="HE512" s="47"/>
      <c r="HF512" s="47"/>
      <c r="HG512" s="47"/>
      <c r="HH512" s="47"/>
      <c r="HI512" s="47"/>
      <c r="HJ512" s="47"/>
      <c r="HK512" s="47"/>
      <c r="HL512" s="47"/>
      <c r="HM512" s="47"/>
      <c r="HN512" s="47"/>
      <c r="HO512" s="47"/>
    </row>
    <row r="513" spans="1:223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T513" s="47"/>
      <c r="EU513" s="47"/>
      <c r="EV513" s="47"/>
      <c r="EW513" s="47"/>
      <c r="EX513" s="47"/>
      <c r="EY513" s="47"/>
      <c r="EZ513" s="47"/>
      <c r="FA513" s="47"/>
      <c r="FB513" s="47"/>
      <c r="FC513" s="47"/>
      <c r="FD513" s="47"/>
      <c r="FE513" s="47"/>
      <c r="FF513" s="47"/>
      <c r="FG513" s="47"/>
      <c r="FH513" s="47"/>
      <c r="FI513" s="47"/>
      <c r="FJ513" s="47"/>
      <c r="FK513" s="47"/>
      <c r="FL513" s="47"/>
      <c r="FM513" s="47"/>
      <c r="FN513" s="47"/>
      <c r="FO513" s="47"/>
      <c r="FP513" s="47"/>
      <c r="FQ513" s="47"/>
      <c r="FR513" s="47"/>
      <c r="FS513" s="47"/>
      <c r="FT513" s="47"/>
      <c r="FU513" s="47"/>
      <c r="FV513" s="47"/>
      <c r="FW513" s="47"/>
      <c r="FX513" s="47"/>
      <c r="FY513" s="47"/>
      <c r="FZ513" s="47"/>
      <c r="GA513" s="47"/>
      <c r="GB513" s="47"/>
      <c r="GC513" s="47"/>
      <c r="GD513" s="47"/>
      <c r="GE513" s="47"/>
      <c r="GF513" s="47"/>
      <c r="GG513" s="47"/>
      <c r="GH513" s="47"/>
      <c r="GI513" s="47"/>
      <c r="GJ513" s="47"/>
      <c r="GK513" s="47"/>
      <c r="GL513" s="47"/>
      <c r="GM513" s="47"/>
      <c r="GN513" s="47"/>
      <c r="GO513" s="47"/>
      <c r="GP513" s="47"/>
      <c r="GQ513" s="47"/>
      <c r="GR513" s="47"/>
      <c r="GS513" s="47"/>
      <c r="GT513" s="47"/>
      <c r="GU513" s="47"/>
      <c r="GV513" s="47"/>
      <c r="GW513" s="47"/>
      <c r="GX513" s="47"/>
      <c r="GY513" s="47"/>
      <c r="GZ513" s="47"/>
      <c r="HA513" s="47"/>
      <c r="HB513" s="47"/>
      <c r="HC513" s="47"/>
      <c r="HD513" s="47"/>
      <c r="HE513" s="47"/>
      <c r="HF513" s="47"/>
      <c r="HG513" s="47"/>
      <c r="HH513" s="47"/>
      <c r="HI513" s="47"/>
      <c r="HJ513" s="47"/>
      <c r="HK513" s="47"/>
      <c r="HL513" s="47"/>
      <c r="HM513" s="47"/>
      <c r="HN513" s="47"/>
      <c r="HO513" s="47"/>
    </row>
    <row r="514" spans="1:223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T514" s="47"/>
      <c r="EU514" s="47"/>
      <c r="EV514" s="47"/>
      <c r="EW514" s="47"/>
      <c r="EX514" s="47"/>
      <c r="EY514" s="47"/>
      <c r="EZ514" s="47"/>
      <c r="FA514" s="47"/>
      <c r="FB514" s="47"/>
      <c r="FC514" s="47"/>
      <c r="FD514" s="47"/>
      <c r="FE514" s="47"/>
      <c r="FF514" s="47"/>
      <c r="FG514" s="47"/>
      <c r="FH514" s="47"/>
      <c r="FI514" s="47"/>
      <c r="FJ514" s="47"/>
      <c r="FK514" s="47"/>
      <c r="FL514" s="47"/>
      <c r="FM514" s="47"/>
      <c r="FN514" s="47"/>
      <c r="FO514" s="47"/>
      <c r="FP514" s="47"/>
      <c r="FQ514" s="47"/>
      <c r="FR514" s="47"/>
      <c r="FS514" s="47"/>
      <c r="FT514" s="47"/>
      <c r="FU514" s="47"/>
      <c r="FV514" s="47"/>
      <c r="FW514" s="47"/>
      <c r="FX514" s="47"/>
      <c r="FY514" s="47"/>
      <c r="FZ514" s="47"/>
      <c r="GA514" s="47"/>
      <c r="GB514" s="47"/>
      <c r="GC514" s="47"/>
      <c r="GD514" s="47"/>
      <c r="GE514" s="47"/>
      <c r="GF514" s="47"/>
      <c r="GG514" s="47"/>
      <c r="GH514" s="47"/>
      <c r="GI514" s="47"/>
      <c r="GJ514" s="47"/>
      <c r="GK514" s="47"/>
      <c r="GL514" s="47"/>
      <c r="GM514" s="47"/>
      <c r="GN514" s="47"/>
      <c r="GO514" s="47"/>
      <c r="GP514" s="47"/>
      <c r="GQ514" s="47"/>
      <c r="GR514" s="47"/>
      <c r="GS514" s="47"/>
      <c r="GT514" s="47"/>
      <c r="GU514" s="47"/>
      <c r="GV514" s="47"/>
      <c r="GW514" s="47"/>
      <c r="GX514" s="47"/>
      <c r="GY514" s="47"/>
      <c r="GZ514" s="47"/>
      <c r="HA514" s="47"/>
      <c r="HB514" s="47"/>
      <c r="HC514" s="47"/>
      <c r="HD514" s="47"/>
      <c r="HE514" s="47"/>
      <c r="HF514" s="47"/>
      <c r="HG514" s="47"/>
      <c r="HH514" s="47"/>
      <c r="HI514" s="47"/>
      <c r="HJ514" s="47"/>
      <c r="HK514" s="47"/>
      <c r="HL514" s="47"/>
      <c r="HM514" s="47"/>
      <c r="HN514" s="47"/>
      <c r="HO514" s="47"/>
    </row>
    <row r="515" spans="1:223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T515" s="47"/>
      <c r="EU515" s="47"/>
      <c r="EV515" s="47"/>
      <c r="EW515" s="47"/>
      <c r="EX515" s="47"/>
      <c r="EY515" s="47"/>
      <c r="EZ515" s="47"/>
      <c r="FA515" s="47"/>
      <c r="FB515" s="47"/>
      <c r="FC515" s="47"/>
      <c r="FD515" s="47"/>
      <c r="FE515" s="47"/>
      <c r="FF515" s="47"/>
      <c r="FG515" s="47"/>
      <c r="FH515" s="47"/>
      <c r="FI515" s="47"/>
      <c r="FJ515" s="47"/>
      <c r="FK515" s="47"/>
      <c r="FL515" s="47"/>
      <c r="FM515" s="47"/>
      <c r="FN515" s="47"/>
      <c r="FO515" s="47"/>
      <c r="FP515" s="47"/>
      <c r="FQ515" s="47"/>
      <c r="FR515" s="47"/>
      <c r="FS515" s="47"/>
      <c r="FT515" s="47"/>
      <c r="FU515" s="47"/>
      <c r="FV515" s="47"/>
      <c r="FW515" s="47"/>
      <c r="FX515" s="47"/>
      <c r="FY515" s="47"/>
      <c r="FZ515" s="47"/>
      <c r="GA515" s="47"/>
      <c r="GB515" s="47"/>
      <c r="GC515" s="47"/>
      <c r="GD515" s="47"/>
      <c r="GE515" s="47"/>
      <c r="GF515" s="47"/>
      <c r="GG515" s="47"/>
      <c r="GH515" s="47"/>
      <c r="GI515" s="47"/>
      <c r="GJ515" s="47"/>
      <c r="GK515" s="47"/>
      <c r="GL515" s="47"/>
      <c r="GM515" s="47"/>
      <c r="GN515" s="47"/>
      <c r="GO515" s="47"/>
      <c r="GP515" s="47"/>
      <c r="GQ515" s="47"/>
      <c r="GR515" s="47"/>
      <c r="GS515" s="47"/>
      <c r="GT515" s="47"/>
      <c r="GU515" s="47"/>
      <c r="GV515" s="47"/>
      <c r="GW515" s="47"/>
      <c r="GX515" s="47"/>
      <c r="GY515" s="47"/>
      <c r="GZ515" s="47"/>
      <c r="HA515" s="47"/>
      <c r="HB515" s="47"/>
      <c r="HC515" s="47"/>
      <c r="HD515" s="47"/>
      <c r="HE515" s="47"/>
      <c r="HF515" s="47"/>
      <c r="HG515" s="47"/>
      <c r="HH515" s="47"/>
      <c r="HI515" s="47"/>
      <c r="HJ515" s="47"/>
      <c r="HK515" s="47"/>
      <c r="HL515" s="47"/>
      <c r="HM515" s="47"/>
      <c r="HN515" s="47"/>
      <c r="HO515" s="47"/>
    </row>
    <row r="516" spans="1:223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T516" s="47"/>
      <c r="EU516" s="47"/>
      <c r="EV516" s="47"/>
      <c r="EW516" s="47"/>
      <c r="EX516" s="47"/>
      <c r="EY516" s="47"/>
      <c r="EZ516" s="47"/>
      <c r="FA516" s="47"/>
      <c r="FB516" s="47"/>
      <c r="FC516" s="47"/>
      <c r="FD516" s="47"/>
      <c r="FE516" s="47"/>
      <c r="FF516" s="47"/>
      <c r="FG516" s="47"/>
      <c r="FH516" s="47"/>
      <c r="FI516" s="47"/>
      <c r="FJ516" s="47"/>
      <c r="FK516" s="47"/>
      <c r="FL516" s="47"/>
      <c r="FM516" s="47"/>
      <c r="FN516" s="47"/>
      <c r="FO516" s="47"/>
      <c r="FP516" s="47"/>
      <c r="FQ516" s="47"/>
      <c r="FR516" s="47"/>
      <c r="FS516" s="47"/>
      <c r="FT516" s="47"/>
      <c r="FU516" s="47"/>
      <c r="FV516" s="47"/>
      <c r="FW516" s="47"/>
      <c r="FX516" s="47"/>
      <c r="FY516" s="47"/>
      <c r="FZ516" s="47"/>
      <c r="GA516" s="47"/>
      <c r="GB516" s="47"/>
      <c r="GC516" s="47"/>
      <c r="GD516" s="47"/>
      <c r="GE516" s="47"/>
      <c r="GF516" s="47"/>
      <c r="GG516" s="47"/>
      <c r="GH516" s="47"/>
      <c r="GI516" s="47"/>
      <c r="GJ516" s="47"/>
      <c r="GK516" s="47"/>
      <c r="GL516" s="47"/>
      <c r="GM516" s="47"/>
      <c r="GN516" s="47"/>
      <c r="GO516" s="47"/>
      <c r="GP516" s="47"/>
      <c r="GQ516" s="47"/>
      <c r="GR516" s="47"/>
      <c r="GS516" s="47"/>
      <c r="GT516" s="47"/>
      <c r="GU516" s="47"/>
      <c r="GV516" s="47"/>
      <c r="GW516" s="47"/>
      <c r="GX516" s="47"/>
      <c r="GY516" s="47"/>
      <c r="GZ516" s="47"/>
      <c r="HA516" s="47"/>
      <c r="HB516" s="47"/>
      <c r="HC516" s="47"/>
      <c r="HD516" s="47"/>
      <c r="HE516" s="47"/>
      <c r="HF516" s="47"/>
      <c r="HG516" s="47"/>
      <c r="HH516" s="47"/>
      <c r="HI516" s="47"/>
      <c r="HJ516" s="47"/>
      <c r="HK516" s="47"/>
      <c r="HL516" s="47"/>
      <c r="HM516" s="47"/>
      <c r="HN516" s="47"/>
      <c r="HO516" s="47"/>
    </row>
    <row r="517" spans="1:223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T517" s="47"/>
      <c r="EU517" s="47"/>
      <c r="EV517" s="47"/>
      <c r="EW517" s="47"/>
      <c r="EX517" s="47"/>
      <c r="EY517" s="47"/>
      <c r="EZ517" s="47"/>
      <c r="FA517" s="47"/>
      <c r="FB517" s="47"/>
      <c r="FC517" s="47"/>
      <c r="FD517" s="47"/>
      <c r="FE517" s="47"/>
      <c r="FF517" s="47"/>
      <c r="FG517" s="47"/>
      <c r="FH517" s="47"/>
      <c r="FI517" s="47"/>
      <c r="FJ517" s="47"/>
      <c r="FK517" s="47"/>
      <c r="FL517" s="47"/>
      <c r="FM517" s="47"/>
      <c r="FN517" s="47"/>
      <c r="FO517" s="47"/>
      <c r="FP517" s="47"/>
      <c r="FQ517" s="47"/>
      <c r="FR517" s="47"/>
      <c r="FS517" s="47"/>
      <c r="FT517" s="47"/>
      <c r="FU517" s="47"/>
      <c r="FV517" s="47"/>
      <c r="FW517" s="47"/>
      <c r="FX517" s="47"/>
      <c r="FY517" s="47"/>
      <c r="FZ517" s="47"/>
      <c r="GA517" s="47"/>
      <c r="GB517" s="47"/>
      <c r="GC517" s="47"/>
      <c r="GD517" s="47"/>
      <c r="GE517" s="47"/>
      <c r="GF517" s="47"/>
      <c r="GG517" s="47"/>
      <c r="GH517" s="47"/>
      <c r="GI517" s="47"/>
      <c r="GJ517" s="47"/>
      <c r="GK517" s="47"/>
      <c r="GL517" s="47"/>
      <c r="GM517" s="47"/>
      <c r="GN517" s="47"/>
      <c r="GO517" s="47"/>
      <c r="GP517" s="47"/>
      <c r="GQ517" s="47"/>
      <c r="GR517" s="47"/>
      <c r="GS517" s="47"/>
      <c r="GT517" s="47"/>
      <c r="GU517" s="47"/>
      <c r="GV517" s="47"/>
      <c r="GW517" s="47"/>
      <c r="GX517" s="47"/>
      <c r="GY517" s="47"/>
      <c r="GZ517" s="47"/>
      <c r="HA517" s="47"/>
      <c r="HB517" s="47"/>
      <c r="HC517" s="47"/>
      <c r="HD517" s="47"/>
      <c r="HE517" s="47"/>
      <c r="HF517" s="47"/>
      <c r="HG517" s="47"/>
      <c r="HH517" s="47"/>
      <c r="HI517" s="47"/>
      <c r="HJ517" s="47"/>
      <c r="HK517" s="47"/>
      <c r="HL517" s="47"/>
      <c r="HM517" s="47"/>
      <c r="HN517" s="47"/>
      <c r="HO517" s="47"/>
    </row>
    <row r="518" spans="1:223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T518" s="47"/>
      <c r="EU518" s="47"/>
      <c r="EV518" s="47"/>
      <c r="EW518" s="47"/>
      <c r="EX518" s="47"/>
      <c r="EY518" s="47"/>
      <c r="EZ518" s="47"/>
      <c r="FA518" s="47"/>
      <c r="FB518" s="47"/>
      <c r="FC518" s="47"/>
      <c r="FD518" s="47"/>
      <c r="FE518" s="47"/>
      <c r="FF518" s="47"/>
      <c r="FG518" s="47"/>
      <c r="FH518" s="47"/>
      <c r="FI518" s="47"/>
      <c r="FJ518" s="47"/>
      <c r="FK518" s="47"/>
      <c r="FL518" s="47"/>
      <c r="FM518" s="47"/>
      <c r="FN518" s="47"/>
      <c r="FO518" s="47"/>
      <c r="FP518" s="47"/>
      <c r="FQ518" s="47"/>
      <c r="FR518" s="47"/>
      <c r="FS518" s="47"/>
      <c r="FT518" s="47"/>
      <c r="FU518" s="47"/>
      <c r="FV518" s="47"/>
      <c r="FW518" s="47"/>
      <c r="FX518" s="47"/>
      <c r="FY518" s="47"/>
      <c r="FZ518" s="47"/>
      <c r="GA518" s="47"/>
      <c r="GB518" s="47"/>
      <c r="GC518" s="47"/>
      <c r="GD518" s="47"/>
      <c r="GE518" s="47"/>
      <c r="GF518" s="47"/>
      <c r="GG518" s="47"/>
      <c r="GH518" s="47"/>
      <c r="GI518" s="47"/>
      <c r="GJ518" s="47"/>
      <c r="GK518" s="47"/>
      <c r="GL518" s="47"/>
      <c r="GM518" s="47"/>
      <c r="GN518" s="47"/>
      <c r="GO518" s="47"/>
      <c r="GP518" s="47"/>
      <c r="GQ518" s="47"/>
      <c r="GR518" s="47"/>
      <c r="GS518" s="47"/>
      <c r="GT518" s="47"/>
      <c r="GU518" s="47"/>
      <c r="GV518" s="47"/>
      <c r="GW518" s="47"/>
      <c r="GX518" s="47"/>
      <c r="GY518" s="47"/>
      <c r="GZ518" s="47"/>
      <c r="HA518" s="47"/>
      <c r="HB518" s="47"/>
      <c r="HC518" s="47"/>
      <c r="HD518" s="47"/>
      <c r="HE518" s="47"/>
      <c r="HF518" s="47"/>
      <c r="HG518" s="47"/>
      <c r="HH518" s="47"/>
      <c r="HI518" s="47"/>
      <c r="HJ518" s="47"/>
      <c r="HK518" s="47"/>
      <c r="HL518" s="47"/>
      <c r="HM518" s="47"/>
      <c r="HN518" s="47"/>
      <c r="HO518" s="47"/>
    </row>
    <row r="519" spans="1:223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T519" s="47"/>
      <c r="EU519" s="47"/>
      <c r="EV519" s="47"/>
      <c r="EW519" s="47"/>
      <c r="EX519" s="47"/>
      <c r="EY519" s="47"/>
      <c r="EZ519" s="47"/>
      <c r="FA519" s="47"/>
      <c r="FB519" s="47"/>
      <c r="FC519" s="47"/>
      <c r="FD519" s="47"/>
      <c r="FE519" s="47"/>
      <c r="FF519" s="47"/>
      <c r="FG519" s="47"/>
      <c r="FH519" s="47"/>
      <c r="FI519" s="47"/>
      <c r="FJ519" s="47"/>
      <c r="FK519" s="47"/>
      <c r="FL519" s="47"/>
      <c r="FM519" s="47"/>
      <c r="FN519" s="47"/>
      <c r="FO519" s="47"/>
      <c r="FP519" s="47"/>
      <c r="FQ519" s="47"/>
      <c r="FR519" s="47"/>
      <c r="FS519" s="47"/>
      <c r="FT519" s="47"/>
      <c r="FU519" s="47"/>
      <c r="FV519" s="47"/>
      <c r="FW519" s="47"/>
      <c r="FX519" s="47"/>
      <c r="FY519" s="47"/>
      <c r="FZ519" s="47"/>
      <c r="GA519" s="47"/>
      <c r="GB519" s="47"/>
      <c r="GC519" s="47"/>
      <c r="GD519" s="47"/>
      <c r="GE519" s="47"/>
      <c r="GF519" s="47"/>
      <c r="GG519" s="47"/>
      <c r="GH519" s="47"/>
      <c r="GI519" s="47"/>
      <c r="GJ519" s="47"/>
      <c r="GK519" s="47"/>
      <c r="GL519" s="47"/>
      <c r="GM519" s="47"/>
      <c r="GN519" s="47"/>
      <c r="GO519" s="47"/>
      <c r="GP519" s="47"/>
      <c r="GQ519" s="47"/>
      <c r="GR519" s="47"/>
      <c r="GS519" s="47"/>
      <c r="GT519" s="47"/>
      <c r="GU519" s="47"/>
      <c r="GV519" s="47"/>
      <c r="GW519" s="47"/>
      <c r="GX519" s="47"/>
      <c r="GY519" s="47"/>
      <c r="GZ519" s="47"/>
      <c r="HA519" s="47"/>
      <c r="HB519" s="47"/>
      <c r="HC519" s="47"/>
      <c r="HD519" s="47"/>
      <c r="HE519" s="47"/>
      <c r="HF519" s="47"/>
      <c r="HG519" s="47"/>
      <c r="HH519" s="47"/>
      <c r="HI519" s="47"/>
      <c r="HJ519" s="47"/>
      <c r="HK519" s="47"/>
      <c r="HL519" s="47"/>
      <c r="HM519" s="47"/>
      <c r="HN519" s="47"/>
      <c r="HO519" s="47"/>
    </row>
    <row r="520" spans="1:223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T520" s="47"/>
      <c r="EU520" s="47"/>
      <c r="EV520" s="47"/>
      <c r="EW520" s="47"/>
      <c r="EX520" s="47"/>
      <c r="EY520" s="47"/>
      <c r="EZ520" s="47"/>
      <c r="FA520" s="47"/>
      <c r="FB520" s="47"/>
      <c r="FC520" s="47"/>
      <c r="FD520" s="47"/>
      <c r="FE520" s="47"/>
      <c r="FF520" s="47"/>
      <c r="FG520" s="47"/>
      <c r="FH520" s="47"/>
      <c r="FI520" s="47"/>
      <c r="FJ520" s="47"/>
      <c r="FK520" s="47"/>
      <c r="FL520" s="47"/>
      <c r="FM520" s="47"/>
      <c r="FN520" s="47"/>
      <c r="FO520" s="47"/>
      <c r="FP520" s="47"/>
      <c r="FQ520" s="47"/>
      <c r="FR520" s="47"/>
      <c r="FS520" s="47"/>
      <c r="FT520" s="47"/>
      <c r="FU520" s="47"/>
      <c r="FV520" s="47"/>
      <c r="FW520" s="47"/>
      <c r="FX520" s="47"/>
      <c r="FY520" s="47"/>
      <c r="FZ520" s="47"/>
      <c r="GA520" s="47"/>
      <c r="GB520" s="47"/>
      <c r="GC520" s="47"/>
      <c r="GD520" s="47"/>
      <c r="GE520" s="47"/>
      <c r="GF520" s="47"/>
      <c r="GG520" s="47"/>
      <c r="GH520" s="47"/>
      <c r="GI520" s="47"/>
      <c r="GJ520" s="47"/>
      <c r="GK520" s="47"/>
      <c r="GL520" s="47"/>
      <c r="GM520" s="47"/>
      <c r="GN520" s="47"/>
      <c r="GO520" s="47"/>
      <c r="GP520" s="47"/>
      <c r="GQ520" s="47"/>
      <c r="GR520" s="47"/>
      <c r="GS520" s="47"/>
      <c r="GT520" s="47"/>
      <c r="GU520" s="47"/>
      <c r="GV520" s="47"/>
      <c r="GW520" s="47"/>
      <c r="GX520" s="47"/>
      <c r="GY520" s="47"/>
      <c r="GZ520" s="47"/>
      <c r="HA520" s="47"/>
      <c r="HB520" s="47"/>
      <c r="HC520" s="47"/>
      <c r="HD520" s="47"/>
      <c r="HE520" s="47"/>
      <c r="HF520" s="47"/>
      <c r="HG520" s="47"/>
      <c r="HH520" s="47"/>
      <c r="HI520" s="47"/>
      <c r="HJ520" s="47"/>
      <c r="HK520" s="47"/>
      <c r="HL520" s="47"/>
      <c r="HM520" s="47"/>
      <c r="HN520" s="47"/>
      <c r="HO520" s="47"/>
    </row>
    <row r="521" spans="1:223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T521" s="47"/>
      <c r="EU521" s="47"/>
      <c r="EV521" s="47"/>
      <c r="EW521" s="47"/>
      <c r="EX521" s="47"/>
      <c r="EY521" s="47"/>
      <c r="EZ521" s="47"/>
      <c r="FA521" s="47"/>
      <c r="FB521" s="47"/>
      <c r="FC521" s="47"/>
      <c r="FD521" s="47"/>
      <c r="FE521" s="47"/>
      <c r="FF521" s="47"/>
      <c r="FG521" s="47"/>
      <c r="FH521" s="47"/>
      <c r="FI521" s="47"/>
      <c r="FJ521" s="47"/>
      <c r="FK521" s="47"/>
      <c r="FL521" s="47"/>
      <c r="FM521" s="47"/>
      <c r="FN521" s="47"/>
      <c r="FO521" s="47"/>
      <c r="FP521" s="47"/>
      <c r="FQ521" s="47"/>
      <c r="FR521" s="47"/>
      <c r="FS521" s="47"/>
      <c r="FT521" s="47"/>
      <c r="FU521" s="47"/>
      <c r="FV521" s="47"/>
      <c r="FW521" s="47"/>
      <c r="FX521" s="47"/>
      <c r="FY521" s="47"/>
      <c r="FZ521" s="47"/>
      <c r="GA521" s="47"/>
      <c r="GB521" s="47"/>
      <c r="GC521" s="47"/>
      <c r="GD521" s="47"/>
      <c r="GE521" s="47"/>
      <c r="GF521" s="47"/>
      <c r="GG521" s="47"/>
      <c r="GH521" s="47"/>
      <c r="GI521" s="47"/>
      <c r="GJ521" s="47"/>
      <c r="GK521" s="47"/>
      <c r="GL521" s="47"/>
      <c r="GM521" s="47"/>
      <c r="GN521" s="47"/>
      <c r="GO521" s="47"/>
      <c r="GP521" s="47"/>
      <c r="GQ521" s="47"/>
      <c r="GR521" s="47"/>
      <c r="GS521" s="47"/>
      <c r="GT521" s="47"/>
      <c r="GU521" s="47"/>
      <c r="GV521" s="47"/>
      <c r="GW521" s="47"/>
      <c r="GX521" s="47"/>
      <c r="GY521" s="47"/>
      <c r="GZ521" s="47"/>
      <c r="HA521" s="47"/>
      <c r="HB521" s="47"/>
      <c r="HC521" s="47"/>
      <c r="HD521" s="47"/>
      <c r="HE521" s="47"/>
      <c r="HF521" s="47"/>
      <c r="HG521" s="47"/>
      <c r="HH521" s="47"/>
      <c r="HI521" s="47"/>
      <c r="HJ521" s="47"/>
      <c r="HK521" s="47"/>
      <c r="HL521" s="47"/>
      <c r="HM521" s="47"/>
      <c r="HN521" s="47"/>
      <c r="HO521" s="47"/>
    </row>
    <row r="522" spans="1:223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T522" s="47"/>
      <c r="EU522" s="47"/>
      <c r="EV522" s="47"/>
      <c r="EW522" s="47"/>
      <c r="EX522" s="47"/>
      <c r="EY522" s="47"/>
      <c r="EZ522" s="47"/>
      <c r="FA522" s="47"/>
      <c r="FB522" s="47"/>
      <c r="FC522" s="47"/>
      <c r="FD522" s="47"/>
      <c r="FE522" s="47"/>
      <c r="FF522" s="47"/>
      <c r="FG522" s="47"/>
      <c r="FH522" s="47"/>
      <c r="FI522" s="47"/>
      <c r="FJ522" s="47"/>
      <c r="FK522" s="47"/>
      <c r="FL522" s="47"/>
      <c r="FM522" s="47"/>
      <c r="FN522" s="47"/>
      <c r="FO522" s="47"/>
      <c r="FP522" s="47"/>
      <c r="FQ522" s="47"/>
      <c r="FR522" s="47"/>
      <c r="FS522" s="47"/>
      <c r="FT522" s="47"/>
      <c r="FU522" s="47"/>
      <c r="FV522" s="47"/>
      <c r="FW522" s="47"/>
      <c r="FX522" s="47"/>
      <c r="FY522" s="47"/>
      <c r="FZ522" s="47"/>
      <c r="GA522" s="47"/>
      <c r="GB522" s="47"/>
      <c r="GC522" s="47"/>
      <c r="GD522" s="47"/>
      <c r="GE522" s="47"/>
      <c r="GF522" s="47"/>
      <c r="GG522" s="47"/>
      <c r="GH522" s="47"/>
      <c r="GI522" s="47"/>
      <c r="GJ522" s="47"/>
      <c r="GK522" s="47"/>
      <c r="GL522" s="47"/>
      <c r="GM522" s="47"/>
      <c r="GN522" s="47"/>
      <c r="GO522" s="47"/>
      <c r="GP522" s="47"/>
      <c r="GQ522" s="47"/>
      <c r="GR522" s="47"/>
      <c r="GS522" s="47"/>
      <c r="GT522" s="47"/>
      <c r="GU522" s="47"/>
      <c r="GV522" s="47"/>
      <c r="GW522" s="47"/>
      <c r="GX522" s="47"/>
      <c r="GY522" s="47"/>
      <c r="GZ522" s="47"/>
      <c r="HA522" s="47"/>
      <c r="HB522" s="47"/>
      <c r="HC522" s="47"/>
      <c r="HD522" s="47"/>
      <c r="HE522" s="47"/>
      <c r="HF522" s="47"/>
      <c r="HG522" s="47"/>
      <c r="HH522" s="47"/>
      <c r="HI522" s="47"/>
      <c r="HJ522" s="47"/>
      <c r="HK522" s="47"/>
      <c r="HL522" s="47"/>
      <c r="HM522" s="47"/>
      <c r="HN522" s="47"/>
      <c r="HO522" s="47"/>
    </row>
    <row r="523" spans="1:223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T523" s="47"/>
      <c r="EU523" s="47"/>
      <c r="EV523" s="47"/>
      <c r="EW523" s="47"/>
      <c r="EX523" s="47"/>
      <c r="EY523" s="47"/>
      <c r="EZ523" s="47"/>
      <c r="FA523" s="47"/>
      <c r="FB523" s="47"/>
      <c r="FC523" s="47"/>
      <c r="FD523" s="47"/>
      <c r="FE523" s="47"/>
      <c r="FF523" s="47"/>
      <c r="FG523" s="47"/>
      <c r="FH523" s="47"/>
      <c r="FI523" s="47"/>
      <c r="FJ523" s="47"/>
      <c r="FK523" s="47"/>
      <c r="FL523" s="47"/>
      <c r="FM523" s="47"/>
      <c r="FN523" s="47"/>
      <c r="FO523" s="47"/>
      <c r="FP523" s="47"/>
      <c r="FQ523" s="47"/>
      <c r="FR523" s="47"/>
      <c r="FS523" s="47"/>
      <c r="FT523" s="47"/>
      <c r="FU523" s="47"/>
      <c r="FV523" s="47"/>
      <c r="FW523" s="47"/>
      <c r="FX523" s="47"/>
      <c r="FY523" s="47"/>
      <c r="FZ523" s="47"/>
      <c r="GA523" s="47"/>
      <c r="GB523" s="47"/>
      <c r="GC523" s="47"/>
      <c r="GD523" s="47"/>
      <c r="GE523" s="47"/>
      <c r="GF523" s="47"/>
      <c r="GG523" s="47"/>
      <c r="GH523" s="47"/>
      <c r="GI523" s="47"/>
      <c r="GJ523" s="47"/>
      <c r="GK523" s="47"/>
      <c r="GL523" s="47"/>
      <c r="GM523" s="47"/>
      <c r="GN523" s="47"/>
      <c r="GO523" s="47"/>
      <c r="GP523" s="47"/>
      <c r="GQ523" s="47"/>
      <c r="GR523" s="47"/>
      <c r="GS523" s="47"/>
      <c r="GT523" s="47"/>
      <c r="GU523" s="47"/>
      <c r="GV523" s="47"/>
      <c r="GW523" s="47"/>
      <c r="GX523" s="47"/>
      <c r="GY523" s="47"/>
      <c r="GZ523" s="47"/>
      <c r="HA523" s="47"/>
      <c r="HB523" s="47"/>
      <c r="HC523" s="47"/>
      <c r="HD523" s="47"/>
      <c r="HE523" s="47"/>
      <c r="HF523" s="47"/>
      <c r="HG523" s="47"/>
      <c r="HH523" s="47"/>
      <c r="HI523" s="47"/>
      <c r="HJ523" s="47"/>
      <c r="HK523" s="47"/>
      <c r="HL523" s="47"/>
      <c r="HM523" s="47"/>
      <c r="HN523" s="47"/>
      <c r="HO523" s="47"/>
    </row>
    <row r="524" spans="1:223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T524" s="47"/>
      <c r="EU524" s="47"/>
      <c r="EV524" s="47"/>
      <c r="EW524" s="47"/>
      <c r="EX524" s="47"/>
      <c r="EY524" s="47"/>
      <c r="EZ524" s="47"/>
      <c r="FA524" s="47"/>
      <c r="FB524" s="47"/>
      <c r="FC524" s="47"/>
      <c r="FD524" s="47"/>
      <c r="FE524" s="47"/>
      <c r="FF524" s="47"/>
      <c r="FG524" s="47"/>
      <c r="FH524" s="47"/>
      <c r="FI524" s="47"/>
      <c r="FJ524" s="47"/>
      <c r="FK524" s="47"/>
      <c r="FL524" s="47"/>
      <c r="FM524" s="47"/>
      <c r="FN524" s="47"/>
      <c r="FO524" s="47"/>
      <c r="FP524" s="47"/>
      <c r="FQ524" s="47"/>
      <c r="FR524" s="47"/>
      <c r="FS524" s="47"/>
      <c r="FT524" s="47"/>
      <c r="FU524" s="47"/>
      <c r="FV524" s="47"/>
      <c r="FW524" s="47"/>
      <c r="FX524" s="47"/>
      <c r="FY524" s="47"/>
      <c r="FZ524" s="47"/>
      <c r="GA524" s="47"/>
      <c r="GB524" s="47"/>
      <c r="GC524" s="47"/>
      <c r="GD524" s="47"/>
      <c r="GE524" s="47"/>
      <c r="GF524" s="47"/>
      <c r="GG524" s="47"/>
      <c r="GH524" s="47"/>
      <c r="GI524" s="47"/>
      <c r="GJ524" s="47"/>
      <c r="GK524" s="47"/>
      <c r="GL524" s="47"/>
      <c r="GM524" s="47"/>
      <c r="GN524" s="47"/>
      <c r="GO524" s="47"/>
      <c r="GP524" s="47"/>
      <c r="GQ524" s="47"/>
      <c r="GR524" s="47"/>
      <c r="GS524" s="47"/>
      <c r="GT524" s="47"/>
      <c r="GU524" s="47"/>
      <c r="GV524" s="47"/>
      <c r="GW524" s="47"/>
      <c r="GX524" s="47"/>
      <c r="GY524" s="47"/>
      <c r="GZ524" s="47"/>
      <c r="HA524" s="47"/>
      <c r="HB524" s="47"/>
      <c r="HC524" s="47"/>
      <c r="HD524" s="47"/>
      <c r="HE524" s="47"/>
      <c r="HF524" s="47"/>
      <c r="HG524" s="47"/>
      <c r="HH524" s="47"/>
      <c r="HI524" s="47"/>
      <c r="HJ524" s="47"/>
      <c r="HK524" s="47"/>
      <c r="HL524" s="47"/>
      <c r="HM524" s="47"/>
      <c r="HN524" s="47"/>
      <c r="HO524" s="47"/>
    </row>
    <row r="525" spans="1:223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T525" s="47"/>
      <c r="EU525" s="47"/>
      <c r="EV525" s="47"/>
      <c r="EW525" s="47"/>
      <c r="EX525" s="47"/>
      <c r="EY525" s="47"/>
      <c r="EZ525" s="47"/>
      <c r="FA525" s="47"/>
      <c r="FB525" s="47"/>
      <c r="FC525" s="47"/>
      <c r="FD525" s="47"/>
      <c r="FE525" s="47"/>
      <c r="FF525" s="47"/>
      <c r="FG525" s="47"/>
      <c r="FH525" s="47"/>
      <c r="FI525" s="47"/>
      <c r="FJ525" s="47"/>
      <c r="FK525" s="47"/>
      <c r="FL525" s="47"/>
      <c r="FM525" s="47"/>
      <c r="FN525" s="47"/>
      <c r="FO525" s="47"/>
      <c r="FP525" s="47"/>
      <c r="FQ525" s="47"/>
      <c r="FR525" s="47"/>
      <c r="FS525" s="47"/>
      <c r="FT525" s="47"/>
      <c r="FU525" s="47"/>
      <c r="FV525" s="47"/>
      <c r="FW525" s="47"/>
      <c r="FX525" s="47"/>
      <c r="FY525" s="47"/>
      <c r="FZ525" s="47"/>
      <c r="GA525" s="47"/>
      <c r="GB525" s="47"/>
      <c r="GC525" s="47"/>
      <c r="GD525" s="47"/>
      <c r="GE525" s="47"/>
      <c r="GF525" s="47"/>
      <c r="GG525" s="47"/>
      <c r="GH525" s="47"/>
      <c r="GI525" s="47"/>
      <c r="GJ525" s="47"/>
      <c r="GK525" s="47"/>
      <c r="GL525" s="47"/>
      <c r="GM525" s="47"/>
      <c r="GN525" s="47"/>
      <c r="GO525" s="47"/>
      <c r="GP525" s="47"/>
      <c r="GQ525" s="47"/>
      <c r="GR525" s="47"/>
      <c r="GS525" s="47"/>
      <c r="GT525" s="47"/>
      <c r="GU525" s="47"/>
      <c r="GV525" s="47"/>
      <c r="GW525" s="47"/>
      <c r="GX525" s="47"/>
      <c r="GY525" s="47"/>
      <c r="GZ525" s="47"/>
      <c r="HA525" s="47"/>
      <c r="HB525" s="47"/>
      <c r="HC525" s="47"/>
      <c r="HD525" s="47"/>
      <c r="HE525" s="47"/>
      <c r="HF525" s="47"/>
      <c r="HG525" s="47"/>
      <c r="HH525" s="47"/>
      <c r="HI525" s="47"/>
      <c r="HJ525" s="47"/>
      <c r="HK525" s="47"/>
      <c r="HL525" s="47"/>
      <c r="HM525" s="47"/>
      <c r="HN525" s="47"/>
      <c r="HO525" s="47"/>
    </row>
    <row r="526" spans="1:223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T526" s="47"/>
      <c r="EU526" s="47"/>
      <c r="EV526" s="47"/>
      <c r="EW526" s="47"/>
      <c r="EX526" s="47"/>
      <c r="EY526" s="47"/>
      <c r="EZ526" s="47"/>
      <c r="FA526" s="47"/>
      <c r="FB526" s="47"/>
      <c r="FC526" s="47"/>
      <c r="FD526" s="47"/>
      <c r="FE526" s="47"/>
      <c r="FF526" s="47"/>
      <c r="FG526" s="47"/>
      <c r="FH526" s="47"/>
      <c r="FI526" s="47"/>
      <c r="FJ526" s="47"/>
      <c r="FK526" s="47"/>
      <c r="FL526" s="47"/>
      <c r="FM526" s="47"/>
      <c r="FN526" s="47"/>
      <c r="FO526" s="47"/>
      <c r="FP526" s="47"/>
      <c r="FQ526" s="47"/>
      <c r="FR526" s="47"/>
      <c r="FS526" s="47"/>
      <c r="FT526" s="47"/>
      <c r="FU526" s="47"/>
      <c r="FV526" s="47"/>
      <c r="FW526" s="47"/>
      <c r="FX526" s="47"/>
      <c r="FY526" s="47"/>
      <c r="FZ526" s="47"/>
      <c r="GA526" s="47"/>
      <c r="GB526" s="47"/>
      <c r="GC526" s="47"/>
      <c r="GD526" s="47"/>
      <c r="GE526" s="47"/>
      <c r="GF526" s="47"/>
      <c r="GG526" s="47"/>
      <c r="GH526" s="47"/>
      <c r="GI526" s="47"/>
      <c r="GJ526" s="47"/>
      <c r="GK526" s="47"/>
      <c r="GL526" s="47"/>
      <c r="GM526" s="47"/>
      <c r="GN526" s="47"/>
      <c r="GO526" s="47"/>
      <c r="GP526" s="47"/>
      <c r="GQ526" s="47"/>
      <c r="GR526" s="47"/>
      <c r="GS526" s="47"/>
      <c r="GT526" s="47"/>
      <c r="GU526" s="47"/>
      <c r="GV526" s="47"/>
      <c r="GW526" s="47"/>
      <c r="GX526" s="47"/>
      <c r="GY526" s="47"/>
      <c r="GZ526" s="47"/>
      <c r="HA526" s="47"/>
      <c r="HB526" s="47"/>
      <c r="HC526" s="47"/>
      <c r="HD526" s="47"/>
      <c r="HE526" s="47"/>
      <c r="HF526" s="47"/>
      <c r="HG526" s="47"/>
      <c r="HH526" s="47"/>
      <c r="HI526" s="47"/>
      <c r="HJ526" s="47"/>
      <c r="HK526" s="47"/>
      <c r="HL526" s="47"/>
      <c r="HM526" s="47"/>
      <c r="HN526" s="47"/>
      <c r="HO526" s="47"/>
    </row>
    <row r="527" spans="1:223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T527" s="47"/>
      <c r="EU527" s="47"/>
      <c r="EV527" s="47"/>
      <c r="EW527" s="47"/>
      <c r="EX527" s="47"/>
      <c r="EY527" s="47"/>
      <c r="EZ527" s="47"/>
      <c r="FA527" s="47"/>
      <c r="FB527" s="47"/>
      <c r="FC527" s="47"/>
      <c r="FD527" s="47"/>
      <c r="FE527" s="47"/>
      <c r="FF527" s="47"/>
      <c r="FG527" s="47"/>
      <c r="FH527" s="47"/>
      <c r="FI527" s="47"/>
      <c r="FJ527" s="47"/>
      <c r="FK527" s="47"/>
      <c r="FL527" s="47"/>
      <c r="FM527" s="47"/>
      <c r="FN527" s="47"/>
      <c r="FO527" s="47"/>
      <c r="FP527" s="47"/>
      <c r="FQ527" s="47"/>
      <c r="FR527" s="47"/>
      <c r="FS527" s="47"/>
      <c r="FT527" s="47"/>
      <c r="FU527" s="47"/>
      <c r="FV527" s="47"/>
      <c r="FW527" s="47"/>
      <c r="FX527" s="47"/>
      <c r="FY527" s="47"/>
      <c r="FZ527" s="47"/>
      <c r="GA527" s="47"/>
      <c r="GB527" s="47"/>
      <c r="GC527" s="47"/>
      <c r="GD527" s="47"/>
      <c r="GE527" s="47"/>
      <c r="GF527" s="47"/>
      <c r="GG527" s="47"/>
      <c r="GH527" s="47"/>
      <c r="GI527" s="47"/>
      <c r="GJ527" s="47"/>
      <c r="GK527" s="47"/>
      <c r="GL527" s="47"/>
      <c r="GM527" s="47"/>
      <c r="GN527" s="47"/>
      <c r="GO527" s="47"/>
      <c r="GP527" s="47"/>
      <c r="GQ527" s="47"/>
      <c r="GR527" s="47"/>
      <c r="GS527" s="47"/>
      <c r="GT527" s="47"/>
      <c r="GU527" s="47"/>
      <c r="GV527" s="47"/>
      <c r="GW527" s="47"/>
      <c r="GX527" s="47"/>
      <c r="GY527" s="47"/>
      <c r="GZ527" s="47"/>
      <c r="HA527" s="47"/>
      <c r="HB527" s="47"/>
      <c r="HC527" s="47"/>
      <c r="HD527" s="47"/>
      <c r="HE527" s="47"/>
      <c r="HF527" s="47"/>
      <c r="HG527" s="47"/>
      <c r="HH527" s="47"/>
      <c r="HI527" s="47"/>
      <c r="HJ527" s="47"/>
      <c r="HK527" s="47"/>
      <c r="HL527" s="47"/>
      <c r="HM527" s="47"/>
      <c r="HN527" s="47"/>
      <c r="HO527" s="47"/>
    </row>
    <row r="528" spans="1:223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T528" s="47"/>
      <c r="EU528" s="47"/>
      <c r="EV528" s="47"/>
      <c r="EW528" s="47"/>
      <c r="EX528" s="47"/>
      <c r="EY528" s="47"/>
      <c r="EZ528" s="47"/>
      <c r="FA528" s="47"/>
      <c r="FB528" s="47"/>
      <c r="FC528" s="47"/>
      <c r="FD528" s="47"/>
      <c r="FE528" s="47"/>
      <c r="FF528" s="47"/>
      <c r="FG528" s="47"/>
      <c r="FH528" s="47"/>
      <c r="FI528" s="47"/>
      <c r="FJ528" s="47"/>
      <c r="FK528" s="47"/>
      <c r="FL528" s="47"/>
      <c r="FM528" s="47"/>
      <c r="FN528" s="47"/>
      <c r="FO528" s="47"/>
      <c r="FP528" s="47"/>
      <c r="FQ528" s="47"/>
      <c r="FR528" s="47"/>
      <c r="FS528" s="47"/>
      <c r="FT528" s="47"/>
      <c r="FU528" s="47"/>
      <c r="FV528" s="47"/>
      <c r="FW528" s="47"/>
      <c r="FX528" s="47"/>
      <c r="FY528" s="47"/>
      <c r="FZ528" s="47"/>
      <c r="GA528" s="47"/>
      <c r="GB528" s="47"/>
      <c r="GC528" s="47"/>
      <c r="GD528" s="47"/>
      <c r="GE528" s="47"/>
      <c r="GF528" s="47"/>
      <c r="GG528" s="47"/>
      <c r="GH528" s="47"/>
      <c r="GI528" s="47"/>
      <c r="GJ528" s="47"/>
      <c r="GK528" s="47"/>
      <c r="GL528" s="47"/>
      <c r="GM528" s="47"/>
      <c r="GN528" s="47"/>
      <c r="GO528" s="47"/>
      <c r="GP528" s="47"/>
      <c r="GQ528" s="47"/>
      <c r="GR528" s="47"/>
      <c r="GS528" s="47"/>
      <c r="GT528" s="47"/>
      <c r="GU528" s="47"/>
      <c r="GV528" s="47"/>
      <c r="GW528" s="47"/>
      <c r="GX528" s="47"/>
      <c r="GY528" s="47"/>
      <c r="GZ528" s="47"/>
      <c r="HA528" s="47"/>
      <c r="HB528" s="47"/>
      <c r="HC528" s="47"/>
      <c r="HD528" s="47"/>
      <c r="HE528" s="47"/>
      <c r="HF528" s="47"/>
      <c r="HG528" s="47"/>
      <c r="HH528" s="47"/>
      <c r="HI528" s="47"/>
      <c r="HJ528" s="47"/>
      <c r="HK528" s="47"/>
      <c r="HL528" s="47"/>
      <c r="HM528" s="47"/>
      <c r="HN528" s="47"/>
      <c r="HO528" s="47"/>
    </row>
    <row r="529" spans="1:223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T529" s="47"/>
      <c r="EU529" s="47"/>
      <c r="EV529" s="47"/>
      <c r="EW529" s="47"/>
      <c r="EX529" s="47"/>
      <c r="EY529" s="47"/>
      <c r="EZ529" s="47"/>
      <c r="FA529" s="47"/>
      <c r="FB529" s="47"/>
      <c r="FC529" s="47"/>
      <c r="FD529" s="47"/>
      <c r="FE529" s="47"/>
      <c r="FF529" s="47"/>
      <c r="FG529" s="47"/>
      <c r="FH529" s="47"/>
      <c r="FI529" s="47"/>
      <c r="FJ529" s="47"/>
      <c r="FK529" s="47"/>
      <c r="FL529" s="47"/>
      <c r="FM529" s="47"/>
      <c r="FN529" s="47"/>
      <c r="FO529" s="47"/>
      <c r="FP529" s="47"/>
      <c r="FQ529" s="47"/>
      <c r="FR529" s="47"/>
      <c r="FS529" s="47"/>
      <c r="FT529" s="47"/>
      <c r="FU529" s="47"/>
      <c r="FV529" s="47"/>
      <c r="FW529" s="47"/>
      <c r="FX529" s="47"/>
      <c r="FY529" s="47"/>
      <c r="FZ529" s="47"/>
      <c r="GA529" s="47"/>
      <c r="GB529" s="47"/>
      <c r="GC529" s="47"/>
      <c r="GD529" s="47"/>
      <c r="GE529" s="47"/>
      <c r="GF529" s="47"/>
      <c r="GG529" s="47"/>
      <c r="GH529" s="47"/>
      <c r="GI529" s="47"/>
      <c r="GJ529" s="47"/>
      <c r="GK529" s="47"/>
      <c r="GL529" s="47"/>
      <c r="GM529" s="47"/>
      <c r="GN529" s="47"/>
      <c r="GO529" s="47"/>
      <c r="GP529" s="47"/>
      <c r="GQ529" s="47"/>
      <c r="GR529" s="47"/>
      <c r="GS529" s="47"/>
      <c r="GT529" s="47"/>
      <c r="GU529" s="47"/>
      <c r="GV529" s="47"/>
      <c r="GW529" s="47"/>
      <c r="GX529" s="47"/>
      <c r="GY529" s="47"/>
      <c r="GZ529" s="47"/>
      <c r="HA529" s="47"/>
      <c r="HB529" s="47"/>
      <c r="HC529" s="47"/>
      <c r="HD529" s="47"/>
      <c r="HE529" s="47"/>
      <c r="HF529" s="47"/>
      <c r="HG529" s="47"/>
      <c r="HH529" s="47"/>
      <c r="HI529" s="47"/>
      <c r="HJ529" s="47"/>
      <c r="HK529" s="47"/>
      <c r="HL529" s="47"/>
      <c r="HM529" s="47"/>
      <c r="HN529" s="47"/>
      <c r="HO529" s="47"/>
    </row>
    <row r="530" spans="1:223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T530" s="47"/>
      <c r="EU530" s="47"/>
      <c r="EV530" s="47"/>
      <c r="EW530" s="47"/>
      <c r="EX530" s="47"/>
      <c r="EY530" s="47"/>
      <c r="EZ530" s="47"/>
      <c r="FA530" s="47"/>
      <c r="FB530" s="47"/>
      <c r="FC530" s="47"/>
      <c r="FD530" s="47"/>
      <c r="FE530" s="47"/>
      <c r="FF530" s="47"/>
      <c r="FG530" s="47"/>
      <c r="FH530" s="47"/>
      <c r="FI530" s="47"/>
      <c r="FJ530" s="47"/>
      <c r="FK530" s="47"/>
      <c r="FL530" s="47"/>
      <c r="FM530" s="47"/>
      <c r="FN530" s="47"/>
      <c r="FO530" s="47"/>
      <c r="FP530" s="47"/>
      <c r="FQ530" s="47"/>
      <c r="FR530" s="47"/>
      <c r="FS530" s="47"/>
      <c r="FT530" s="47"/>
      <c r="FU530" s="47"/>
      <c r="FV530" s="47"/>
      <c r="FW530" s="47"/>
      <c r="FX530" s="47"/>
      <c r="FY530" s="47"/>
      <c r="FZ530" s="47"/>
      <c r="GA530" s="47"/>
      <c r="GB530" s="47"/>
      <c r="GC530" s="47"/>
      <c r="GD530" s="47"/>
      <c r="GE530" s="47"/>
      <c r="GF530" s="47"/>
      <c r="GG530" s="47"/>
      <c r="GH530" s="47"/>
      <c r="GI530" s="47"/>
      <c r="GJ530" s="47"/>
      <c r="GK530" s="47"/>
      <c r="GL530" s="47"/>
      <c r="GM530" s="47"/>
      <c r="GN530" s="47"/>
      <c r="GO530" s="47"/>
      <c r="GP530" s="47"/>
      <c r="GQ530" s="47"/>
      <c r="GR530" s="47"/>
      <c r="GS530" s="47"/>
      <c r="GT530" s="47"/>
      <c r="GU530" s="47"/>
      <c r="GV530" s="47"/>
      <c r="GW530" s="47"/>
      <c r="GX530" s="47"/>
      <c r="GY530" s="47"/>
      <c r="GZ530" s="47"/>
      <c r="HA530" s="47"/>
      <c r="HB530" s="47"/>
      <c r="HC530" s="47"/>
      <c r="HD530" s="47"/>
      <c r="HE530" s="47"/>
      <c r="HF530" s="47"/>
      <c r="HG530" s="47"/>
      <c r="HH530" s="47"/>
      <c r="HI530" s="47"/>
      <c r="HJ530" s="47"/>
      <c r="HK530" s="47"/>
      <c r="HL530" s="47"/>
      <c r="HM530" s="47"/>
      <c r="HN530" s="47"/>
      <c r="HO530" s="47"/>
    </row>
    <row r="531" spans="1:223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T531" s="47"/>
      <c r="EU531" s="47"/>
      <c r="EV531" s="47"/>
      <c r="EW531" s="47"/>
      <c r="EX531" s="47"/>
      <c r="EY531" s="47"/>
      <c r="EZ531" s="47"/>
      <c r="FA531" s="47"/>
      <c r="FB531" s="47"/>
      <c r="FC531" s="47"/>
      <c r="FD531" s="47"/>
      <c r="FE531" s="47"/>
      <c r="FF531" s="47"/>
      <c r="FG531" s="47"/>
      <c r="FH531" s="47"/>
      <c r="FI531" s="47"/>
      <c r="FJ531" s="47"/>
      <c r="FK531" s="47"/>
      <c r="FL531" s="47"/>
      <c r="FM531" s="47"/>
      <c r="FN531" s="47"/>
      <c r="FO531" s="47"/>
      <c r="FP531" s="47"/>
      <c r="FQ531" s="47"/>
      <c r="FR531" s="47"/>
      <c r="FS531" s="47"/>
      <c r="FT531" s="47"/>
      <c r="FU531" s="47"/>
      <c r="FV531" s="47"/>
      <c r="FW531" s="47"/>
      <c r="FX531" s="47"/>
      <c r="FY531" s="47"/>
      <c r="FZ531" s="47"/>
      <c r="GA531" s="47"/>
      <c r="GB531" s="47"/>
      <c r="GC531" s="47"/>
      <c r="GD531" s="47"/>
      <c r="GE531" s="47"/>
      <c r="GF531" s="47"/>
      <c r="GG531" s="47"/>
      <c r="GH531" s="47"/>
      <c r="GI531" s="47"/>
      <c r="GJ531" s="47"/>
      <c r="GK531" s="47"/>
      <c r="GL531" s="47"/>
      <c r="GM531" s="47"/>
      <c r="GN531" s="47"/>
      <c r="GO531" s="47"/>
      <c r="GP531" s="47"/>
      <c r="GQ531" s="47"/>
      <c r="GR531" s="47"/>
      <c r="GS531" s="47"/>
      <c r="GT531" s="47"/>
      <c r="GU531" s="47"/>
      <c r="GV531" s="47"/>
      <c r="GW531" s="47"/>
      <c r="GX531" s="47"/>
      <c r="GY531" s="47"/>
      <c r="GZ531" s="47"/>
      <c r="HA531" s="47"/>
      <c r="HB531" s="47"/>
      <c r="HC531" s="47"/>
      <c r="HD531" s="47"/>
      <c r="HE531" s="47"/>
      <c r="HF531" s="47"/>
      <c r="HG531" s="47"/>
      <c r="HH531" s="47"/>
      <c r="HI531" s="47"/>
      <c r="HJ531" s="47"/>
      <c r="HK531" s="47"/>
      <c r="HL531" s="47"/>
      <c r="HM531" s="47"/>
      <c r="HN531" s="47"/>
      <c r="HO531" s="47"/>
    </row>
    <row r="532" spans="1:223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T532" s="47"/>
      <c r="EU532" s="47"/>
      <c r="EV532" s="47"/>
      <c r="EW532" s="47"/>
      <c r="EX532" s="47"/>
      <c r="EY532" s="47"/>
      <c r="EZ532" s="47"/>
      <c r="FA532" s="47"/>
      <c r="FB532" s="47"/>
      <c r="FC532" s="47"/>
      <c r="FD532" s="47"/>
      <c r="FE532" s="47"/>
      <c r="FF532" s="47"/>
      <c r="FG532" s="47"/>
      <c r="FH532" s="47"/>
      <c r="FI532" s="47"/>
      <c r="FJ532" s="47"/>
      <c r="FK532" s="47"/>
      <c r="FL532" s="47"/>
      <c r="FM532" s="47"/>
      <c r="FN532" s="47"/>
      <c r="FO532" s="47"/>
      <c r="FP532" s="47"/>
      <c r="FQ532" s="47"/>
      <c r="FR532" s="47"/>
      <c r="FS532" s="47"/>
      <c r="FT532" s="47"/>
      <c r="FU532" s="47"/>
      <c r="FV532" s="47"/>
      <c r="FW532" s="47"/>
      <c r="FX532" s="47"/>
      <c r="FY532" s="47"/>
      <c r="FZ532" s="47"/>
      <c r="GA532" s="47"/>
      <c r="GB532" s="47"/>
      <c r="GC532" s="47"/>
      <c r="GD532" s="47"/>
      <c r="GE532" s="47"/>
      <c r="GF532" s="47"/>
      <c r="GG532" s="47"/>
      <c r="GH532" s="47"/>
      <c r="GI532" s="47"/>
      <c r="GJ532" s="47"/>
      <c r="GK532" s="47"/>
      <c r="GL532" s="47"/>
      <c r="GM532" s="47"/>
      <c r="GN532" s="47"/>
      <c r="GO532" s="47"/>
      <c r="GP532" s="47"/>
      <c r="GQ532" s="47"/>
      <c r="GR532" s="47"/>
      <c r="GS532" s="47"/>
      <c r="GT532" s="47"/>
      <c r="GU532" s="47"/>
      <c r="GV532" s="47"/>
      <c r="GW532" s="47"/>
      <c r="GX532" s="47"/>
      <c r="GY532" s="47"/>
      <c r="GZ532" s="47"/>
      <c r="HA532" s="47"/>
      <c r="HB532" s="47"/>
      <c r="HC532" s="47"/>
      <c r="HD532" s="47"/>
      <c r="HE532" s="47"/>
      <c r="HF532" s="47"/>
      <c r="HG532" s="47"/>
      <c r="HH532" s="47"/>
      <c r="HI532" s="47"/>
      <c r="HJ532" s="47"/>
      <c r="HK532" s="47"/>
      <c r="HL532" s="47"/>
      <c r="HM532" s="47"/>
      <c r="HN532" s="47"/>
      <c r="HO532" s="47"/>
    </row>
    <row r="533" spans="1:223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T533" s="47"/>
      <c r="EU533" s="47"/>
      <c r="EV533" s="47"/>
      <c r="EW533" s="47"/>
      <c r="EX533" s="47"/>
      <c r="EY533" s="47"/>
      <c r="EZ533" s="47"/>
      <c r="FA533" s="47"/>
      <c r="FB533" s="47"/>
      <c r="FC533" s="47"/>
      <c r="FD533" s="47"/>
      <c r="FE533" s="47"/>
      <c r="FF533" s="47"/>
      <c r="FG533" s="47"/>
      <c r="FH533" s="47"/>
      <c r="FI533" s="47"/>
      <c r="FJ533" s="47"/>
      <c r="FK533" s="47"/>
      <c r="FL533" s="47"/>
      <c r="FM533" s="47"/>
      <c r="FN533" s="47"/>
      <c r="FO533" s="47"/>
      <c r="FP533" s="47"/>
      <c r="FQ533" s="47"/>
      <c r="FR533" s="47"/>
      <c r="FS533" s="47"/>
      <c r="FT533" s="47"/>
      <c r="FU533" s="47"/>
      <c r="FV533" s="47"/>
      <c r="FW533" s="47"/>
      <c r="FX533" s="47"/>
      <c r="FY533" s="47"/>
      <c r="FZ533" s="47"/>
      <c r="GA533" s="47"/>
      <c r="GB533" s="47"/>
      <c r="GC533" s="47"/>
      <c r="GD533" s="47"/>
      <c r="GE533" s="47"/>
      <c r="GF533" s="47"/>
      <c r="GG533" s="47"/>
      <c r="GH533" s="47"/>
      <c r="GI533" s="47"/>
      <c r="GJ533" s="47"/>
      <c r="GK533" s="47"/>
      <c r="GL533" s="47"/>
      <c r="GM533" s="47"/>
      <c r="GN533" s="47"/>
      <c r="GO533" s="47"/>
      <c r="GP533" s="47"/>
      <c r="GQ533" s="47"/>
      <c r="GR533" s="47"/>
      <c r="GS533" s="47"/>
      <c r="GT533" s="47"/>
      <c r="GU533" s="47"/>
      <c r="GV533" s="47"/>
      <c r="GW533" s="47"/>
      <c r="GX533" s="47"/>
      <c r="GY533" s="47"/>
      <c r="GZ533" s="47"/>
      <c r="HA533" s="47"/>
      <c r="HB533" s="47"/>
      <c r="HC533" s="47"/>
      <c r="HD533" s="47"/>
      <c r="HE533" s="47"/>
      <c r="HF533" s="47"/>
      <c r="HG533" s="47"/>
      <c r="HH533" s="47"/>
      <c r="HI533" s="47"/>
      <c r="HJ533" s="47"/>
      <c r="HK533" s="47"/>
      <c r="HL533" s="47"/>
      <c r="HM533" s="47"/>
      <c r="HN533" s="47"/>
      <c r="HO533" s="47"/>
    </row>
    <row r="534" spans="1:223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T534" s="47"/>
      <c r="EU534" s="47"/>
      <c r="EV534" s="47"/>
      <c r="EW534" s="47"/>
      <c r="EX534" s="47"/>
      <c r="EY534" s="47"/>
      <c r="EZ534" s="47"/>
      <c r="FA534" s="47"/>
      <c r="FB534" s="47"/>
      <c r="FC534" s="47"/>
      <c r="FD534" s="47"/>
      <c r="FE534" s="47"/>
      <c r="FF534" s="47"/>
      <c r="FG534" s="47"/>
      <c r="FH534" s="47"/>
      <c r="FI534" s="47"/>
      <c r="FJ534" s="47"/>
      <c r="FK534" s="47"/>
      <c r="FL534" s="47"/>
      <c r="FM534" s="47"/>
      <c r="FN534" s="47"/>
      <c r="FO534" s="47"/>
      <c r="FP534" s="47"/>
      <c r="FQ534" s="47"/>
      <c r="FR534" s="47"/>
      <c r="FS534" s="47"/>
      <c r="FT534" s="47"/>
      <c r="FU534" s="47"/>
      <c r="FV534" s="47"/>
      <c r="FW534" s="47"/>
      <c r="FX534" s="47"/>
      <c r="FY534" s="47"/>
      <c r="FZ534" s="47"/>
      <c r="GA534" s="47"/>
      <c r="GB534" s="47"/>
      <c r="GC534" s="47"/>
      <c r="GD534" s="47"/>
      <c r="GE534" s="47"/>
      <c r="GF534" s="47"/>
      <c r="GG534" s="47"/>
      <c r="GH534" s="47"/>
      <c r="GI534" s="47"/>
      <c r="GJ534" s="47"/>
      <c r="GK534" s="47"/>
      <c r="GL534" s="47"/>
      <c r="GM534" s="47"/>
      <c r="GN534" s="47"/>
      <c r="GO534" s="47"/>
      <c r="GP534" s="47"/>
      <c r="GQ534" s="47"/>
      <c r="GR534" s="47"/>
      <c r="GS534" s="47"/>
      <c r="GT534" s="47"/>
      <c r="GU534" s="47"/>
      <c r="GV534" s="47"/>
      <c r="GW534" s="47"/>
      <c r="GX534" s="47"/>
      <c r="GY534" s="47"/>
      <c r="GZ534" s="47"/>
      <c r="HA534" s="47"/>
      <c r="HB534" s="47"/>
      <c r="HC534" s="47"/>
      <c r="HD534" s="47"/>
      <c r="HE534" s="47"/>
      <c r="HF534" s="47"/>
      <c r="HG534" s="47"/>
      <c r="HH534" s="47"/>
      <c r="HI534" s="47"/>
      <c r="HJ534" s="47"/>
      <c r="HK534" s="47"/>
      <c r="HL534" s="47"/>
      <c r="HM534" s="47"/>
      <c r="HN534" s="47"/>
      <c r="HO534" s="47"/>
    </row>
    <row r="535" spans="1:223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T535" s="47"/>
      <c r="EU535" s="47"/>
      <c r="EV535" s="47"/>
      <c r="EW535" s="47"/>
      <c r="EX535" s="47"/>
      <c r="EY535" s="47"/>
      <c r="EZ535" s="47"/>
      <c r="FA535" s="47"/>
      <c r="FB535" s="47"/>
      <c r="FC535" s="47"/>
      <c r="FD535" s="47"/>
      <c r="FE535" s="47"/>
      <c r="FF535" s="47"/>
      <c r="FG535" s="47"/>
      <c r="FH535" s="47"/>
      <c r="FI535" s="47"/>
      <c r="FJ535" s="47"/>
      <c r="FK535" s="47"/>
      <c r="FL535" s="47"/>
      <c r="FM535" s="47"/>
      <c r="FN535" s="47"/>
      <c r="FO535" s="47"/>
      <c r="FP535" s="47"/>
      <c r="FQ535" s="47"/>
      <c r="FR535" s="47"/>
      <c r="FS535" s="47"/>
      <c r="FT535" s="47"/>
      <c r="FU535" s="47"/>
      <c r="FV535" s="47"/>
      <c r="FW535" s="47"/>
      <c r="FX535" s="47"/>
      <c r="FY535" s="47"/>
      <c r="FZ535" s="47"/>
      <c r="GA535" s="47"/>
      <c r="GB535" s="47"/>
      <c r="GC535" s="47"/>
      <c r="GD535" s="47"/>
      <c r="GE535" s="47"/>
      <c r="GF535" s="47"/>
      <c r="GG535" s="47"/>
      <c r="GH535" s="47"/>
      <c r="GI535" s="47"/>
      <c r="GJ535" s="47"/>
      <c r="GK535" s="47"/>
      <c r="GL535" s="47"/>
      <c r="GM535" s="47"/>
      <c r="GN535" s="47"/>
      <c r="GO535" s="47"/>
      <c r="GP535" s="47"/>
      <c r="GQ535" s="47"/>
      <c r="GR535" s="47"/>
      <c r="GS535" s="47"/>
      <c r="GT535" s="47"/>
      <c r="GU535" s="47"/>
      <c r="GV535" s="47"/>
      <c r="GW535" s="47"/>
      <c r="GX535" s="47"/>
      <c r="GY535" s="47"/>
      <c r="GZ535" s="47"/>
      <c r="HA535" s="47"/>
      <c r="HB535" s="47"/>
      <c r="HC535" s="47"/>
      <c r="HD535" s="47"/>
      <c r="HE535" s="47"/>
      <c r="HF535" s="47"/>
      <c r="HG535" s="47"/>
      <c r="HH535" s="47"/>
      <c r="HI535" s="47"/>
      <c r="HJ535" s="47"/>
      <c r="HK535" s="47"/>
      <c r="HL535" s="47"/>
      <c r="HM535" s="47"/>
      <c r="HN535" s="47"/>
      <c r="HO535" s="47"/>
    </row>
    <row r="536" spans="1:223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T536" s="47"/>
      <c r="EU536" s="47"/>
      <c r="EV536" s="47"/>
      <c r="EW536" s="47"/>
      <c r="EX536" s="47"/>
      <c r="EY536" s="47"/>
      <c r="EZ536" s="47"/>
      <c r="FA536" s="47"/>
      <c r="FB536" s="47"/>
      <c r="FC536" s="47"/>
      <c r="FD536" s="47"/>
      <c r="FE536" s="47"/>
      <c r="FF536" s="47"/>
      <c r="FG536" s="47"/>
      <c r="FH536" s="47"/>
      <c r="FI536" s="47"/>
      <c r="FJ536" s="47"/>
      <c r="FK536" s="47"/>
      <c r="FL536" s="47"/>
      <c r="FM536" s="47"/>
      <c r="FN536" s="47"/>
      <c r="FO536" s="47"/>
      <c r="FP536" s="47"/>
      <c r="FQ536" s="47"/>
      <c r="FR536" s="47"/>
      <c r="FS536" s="47"/>
      <c r="FT536" s="47"/>
      <c r="FU536" s="47"/>
      <c r="FV536" s="47"/>
      <c r="FW536" s="47"/>
      <c r="FX536" s="47"/>
      <c r="FY536" s="47"/>
      <c r="FZ536" s="47"/>
      <c r="GA536" s="47"/>
      <c r="GB536" s="47"/>
      <c r="GC536" s="47"/>
      <c r="GD536" s="47"/>
      <c r="GE536" s="47"/>
      <c r="GF536" s="47"/>
      <c r="GG536" s="47"/>
      <c r="GH536" s="47"/>
      <c r="GI536" s="47"/>
      <c r="GJ536" s="47"/>
      <c r="GK536" s="47"/>
      <c r="GL536" s="47"/>
      <c r="GM536" s="47"/>
      <c r="GN536" s="47"/>
      <c r="GO536" s="47"/>
      <c r="GP536" s="47"/>
      <c r="GQ536" s="47"/>
      <c r="GR536" s="47"/>
      <c r="GS536" s="47"/>
      <c r="GT536" s="47"/>
      <c r="GU536" s="47"/>
      <c r="GV536" s="47"/>
      <c r="GW536" s="47"/>
      <c r="GX536" s="47"/>
      <c r="GY536" s="47"/>
      <c r="GZ536" s="47"/>
      <c r="HA536" s="47"/>
      <c r="HB536" s="47"/>
      <c r="HC536" s="47"/>
      <c r="HD536" s="47"/>
      <c r="HE536" s="47"/>
      <c r="HF536" s="47"/>
      <c r="HG536" s="47"/>
      <c r="HH536" s="47"/>
      <c r="HI536" s="47"/>
      <c r="HJ536" s="47"/>
      <c r="HK536" s="47"/>
      <c r="HL536" s="47"/>
      <c r="HM536" s="47"/>
      <c r="HN536" s="47"/>
      <c r="HO536" s="47"/>
    </row>
    <row r="537" spans="1:223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T537" s="47"/>
      <c r="EU537" s="47"/>
      <c r="EV537" s="47"/>
      <c r="EW537" s="47"/>
      <c r="EX537" s="47"/>
      <c r="EY537" s="47"/>
      <c r="EZ537" s="47"/>
      <c r="FA537" s="47"/>
      <c r="FB537" s="47"/>
      <c r="FC537" s="47"/>
      <c r="FD537" s="47"/>
      <c r="FE537" s="47"/>
      <c r="FF537" s="47"/>
      <c r="FG537" s="47"/>
      <c r="FH537" s="47"/>
      <c r="FI537" s="47"/>
      <c r="FJ537" s="47"/>
      <c r="FK537" s="47"/>
      <c r="FL537" s="47"/>
      <c r="FM537" s="47"/>
      <c r="FN537" s="47"/>
      <c r="FO537" s="47"/>
      <c r="FP537" s="47"/>
      <c r="FQ537" s="47"/>
      <c r="FR537" s="47"/>
      <c r="FS537" s="47"/>
      <c r="FT537" s="47"/>
      <c r="FU537" s="47"/>
      <c r="FV537" s="47"/>
      <c r="FW537" s="47"/>
      <c r="FX537" s="47"/>
      <c r="FY537" s="47"/>
      <c r="FZ537" s="47"/>
      <c r="GA537" s="47"/>
      <c r="GB537" s="47"/>
      <c r="GC537" s="47"/>
      <c r="GD537" s="47"/>
      <c r="GE537" s="47"/>
      <c r="GF537" s="47"/>
      <c r="GG537" s="47"/>
      <c r="GH537" s="47"/>
      <c r="GI537" s="47"/>
      <c r="GJ537" s="47"/>
      <c r="GK537" s="47"/>
      <c r="GL537" s="47"/>
      <c r="GM537" s="47"/>
      <c r="GN537" s="47"/>
      <c r="GO537" s="47"/>
      <c r="GP537" s="47"/>
      <c r="GQ537" s="47"/>
      <c r="GR537" s="47"/>
      <c r="GS537" s="47"/>
      <c r="GT537" s="47"/>
      <c r="GU537" s="47"/>
      <c r="GV537" s="47"/>
      <c r="GW537" s="47"/>
      <c r="GX537" s="47"/>
      <c r="GY537" s="47"/>
      <c r="GZ537" s="47"/>
      <c r="HA537" s="47"/>
      <c r="HB537" s="47"/>
      <c r="HC537" s="47"/>
      <c r="HD537" s="47"/>
      <c r="HE537" s="47"/>
      <c r="HF537" s="47"/>
      <c r="HG537" s="47"/>
      <c r="HH537" s="47"/>
      <c r="HI537" s="47"/>
      <c r="HJ537" s="47"/>
      <c r="HK537" s="47"/>
      <c r="HL537" s="47"/>
      <c r="HM537" s="47"/>
      <c r="HN537" s="47"/>
      <c r="HO537" s="47"/>
    </row>
    <row r="538" spans="1:223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T538" s="47"/>
      <c r="EU538" s="47"/>
      <c r="EV538" s="47"/>
      <c r="EW538" s="47"/>
      <c r="EX538" s="47"/>
      <c r="EY538" s="47"/>
      <c r="EZ538" s="47"/>
      <c r="FA538" s="47"/>
      <c r="FB538" s="47"/>
      <c r="FC538" s="47"/>
      <c r="FD538" s="47"/>
      <c r="FE538" s="47"/>
      <c r="FF538" s="47"/>
      <c r="FG538" s="47"/>
      <c r="FH538" s="47"/>
      <c r="FI538" s="47"/>
      <c r="FJ538" s="47"/>
      <c r="FK538" s="47"/>
      <c r="FL538" s="47"/>
      <c r="FM538" s="47"/>
      <c r="FN538" s="47"/>
      <c r="FO538" s="47"/>
      <c r="FP538" s="47"/>
      <c r="FQ538" s="47"/>
      <c r="FR538" s="47"/>
      <c r="FS538" s="47"/>
      <c r="FT538" s="47"/>
      <c r="FU538" s="47"/>
      <c r="FV538" s="47"/>
      <c r="FW538" s="47"/>
      <c r="FX538" s="47"/>
      <c r="FY538" s="47"/>
      <c r="FZ538" s="47"/>
      <c r="GA538" s="47"/>
      <c r="GB538" s="47"/>
      <c r="GC538" s="47"/>
      <c r="GD538" s="47"/>
      <c r="GE538" s="47"/>
      <c r="GF538" s="47"/>
      <c r="GG538" s="47"/>
      <c r="GH538" s="47"/>
      <c r="GI538" s="47"/>
      <c r="GJ538" s="47"/>
      <c r="GK538" s="47"/>
      <c r="GL538" s="47"/>
      <c r="GM538" s="47"/>
      <c r="GN538" s="47"/>
      <c r="GO538" s="47"/>
      <c r="GP538" s="47"/>
      <c r="GQ538" s="47"/>
      <c r="GR538" s="47"/>
      <c r="GS538" s="47"/>
      <c r="GT538" s="47"/>
      <c r="GU538" s="47"/>
      <c r="GV538" s="47"/>
      <c r="GW538" s="47"/>
      <c r="GX538" s="47"/>
      <c r="GY538" s="47"/>
      <c r="GZ538" s="47"/>
      <c r="HA538" s="47"/>
      <c r="HB538" s="47"/>
      <c r="HC538" s="47"/>
      <c r="HD538" s="47"/>
      <c r="HE538" s="47"/>
      <c r="HF538" s="47"/>
      <c r="HG538" s="47"/>
      <c r="HH538" s="47"/>
      <c r="HI538" s="47"/>
      <c r="HJ538" s="47"/>
      <c r="HK538" s="47"/>
      <c r="HL538" s="47"/>
      <c r="HM538" s="47"/>
      <c r="HN538" s="47"/>
      <c r="HO538" s="47"/>
    </row>
    <row r="539" spans="1:223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7"/>
      <c r="GF539" s="47"/>
      <c r="GG539" s="47"/>
      <c r="GH539" s="47"/>
      <c r="GI539" s="47"/>
      <c r="GJ539" s="47"/>
      <c r="GK539" s="47"/>
      <c r="GL539" s="47"/>
      <c r="GM539" s="47"/>
      <c r="GN539" s="47"/>
      <c r="GO539" s="47"/>
      <c r="GP539" s="47"/>
      <c r="GQ539" s="47"/>
      <c r="GR539" s="47"/>
      <c r="GS539" s="47"/>
      <c r="GT539" s="47"/>
      <c r="GU539" s="47"/>
      <c r="GV539" s="47"/>
      <c r="GW539" s="47"/>
      <c r="GX539" s="47"/>
      <c r="GY539" s="47"/>
      <c r="GZ539" s="47"/>
      <c r="HA539" s="47"/>
      <c r="HB539" s="47"/>
      <c r="HC539" s="47"/>
      <c r="HD539" s="47"/>
      <c r="HE539" s="47"/>
      <c r="HF539" s="47"/>
      <c r="HG539" s="47"/>
      <c r="HH539" s="47"/>
      <c r="HI539" s="47"/>
      <c r="HJ539" s="47"/>
      <c r="HK539" s="47"/>
      <c r="HL539" s="47"/>
      <c r="HM539" s="47"/>
      <c r="HN539" s="47"/>
      <c r="HO539" s="47"/>
    </row>
    <row r="540" spans="1:223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T540" s="47"/>
      <c r="EU540" s="47"/>
      <c r="EV540" s="47"/>
      <c r="EW540" s="47"/>
      <c r="EX540" s="47"/>
      <c r="EY540" s="47"/>
      <c r="EZ540" s="47"/>
      <c r="FA540" s="47"/>
      <c r="FB540" s="47"/>
      <c r="FC540" s="47"/>
      <c r="FD540" s="47"/>
      <c r="FE540" s="47"/>
      <c r="FF540" s="47"/>
      <c r="FG540" s="47"/>
      <c r="FH540" s="47"/>
      <c r="FI540" s="47"/>
      <c r="FJ540" s="47"/>
      <c r="FK540" s="47"/>
      <c r="FL540" s="47"/>
      <c r="FM540" s="47"/>
      <c r="FN540" s="47"/>
      <c r="FO540" s="47"/>
      <c r="FP540" s="47"/>
      <c r="FQ540" s="47"/>
      <c r="FR540" s="47"/>
      <c r="FS540" s="47"/>
      <c r="FT540" s="47"/>
      <c r="FU540" s="47"/>
      <c r="FV540" s="47"/>
      <c r="FW540" s="47"/>
      <c r="FX540" s="47"/>
      <c r="FY540" s="47"/>
      <c r="FZ540" s="47"/>
      <c r="GA540" s="47"/>
      <c r="GB540" s="47"/>
      <c r="GC540" s="47"/>
      <c r="GD540" s="47"/>
      <c r="GE540" s="47"/>
      <c r="GF540" s="47"/>
      <c r="GG540" s="47"/>
      <c r="GH540" s="47"/>
      <c r="GI540" s="47"/>
      <c r="GJ540" s="47"/>
      <c r="GK540" s="47"/>
      <c r="GL540" s="47"/>
      <c r="GM540" s="47"/>
      <c r="GN540" s="47"/>
      <c r="GO540" s="47"/>
      <c r="GP540" s="47"/>
      <c r="GQ540" s="47"/>
      <c r="GR540" s="47"/>
      <c r="GS540" s="47"/>
      <c r="GT540" s="47"/>
      <c r="GU540" s="47"/>
      <c r="GV540" s="47"/>
      <c r="GW540" s="47"/>
      <c r="GX540" s="47"/>
      <c r="GY540" s="47"/>
      <c r="GZ540" s="47"/>
      <c r="HA540" s="47"/>
      <c r="HB540" s="47"/>
      <c r="HC540" s="47"/>
      <c r="HD540" s="47"/>
      <c r="HE540" s="47"/>
      <c r="HF540" s="47"/>
      <c r="HG540" s="47"/>
      <c r="HH540" s="47"/>
      <c r="HI540" s="47"/>
      <c r="HJ540" s="47"/>
      <c r="HK540" s="47"/>
      <c r="HL540" s="47"/>
      <c r="HM540" s="47"/>
      <c r="HN540" s="47"/>
      <c r="HO540" s="47"/>
    </row>
    <row r="541" spans="1:223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T541" s="47"/>
      <c r="EU541" s="47"/>
      <c r="EV541" s="47"/>
      <c r="EW541" s="47"/>
      <c r="EX541" s="47"/>
      <c r="EY541" s="47"/>
      <c r="EZ541" s="47"/>
      <c r="FA541" s="47"/>
      <c r="FB541" s="47"/>
      <c r="FC541" s="47"/>
      <c r="FD541" s="47"/>
      <c r="FE541" s="47"/>
      <c r="FF541" s="47"/>
      <c r="FG541" s="47"/>
      <c r="FH541" s="47"/>
      <c r="FI541" s="47"/>
      <c r="FJ541" s="47"/>
      <c r="FK541" s="47"/>
      <c r="FL541" s="47"/>
      <c r="FM541" s="47"/>
      <c r="FN541" s="47"/>
      <c r="FO541" s="47"/>
      <c r="FP541" s="47"/>
      <c r="FQ541" s="47"/>
      <c r="FR541" s="47"/>
      <c r="FS541" s="47"/>
      <c r="FT541" s="47"/>
      <c r="FU541" s="47"/>
      <c r="FV541" s="47"/>
      <c r="FW541" s="47"/>
      <c r="FX541" s="47"/>
      <c r="FY541" s="47"/>
      <c r="FZ541" s="47"/>
      <c r="GA541" s="47"/>
      <c r="GB541" s="47"/>
      <c r="GC541" s="47"/>
      <c r="GD541" s="47"/>
      <c r="GE541" s="47"/>
      <c r="GF541" s="47"/>
      <c r="GG541" s="47"/>
      <c r="GH541" s="47"/>
      <c r="GI541" s="47"/>
      <c r="GJ541" s="47"/>
      <c r="GK541" s="47"/>
      <c r="GL541" s="47"/>
      <c r="GM541" s="47"/>
      <c r="GN541" s="47"/>
      <c r="GO541" s="47"/>
      <c r="GP541" s="47"/>
      <c r="GQ541" s="47"/>
      <c r="GR541" s="47"/>
      <c r="GS541" s="47"/>
      <c r="GT541" s="47"/>
      <c r="GU541" s="47"/>
      <c r="GV541" s="47"/>
      <c r="GW541" s="47"/>
      <c r="GX541" s="47"/>
      <c r="GY541" s="47"/>
      <c r="GZ541" s="47"/>
      <c r="HA541" s="47"/>
      <c r="HB541" s="47"/>
      <c r="HC541" s="47"/>
      <c r="HD541" s="47"/>
      <c r="HE541" s="47"/>
      <c r="HF541" s="47"/>
      <c r="HG541" s="47"/>
      <c r="HH541" s="47"/>
      <c r="HI541" s="47"/>
      <c r="HJ541" s="47"/>
      <c r="HK541" s="47"/>
      <c r="HL541" s="47"/>
      <c r="HM541" s="47"/>
      <c r="HN541" s="47"/>
      <c r="HO541" s="47"/>
    </row>
    <row r="542" spans="1:223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T542" s="47"/>
      <c r="EU542" s="47"/>
      <c r="EV542" s="47"/>
      <c r="EW542" s="47"/>
      <c r="EX542" s="47"/>
      <c r="EY542" s="47"/>
      <c r="EZ542" s="47"/>
      <c r="FA542" s="47"/>
      <c r="FB542" s="47"/>
      <c r="FC542" s="47"/>
      <c r="FD542" s="47"/>
      <c r="FE542" s="47"/>
      <c r="FF542" s="47"/>
      <c r="FG542" s="47"/>
      <c r="FH542" s="47"/>
      <c r="FI542" s="47"/>
      <c r="FJ542" s="47"/>
      <c r="FK542" s="47"/>
      <c r="FL542" s="47"/>
      <c r="FM542" s="47"/>
      <c r="FN542" s="47"/>
      <c r="FO542" s="47"/>
      <c r="FP542" s="47"/>
      <c r="FQ542" s="47"/>
      <c r="FR542" s="47"/>
      <c r="FS542" s="47"/>
      <c r="FT542" s="47"/>
      <c r="FU542" s="47"/>
      <c r="FV542" s="47"/>
      <c r="FW542" s="47"/>
      <c r="FX542" s="47"/>
      <c r="FY542" s="47"/>
      <c r="FZ542" s="47"/>
      <c r="GA542" s="47"/>
      <c r="GB542" s="47"/>
      <c r="GC542" s="47"/>
      <c r="GD542" s="47"/>
      <c r="GE542" s="47"/>
      <c r="GF542" s="47"/>
      <c r="GG542" s="47"/>
      <c r="GH542" s="47"/>
      <c r="GI542" s="47"/>
      <c r="GJ542" s="47"/>
      <c r="GK542" s="47"/>
      <c r="GL542" s="47"/>
      <c r="GM542" s="47"/>
      <c r="GN542" s="47"/>
      <c r="GO542" s="47"/>
      <c r="GP542" s="47"/>
      <c r="GQ542" s="47"/>
      <c r="GR542" s="47"/>
      <c r="GS542" s="47"/>
      <c r="GT542" s="47"/>
      <c r="GU542" s="47"/>
      <c r="GV542" s="47"/>
      <c r="GW542" s="47"/>
      <c r="GX542" s="47"/>
      <c r="GY542" s="47"/>
      <c r="GZ542" s="47"/>
      <c r="HA542" s="47"/>
      <c r="HB542" s="47"/>
      <c r="HC542" s="47"/>
      <c r="HD542" s="47"/>
      <c r="HE542" s="47"/>
      <c r="HF542" s="47"/>
      <c r="HG542" s="47"/>
      <c r="HH542" s="47"/>
      <c r="HI542" s="47"/>
      <c r="HJ542" s="47"/>
      <c r="HK542" s="47"/>
      <c r="HL542" s="47"/>
      <c r="HM542" s="47"/>
      <c r="HN542" s="47"/>
      <c r="HO542" s="47"/>
    </row>
    <row r="543" spans="1:223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7"/>
      <c r="GF543" s="47"/>
      <c r="GG543" s="47"/>
      <c r="GH543" s="47"/>
      <c r="GI543" s="47"/>
      <c r="GJ543" s="47"/>
      <c r="GK543" s="47"/>
      <c r="GL543" s="47"/>
      <c r="GM543" s="47"/>
      <c r="GN543" s="47"/>
      <c r="GO543" s="47"/>
      <c r="GP543" s="47"/>
      <c r="GQ543" s="47"/>
      <c r="GR543" s="47"/>
      <c r="GS543" s="47"/>
      <c r="GT543" s="47"/>
      <c r="GU543" s="47"/>
      <c r="GV543" s="47"/>
      <c r="GW543" s="47"/>
      <c r="GX543" s="47"/>
      <c r="GY543" s="47"/>
      <c r="GZ543" s="47"/>
      <c r="HA543" s="47"/>
      <c r="HB543" s="47"/>
      <c r="HC543" s="47"/>
      <c r="HD543" s="47"/>
      <c r="HE543" s="47"/>
      <c r="HF543" s="47"/>
      <c r="HG543" s="47"/>
      <c r="HH543" s="47"/>
      <c r="HI543" s="47"/>
      <c r="HJ543" s="47"/>
      <c r="HK543" s="47"/>
      <c r="HL543" s="47"/>
      <c r="HM543" s="47"/>
      <c r="HN543" s="47"/>
      <c r="HO543" s="47"/>
    </row>
    <row r="544" spans="1:223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7"/>
      <c r="GF544" s="47"/>
      <c r="GG544" s="47"/>
      <c r="GH544" s="47"/>
      <c r="GI544" s="47"/>
      <c r="GJ544" s="47"/>
      <c r="GK544" s="47"/>
      <c r="GL544" s="47"/>
      <c r="GM544" s="47"/>
      <c r="GN544" s="47"/>
      <c r="GO544" s="47"/>
      <c r="GP544" s="47"/>
      <c r="GQ544" s="47"/>
      <c r="GR544" s="47"/>
      <c r="GS544" s="47"/>
      <c r="GT544" s="47"/>
      <c r="GU544" s="47"/>
      <c r="GV544" s="47"/>
      <c r="GW544" s="47"/>
      <c r="GX544" s="47"/>
      <c r="GY544" s="47"/>
      <c r="GZ544" s="47"/>
      <c r="HA544" s="47"/>
      <c r="HB544" s="47"/>
      <c r="HC544" s="47"/>
      <c r="HD544" s="47"/>
      <c r="HE544" s="47"/>
      <c r="HF544" s="47"/>
      <c r="HG544" s="47"/>
      <c r="HH544" s="47"/>
      <c r="HI544" s="47"/>
      <c r="HJ544" s="47"/>
      <c r="HK544" s="47"/>
      <c r="HL544" s="47"/>
      <c r="HM544" s="47"/>
      <c r="HN544" s="47"/>
      <c r="HO544" s="47"/>
    </row>
    <row r="545" spans="1:223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T545" s="47"/>
      <c r="EU545" s="47"/>
      <c r="EV545" s="47"/>
      <c r="EW545" s="47"/>
      <c r="EX545" s="47"/>
      <c r="EY545" s="47"/>
      <c r="EZ545" s="47"/>
      <c r="FA545" s="47"/>
      <c r="FB545" s="47"/>
      <c r="FC545" s="47"/>
      <c r="FD545" s="47"/>
      <c r="FE545" s="47"/>
      <c r="FF545" s="47"/>
      <c r="FG545" s="47"/>
      <c r="FH545" s="47"/>
      <c r="FI545" s="47"/>
      <c r="FJ545" s="47"/>
      <c r="FK545" s="47"/>
      <c r="FL545" s="47"/>
      <c r="FM545" s="47"/>
      <c r="FN545" s="47"/>
      <c r="FO545" s="47"/>
      <c r="FP545" s="47"/>
      <c r="FQ545" s="47"/>
      <c r="FR545" s="47"/>
      <c r="FS545" s="47"/>
      <c r="FT545" s="47"/>
      <c r="FU545" s="47"/>
      <c r="FV545" s="47"/>
      <c r="FW545" s="47"/>
      <c r="FX545" s="47"/>
      <c r="FY545" s="47"/>
      <c r="FZ545" s="47"/>
      <c r="GA545" s="47"/>
      <c r="GB545" s="47"/>
      <c r="GC545" s="47"/>
      <c r="GD545" s="47"/>
      <c r="GE545" s="47"/>
      <c r="GF545" s="47"/>
      <c r="GG545" s="47"/>
      <c r="GH545" s="47"/>
      <c r="GI545" s="47"/>
      <c r="GJ545" s="47"/>
      <c r="GK545" s="47"/>
      <c r="GL545" s="47"/>
      <c r="GM545" s="47"/>
      <c r="GN545" s="47"/>
      <c r="GO545" s="47"/>
      <c r="GP545" s="47"/>
      <c r="GQ545" s="47"/>
      <c r="GR545" s="47"/>
      <c r="GS545" s="47"/>
      <c r="GT545" s="47"/>
      <c r="GU545" s="47"/>
      <c r="GV545" s="47"/>
      <c r="GW545" s="47"/>
      <c r="GX545" s="47"/>
      <c r="GY545" s="47"/>
      <c r="GZ545" s="47"/>
      <c r="HA545" s="47"/>
      <c r="HB545" s="47"/>
      <c r="HC545" s="47"/>
      <c r="HD545" s="47"/>
      <c r="HE545" s="47"/>
      <c r="HF545" s="47"/>
      <c r="HG545" s="47"/>
      <c r="HH545" s="47"/>
      <c r="HI545" s="47"/>
      <c r="HJ545" s="47"/>
      <c r="HK545" s="47"/>
      <c r="HL545" s="47"/>
      <c r="HM545" s="47"/>
      <c r="HN545" s="47"/>
      <c r="HO545" s="47"/>
    </row>
    <row r="546" spans="1:223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T546" s="47"/>
      <c r="EU546" s="47"/>
      <c r="EV546" s="47"/>
      <c r="EW546" s="47"/>
      <c r="EX546" s="47"/>
      <c r="EY546" s="47"/>
      <c r="EZ546" s="47"/>
      <c r="FA546" s="47"/>
      <c r="FB546" s="47"/>
      <c r="FC546" s="47"/>
      <c r="FD546" s="47"/>
      <c r="FE546" s="47"/>
      <c r="FF546" s="47"/>
      <c r="FG546" s="47"/>
      <c r="FH546" s="47"/>
      <c r="FI546" s="47"/>
      <c r="FJ546" s="47"/>
      <c r="FK546" s="47"/>
      <c r="FL546" s="47"/>
      <c r="FM546" s="47"/>
      <c r="FN546" s="47"/>
      <c r="FO546" s="47"/>
      <c r="FP546" s="47"/>
      <c r="FQ546" s="47"/>
      <c r="FR546" s="47"/>
      <c r="FS546" s="47"/>
      <c r="FT546" s="47"/>
      <c r="FU546" s="47"/>
      <c r="FV546" s="47"/>
      <c r="FW546" s="47"/>
      <c r="FX546" s="47"/>
      <c r="FY546" s="47"/>
      <c r="FZ546" s="47"/>
      <c r="GA546" s="47"/>
      <c r="GB546" s="47"/>
      <c r="GC546" s="47"/>
      <c r="GD546" s="47"/>
      <c r="GE546" s="47"/>
      <c r="GF546" s="47"/>
      <c r="GG546" s="47"/>
      <c r="GH546" s="47"/>
      <c r="GI546" s="47"/>
      <c r="GJ546" s="47"/>
      <c r="GK546" s="47"/>
      <c r="GL546" s="47"/>
      <c r="GM546" s="47"/>
      <c r="GN546" s="47"/>
      <c r="GO546" s="47"/>
      <c r="GP546" s="47"/>
      <c r="GQ546" s="47"/>
      <c r="GR546" s="47"/>
      <c r="GS546" s="47"/>
      <c r="GT546" s="47"/>
      <c r="GU546" s="47"/>
      <c r="GV546" s="47"/>
      <c r="GW546" s="47"/>
      <c r="GX546" s="47"/>
      <c r="GY546" s="47"/>
      <c r="GZ546" s="47"/>
      <c r="HA546" s="47"/>
      <c r="HB546" s="47"/>
      <c r="HC546" s="47"/>
      <c r="HD546" s="47"/>
      <c r="HE546" s="47"/>
      <c r="HF546" s="47"/>
      <c r="HG546" s="47"/>
      <c r="HH546" s="47"/>
      <c r="HI546" s="47"/>
      <c r="HJ546" s="47"/>
      <c r="HK546" s="47"/>
      <c r="HL546" s="47"/>
      <c r="HM546" s="47"/>
      <c r="HN546" s="47"/>
      <c r="HO546" s="47"/>
    </row>
    <row r="547" spans="1:223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T547" s="47"/>
      <c r="EU547" s="47"/>
      <c r="EV547" s="47"/>
      <c r="EW547" s="47"/>
      <c r="EX547" s="47"/>
      <c r="EY547" s="47"/>
      <c r="EZ547" s="47"/>
      <c r="FA547" s="47"/>
      <c r="FB547" s="47"/>
      <c r="FC547" s="47"/>
      <c r="FD547" s="47"/>
      <c r="FE547" s="47"/>
      <c r="FF547" s="47"/>
      <c r="FG547" s="47"/>
      <c r="FH547" s="47"/>
      <c r="FI547" s="47"/>
      <c r="FJ547" s="47"/>
      <c r="FK547" s="47"/>
      <c r="FL547" s="47"/>
      <c r="FM547" s="47"/>
      <c r="FN547" s="47"/>
      <c r="FO547" s="47"/>
      <c r="FP547" s="47"/>
      <c r="FQ547" s="47"/>
      <c r="FR547" s="47"/>
      <c r="FS547" s="47"/>
      <c r="FT547" s="47"/>
      <c r="FU547" s="47"/>
      <c r="FV547" s="47"/>
      <c r="FW547" s="47"/>
      <c r="FX547" s="47"/>
      <c r="FY547" s="47"/>
      <c r="FZ547" s="47"/>
      <c r="GA547" s="47"/>
      <c r="GB547" s="47"/>
      <c r="GC547" s="47"/>
      <c r="GD547" s="47"/>
      <c r="GE547" s="47"/>
      <c r="GF547" s="47"/>
      <c r="GG547" s="47"/>
      <c r="GH547" s="47"/>
      <c r="GI547" s="47"/>
      <c r="GJ547" s="47"/>
      <c r="GK547" s="47"/>
      <c r="GL547" s="47"/>
      <c r="GM547" s="47"/>
      <c r="GN547" s="47"/>
      <c r="GO547" s="47"/>
      <c r="GP547" s="47"/>
      <c r="GQ547" s="47"/>
      <c r="GR547" s="47"/>
      <c r="GS547" s="47"/>
      <c r="GT547" s="47"/>
      <c r="GU547" s="47"/>
      <c r="GV547" s="47"/>
      <c r="GW547" s="47"/>
      <c r="GX547" s="47"/>
      <c r="GY547" s="47"/>
      <c r="GZ547" s="47"/>
      <c r="HA547" s="47"/>
      <c r="HB547" s="47"/>
      <c r="HC547" s="47"/>
      <c r="HD547" s="47"/>
      <c r="HE547" s="47"/>
      <c r="HF547" s="47"/>
      <c r="HG547" s="47"/>
      <c r="HH547" s="47"/>
      <c r="HI547" s="47"/>
      <c r="HJ547" s="47"/>
      <c r="HK547" s="47"/>
      <c r="HL547" s="47"/>
      <c r="HM547" s="47"/>
      <c r="HN547" s="47"/>
      <c r="HO547" s="47"/>
    </row>
    <row r="548" spans="1:223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T548" s="47"/>
      <c r="EU548" s="47"/>
      <c r="EV548" s="47"/>
      <c r="EW548" s="47"/>
      <c r="EX548" s="47"/>
      <c r="EY548" s="47"/>
      <c r="EZ548" s="47"/>
      <c r="FA548" s="47"/>
      <c r="FB548" s="47"/>
      <c r="FC548" s="47"/>
      <c r="FD548" s="47"/>
      <c r="FE548" s="47"/>
      <c r="FF548" s="47"/>
      <c r="FG548" s="47"/>
      <c r="FH548" s="47"/>
      <c r="FI548" s="47"/>
      <c r="FJ548" s="47"/>
      <c r="FK548" s="47"/>
      <c r="FL548" s="47"/>
      <c r="FM548" s="47"/>
      <c r="FN548" s="47"/>
      <c r="FO548" s="47"/>
      <c r="FP548" s="47"/>
      <c r="FQ548" s="47"/>
      <c r="FR548" s="47"/>
      <c r="FS548" s="47"/>
      <c r="FT548" s="47"/>
      <c r="FU548" s="47"/>
      <c r="FV548" s="47"/>
      <c r="FW548" s="47"/>
      <c r="FX548" s="47"/>
      <c r="FY548" s="47"/>
      <c r="FZ548" s="47"/>
      <c r="GA548" s="47"/>
      <c r="GB548" s="47"/>
      <c r="GC548" s="47"/>
      <c r="GD548" s="47"/>
      <c r="GE548" s="47"/>
      <c r="GF548" s="47"/>
      <c r="GG548" s="47"/>
      <c r="GH548" s="47"/>
      <c r="GI548" s="47"/>
      <c r="GJ548" s="47"/>
      <c r="GK548" s="47"/>
      <c r="GL548" s="47"/>
      <c r="GM548" s="47"/>
      <c r="GN548" s="47"/>
      <c r="GO548" s="47"/>
      <c r="GP548" s="47"/>
      <c r="GQ548" s="47"/>
      <c r="GR548" s="47"/>
      <c r="GS548" s="47"/>
      <c r="GT548" s="47"/>
      <c r="GU548" s="47"/>
      <c r="GV548" s="47"/>
      <c r="GW548" s="47"/>
      <c r="GX548" s="47"/>
      <c r="GY548" s="47"/>
      <c r="GZ548" s="47"/>
      <c r="HA548" s="47"/>
      <c r="HB548" s="47"/>
      <c r="HC548" s="47"/>
      <c r="HD548" s="47"/>
      <c r="HE548" s="47"/>
      <c r="HF548" s="47"/>
      <c r="HG548" s="47"/>
      <c r="HH548" s="47"/>
      <c r="HI548" s="47"/>
      <c r="HJ548" s="47"/>
      <c r="HK548" s="47"/>
      <c r="HL548" s="47"/>
      <c r="HM548" s="47"/>
      <c r="HN548" s="47"/>
      <c r="HO548" s="47"/>
    </row>
    <row r="549" spans="1:223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T549" s="47"/>
      <c r="EU549" s="47"/>
      <c r="EV549" s="47"/>
      <c r="EW549" s="47"/>
      <c r="EX549" s="47"/>
      <c r="EY549" s="47"/>
      <c r="EZ549" s="47"/>
      <c r="FA549" s="47"/>
      <c r="FB549" s="47"/>
      <c r="FC549" s="47"/>
      <c r="FD549" s="47"/>
      <c r="FE549" s="47"/>
      <c r="FF549" s="47"/>
      <c r="FG549" s="47"/>
      <c r="FH549" s="47"/>
      <c r="FI549" s="47"/>
      <c r="FJ549" s="47"/>
      <c r="FK549" s="47"/>
      <c r="FL549" s="47"/>
      <c r="FM549" s="47"/>
      <c r="FN549" s="47"/>
      <c r="FO549" s="47"/>
      <c r="FP549" s="47"/>
      <c r="FQ549" s="47"/>
      <c r="FR549" s="47"/>
      <c r="FS549" s="47"/>
      <c r="FT549" s="47"/>
      <c r="FU549" s="47"/>
      <c r="FV549" s="47"/>
      <c r="FW549" s="47"/>
      <c r="FX549" s="47"/>
      <c r="FY549" s="47"/>
      <c r="FZ549" s="47"/>
      <c r="GA549" s="47"/>
      <c r="GB549" s="47"/>
      <c r="GC549" s="47"/>
      <c r="GD549" s="47"/>
      <c r="GE549" s="47"/>
      <c r="GF549" s="47"/>
      <c r="GG549" s="47"/>
      <c r="GH549" s="47"/>
      <c r="GI549" s="47"/>
      <c r="GJ549" s="47"/>
      <c r="GK549" s="47"/>
      <c r="GL549" s="47"/>
      <c r="GM549" s="47"/>
      <c r="GN549" s="47"/>
      <c r="GO549" s="47"/>
      <c r="GP549" s="47"/>
      <c r="GQ549" s="47"/>
      <c r="GR549" s="47"/>
      <c r="GS549" s="47"/>
      <c r="GT549" s="47"/>
      <c r="GU549" s="47"/>
      <c r="GV549" s="47"/>
      <c r="GW549" s="47"/>
      <c r="GX549" s="47"/>
      <c r="GY549" s="47"/>
      <c r="GZ549" s="47"/>
      <c r="HA549" s="47"/>
      <c r="HB549" s="47"/>
      <c r="HC549" s="47"/>
      <c r="HD549" s="47"/>
      <c r="HE549" s="47"/>
      <c r="HF549" s="47"/>
      <c r="HG549" s="47"/>
      <c r="HH549" s="47"/>
      <c r="HI549" s="47"/>
      <c r="HJ549" s="47"/>
      <c r="HK549" s="47"/>
      <c r="HL549" s="47"/>
      <c r="HM549" s="47"/>
      <c r="HN549" s="47"/>
      <c r="HO549" s="47"/>
    </row>
    <row r="550" spans="1:223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7"/>
      <c r="GF550" s="47"/>
      <c r="GG550" s="47"/>
      <c r="GH550" s="47"/>
      <c r="GI550" s="47"/>
      <c r="GJ550" s="47"/>
      <c r="GK550" s="47"/>
      <c r="GL550" s="47"/>
      <c r="GM550" s="47"/>
      <c r="GN550" s="47"/>
      <c r="GO550" s="47"/>
      <c r="GP550" s="47"/>
      <c r="GQ550" s="47"/>
      <c r="GR550" s="47"/>
      <c r="GS550" s="47"/>
      <c r="GT550" s="47"/>
      <c r="GU550" s="47"/>
      <c r="GV550" s="47"/>
      <c r="GW550" s="47"/>
      <c r="GX550" s="47"/>
      <c r="GY550" s="47"/>
      <c r="GZ550" s="47"/>
      <c r="HA550" s="47"/>
      <c r="HB550" s="47"/>
      <c r="HC550" s="47"/>
      <c r="HD550" s="47"/>
      <c r="HE550" s="47"/>
      <c r="HF550" s="47"/>
      <c r="HG550" s="47"/>
      <c r="HH550" s="47"/>
      <c r="HI550" s="47"/>
      <c r="HJ550" s="47"/>
      <c r="HK550" s="47"/>
      <c r="HL550" s="47"/>
      <c r="HM550" s="47"/>
      <c r="HN550" s="47"/>
      <c r="HO550" s="47"/>
    </row>
    <row r="551" spans="1:223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7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7"/>
      <c r="GE551" s="47"/>
      <c r="GF551" s="47"/>
      <c r="GG551" s="47"/>
      <c r="GH551" s="47"/>
      <c r="GI551" s="47"/>
      <c r="GJ551" s="47"/>
      <c r="GK551" s="47"/>
      <c r="GL551" s="47"/>
      <c r="GM551" s="47"/>
      <c r="GN551" s="47"/>
      <c r="GO551" s="47"/>
      <c r="GP551" s="47"/>
      <c r="GQ551" s="47"/>
      <c r="GR551" s="47"/>
      <c r="GS551" s="47"/>
      <c r="GT551" s="47"/>
      <c r="GU551" s="47"/>
      <c r="GV551" s="47"/>
      <c r="GW551" s="47"/>
      <c r="GX551" s="47"/>
      <c r="GY551" s="47"/>
      <c r="GZ551" s="47"/>
      <c r="HA551" s="47"/>
      <c r="HB551" s="47"/>
      <c r="HC551" s="47"/>
      <c r="HD551" s="47"/>
      <c r="HE551" s="47"/>
      <c r="HF551" s="47"/>
      <c r="HG551" s="47"/>
      <c r="HH551" s="47"/>
      <c r="HI551" s="47"/>
      <c r="HJ551" s="47"/>
      <c r="HK551" s="47"/>
      <c r="HL551" s="47"/>
      <c r="HM551" s="47"/>
      <c r="HN551" s="47"/>
      <c r="HO551" s="47"/>
    </row>
    <row r="552" spans="1:223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  <c r="EY552" s="47"/>
      <c r="EZ552" s="47"/>
      <c r="FA552" s="47"/>
      <c r="FB552" s="47"/>
      <c r="FC552" s="47"/>
      <c r="FD552" s="47"/>
      <c r="FE552" s="47"/>
      <c r="FF552" s="47"/>
      <c r="FG552" s="47"/>
      <c r="FH552" s="47"/>
      <c r="FI552" s="47"/>
      <c r="FJ552" s="47"/>
      <c r="FK552" s="47"/>
      <c r="FL552" s="47"/>
      <c r="FM552" s="47"/>
      <c r="FN552" s="47"/>
      <c r="FO552" s="47"/>
      <c r="FP552" s="47"/>
      <c r="FQ552" s="47"/>
      <c r="FR552" s="47"/>
      <c r="FS552" s="47"/>
      <c r="FT552" s="47"/>
      <c r="FU552" s="47"/>
      <c r="FV552" s="47"/>
      <c r="FW552" s="47"/>
      <c r="FX552" s="47"/>
      <c r="FY552" s="47"/>
      <c r="FZ552" s="47"/>
      <c r="GA552" s="47"/>
      <c r="GB552" s="47"/>
      <c r="GC552" s="47"/>
      <c r="GD552" s="47"/>
      <c r="GE552" s="47"/>
      <c r="GF552" s="47"/>
      <c r="GG552" s="47"/>
      <c r="GH552" s="47"/>
      <c r="GI552" s="47"/>
      <c r="GJ552" s="47"/>
      <c r="GK552" s="47"/>
      <c r="GL552" s="47"/>
      <c r="GM552" s="47"/>
      <c r="GN552" s="47"/>
      <c r="GO552" s="47"/>
      <c r="GP552" s="47"/>
      <c r="GQ552" s="47"/>
      <c r="GR552" s="47"/>
      <c r="GS552" s="47"/>
      <c r="GT552" s="47"/>
      <c r="GU552" s="47"/>
      <c r="GV552" s="47"/>
      <c r="GW552" s="47"/>
      <c r="GX552" s="47"/>
      <c r="GY552" s="47"/>
      <c r="GZ552" s="47"/>
      <c r="HA552" s="47"/>
      <c r="HB552" s="47"/>
      <c r="HC552" s="47"/>
      <c r="HD552" s="47"/>
      <c r="HE552" s="47"/>
      <c r="HF552" s="47"/>
      <c r="HG552" s="47"/>
      <c r="HH552" s="47"/>
      <c r="HI552" s="47"/>
      <c r="HJ552" s="47"/>
      <c r="HK552" s="47"/>
      <c r="HL552" s="47"/>
      <c r="HM552" s="47"/>
      <c r="HN552" s="47"/>
      <c r="HO552" s="47"/>
    </row>
    <row r="553" spans="1:223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T553" s="47"/>
      <c r="EU553" s="47"/>
      <c r="EV553" s="47"/>
      <c r="EW553" s="47"/>
      <c r="EX553" s="47"/>
      <c r="EY553" s="47"/>
      <c r="EZ553" s="47"/>
      <c r="FA553" s="47"/>
      <c r="FB553" s="47"/>
      <c r="FC553" s="47"/>
      <c r="FD553" s="47"/>
      <c r="FE553" s="47"/>
      <c r="FF553" s="47"/>
      <c r="FG553" s="47"/>
      <c r="FH553" s="47"/>
      <c r="FI553" s="47"/>
      <c r="FJ553" s="47"/>
      <c r="FK553" s="47"/>
      <c r="FL553" s="47"/>
      <c r="FM553" s="47"/>
      <c r="FN553" s="47"/>
      <c r="FO553" s="47"/>
      <c r="FP553" s="47"/>
      <c r="FQ553" s="47"/>
      <c r="FR553" s="47"/>
      <c r="FS553" s="47"/>
      <c r="FT553" s="47"/>
      <c r="FU553" s="47"/>
      <c r="FV553" s="47"/>
      <c r="FW553" s="47"/>
      <c r="FX553" s="47"/>
      <c r="FY553" s="47"/>
      <c r="FZ553" s="47"/>
      <c r="GA553" s="47"/>
      <c r="GB553" s="47"/>
      <c r="GC553" s="47"/>
      <c r="GD553" s="47"/>
      <c r="GE553" s="47"/>
      <c r="GF553" s="47"/>
      <c r="GG553" s="47"/>
      <c r="GH553" s="47"/>
      <c r="GI553" s="47"/>
      <c r="GJ553" s="47"/>
      <c r="GK553" s="47"/>
      <c r="GL553" s="47"/>
      <c r="GM553" s="47"/>
      <c r="GN553" s="47"/>
      <c r="GO553" s="47"/>
      <c r="GP553" s="47"/>
      <c r="GQ553" s="47"/>
      <c r="GR553" s="47"/>
      <c r="GS553" s="47"/>
      <c r="GT553" s="47"/>
      <c r="GU553" s="47"/>
      <c r="GV553" s="47"/>
      <c r="GW553" s="47"/>
      <c r="GX553" s="47"/>
      <c r="GY553" s="47"/>
      <c r="GZ553" s="47"/>
      <c r="HA553" s="47"/>
      <c r="HB553" s="47"/>
      <c r="HC553" s="47"/>
      <c r="HD553" s="47"/>
      <c r="HE553" s="47"/>
      <c r="HF553" s="47"/>
      <c r="HG553" s="47"/>
      <c r="HH553" s="47"/>
      <c r="HI553" s="47"/>
      <c r="HJ553" s="47"/>
      <c r="HK553" s="47"/>
      <c r="HL553" s="47"/>
      <c r="HM553" s="47"/>
      <c r="HN553" s="47"/>
      <c r="HO553" s="47"/>
    </row>
    <row r="554" spans="1:223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T554" s="47"/>
      <c r="EU554" s="47"/>
      <c r="EV554" s="47"/>
      <c r="EW554" s="47"/>
      <c r="EX554" s="47"/>
      <c r="EY554" s="47"/>
      <c r="EZ554" s="47"/>
      <c r="FA554" s="47"/>
      <c r="FB554" s="47"/>
      <c r="FC554" s="47"/>
      <c r="FD554" s="47"/>
      <c r="FE554" s="47"/>
      <c r="FF554" s="47"/>
      <c r="FG554" s="47"/>
      <c r="FH554" s="47"/>
      <c r="FI554" s="47"/>
      <c r="FJ554" s="47"/>
      <c r="FK554" s="47"/>
      <c r="FL554" s="47"/>
      <c r="FM554" s="47"/>
      <c r="FN554" s="47"/>
      <c r="FO554" s="47"/>
      <c r="FP554" s="47"/>
      <c r="FQ554" s="47"/>
      <c r="FR554" s="47"/>
      <c r="FS554" s="47"/>
      <c r="FT554" s="47"/>
      <c r="FU554" s="47"/>
      <c r="FV554" s="47"/>
      <c r="FW554" s="47"/>
      <c r="FX554" s="47"/>
      <c r="FY554" s="47"/>
      <c r="FZ554" s="47"/>
      <c r="GA554" s="47"/>
      <c r="GB554" s="47"/>
      <c r="GC554" s="47"/>
      <c r="GD554" s="47"/>
      <c r="GE554" s="47"/>
      <c r="GF554" s="47"/>
      <c r="GG554" s="47"/>
      <c r="GH554" s="47"/>
      <c r="GI554" s="47"/>
      <c r="GJ554" s="47"/>
      <c r="GK554" s="47"/>
      <c r="GL554" s="47"/>
      <c r="GM554" s="47"/>
      <c r="GN554" s="47"/>
      <c r="GO554" s="47"/>
      <c r="GP554" s="47"/>
      <c r="GQ554" s="47"/>
      <c r="GR554" s="47"/>
      <c r="GS554" s="47"/>
      <c r="GT554" s="47"/>
      <c r="GU554" s="47"/>
      <c r="GV554" s="47"/>
      <c r="GW554" s="47"/>
      <c r="GX554" s="47"/>
      <c r="GY554" s="47"/>
      <c r="GZ554" s="47"/>
      <c r="HA554" s="47"/>
      <c r="HB554" s="47"/>
      <c r="HC554" s="47"/>
      <c r="HD554" s="47"/>
      <c r="HE554" s="47"/>
      <c r="HF554" s="47"/>
      <c r="HG554" s="47"/>
      <c r="HH554" s="47"/>
      <c r="HI554" s="47"/>
      <c r="HJ554" s="47"/>
      <c r="HK554" s="47"/>
      <c r="HL554" s="47"/>
      <c r="HM554" s="47"/>
      <c r="HN554" s="47"/>
      <c r="HO554" s="47"/>
    </row>
    <row r="555" spans="1:223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T555" s="47"/>
      <c r="EU555" s="47"/>
      <c r="EV555" s="47"/>
      <c r="EW555" s="47"/>
      <c r="EX555" s="47"/>
      <c r="EY555" s="47"/>
      <c r="EZ555" s="47"/>
      <c r="FA555" s="47"/>
      <c r="FB555" s="47"/>
      <c r="FC555" s="47"/>
      <c r="FD555" s="47"/>
      <c r="FE555" s="47"/>
      <c r="FF555" s="47"/>
      <c r="FG555" s="47"/>
      <c r="FH555" s="47"/>
      <c r="FI555" s="47"/>
      <c r="FJ555" s="47"/>
      <c r="FK555" s="47"/>
      <c r="FL555" s="47"/>
      <c r="FM555" s="47"/>
      <c r="FN555" s="47"/>
      <c r="FO555" s="47"/>
      <c r="FP555" s="47"/>
      <c r="FQ555" s="47"/>
      <c r="FR555" s="47"/>
      <c r="FS555" s="47"/>
      <c r="FT555" s="47"/>
      <c r="FU555" s="47"/>
      <c r="FV555" s="47"/>
      <c r="FW555" s="47"/>
      <c r="FX555" s="47"/>
      <c r="FY555" s="47"/>
      <c r="FZ555" s="47"/>
      <c r="GA555" s="47"/>
      <c r="GB555" s="47"/>
      <c r="GC555" s="47"/>
      <c r="GD555" s="47"/>
      <c r="GE555" s="47"/>
      <c r="GF555" s="47"/>
      <c r="GG555" s="47"/>
      <c r="GH555" s="47"/>
      <c r="GI555" s="47"/>
      <c r="GJ555" s="47"/>
      <c r="GK555" s="47"/>
      <c r="GL555" s="47"/>
      <c r="GM555" s="47"/>
      <c r="GN555" s="47"/>
      <c r="GO555" s="47"/>
      <c r="GP555" s="47"/>
      <c r="GQ555" s="47"/>
      <c r="GR555" s="47"/>
      <c r="GS555" s="47"/>
      <c r="GT555" s="47"/>
      <c r="GU555" s="47"/>
      <c r="GV555" s="47"/>
      <c r="GW555" s="47"/>
      <c r="GX555" s="47"/>
      <c r="GY555" s="47"/>
      <c r="GZ555" s="47"/>
      <c r="HA555" s="47"/>
      <c r="HB555" s="47"/>
      <c r="HC555" s="47"/>
      <c r="HD555" s="47"/>
      <c r="HE555" s="47"/>
      <c r="HF555" s="47"/>
      <c r="HG555" s="47"/>
      <c r="HH555" s="47"/>
      <c r="HI555" s="47"/>
      <c r="HJ555" s="47"/>
      <c r="HK555" s="47"/>
      <c r="HL555" s="47"/>
      <c r="HM555" s="47"/>
      <c r="HN555" s="47"/>
      <c r="HO555" s="47"/>
    </row>
    <row r="556" spans="1:223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T556" s="47"/>
      <c r="EU556" s="47"/>
      <c r="EV556" s="47"/>
      <c r="EW556" s="47"/>
      <c r="EX556" s="47"/>
      <c r="EY556" s="47"/>
      <c r="EZ556" s="47"/>
      <c r="FA556" s="47"/>
      <c r="FB556" s="47"/>
      <c r="FC556" s="47"/>
      <c r="FD556" s="47"/>
      <c r="FE556" s="47"/>
      <c r="FF556" s="47"/>
      <c r="FG556" s="47"/>
      <c r="FH556" s="47"/>
      <c r="FI556" s="47"/>
      <c r="FJ556" s="47"/>
      <c r="FK556" s="47"/>
      <c r="FL556" s="47"/>
      <c r="FM556" s="47"/>
      <c r="FN556" s="47"/>
      <c r="FO556" s="47"/>
      <c r="FP556" s="47"/>
      <c r="FQ556" s="47"/>
      <c r="FR556" s="47"/>
      <c r="FS556" s="47"/>
      <c r="FT556" s="47"/>
      <c r="FU556" s="47"/>
      <c r="FV556" s="47"/>
      <c r="FW556" s="47"/>
      <c r="FX556" s="47"/>
      <c r="FY556" s="47"/>
      <c r="FZ556" s="47"/>
      <c r="GA556" s="47"/>
      <c r="GB556" s="47"/>
      <c r="GC556" s="47"/>
      <c r="GD556" s="47"/>
      <c r="GE556" s="47"/>
      <c r="GF556" s="47"/>
      <c r="GG556" s="47"/>
      <c r="GH556" s="47"/>
      <c r="GI556" s="47"/>
      <c r="GJ556" s="47"/>
      <c r="GK556" s="47"/>
      <c r="GL556" s="47"/>
      <c r="GM556" s="47"/>
      <c r="GN556" s="47"/>
      <c r="GO556" s="47"/>
      <c r="GP556" s="47"/>
      <c r="GQ556" s="47"/>
      <c r="GR556" s="47"/>
      <c r="GS556" s="47"/>
      <c r="GT556" s="47"/>
      <c r="GU556" s="47"/>
      <c r="GV556" s="47"/>
      <c r="GW556" s="47"/>
      <c r="GX556" s="47"/>
      <c r="GY556" s="47"/>
      <c r="GZ556" s="47"/>
      <c r="HA556" s="47"/>
      <c r="HB556" s="47"/>
      <c r="HC556" s="47"/>
      <c r="HD556" s="47"/>
      <c r="HE556" s="47"/>
      <c r="HF556" s="47"/>
      <c r="HG556" s="47"/>
      <c r="HH556" s="47"/>
      <c r="HI556" s="47"/>
      <c r="HJ556" s="47"/>
      <c r="HK556" s="47"/>
      <c r="HL556" s="47"/>
      <c r="HM556" s="47"/>
      <c r="HN556" s="47"/>
      <c r="HO556" s="47"/>
    </row>
    <row r="557" spans="1:223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T557" s="47"/>
      <c r="EU557" s="47"/>
      <c r="EV557" s="47"/>
      <c r="EW557" s="47"/>
      <c r="EX557" s="47"/>
      <c r="EY557" s="47"/>
      <c r="EZ557" s="47"/>
      <c r="FA557" s="47"/>
      <c r="FB557" s="47"/>
      <c r="FC557" s="47"/>
      <c r="FD557" s="47"/>
      <c r="FE557" s="47"/>
      <c r="FF557" s="47"/>
      <c r="FG557" s="47"/>
      <c r="FH557" s="47"/>
      <c r="FI557" s="47"/>
      <c r="FJ557" s="47"/>
      <c r="FK557" s="47"/>
      <c r="FL557" s="47"/>
      <c r="FM557" s="47"/>
      <c r="FN557" s="47"/>
      <c r="FO557" s="47"/>
      <c r="FP557" s="47"/>
      <c r="FQ557" s="47"/>
      <c r="FR557" s="47"/>
      <c r="FS557" s="47"/>
      <c r="FT557" s="47"/>
      <c r="FU557" s="47"/>
      <c r="FV557" s="47"/>
      <c r="FW557" s="47"/>
      <c r="FX557" s="47"/>
      <c r="FY557" s="47"/>
      <c r="FZ557" s="47"/>
      <c r="GA557" s="47"/>
      <c r="GB557" s="47"/>
      <c r="GC557" s="47"/>
      <c r="GD557" s="47"/>
      <c r="GE557" s="47"/>
      <c r="GF557" s="47"/>
      <c r="GG557" s="47"/>
      <c r="GH557" s="47"/>
      <c r="GI557" s="47"/>
      <c r="GJ557" s="47"/>
      <c r="GK557" s="47"/>
      <c r="GL557" s="47"/>
      <c r="GM557" s="47"/>
      <c r="GN557" s="47"/>
      <c r="GO557" s="47"/>
      <c r="GP557" s="47"/>
      <c r="GQ557" s="47"/>
      <c r="GR557" s="47"/>
      <c r="GS557" s="47"/>
      <c r="GT557" s="47"/>
      <c r="GU557" s="47"/>
      <c r="GV557" s="47"/>
      <c r="GW557" s="47"/>
      <c r="GX557" s="47"/>
      <c r="GY557" s="47"/>
      <c r="GZ557" s="47"/>
      <c r="HA557" s="47"/>
      <c r="HB557" s="47"/>
      <c r="HC557" s="47"/>
      <c r="HD557" s="47"/>
      <c r="HE557" s="47"/>
      <c r="HF557" s="47"/>
      <c r="HG557" s="47"/>
      <c r="HH557" s="47"/>
      <c r="HI557" s="47"/>
      <c r="HJ557" s="47"/>
      <c r="HK557" s="47"/>
      <c r="HL557" s="47"/>
      <c r="HM557" s="47"/>
      <c r="HN557" s="47"/>
      <c r="HO557" s="47"/>
    </row>
    <row r="558" spans="1:223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T558" s="47"/>
      <c r="EU558" s="47"/>
      <c r="EV558" s="47"/>
      <c r="EW558" s="47"/>
      <c r="EX558" s="47"/>
      <c r="EY558" s="47"/>
      <c r="EZ558" s="47"/>
      <c r="FA558" s="47"/>
      <c r="FB558" s="47"/>
      <c r="FC558" s="47"/>
      <c r="FD558" s="47"/>
      <c r="FE558" s="47"/>
      <c r="FF558" s="47"/>
      <c r="FG558" s="47"/>
      <c r="FH558" s="47"/>
      <c r="FI558" s="47"/>
      <c r="FJ558" s="47"/>
      <c r="FK558" s="47"/>
      <c r="FL558" s="47"/>
      <c r="FM558" s="47"/>
      <c r="FN558" s="47"/>
      <c r="FO558" s="47"/>
      <c r="FP558" s="47"/>
      <c r="FQ558" s="47"/>
      <c r="FR558" s="47"/>
      <c r="FS558" s="47"/>
      <c r="FT558" s="47"/>
      <c r="FU558" s="47"/>
      <c r="FV558" s="47"/>
      <c r="FW558" s="47"/>
      <c r="FX558" s="47"/>
      <c r="FY558" s="47"/>
      <c r="FZ558" s="47"/>
      <c r="GA558" s="47"/>
      <c r="GB558" s="47"/>
      <c r="GC558" s="47"/>
      <c r="GD558" s="47"/>
      <c r="GE558" s="47"/>
      <c r="GF558" s="47"/>
      <c r="GG558" s="47"/>
      <c r="GH558" s="47"/>
      <c r="GI558" s="47"/>
      <c r="GJ558" s="47"/>
      <c r="GK558" s="47"/>
      <c r="GL558" s="47"/>
      <c r="GM558" s="47"/>
      <c r="GN558" s="47"/>
      <c r="GO558" s="47"/>
      <c r="GP558" s="47"/>
      <c r="GQ558" s="47"/>
      <c r="GR558" s="47"/>
      <c r="GS558" s="47"/>
      <c r="GT558" s="47"/>
      <c r="GU558" s="47"/>
      <c r="GV558" s="47"/>
      <c r="GW558" s="47"/>
      <c r="GX558" s="47"/>
      <c r="GY558" s="47"/>
      <c r="GZ558" s="47"/>
      <c r="HA558" s="47"/>
      <c r="HB558" s="47"/>
      <c r="HC558" s="47"/>
      <c r="HD558" s="47"/>
      <c r="HE558" s="47"/>
      <c r="HF558" s="47"/>
      <c r="HG558" s="47"/>
      <c r="HH558" s="47"/>
      <c r="HI558" s="47"/>
      <c r="HJ558" s="47"/>
      <c r="HK558" s="47"/>
      <c r="HL558" s="47"/>
      <c r="HM558" s="47"/>
      <c r="HN558" s="47"/>
      <c r="HO558" s="47"/>
    </row>
    <row r="559" spans="1:223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7"/>
      <c r="GF559" s="47"/>
      <c r="GG559" s="47"/>
      <c r="GH559" s="47"/>
      <c r="GI559" s="47"/>
      <c r="GJ559" s="47"/>
      <c r="GK559" s="47"/>
      <c r="GL559" s="47"/>
      <c r="GM559" s="47"/>
      <c r="GN559" s="47"/>
      <c r="GO559" s="47"/>
      <c r="GP559" s="47"/>
      <c r="GQ559" s="47"/>
      <c r="GR559" s="47"/>
      <c r="GS559" s="47"/>
      <c r="GT559" s="47"/>
      <c r="GU559" s="47"/>
      <c r="GV559" s="47"/>
      <c r="GW559" s="47"/>
      <c r="GX559" s="47"/>
      <c r="GY559" s="47"/>
      <c r="GZ559" s="47"/>
      <c r="HA559" s="47"/>
      <c r="HB559" s="47"/>
      <c r="HC559" s="47"/>
      <c r="HD559" s="47"/>
      <c r="HE559" s="47"/>
      <c r="HF559" s="47"/>
      <c r="HG559" s="47"/>
      <c r="HH559" s="47"/>
      <c r="HI559" s="47"/>
      <c r="HJ559" s="47"/>
      <c r="HK559" s="47"/>
      <c r="HL559" s="47"/>
      <c r="HM559" s="47"/>
      <c r="HN559" s="47"/>
      <c r="HO559" s="47"/>
    </row>
    <row r="560" spans="1:223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7"/>
      <c r="GF560" s="47"/>
      <c r="GG560" s="47"/>
      <c r="GH560" s="47"/>
      <c r="GI560" s="47"/>
      <c r="GJ560" s="47"/>
      <c r="GK560" s="47"/>
      <c r="GL560" s="47"/>
      <c r="GM560" s="47"/>
      <c r="GN560" s="47"/>
      <c r="GO560" s="47"/>
      <c r="GP560" s="47"/>
      <c r="GQ560" s="47"/>
      <c r="GR560" s="47"/>
      <c r="GS560" s="47"/>
      <c r="GT560" s="47"/>
      <c r="GU560" s="47"/>
      <c r="GV560" s="47"/>
      <c r="GW560" s="47"/>
      <c r="GX560" s="47"/>
      <c r="GY560" s="47"/>
      <c r="GZ560" s="47"/>
      <c r="HA560" s="47"/>
      <c r="HB560" s="47"/>
      <c r="HC560" s="47"/>
      <c r="HD560" s="47"/>
      <c r="HE560" s="47"/>
      <c r="HF560" s="47"/>
      <c r="HG560" s="47"/>
      <c r="HH560" s="47"/>
      <c r="HI560" s="47"/>
      <c r="HJ560" s="47"/>
      <c r="HK560" s="47"/>
      <c r="HL560" s="47"/>
      <c r="HM560" s="47"/>
      <c r="HN560" s="47"/>
      <c r="HO560" s="47"/>
    </row>
    <row r="561" spans="1:223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T561" s="47"/>
      <c r="EU561" s="47"/>
      <c r="EV561" s="47"/>
      <c r="EW561" s="47"/>
      <c r="EX561" s="47"/>
      <c r="EY561" s="47"/>
      <c r="EZ561" s="47"/>
      <c r="FA561" s="47"/>
      <c r="FB561" s="47"/>
      <c r="FC561" s="47"/>
      <c r="FD561" s="47"/>
      <c r="FE561" s="47"/>
      <c r="FF561" s="47"/>
      <c r="FG561" s="47"/>
      <c r="FH561" s="47"/>
      <c r="FI561" s="47"/>
      <c r="FJ561" s="47"/>
      <c r="FK561" s="47"/>
      <c r="FL561" s="47"/>
      <c r="FM561" s="47"/>
      <c r="FN561" s="47"/>
      <c r="FO561" s="47"/>
      <c r="FP561" s="47"/>
      <c r="FQ561" s="47"/>
      <c r="FR561" s="47"/>
      <c r="FS561" s="47"/>
      <c r="FT561" s="47"/>
      <c r="FU561" s="47"/>
      <c r="FV561" s="47"/>
      <c r="FW561" s="47"/>
      <c r="FX561" s="47"/>
      <c r="FY561" s="47"/>
      <c r="FZ561" s="47"/>
      <c r="GA561" s="47"/>
      <c r="GB561" s="47"/>
      <c r="GC561" s="47"/>
      <c r="GD561" s="47"/>
      <c r="GE561" s="47"/>
      <c r="GF561" s="47"/>
      <c r="GG561" s="47"/>
      <c r="GH561" s="47"/>
      <c r="GI561" s="47"/>
      <c r="GJ561" s="47"/>
      <c r="GK561" s="47"/>
      <c r="GL561" s="47"/>
      <c r="GM561" s="47"/>
      <c r="GN561" s="47"/>
      <c r="GO561" s="47"/>
      <c r="GP561" s="47"/>
      <c r="GQ561" s="47"/>
      <c r="GR561" s="47"/>
      <c r="GS561" s="47"/>
      <c r="GT561" s="47"/>
      <c r="GU561" s="47"/>
      <c r="GV561" s="47"/>
      <c r="GW561" s="47"/>
      <c r="GX561" s="47"/>
      <c r="GY561" s="47"/>
      <c r="GZ561" s="47"/>
      <c r="HA561" s="47"/>
      <c r="HB561" s="47"/>
      <c r="HC561" s="47"/>
      <c r="HD561" s="47"/>
      <c r="HE561" s="47"/>
      <c r="HF561" s="47"/>
      <c r="HG561" s="47"/>
      <c r="HH561" s="47"/>
      <c r="HI561" s="47"/>
      <c r="HJ561" s="47"/>
      <c r="HK561" s="47"/>
      <c r="HL561" s="47"/>
      <c r="HM561" s="47"/>
      <c r="HN561" s="47"/>
      <c r="HO561" s="47"/>
    </row>
    <row r="562" spans="1:223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  <c r="EY562" s="47"/>
      <c r="EZ562" s="47"/>
      <c r="FA562" s="47"/>
      <c r="FB562" s="47"/>
      <c r="FC562" s="47"/>
      <c r="FD562" s="47"/>
      <c r="FE562" s="47"/>
      <c r="FF562" s="47"/>
      <c r="FG562" s="47"/>
      <c r="FH562" s="47"/>
      <c r="FI562" s="47"/>
      <c r="FJ562" s="47"/>
      <c r="FK562" s="47"/>
      <c r="FL562" s="47"/>
      <c r="FM562" s="47"/>
      <c r="FN562" s="47"/>
      <c r="FO562" s="47"/>
      <c r="FP562" s="47"/>
      <c r="FQ562" s="47"/>
      <c r="FR562" s="47"/>
      <c r="FS562" s="47"/>
      <c r="FT562" s="47"/>
      <c r="FU562" s="47"/>
      <c r="FV562" s="47"/>
      <c r="FW562" s="47"/>
      <c r="FX562" s="47"/>
      <c r="FY562" s="47"/>
      <c r="FZ562" s="47"/>
      <c r="GA562" s="47"/>
      <c r="GB562" s="47"/>
      <c r="GC562" s="47"/>
      <c r="GD562" s="47"/>
      <c r="GE562" s="47"/>
      <c r="GF562" s="47"/>
      <c r="GG562" s="47"/>
      <c r="GH562" s="47"/>
      <c r="GI562" s="47"/>
      <c r="GJ562" s="47"/>
      <c r="GK562" s="47"/>
      <c r="GL562" s="47"/>
      <c r="GM562" s="47"/>
      <c r="GN562" s="47"/>
      <c r="GO562" s="47"/>
      <c r="GP562" s="47"/>
      <c r="GQ562" s="47"/>
      <c r="GR562" s="47"/>
      <c r="GS562" s="47"/>
      <c r="GT562" s="47"/>
      <c r="GU562" s="47"/>
      <c r="GV562" s="47"/>
      <c r="GW562" s="47"/>
      <c r="GX562" s="47"/>
      <c r="GY562" s="47"/>
      <c r="GZ562" s="47"/>
      <c r="HA562" s="47"/>
      <c r="HB562" s="47"/>
      <c r="HC562" s="47"/>
      <c r="HD562" s="47"/>
      <c r="HE562" s="47"/>
      <c r="HF562" s="47"/>
      <c r="HG562" s="47"/>
      <c r="HH562" s="47"/>
      <c r="HI562" s="47"/>
      <c r="HJ562" s="47"/>
      <c r="HK562" s="47"/>
      <c r="HL562" s="47"/>
      <c r="HM562" s="47"/>
      <c r="HN562" s="47"/>
      <c r="HO562" s="47"/>
    </row>
    <row r="563" spans="1:223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T563" s="47"/>
      <c r="EU563" s="47"/>
      <c r="EV563" s="47"/>
      <c r="EW563" s="47"/>
      <c r="EX563" s="47"/>
      <c r="EY563" s="47"/>
      <c r="EZ563" s="47"/>
      <c r="FA563" s="47"/>
      <c r="FB563" s="47"/>
      <c r="FC563" s="47"/>
      <c r="FD563" s="47"/>
      <c r="FE563" s="47"/>
      <c r="FF563" s="47"/>
      <c r="FG563" s="47"/>
      <c r="FH563" s="47"/>
      <c r="FI563" s="47"/>
      <c r="FJ563" s="47"/>
      <c r="FK563" s="47"/>
      <c r="FL563" s="47"/>
      <c r="FM563" s="47"/>
      <c r="FN563" s="47"/>
      <c r="FO563" s="47"/>
      <c r="FP563" s="47"/>
      <c r="FQ563" s="47"/>
      <c r="FR563" s="47"/>
      <c r="FS563" s="47"/>
      <c r="FT563" s="47"/>
      <c r="FU563" s="47"/>
      <c r="FV563" s="47"/>
      <c r="FW563" s="47"/>
      <c r="FX563" s="47"/>
      <c r="FY563" s="47"/>
      <c r="FZ563" s="47"/>
      <c r="GA563" s="47"/>
      <c r="GB563" s="47"/>
      <c r="GC563" s="47"/>
      <c r="GD563" s="47"/>
      <c r="GE563" s="47"/>
      <c r="GF563" s="47"/>
      <c r="GG563" s="47"/>
      <c r="GH563" s="47"/>
      <c r="GI563" s="47"/>
      <c r="GJ563" s="47"/>
      <c r="GK563" s="47"/>
      <c r="GL563" s="47"/>
      <c r="GM563" s="47"/>
      <c r="GN563" s="47"/>
      <c r="GO563" s="47"/>
      <c r="GP563" s="47"/>
      <c r="GQ563" s="47"/>
      <c r="GR563" s="47"/>
      <c r="GS563" s="47"/>
      <c r="GT563" s="47"/>
      <c r="GU563" s="47"/>
      <c r="GV563" s="47"/>
      <c r="GW563" s="47"/>
      <c r="GX563" s="47"/>
      <c r="GY563" s="47"/>
      <c r="GZ563" s="47"/>
      <c r="HA563" s="47"/>
      <c r="HB563" s="47"/>
      <c r="HC563" s="47"/>
      <c r="HD563" s="47"/>
      <c r="HE563" s="47"/>
      <c r="HF563" s="47"/>
      <c r="HG563" s="47"/>
      <c r="HH563" s="47"/>
      <c r="HI563" s="47"/>
      <c r="HJ563" s="47"/>
      <c r="HK563" s="47"/>
      <c r="HL563" s="47"/>
      <c r="HM563" s="47"/>
      <c r="HN563" s="47"/>
      <c r="HO563" s="47"/>
    </row>
    <row r="564" spans="1:223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T564" s="47"/>
      <c r="EU564" s="47"/>
      <c r="EV564" s="47"/>
      <c r="EW564" s="47"/>
      <c r="EX564" s="47"/>
      <c r="EY564" s="47"/>
      <c r="EZ564" s="47"/>
      <c r="FA564" s="47"/>
      <c r="FB564" s="47"/>
      <c r="FC564" s="47"/>
      <c r="FD564" s="47"/>
      <c r="FE564" s="47"/>
      <c r="FF564" s="47"/>
      <c r="FG564" s="47"/>
      <c r="FH564" s="47"/>
      <c r="FI564" s="47"/>
      <c r="FJ564" s="47"/>
      <c r="FK564" s="47"/>
      <c r="FL564" s="47"/>
      <c r="FM564" s="47"/>
      <c r="FN564" s="47"/>
      <c r="FO564" s="47"/>
      <c r="FP564" s="47"/>
      <c r="FQ564" s="47"/>
      <c r="FR564" s="47"/>
      <c r="FS564" s="47"/>
      <c r="FT564" s="47"/>
      <c r="FU564" s="47"/>
      <c r="FV564" s="47"/>
      <c r="FW564" s="47"/>
      <c r="FX564" s="47"/>
      <c r="FY564" s="47"/>
      <c r="FZ564" s="47"/>
      <c r="GA564" s="47"/>
      <c r="GB564" s="47"/>
      <c r="GC564" s="47"/>
      <c r="GD564" s="47"/>
      <c r="GE564" s="47"/>
      <c r="GF564" s="47"/>
      <c r="GG564" s="47"/>
      <c r="GH564" s="47"/>
      <c r="GI564" s="47"/>
      <c r="GJ564" s="47"/>
      <c r="GK564" s="47"/>
      <c r="GL564" s="47"/>
      <c r="GM564" s="47"/>
      <c r="GN564" s="47"/>
      <c r="GO564" s="47"/>
      <c r="GP564" s="47"/>
      <c r="GQ564" s="47"/>
      <c r="GR564" s="47"/>
      <c r="GS564" s="47"/>
      <c r="GT564" s="47"/>
      <c r="GU564" s="47"/>
      <c r="GV564" s="47"/>
      <c r="GW564" s="47"/>
      <c r="GX564" s="47"/>
      <c r="GY564" s="47"/>
      <c r="GZ564" s="47"/>
      <c r="HA564" s="47"/>
      <c r="HB564" s="47"/>
      <c r="HC564" s="47"/>
      <c r="HD564" s="47"/>
      <c r="HE564" s="47"/>
      <c r="HF564" s="47"/>
      <c r="HG564" s="47"/>
      <c r="HH564" s="47"/>
      <c r="HI564" s="47"/>
      <c r="HJ564" s="47"/>
      <c r="HK564" s="47"/>
      <c r="HL564" s="47"/>
      <c r="HM564" s="47"/>
      <c r="HN564" s="47"/>
      <c r="HO564" s="47"/>
    </row>
    <row r="565" spans="1:223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T565" s="47"/>
      <c r="EU565" s="47"/>
      <c r="EV565" s="47"/>
      <c r="EW565" s="47"/>
      <c r="EX565" s="47"/>
      <c r="EY565" s="47"/>
      <c r="EZ565" s="47"/>
      <c r="FA565" s="47"/>
      <c r="FB565" s="47"/>
      <c r="FC565" s="47"/>
      <c r="FD565" s="47"/>
      <c r="FE565" s="47"/>
      <c r="FF565" s="47"/>
      <c r="FG565" s="47"/>
      <c r="FH565" s="47"/>
      <c r="FI565" s="47"/>
      <c r="FJ565" s="47"/>
      <c r="FK565" s="47"/>
      <c r="FL565" s="47"/>
      <c r="FM565" s="47"/>
      <c r="FN565" s="47"/>
      <c r="FO565" s="47"/>
      <c r="FP565" s="47"/>
      <c r="FQ565" s="47"/>
      <c r="FR565" s="47"/>
      <c r="FS565" s="47"/>
      <c r="FT565" s="47"/>
      <c r="FU565" s="47"/>
      <c r="FV565" s="47"/>
      <c r="FW565" s="47"/>
      <c r="FX565" s="47"/>
      <c r="FY565" s="47"/>
      <c r="FZ565" s="47"/>
      <c r="GA565" s="47"/>
      <c r="GB565" s="47"/>
      <c r="GC565" s="47"/>
      <c r="GD565" s="47"/>
      <c r="GE565" s="47"/>
      <c r="GF565" s="47"/>
      <c r="GG565" s="47"/>
      <c r="GH565" s="47"/>
      <c r="GI565" s="47"/>
      <c r="GJ565" s="47"/>
      <c r="GK565" s="47"/>
      <c r="GL565" s="47"/>
      <c r="GM565" s="47"/>
      <c r="GN565" s="47"/>
      <c r="GO565" s="47"/>
      <c r="GP565" s="47"/>
      <c r="GQ565" s="47"/>
      <c r="GR565" s="47"/>
      <c r="GS565" s="47"/>
      <c r="GT565" s="47"/>
      <c r="GU565" s="47"/>
      <c r="GV565" s="47"/>
      <c r="GW565" s="47"/>
      <c r="GX565" s="47"/>
      <c r="GY565" s="47"/>
      <c r="GZ565" s="47"/>
      <c r="HA565" s="47"/>
      <c r="HB565" s="47"/>
      <c r="HC565" s="47"/>
      <c r="HD565" s="47"/>
      <c r="HE565" s="47"/>
      <c r="HF565" s="47"/>
      <c r="HG565" s="47"/>
      <c r="HH565" s="47"/>
      <c r="HI565" s="47"/>
      <c r="HJ565" s="47"/>
      <c r="HK565" s="47"/>
      <c r="HL565" s="47"/>
      <c r="HM565" s="47"/>
      <c r="HN565" s="47"/>
      <c r="HO565" s="47"/>
    </row>
    <row r="566" spans="1:223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T566" s="47"/>
      <c r="EU566" s="47"/>
      <c r="EV566" s="47"/>
      <c r="EW566" s="47"/>
      <c r="EX566" s="47"/>
      <c r="EY566" s="47"/>
      <c r="EZ566" s="47"/>
      <c r="FA566" s="47"/>
      <c r="FB566" s="47"/>
      <c r="FC566" s="47"/>
      <c r="FD566" s="47"/>
      <c r="FE566" s="47"/>
      <c r="FF566" s="47"/>
      <c r="FG566" s="47"/>
      <c r="FH566" s="47"/>
      <c r="FI566" s="47"/>
      <c r="FJ566" s="47"/>
      <c r="FK566" s="47"/>
      <c r="FL566" s="47"/>
      <c r="FM566" s="47"/>
      <c r="FN566" s="47"/>
      <c r="FO566" s="47"/>
      <c r="FP566" s="47"/>
      <c r="FQ566" s="47"/>
      <c r="FR566" s="47"/>
      <c r="FS566" s="47"/>
      <c r="FT566" s="47"/>
      <c r="FU566" s="47"/>
      <c r="FV566" s="47"/>
      <c r="FW566" s="47"/>
      <c r="FX566" s="47"/>
      <c r="FY566" s="47"/>
      <c r="FZ566" s="47"/>
      <c r="GA566" s="47"/>
      <c r="GB566" s="47"/>
      <c r="GC566" s="47"/>
      <c r="GD566" s="47"/>
      <c r="GE566" s="47"/>
      <c r="GF566" s="47"/>
      <c r="GG566" s="47"/>
      <c r="GH566" s="47"/>
      <c r="GI566" s="47"/>
      <c r="GJ566" s="47"/>
      <c r="GK566" s="47"/>
      <c r="GL566" s="47"/>
      <c r="GM566" s="47"/>
      <c r="GN566" s="47"/>
      <c r="GO566" s="47"/>
      <c r="GP566" s="47"/>
      <c r="GQ566" s="47"/>
      <c r="GR566" s="47"/>
      <c r="GS566" s="47"/>
      <c r="GT566" s="47"/>
      <c r="GU566" s="47"/>
      <c r="GV566" s="47"/>
      <c r="GW566" s="47"/>
      <c r="GX566" s="47"/>
      <c r="GY566" s="47"/>
      <c r="GZ566" s="47"/>
      <c r="HA566" s="47"/>
      <c r="HB566" s="47"/>
      <c r="HC566" s="47"/>
      <c r="HD566" s="47"/>
      <c r="HE566" s="47"/>
      <c r="HF566" s="47"/>
      <c r="HG566" s="47"/>
      <c r="HH566" s="47"/>
      <c r="HI566" s="47"/>
      <c r="HJ566" s="47"/>
      <c r="HK566" s="47"/>
      <c r="HL566" s="47"/>
      <c r="HM566" s="47"/>
      <c r="HN566" s="47"/>
      <c r="HO566" s="47"/>
    </row>
    <row r="567" spans="1:223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T567" s="47"/>
      <c r="EU567" s="47"/>
      <c r="EV567" s="47"/>
      <c r="EW567" s="47"/>
      <c r="EX567" s="47"/>
      <c r="EY567" s="47"/>
      <c r="EZ567" s="47"/>
      <c r="FA567" s="47"/>
      <c r="FB567" s="47"/>
      <c r="FC567" s="47"/>
      <c r="FD567" s="47"/>
      <c r="FE567" s="47"/>
      <c r="FF567" s="47"/>
      <c r="FG567" s="47"/>
      <c r="FH567" s="47"/>
      <c r="FI567" s="47"/>
      <c r="FJ567" s="47"/>
      <c r="FK567" s="47"/>
      <c r="FL567" s="47"/>
      <c r="FM567" s="47"/>
      <c r="FN567" s="47"/>
      <c r="FO567" s="47"/>
      <c r="FP567" s="47"/>
      <c r="FQ567" s="47"/>
      <c r="FR567" s="47"/>
      <c r="FS567" s="47"/>
      <c r="FT567" s="47"/>
      <c r="FU567" s="47"/>
      <c r="FV567" s="47"/>
      <c r="FW567" s="47"/>
      <c r="FX567" s="47"/>
      <c r="FY567" s="47"/>
      <c r="FZ567" s="47"/>
      <c r="GA567" s="47"/>
      <c r="GB567" s="47"/>
      <c r="GC567" s="47"/>
      <c r="GD567" s="47"/>
      <c r="GE567" s="47"/>
      <c r="GF567" s="47"/>
      <c r="GG567" s="47"/>
      <c r="GH567" s="47"/>
      <c r="GI567" s="47"/>
      <c r="GJ567" s="47"/>
      <c r="GK567" s="47"/>
      <c r="GL567" s="47"/>
      <c r="GM567" s="47"/>
      <c r="GN567" s="47"/>
      <c r="GO567" s="47"/>
      <c r="GP567" s="47"/>
      <c r="GQ567" s="47"/>
      <c r="GR567" s="47"/>
      <c r="GS567" s="47"/>
      <c r="GT567" s="47"/>
      <c r="GU567" s="47"/>
      <c r="GV567" s="47"/>
      <c r="GW567" s="47"/>
      <c r="GX567" s="47"/>
      <c r="GY567" s="47"/>
      <c r="GZ567" s="47"/>
      <c r="HA567" s="47"/>
      <c r="HB567" s="47"/>
      <c r="HC567" s="47"/>
      <c r="HD567" s="47"/>
      <c r="HE567" s="47"/>
      <c r="HF567" s="47"/>
      <c r="HG567" s="47"/>
      <c r="HH567" s="47"/>
      <c r="HI567" s="47"/>
      <c r="HJ567" s="47"/>
      <c r="HK567" s="47"/>
      <c r="HL567" s="47"/>
      <c r="HM567" s="47"/>
      <c r="HN567" s="47"/>
      <c r="HO567" s="47"/>
    </row>
    <row r="568" spans="1:223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T568" s="47"/>
      <c r="EU568" s="47"/>
      <c r="EV568" s="47"/>
      <c r="EW568" s="47"/>
      <c r="EX568" s="47"/>
      <c r="EY568" s="47"/>
      <c r="EZ568" s="47"/>
      <c r="FA568" s="47"/>
      <c r="FB568" s="47"/>
      <c r="FC568" s="47"/>
      <c r="FD568" s="47"/>
      <c r="FE568" s="47"/>
      <c r="FF568" s="47"/>
      <c r="FG568" s="47"/>
      <c r="FH568" s="47"/>
      <c r="FI568" s="47"/>
      <c r="FJ568" s="47"/>
      <c r="FK568" s="47"/>
      <c r="FL568" s="47"/>
      <c r="FM568" s="47"/>
      <c r="FN568" s="47"/>
      <c r="FO568" s="47"/>
      <c r="FP568" s="47"/>
      <c r="FQ568" s="47"/>
      <c r="FR568" s="47"/>
      <c r="FS568" s="47"/>
      <c r="FT568" s="47"/>
      <c r="FU568" s="47"/>
      <c r="FV568" s="47"/>
      <c r="FW568" s="47"/>
      <c r="FX568" s="47"/>
      <c r="FY568" s="47"/>
      <c r="FZ568" s="47"/>
      <c r="GA568" s="47"/>
      <c r="GB568" s="47"/>
      <c r="GC568" s="47"/>
      <c r="GD568" s="47"/>
      <c r="GE568" s="47"/>
      <c r="GF568" s="47"/>
      <c r="GG568" s="47"/>
      <c r="GH568" s="47"/>
      <c r="GI568" s="47"/>
      <c r="GJ568" s="47"/>
      <c r="GK568" s="47"/>
      <c r="GL568" s="47"/>
      <c r="GM568" s="47"/>
      <c r="GN568" s="47"/>
      <c r="GO568" s="47"/>
      <c r="GP568" s="47"/>
      <c r="GQ568" s="47"/>
      <c r="GR568" s="47"/>
      <c r="GS568" s="47"/>
      <c r="GT568" s="47"/>
      <c r="GU568" s="47"/>
      <c r="GV568" s="47"/>
      <c r="GW568" s="47"/>
      <c r="GX568" s="47"/>
      <c r="GY568" s="47"/>
      <c r="GZ568" s="47"/>
      <c r="HA568" s="47"/>
      <c r="HB568" s="47"/>
      <c r="HC568" s="47"/>
      <c r="HD568" s="47"/>
      <c r="HE568" s="47"/>
      <c r="HF568" s="47"/>
      <c r="HG568" s="47"/>
      <c r="HH568" s="47"/>
      <c r="HI568" s="47"/>
      <c r="HJ568" s="47"/>
      <c r="HK568" s="47"/>
      <c r="HL568" s="47"/>
      <c r="HM568" s="47"/>
      <c r="HN568" s="47"/>
      <c r="HO568" s="47"/>
    </row>
    <row r="569" spans="1:223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T569" s="47"/>
      <c r="EU569" s="47"/>
      <c r="EV569" s="47"/>
      <c r="EW569" s="47"/>
      <c r="EX569" s="47"/>
      <c r="EY569" s="47"/>
      <c r="EZ569" s="47"/>
      <c r="FA569" s="47"/>
      <c r="FB569" s="47"/>
      <c r="FC569" s="47"/>
      <c r="FD569" s="47"/>
      <c r="FE569" s="47"/>
      <c r="FF569" s="47"/>
      <c r="FG569" s="47"/>
      <c r="FH569" s="47"/>
      <c r="FI569" s="47"/>
      <c r="FJ569" s="47"/>
      <c r="FK569" s="47"/>
      <c r="FL569" s="47"/>
      <c r="FM569" s="47"/>
      <c r="FN569" s="47"/>
      <c r="FO569" s="47"/>
      <c r="FP569" s="47"/>
      <c r="FQ569" s="47"/>
      <c r="FR569" s="47"/>
      <c r="FS569" s="47"/>
      <c r="FT569" s="47"/>
      <c r="FU569" s="47"/>
      <c r="FV569" s="47"/>
      <c r="FW569" s="47"/>
      <c r="FX569" s="47"/>
      <c r="FY569" s="47"/>
      <c r="FZ569" s="47"/>
      <c r="GA569" s="47"/>
      <c r="GB569" s="47"/>
      <c r="GC569" s="47"/>
      <c r="GD569" s="47"/>
      <c r="GE569" s="47"/>
      <c r="GF569" s="47"/>
      <c r="GG569" s="47"/>
      <c r="GH569" s="47"/>
      <c r="GI569" s="47"/>
      <c r="GJ569" s="47"/>
      <c r="GK569" s="47"/>
      <c r="GL569" s="47"/>
      <c r="GM569" s="47"/>
      <c r="GN569" s="47"/>
      <c r="GO569" s="47"/>
      <c r="GP569" s="47"/>
      <c r="GQ569" s="47"/>
      <c r="GR569" s="47"/>
      <c r="GS569" s="47"/>
      <c r="GT569" s="47"/>
      <c r="GU569" s="47"/>
      <c r="GV569" s="47"/>
      <c r="GW569" s="47"/>
      <c r="GX569" s="47"/>
      <c r="GY569" s="47"/>
      <c r="GZ569" s="47"/>
      <c r="HA569" s="47"/>
      <c r="HB569" s="47"/>
      <c r="HC569" s="47"/>
      <c r="HD569" s="47"/>
      <c r="HE569" s="47"/>
      <c r="HF569" s="47"/>
      <c r="HG569" s="47"/>
      <c r="HH569" s="47"/>
      <c r="HI569" s="47"/>
      <c r="HJ569" s="47"/>
      <c r="HK569" s="47"/>
      <c r="HL569" s="47"/>
      <c r="HM569" s="47"/>
      <c r="HN569" s="47"/>
      <c r="HO569" s="47"/>
    </row>
    <row r="570" spans="1:223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7"/>
      <c r="GF570" s="47"/>
      <c r="GG570" s="47"/>
      <c r="GH570" s="47"/>
      <c r="GI570" s="47"/>
      <c r="GJ570" s="47"/>
      <c r="GK570" s="47"/>
      <c r="GL570" s="47"/>
      <c r="GM570" s="47"/>
      <c r="GN570" s="47"/>
      <c r="GO570" s="47"/>
      <c r="GP570" s="47"/>
      <c r="GQ570" s="47"/>
      <c r="GR570" s="47"/>
      <c r="GS570" s="47"/>
      <c r="GT570" s="47"/>
      <c r="GU570" s="47"/>
      <c r="GV570" s="47"/>
      <c r="GW570" s="47"/>
      <c r="GX570" s="47"/>
      <c r="GY570" s="47"/>
      <c r="GZ570" s="47"/>
      <c r="HA570" s="47"/>
      <c r="HB570" s="47"/>
      <c r="HC570" s="47"/>
      <c r="HD570" s="47"/>
      <c r="HE570" s="47"/>
      <c r="HF570" s="47"/>
      <c r="HG570" s="47"/>
      <c r="HH570" s="47"/>
      <c r="HI570" s="47"/>
      <c r="HJ570" s="47"/>
      <c r="HK570" s="47"/>
      <c r="HL570" s="47"/>
      <c r="HM570" s="47"/>
      <c r="HN570" s="47"/>
      <c r="HO570" s="47"/>
    </row>
    <row r="571" spans="1:223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7"/>
      <c r="GF571" s="47"/>
      <c r="GG571" s="47"/>
      <c r="GH571" s="47"/>
      <c r="GI571" s="47"/>
      <c r="GJ571" s="47"/>
      <c r="GK571" s="47"/>
      <c r="GL571" s="47"/>
      <c r="GM571" s="47"/>
      <c r="GN571" s="47"/>
      <c r="GO571" s="47"/>
      <c r="GP571" s="47"/>
      <c r="GQ571" s="47"/>
      <c r="GR571" s="47"/>
      <c r="GS571" s="47"/>
      <c r="GT571" s="47"/>
      <c r="GU571" s="47"/>
      <c r="GV571" s="47"/>
      <c r="GW571" s="47"/>
      <c r="GX571" s="47"/>
      <c r="GY571" s="47"/>
      <c r="GZ571" s="47"/>
      <c r="HA571" s="47"/>
      <c r="HB571" s="47"/>
      <c r="HC571" s="47"/>
      <c r="HD571" s="47"/>
      <c r="HE571" s="47"/>
      <c r="HF571" s="47"/>
      <c r="HG571" s="47"/>
      <c r="HH571" s="47"/>
      <c r="HI571" s="47"/>
      <c r="HJ571" s="47"/>
      <c r="HK571" s="47"/>
      <c r="HL571" s="47"/>
      <c r="HM571" s="47"/>
      <c r="HN571" s="47"/>
      <c r="HO571" s="47"/>
    </row>
    <row r="572" spans="1:223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T572" s="47"/>
      <c r="EU572" s="47"/>
      <c r="EV572" s="47"/>
      <c r="EW572" s="47"/>
      <c r="EX572" s="47"/>
      <c r="EY572" s="47"/>
      <c r="EZ572" s="47"/>
      <c r="FA572" s="47"/>
      <c r="FB572" s="47"/>
      <c r="FC572" s="47"/>
      <c r="FD572" s="47"/>
      <c r="FE572" s="47"/>
      <c r="FF572" s="47"/>
      <c r="FG572" s="47"/>
      <c r="FH572" s="47"/>
      <c r="FI572" s="47"/>
      <c r="FJ572" s="47"/>
      <c r="FK572" s="47"/>
      <c r="FL572" s="47"/>
      <c r="FM572" s="47"/>
      <c r="FN572" s="47"/>
      <c r="FO572" s="47"/>
      <c r="FP572" s="47"/>
      <c r="FQ572" s="47"/>
      <c r="FR572" s="47"/>
      <c r="FS572" s="47"/>
      <c r="FT572" s="47"/>
      <c r="FU572" s="47"/>
      <c r="FV572" s="47"/>
      <c r="FW572" s="47"/>
      <c r="FX572" s="47"/>
      <c r="FY572" s="47"/>
      <c r="FZ572" s="47"/>
      <c r="GA572" s="47"/>
      <c r="GB572" s="47"/>
      <c r="GC572" s="47"/>
      <c r="GD572" s="47"/>
      <c r="GE572" s="47"/>
      <c r="GF572" s="47"/>
      <c r="GG572" s="47"/>
      <c r="GH572" s="47"/>
      <c r="GI572" s="47"/>
      <c r="GJ572" s="47"/>
      <c r="GK572" s="47"/>
      <c r="GL572" s="47"/>
      <c r="GM572" s="47"/>
      <c r="GN572" s="47"/>
      <c r="GO572" s="47"/>
      <c r="GP572" s="47"/>
      <c r="GQ572" s="47"/>
      <c r="GR572" s="47"/>
      <c r="GS572" s="47"/>
      <c r="GT572" s="47"/>
      <c r="GU572" s="47"/>
      <c r="GV572" s="47"/>
      <c r="GW572" s="47"/>
      <c r="GX572" s="47"/>
      <c r="GY572" s="47"/>
      <c r="GZ572" s="47"/>
      <c r="HA572" s="47"/>
      <c r="HB572" s="47"/>
      <c r="HC572" s="47"/>
      <c r="HD572" s="47"/>
      <c r="HE572" s="47"/>
      <c r="HF572" s="47"/>
      <c r="HG572" s="47"/>
      <c r="HH572" s="47"/>
      <c r="HI572" s="47"/>
      <c r="HJ572" s="47"/>
      <c r="HK572" s="47"/>
      <c r="HL572" s="47"/>
      <c r="HM572" s="47"/>
      <c r="HN572" s="47"/>
      <c r="HO572" s="47"/>
    </row>
    <row r="573" spans="1:223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T573" s="47"/>
      <c r="EU573" s="47"/>
      <c r="EV573" s="47"/>
      <c r="EW573" s="47"/>
      <c r="EX573" s="47"/>
      <c r="EY573" s="47"/>
      <c r="EZ573" s="47"/>
      <c r="FA573" s="47"/>
      <c r="FB573" s="47"/>
      <c r="FC573" s="47"/>
      <c r="FD573" s="47"/>
      <c r="FE573" s="47"/>
      <c r="FF573" s="47"/>
      <c r="FG573" s="47"/>
      <c r="FH573" s="47"/>
      <c r="FI573" s="47"/>
      <c r="FJ573" s="47"/>
      <c r="FK573" s="47"/>
      <c r="FL573" s="47"/>
      <c r="FM573" s="47"/>
      <c r="FN573" s="47"/>
      <c r="FO573" s="47"/>
      <c r="FP573" s="47"/>
      <c r="FQ573" s="47"/>
      <c r="FR573" s="47"/>
      <c r="FS573" s="47"/>
      <c r="FT573" s="47"/>
      <c r="FU573" s="47"/>
      <c r="FV573" s="47"/>
      <c r="FW573" s="47"/>
      <c r="FX573" s="47"/>
      <c r="FY573" s="47"/>
      <c r="FZ573" s="47"/>
      <c r="GA573" s="47"/>
      <c r="GB573" s="47"/>
      <c r="GC573" s="47"/>
      <c r="GD573" s="47"/>
      <c r="GE573" s="47"/>
      <c r="GF573" s="47"/>
      <c r="GG573" s="47"/>
      <c r="GH573" s="47"/>
      <c r="GI573" s="47"/>
      <c r="GJ573" s="47"/>
      <c r="GK573" s="47"/>
      <c r="GL573" s="47"/>
      <c r="GM573" s="47"/>
      <c r="GN573" s="47"/>
      <c r="GO573" s="47"/>
      <c r="GP573" s="47"/>
      <c r="GQ573" s="47"/>
      <c r="GR573" s="47"/>
      <c r="GS573" s="47"/>
      <c r="GT573" s="47"/>
      <c r="GU573" s="47"/>
      <c r="GV573" s="47"/>
      <c r="GW573" s="47"/>
      <c r="GX573" s="47"/>
      <c r="GY573" s="47"/>
      <c r="GZ573" s="47"/>
      <c r="HA573" s="47"/>
      <c r="HB573" s="47"/>
      <c r="HC573" s="47"/>
      <c r="HD573" s="47"/>
      <c r="HE573" s="47"/>
      <c r="HF573" s="47"/>
      <c r="HG573" s="47"/>
      <c r="HH573" s="47"/>
      <c r="HI573" s="47"/>
      <c r="HJ573" s="47"/>
      <c r="HK573" s="47"/>
      <c r="HL573" s="47"/>
      <c r="HM573" s="47"/>
      <c r="HN573" s="47"/>
      <c r="HO573" s="47"/>
    </row>
    <row r="574" spans="1:223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  <c r="EY574" s="47"/>
      <c r="EZ574" s="47"/>
      <c r="FA574" s="47"/>
      <c r="FB574" s="47"/>
      <c r="FC574" s="47"/>
      <c r="FD574" s="47"/>
      <c r="FE574" s="47"/>
      <c r="FF574" s="47"/>
      <c r="FG574" s="47"/>
      <c r="FH574" s="47"/>
      <c r="FI574" s="47"/>
      <c r="FJ574" s="47"/>
      <c r="FK574" s="47"/>
      <c r="FL574" s="47"/>
      <c r="FM574" s="47"/>
      <c r="FN574" s="47"/>
      <c r="FO574" s="47"/>
      <c r="FP574" s="47"/>
      <c r="FQ574" s="47"/>
      <c r="FR574" s="47"/>
      <c r="FS574" s="47"/>
      <c r="FT574" s="47"/>
      <c r="FU574" s="47"/>
      <c r="FV574" s="47"/>
      <c r="FW574" s="47"/>
      <c r="FX574" s="47"/>
      <c r="FY574" s="47"/>
      <c r="FZ574" s="47"/>
      <c r="GA574" s="47"/>
      <c r="GB574" s="47"/>
      <c r="GC574" s="47"/>
      <c r="GD574" s="47"/>
      <c r="GE574" s="47"/>
      <c r="GF574" s="47"/>
      <c r="GG574" s="47"/>
      <c r="GH574" s="47"/>
      <c r="GI574" s="47"/>
      <c r="GJ574" s="47"/>
      <c r="GK574" s="47"/>
      <c r="GL574" s="47"/>
      <c r="GM574" s="47"/>
      <c r="GN574" s="47"/>
      <c r="GO574" s="47"/>
      <c r="GP574" s="47"/>
      <c r="GQ574" s="47"/>
      <c r="GR574" s="47"/>
      <c r="GS574" s="47"/>
      <c r="GT574" s="47"/>
      <c r="GU574" s="47"/>
      <c r="GV574" s="47"/>
      <c r="GW574" s="47"/>
      <c r="GX574" s="47"/>
      <c r="GY574" s="47"/>
      <c r="GZ574" s="47"/>
      <c r="HA574" s="47"/>
      <c r="HB574" s="47"/>
      <c r="HC574" s="47"/>
      <c r="HD574" s="47"/>
      <c r="HE574" s="47"/>
      <c r="HF574" s="47"/>
      <c r="HG574" s="47"/>
      <c r="HH574" s="47"/>
      <c r="HI574" s="47"/>
      <c r="HJ574" s="47"/>
      <c r="HK574" s="47"/>
      <c r="HL574" s="47"/>
      <c r="HM574" s="47"/>
      <c r="HN574" s="47"/>
      <c r="HO574" s="47"/>
    </row>
    <row r="575" spans="1:223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T575" s="47"/>
      <c r="EU575" s="47"/>
      <c r="EV575" s="47"/>
      <c r="EW575" s="47"/>
      <c r="EX575" s="47"/>
      <c r="EY575" s="47"/>
      <c r="EZ575" s="47"/>
      <c r="FA575" s="47"/>
      <c r="FB575" s="47"/>
      <c r="FC575" s="47"/>
      <c r="FD575" s="47"/>
      <c r="FE575" s="47"/>
      <c r="FF575" s="47"/>
      <c r="FG575" s="47"/>
      <c r="FH575" s="47"/>
      <c r="FI575" s="47"/>
      <c r="FJ575" s="47"/>
      <c r="FK575" s="47"/>
      <c r="FL575" s="47"/>
      <c r="FM575" s="47"/>
      <c r="FN575" s="47"/>
      <c r="FO575" s="47"/>
      <c r="FP575" s="47"/>
      <c r="FQ575" s="47"/>
      <c r="FR575" s="47"/>
      <c r="FS575" s="47"/>
      <c r="FT575" s="47"/>
      <c r="FU575" s="47"/>
      <c r="FV575" s="47"/>
      <c r="FW575" s="47"/>
      <c r="FX575" s="47"/>
      <c r="FY575" s="47"/>
      <c r="FZ575" s="47"/>
      <c r="GA575" s="47"/>
      <c r="GB575" s="47"/>
      <c r="GC575" s="47"/>
      <c r="GD575" s="47"/>
      <c r="GE575" s="47"/>
      <c r="GF575" s="47"/>
      <c r="GG575" s="47"/>
      <c r="GH575" s="47"/>
      <c r="GI575" s="47"/>
      <c r="GJ575" s="47"/>
      <c r="GK575" s="47"/>
      <c r="GL575" s="47"/>
      <c r="GM575" s="47"/>
      <c r="GN575" s="47"/>
      <c r="GO575" s="47"/>
      <c r="GP575" s="47"/>
      <c r="GQ575" s="47"/>
      <c r="GR575" s="47"/>
      <c r="GS575" s="47"/>
      <c r="GT575" s="47"/>
      <c r="GU575" s="47"/>
      <c r="GV575" s="47"/>
      <c r="GW575" s="47"/>
      <c r="GX575" s="47"/>
      <c r="GY575" s="47"/>
      <c r="GZ575" s="47"/>
      <c r="HA575" s="47"/>
      <c r="HB575" s="47"/>
      <c r="HC575" s="47"/>
      <c r="HD575" s="47"/>
      <c r="HE575" s="47"/>
      <c r="HF575" s="47"/>
      <c r="HG575" s="47"/>
      <c r="HH575" s="47"/>
      <c r="HI575" s="47"/>
      <c r="HJ575" s="47"/>
      <c r="HK575" s="47"/>
      <c r="HL575" s="47"/>
      <c r="HM575" s="47"/>
      <c r="HN575" s="47"/>
      <c r="HO575" s="47"/>
    </row>
    <row r="576" spans="1:223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T576" s="47"/>
      <c r="EU576" s="47"/>
      <c r="EV576" s="47"/>
      <c r="EW576" s="47"/>
      <c r="EX576" s="47"/>
      <c r="EY576" s="47"/>
      <c r="EZ576" s="47"/>
      <c r="FA576" s="47"/>
      <c r="FB576" s="47"/>
      <c r="FC576" s="47"/>
      <c r="FD576" s="47"/>
      <c r="FE576" s="47"/>
      <c r="FF576" s="47"/>
      <c r="FG576" s="47"/>
      <c r="FH576" s="47"/>
      <c r="FI576" s="47"/>
      <c r="FJ576" s="47"/>
      <c r="FK576" s="47"/>
      <c r="FL576" s="47"/>
      <c r="FM576" s="47"/>
      <c r="FN576" s="47"/>
      <c r="FO576" s="47"/>
      <c r="FP576" s="47"/>
      <c r="FQ576" s="47"/>
      <c r="FR576" s="47"/>
      <c r="FS576" s="47"/>
      <c r="FT576" s="47"/>
      <c r="FU576" s="47"/>
      <c r="FV576" s="47"/>
      <c r="FW576" s="47"/>
      <c r="FX576" s="47"/>
      <c r="FY576" s="47"/>
      <c r="FZ576" s="47"/>
      <c r="GA576" s="47"/>
      <c r="GB576" s="47"/>
      <c r="GC576" s="47"/>
      <c r="GD576" s="47"/>
      <c r="GE576" s="47"/>
      <c r="GF576" s="47"/>
      <c r="GG576" s="47"/>
      <c r="GH576" s="47"/>
      <c r="GI576" s="47"/>
      <c r="GJ576" s="47"/>
      <c r="GK576" s="47"/>
      <c r="GL576" s="47"/>
      <c r="GM576" s="47"/>
      <c r="GN576" s="47"/>
      <c r="GO576" s="47"/>
      <c r="GP576" s="47"/>
      <c r="GQ576" s="47"/>
      <c r="GR576" s="47"/>
      <c r="GS576" s="47"/>
      <c r="GT576" s="47"/>
      <c r="GU576" s="47"/>
      <c r="GV576" s="47"/>
      <c r="GW576" s="47"/>
      <c r="GX576" s="47"/>
      <c r="GY576" s="47"/>
      <c r="GZ576" s="47"/>
      <c r="HA576" s="47"/>
      <c r="HB576" s="47"/>
      <c r="HC576" s="47"/>
      <c r="HD576" s="47"/>
      <c r="HE576" s="47"/>
      <c r="HF576" s="47"/>
      <c r="HG576" s="47"/>
      <c r="HH576" s="47"/>
      <c r="HI576" s="47"/>
      <c r="HJ576" s="47"/>
      <c r="HK576" s="47"/>
      <c r="HL576" s="47"/>
      <c r="HM576" s="47"/>
      <c r="HN576" s="47"/>
      <c r="HO576" s="47"/>
    </row>
    <row r="577" spans="1:223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  <c r="EY577" s="47"/>
      <c r="EZ577" s="47"/>
      <c r="FA577" s="47"/>
      <c r="FB577" s="47"/>
      <c r="FC577" s="47"/>
      <c r="FD577" s="47"/>
      <c r="FE577" s="47"/>
      <c r="FF577" s="47"/>
      <c r="FG577" s="47"/>
      <c r="FH577" s="47"/>
      <c r="FI577" s="47"/>
      <c r="FJ577" s="47"/>
      <c r="FK577" s="47"/>
      <c r="FL577" s="47"/>
      <c r="FM577" s="47"/>
      <c r="FN577" s="47"/>
      <c r="FO577" s="47"/>
      <c r="FP577" s="47"/>
      <c r="FQ577" s="47"/>
      <c r="FR577" s="47"/>
      <c r="FS577" s="47"/>
      <c r="FT577" s="47"/>
      <c r="FU577" s="47"/>
      <c r="FV577" s="47"/>
      <c r="FW577" s="47"/>
      <c r="FX577" s="47"/>
      <c r="FY577" s="47"/>
      <c r="FZ577" s="47"/>
      <c r="GA577" s="47"/>
      <c r="GB577" s="47"/>
      <c r="GC577" s="47"/>
      <c r="GD577" s="47"/>
      <c r="GE577" s="47"/>
      <c r="GF577" s="47"/>
      <c r="GG577" s="47"/>
      <c r="GH577" s="47"/>
      <c r="GI577" s="47"/>
      <c r="GJ577" s="47"/>
      <c r="GK577" s="47"/>
      <c r="GL577" s="47"/>
      <c r="GM577" s="47"/>
      <c r="GN577" s="47"/>
      <c r="GO577" s="47"/>
      <c r="GP577" s="47"/>
      <c r="GQ577" s="47"/>
      <c r="GR577" s="47"/>
      <c r="GS577" s="47"/>
      <c r="GT577" s="47"/>
      <c r="GU577" s="47"/>
      <c r="GV577" s="47"/>
      <c r="GW577" s="47"/>
      <c r="GX577" s="47"/>
      <c r="GY577" s="47"/>
      <c r="GZ577" s="47"/>
      <c r="HA577" s="47"/>
      <c r="HB577" s="47"/>
      <c r="HC577" s="47"/>
      <c r="HD577" s="47"/>
      <c r="HE577" s="47"/>
      <c r="HF577" s="47"/>
      <c r="HG577" s="47"/>
      <c r="HH577" s="47"/>
      <c r="HI577" s="47"/>
      <c r="HJ577" s="47"/>
      <c r="HK577" s="47"/>
      <c r="HL577" s="47"/>
      <c r="HM577" s="47"/>
      <c r="HN577" s="47"/>
      <c r="HO577" s="47"/>
    </row>
    <row r="578" spans="1:223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  <c r="EY578" s="47"/>
      <c r="EZ578" s="47"/>
      <c r="FA578" s="47"/>
      <c r="FB578" s="47"/>
      <c r="FC578" s="47"/>
      <c r="FD578" s="47"/>
      <c r="FE578" s="47"/>
      <c r="FF578" s="47"/>
      <c r="FG578" s="47"/>
      <c r="FH578" s="47"/>
      <c r="FI578" s="47"/>
      <c r="FJ578" s="47"/>
      <c r="FK578" s="47"/>
      <c r="FL578" s="47"/>
      <c r="FM578" s="47"/>
      <c r="FN578" s="47"/>
      <c r="FO578" s="47"/>
      <c r="FP578" s="47"/>
      <c r="FQ578" s="47"/>
      <c r="FR578" s="47"/>
      <c r="FS578" s="47"/>
      <c r="FT578" s="47"/>
      <c r="FU578" s="47"/>
      <c r="FV578" s="47"/>
      <c r="FW578" s="47"/>
      <c r="FX578" s="47"/>
      <c r="FY578" s="47"/>
      <c r="FZ578" s="47"/>
      <c r="GA578" s="47"/>
      <c r="GB578" s="47"/>
      <c r="GC578" s="47"/>
      <c r="GD578" s="47"/>
      <c r="GE578" s="47"/>
      <c r="GF578" s="47"/>
      <c r="GG578" s="47"/>
      <c r="GH578" s="47"/>
      <c r="GI578" s="47"/>
      <c r="GJ578" s="47"/>
      <c r="GK578" s="47"/>
      <c r="GL578" s="47"/>
      <c r="GM578" s="47"/>
      <c r="GN578" s="47"/>
      <c r="GO578" s="47"/>
      <c r="GP578" s="47"/>
      <c r="GQ578" s="47"/>
      <c r="GR578" s="47"/>
      <c r="GS578" s="47"/>
      <c r="GT578" s="47"/>
      <c r="GU578" s="47"/>
      <c r="GV578" s="47"/>
      <c r="GW578" s="47"/>
      <c r="GX578" s="47"/>
      <c r="GY578" s="47"/>
      <c r="GZ578" s="47"/>
      <c r="HA578" s="47"/>
      <c r="HB578" s="47"/>
      <c r="HC578" s="47"/>
      <c r="HD578" s="47"/>
      <c r="HE578" s="47"/>
      <c r="HF578" s="47"/>
      <c r="HG578" s="47"/>
      <c r="HH578" s="47"/>
      <c r="HI578" s="47"/>
      <c r="HJ578" s="47"/>
      <c r="HK578" s="47"/>
      <c r="HL578" s="47"/>
      <c r="HM578" s="47"/>
      <c r="HN578" s="47"/>
      <c r="HO578" s="47"/>
    </row>
    <row r="579" spans="1:223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  <c r="EY579" s="47"/>
      <c r="EZ579" s="47"/>
      <c r="FA579" s="47"/>
      <c r="FB579" s="47"/>
      <c r="FC579" s="47"/>
      <c r="FD579" s="47"/>
      <c r="FE579" s="47"/>
      <c r="FF579" s="47"/>
      <c r="FG579" s="47"/>
      <c r="FH579" s="47"/>
      <c r="FI579" s="47"/>
      <c r="FJ579" s="47"/>
      <c r="FK579" s="47"/>
      <c r="FL579" s="47"/>
      <c r="FM579" s="47"/>
      <c r="FN579" s="47"/>
      <c r="FO579" s="47"/>
      <c r="FP579" s="47"/>
      <c r="FQ579" s="47"/>
      <c r="FR579" s="47"/>
      <c r="FS579" s="47"/>
      <c r="FT579" s="47"/>
      <c r="FU579" s="47"/>
      <c r="FV579" s="47"/>
      <c r="FW579" s="47"/>
      <c r="FX579" s="47"/>
      <c r="FY579" s="47"/>
      <c r="FZ579" s="47"/>
      <c r="GA579" s="47"/>
      <c r="GB579" s="47"/>
      <c r="GC579" s="47"/>
      <c r="GD579" s="47"/>
      <c r="GE579" s="47"/>
      <c r="GF579" s="47"/>
      <c r="GG579" s="47"/>
      <c r="GH579" s="47"/>
      <c r="GI579" s="47"/>
      <c r="GJ579" s="47"/>
      <c r="GK579" s="47"/>
      <c r="GL579" s="47"/>
      <c r="GM579" s="47"/>
      <c r="GN579" s="47"/>
      <c r="GO579" s="47"/>
      <c r="GP579" s="47"/>
      <c r="GQ579" s="47"/>
      <c r="GR579" s="47"/>
      <c r="GS579" s="47"/>
      <c r="GT579" s="47"/>
      <c r="GU579" s="47"/>
      <c r="GV579" s="47"/>
      <c r="GW579" s="47"/>
      <c r="GX579" s="47"/>
      <c r="GY579" s="47"/>
      <c r="GZ579" s="47"/>
      <c r="HA579" s="47"/>
      <c r="HB579" s="47"/>
      <c r="HC579" s="47"/>
      <c r="HD579" s="47"/>
      <c r="HE579" s="47"/>
      <c r="HF579" s="47"/>
      <c r="HG579" s="47"/>
      <c r="HH579" s="47"/>
      <c r="HI579" s="47"/>
      <c r="HJ579" s="47"/>
      <c r="HK579" s="47"/>
      <c r="HL579" s="47"/>
      <c r="HM579" s="47"/>
      <c r="HN579" s="47"/>
      <c r="HO579" s="47"/>
    </row>
    <row r="580" spans="1:223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T580" s="47"/>
      <c r="EU580" s="47"/>
      <c r="EV580" s="47"/>
      <c r="EW580" s="47"/>
      <c r="EX580" s="47"/>
      <c r="EY580" s="47"/>
      <c r="EZ580" s="47"/>
      <c r="FA580" s="47"/>
      <c r="FB580" s="47"/>
      <c r="FC580" s="47"/>
      <c r="FD580" s="47"/>
      <c r="FE580" s="47"/>
      <c r="FF580" s="47"/>
      <c r="FG580" s="47"/>
      <c r="FH580" s="47"/>
      <c r="FI580" s="47"/>
      <c r="FJ580" s="47"/>
      <c r="FK580" s="47"/>
      <c r="FL580" s="47"/>
      <c r="FM580" s="47"/>
      <c r="FN580" s="47"/>
      <c r="FO580" s="47"/>
      <c r="FP580" s="47"/>
      <c r="FQ580" s="47"/>
      <c r="FR580" s="47"/>
      <c r="FS580" s="47"/>
      <c r="FT580" s="47"/>
      <c r="FU580" s="47"/>
      <c r="FV580" s="47"/>
      <c r="FW580" s="47"/>
      <c r="FX580" s="47"/>
      <c r="FY580" s="47"/>
      <c r="FZ580" s="47"/>
      <c r="GA580" s="47"/>
      <c r="GB580" s="47"/>
      <c r="GC580" s="47"/>
      <c r="GD580" s="47"/>
      <c r="GE580" s="47"/>
      <c r="GF580" s="47"/>
      <c r="GG580" s="47"/>
      <c r="GH580" s="47"/>
      <c r="GI580" s="47"/>
      <c r="GJ580" s="47"/>
      <c r="GK580" s="47"/>
      <c r="GL580" s="47"/>
      <c r="GM580" s="47"/>
      <c r="GN580" s="47"/>
      <c r="GO580" s="47"/>
      <c r="GP580" s="47"/>
      <c r="GQ580" s="47"/>
      <c r="GR580" s="47"/>
      <c r="GS580" s="47"/>
      <c r="GT580" s="47"/>
      <c r="GU580" s="47"/>
      <c r="GV580" s="47"/>
      <c r="GW580" s="47"/>
      <c r="GX580" s="47"/>
      <c r="GY580" s="47"/>
      <c r="GZ580" s="47"/>
      <c r="HA580" s="47"/>
      <c r="HB580" s="47"/>
      <c r="HC580" s="47"/>
      <c r="HD580" s="47"/>
      <c r="HE580" s="47"/>
      <c r="HF580" s="47"/>
      <c r="HG580" s="47"/>
      <c r="HH580" s="47"/>
      <c r="HI580" s="47"/>
      <c r="HJ580" s="47"/>
      <c r="HK580" s="47"/>
      <c r="HL580" s="47"/>
      <c r="HM580" s="47"/>
      <c r="HN580" s="47"/>
      <c r="HO580" s="47"/>
    </row>
    <row r="581" spans="1:223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T581" s="47"/>
      <c r="EU581" s="47"/>
      <c r="EV581" s="47"/>
      <c r="EW581" s="47"/>
      <c r="EX581" s="47"/>
      <c r="EY581" s="47"/>
      <c r="EZ581" s="47"/>
      <c r="FA581" s="47"/>
      <c r="FB581" s="47"/>
      <c r="FC581" s="47"/>
      <c r="FD581" s="47"/>
      <c r="FE581" s="47"/>
      <c r="FF581" s="47"/>
      <c r="FG581" s="47"/>
      <c r="FH581" s="47"/>
      <c r="FI581" s="47"/>
      <c r="FJ581" s="47"/>
      <c r="FK581" s="47"/>
      <c r="FL581" s="47"/>
      <c r="FM581" s="47"/>
      <c r="FN581" s="47"/>
      <c r="FO581" s="47"/>
      <c r="FP581" s="47"/>
      <c r="FQ581" s="47"/>
      <c r="FR581" s="47"/>
      <c r="FS581" s="47"/>
      <c r="FT581" s="47"/>
      <c r="FU581" s="47"/>
      <c r="FV581" s="47"/>
      <c r="FW581" s="47"/>
      <c r="FX581" s="47"/>
      <c r="FY581" s="47"/>
      <c r="FZ581" s="47"/>
      <c r="GA581" s="47"/>
      <c r="GB581" s="47"/>
      <c r="GC581" s="47"/>
      <c r="GD581" s="47"/>
      <c r="GE581" s="47"/>
      <c r="GF581" s="47"/>
      <c r="GG581" s="47"/>
      <c r="GH581" s="47"/>
      <c r="GI581" s="47"/>
      <c r="GJ581" s="47"/>
      <c r="GK581" s="47"/>
      <c r="GL581" s="47"/>
      <c r="GM581" s="47"/>
      <c r="GN581" s="47"/>
      <c r="GO581" s="47"/>
      <c r="GP581" s="47"/>
      <c r="GQ581" s="47"/>
      <c r="GR581" s="47"/>
      <c r="GS581" s="47"/>
      <c r="GT581" s="47"/>
      <c r="GU581" s="47"/>
      <c r="GV581" s="47"/>
      <c r="GW581" s="47"/>
      <c r="GX581" s="47"/>
      <c r="GY581" s="47"/>
      <c r="GZ581" s="47"/>
      <c r="HA581" s="47"/>
      <c r="HB581" s="47"/>
      <c r="HC581" s="47"/>
      <c r="HD581" s="47"/>
      <c r="HE581" s="47"/>
      <c r="HF581" s="47"/>
      <c r="HG581" s="47"/>
      <c r="HH581" s="47"/>
      <c r="HI581" s="47"/>
      <c r="HJ581" s="47"/>
      <c r="HK581" s="47"/>
      <c r="HL581" s="47"/>
      <c r="HM581" s="47"/>
      <c r="HN581" s="47"/>
      <c r="HO581" s="47"/>
    </row>
    <row r="582" spans="1:223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T582" s="47"/>
      <c r="EU582" s="47"/>
      <c r="EV582" s="47"/>
      <c r="EW582" s="47"/>
      <c r="EX582" s="47"/>
      <c r="EY582" s="47"/>
      <c r="EZ582" s="47"/>
      <c r="FA582" s="47"/>
      <c r="FB582" s="47"/>
      <c r="FC582" s="47"/>
      <c r="FD582" s="47"/>
      <c r="FE582" s="47"/>
      <c r="FF582" s="47"/>
      <c r="FG582" s="47"/>
      <c r="FH582" s="47"/>
      <c r="FI582" s="47"/>
      <c r="FJ582" s="47"/>
      <c r="FK582" s="47"/>
      <c r="FL582" s="47"/>
      <c r="FM582" s="47"/>
      <c r="FN582" s="47"/>
      <c r="FO582" s="47"/>
      <c r="FP582" s="47"/>
      <c r="FQ582" s="47"/>
      <c r="FR582" s="47"/>
      <c r="FS582" s="47"/>
      <c r="FT582" s="47"/>
      <c r="FU582" s="47"/>
      <c r="FV582" s="47"/>
      <c r="FW582" s="47"/>
      <c r="FX582" s="47"/>
      <c r="FY582" s="47"/>
      <c r="FZ582" s="47"/>
      <c r="GA582" s="47"/>
      <c r="GB582" s="47"/>
      <c r="GC582" s="47"/>
      <c r="GD582" s="47"/>
      <c r="GE582" s="47"/>
      <c r="GF582" s="47"/>
      <c r="GG582" s="47"/>
      <c r="GH582" s="47"/>
      <c r="GI582" s="47"/>
      <c r="GJ582" s="47"/>
      <c r="GK582" s="47"/>
      <c r="GL582" s="47"/>
      <c r="GM582" s="47"/>
      <c r="GN582" s="47"/>
      <c r="GO582" s="47"/>
      <c r="GP582" s="47"/>
      <c r="GQ582" s="47"/>
      <c r="GR582" s="47"/>
      <c r="GS582" s="47"/>
      <c r="GT582" s="47"/>
      <c r="GU582" s="47"/>
      <c r="GV582" s="47"/>
      <c r="GW582" s="47"/>
      <c r="GX582" s="47"/>
      <c r="GY582" s="47"/>
      <c r="GZ582" s="47"/>
      <c r="HA582" s="47"/>
      <c r="HB582" s="47"/>
      <c r="HC582" s="47"/>
      <c r="HD582" s="47"/>
      <c r="HE582" s="47"/>
      <c r="HF582" s="47"/>
      <c r="HG582" s="47"/>
      <c r="HH582" s="47"/>
      <c r="HI582" s="47"/>
      <c r="HJ582" s="47"/>
      <c r="HK582" s="47"/>
      <c r="HL582" s="47"/>
      <c r="HM582" s="47"/>
      <c r="HN582" s="47"/>
      <c r="HO582" s="47"/>
    </row>
    <row r="583" spans="1:223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T583" s="47"/>
      <c r="EU583" s="47"/>
      <c r="EV583" s="47"/>
      <c r="EW583" s="47"/>
      <c r="EX583" s="47"/>
      <c r="EY583" s="47"/>
      <c r="EZ583" s="47"/>
      <c r="FA583" s="47"/>
      <c r="FB583" s="47"/>
      <c r="FC583" s="47"/>
      <c r="FD583" s="47"/>
      <c r="FE583" s="47"/>
      <c r="FF583" s="47"/>
      <c r="FG583" s="47"/>
      <c r="FH583" s="47"/>
      <c r="FI583" s="47"/>
      <c r="FJ583" s="47"/>
      <c r="FK583" s="47"/>
      <c r="FL583" s="47"/>
      <c r="FM583" s="47"/>
      <c r="FN583" s="47"/>
      <c r="FO583" s="47"/>
      <c r="FP583" s="47"/>
      <c r="FQ583" s="47"/>
      <c r="FR583" s="47"/>
      <c r="FS583" s="47"/>
      <c r="FT583" s="47"/>
      <c r="FU583" s="47"/>
      <c r="FV583" s="47"/>
      <c r="FW583" s="47"/>
      <c r="FX583" s="47"/>
      <c r="FY583" s="47"/>
      <c r="FZ583" s="47"/>
      <c r="GA583" s="47"/>
      <c r="GB583" s="47"/>
      <c r="GC583" s="47"/>
      <c r="GD583" s="47"/>
      <c r="GE583" s="47"/>
      <c r="GF583" s="47"/>
      <c r="GG583" s="47"/>
      <c r="GH583" s="47"/>
      <c r="GI583" s="47"/>
      <c r="GJ583" s="47"/>
      <c r="GK583" s="47"/>
      <c r="GL583" s="47"/>
      <c r="GM583" s="47"/>
      <c r="GN583" s="47"/>
      <c r="GO583" s="47"/>
      <c r="GP583" s="47"/>
      <c r="GQ583" s="47"/>
      <c r="GR583" s="47"/>
      <c r="GS583" s="47"/>
      <c r="GT583" s="47"/>
      <c r="GU583" s="47"/>
      <c r="GV583" s="47"/>
      <c r="GW583" s="47"/>
      <c r="GX583" s="47"/>
      <c r="GY583" s="47"/>
      <c r="GZ583" s="47"/>
      <c r="HA583" s="47"/>
      <c r="HB583" s="47"/>
      <c r="HC583" s="47"/>
      <c r="HD583" s="47"/>
      <c r="HE583" s="47"/>
      <c r="HF583" s="47"/>
      <c r="HG583" s="47"/>
      <c r="HH583" s="47"/>
      <c r="HI583" s="47"/>
      <c r="HJ583" s="47"/>
      <c r="HK583" s="47"/>
      <c r="HL583" s="47"/>
      <c r="HM583" s="47"/>
      <c r="HN583" s="47"/>
      <c r="HO583" s="47"/>
    </row>
    <row r="584" spans="1:223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T584" s="47"/>
      <c r="EU584" s="47"/>
      <c r="EV584" s="47"/>
      <c r="EW584" s="47"/>
      <c r="EX584" s="47"/>
      <c r="EY584" s="47"/>
      <c r="EZ584" s="47"/>
      <c r="FA584" s="47"/>
      <c r="FB584" s="47"/>
      <c r="FC584" s="47"/>
      <c r="FD584" s="47"/>
      <c r="FE584" s="47"/>
      <c r="FF584" s="47"/>
      <c r="FG584" s="47"/>
      <c r="FH584" s="47"/>
      <c r="FI584" s="47"/>
      <c r="FJ584" s="47"/>
      <c r="FK584" s="47"/>
      <c r="FL584" s="47"/>
      <c r="FM584" s="47"/>
      <c r="FN584" s="47"/>
      <c r="FO584" s="47"/>
      <c r="FP584" s="47"/>
      <c r="FQ584" s="47"/>
      <c r="FR584" s="47"/>
      <c r="FS584" s="47"/>
      <c r="FT584" s="47"/>
      <c r="FU584" s="47"/>
      <c r="FV584" s="47"/>
      <c r="FW584" s="47"/>
      <c r="FX584" s="47"/>
      <c r="FY584" s="47"/>
      <c r="FZ584" s="47"/>
      <c r="GA584" s="47"/>
      <c r="GB584" s="47"/>
      <c r="GC584" s="47"/>
      <c r="GD584" s="47"/>
      <c r="GE584" s="47"/>
      <c r="GF584" s="47"/>
      <c r="GG584" s="47"/>
      <c r="GH584" s="47"/>
      <c r="GI584" s="47"/>
      <c r="GJ584" s="47"/>
      <c r="GK584" s="47"/>
      <c r="GL584" s="47"/>
      <c r="GM584" s="47"/>
      <c r="GN584" s="47"/>
      <c r="GO584" s="47"/>
      <c r="GP584" s="47"/>
      <c r="GQ584" s="47"/>
      <c r="GR584" s="47"/>
      <c r="GS584" s="47"/>
      <c r="GT584" s="47"/>
      <c r="GU584" s="47"/>
      <c r="GV584" s="47"/>
      <c r="GW584" s="47"/>
      <c r="GX584" s="47"/>
      <c r="GY584" s="47"/>
      <c r="GZ584" s="47"/>
      <c r="HA584" s="47"/>
      <c r="HB584" s="47"/>
      <c r="HC584" s="47"/>
      <c r="HD584" s="47"/>
      <c r="HE584" s="47"/>
      <c r="HF584" s="47"/>
      <c r="HG584" s="47"/>
      <c r="HH584" s="47"/>
      <c r="HI584" s="47"/>
      <c r="HJ584" s="47"/>
      <c r="HK584" s="47"/>
      <c r="HL584" s="47"/>
      <c r="HM584" s="47"/>
      <c r="HN584" s="47"/>
      <c r="HO584" s="47"/>
    </row>
    <row r="585" spans="1:223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T585" s="47"/>
      <c r="EU585" s="47"/>
      <c r="EV585" s="47"/>
      <c r="EW585" s="47"/>
      <c r="EX585" s="47"/>
      <c r="EY585" s="47"/>
      <c r="EZ585" s="47"/>
      <c r="FA585" s="47"/>
      <c r="FB585" s="47"/>
      <c r="FC585" s="47"/>
      <c r="FD585" s="47"/>
      <c r="FE585" s="47"/>
      <c r="FF585" s="47"/>
      <c r="FG585" s="47"/>
      <c r="FH585" s="47"/>
      <c r="FI585" s="47"/>
      <c r="FJ585" s="47"/>
      <c r="FK585" s="47"/>
      <c r="FL585" s="47"/>
      <c r="FM585" s="47"/>
      <c r="FN585" s="47"/>
      <c r="FO585" s="47"/>
      <c r="FP585" s="47"/>
      <c r="FQ585" s="47"/>
      <c r="FR585" s="47"/>
      <c r="FS585" s="47"/>
      <c r="FT585" s="47"/>
      <c r="FU585" s="47"/>
      <c r="FV585" s="47"/>
      <c r="FW585" s="47"/>
      <c r="FX585" s="47"/>
      <c r="FY585" s="47"/>
      <c r="FZ585" s="47"/>
      <c r="GA585" s="47"/>
      <c r="GB585" s="47"/>
      <c r="GC585" s="47"/>
      <c r="GD585" s="47"/>
      <c r="GE585" s="47"/>
      <c r="GF585" s="47"/>
      <c r="GG585" s="47"/>
      <c r="GH585" s="47"/>
      <c r="GI585" s="47"/>
      <c r="GJ585" s="47"/>
      <c r="GK585" s="47"/>
      <c r="GL585" s="47"/>
      <c r="GM585" s="47"/>
      <c r="GN585" s="47"/>
      <c r="GO585" s="47"/>
      <c r="GP585" s="47"/>
      <c r="GQ585" s="47"/>
      <c r="GR585" s="47"/>
      <c r="GS585" s="47"/>
      <c r="GT585" s="47"/>
      <c r="GU585" s="47"/>
      <c r="GV585" s="47"/>
      <c r="GW585" s="47"/>
      <c r="GX585" s="47"/>
      <c r="GY585" s="47"/>
      <c r="GZ585" s="47"/>
      <c r="HA585" s="47"/>
      <c r="HB585" s="47"/>
      <c r="HC585" s="47"/>
      <c r="HD585" s="47"/>
      <c r="HE585" s="47"/>
      <c r="HF585" s="47"/>
      <c r="HG585" s="47"/>
      <c r="HH585" s="47"/>
      <c r="HI585" s="47"/>
      <c r="HJ585" s="47"/>
      <c r="HK585" s="47"/>
      <c r="HL585" s="47"/>
      <c r="HM585" s="47"/>
      <c r="HN585" s="47"/>
      <c r="HO585" s="47"/>
    </row>
    <row r="586" spans="1:223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T586" s="47"/>
      <c r="EU586" s="47"/>
      <c r="EV586" s="47"/>
      <c r="EW586" s="47"/>
      <c r="EX586" s="47"/>
      <c r="EY586" s="47"/>
      <c r="EZ586" s="47"/>
      <c r="FA586" s="47"/>
      <c r="FB586" s="47"/>
      <c r="FC586" s="47"/>
      <c r="FD586" s="47"/>
      <c r="FE586" s="47"/>
      <c r="FF586" s="47"/>
      <c r="FG586" s="47"/>
      <c r="FH586" s="47"/>
      <c r="FI586" s="47"/>
      <c r="FJ586" s="47"/>
      <c r="FK586" s="47"/>
      <c r="FL586" s="47"/>
      <c r="FM586" s="47"/>
      <c r="FN586" s="47"/>
      <c r="FO586" s="47"/>
      <c r="FP586" s="47"/>
      <c r="FQ586" s="47"/>
      <c r="FR586" s="47"/>
      <c r="FS586" s="47"/>
      <c r="FT586" s="47"/>
      <c r="FU586" s="47"/>
      <c r="FV586" s="47"/>
      <c r="FW586" s="47"/>
      <c r="FX586" s="47"/>
      <c r="FY586" s="47"/>
      <c r="FZ586" s="47"/>
      <c r="GA586" s="47"/>
      <c r="GB586" s="47"/>
      <c r="GC586" s="47"/>
      <c r="GD586" s="47"/>
      <c r="GE586" s="47"/>
      <c r="GF586" s="47"/>
      <c r="GG586" s="47"/>
      <c r="GH586" s="47"/>
      <c r="GI586" s="47"/>
      <c r="GJ586" s="47"/>
      <c r="GK586" s="47"/>
      <c r="GL586" s="47"/>
      <c r="GM586" s="47"/>
      <c r="GN586" s="47"/>
      <c r="GO586" s="47"/>
      <c r="GP586" s="47"/>
      <c r="GQ586" s="47"/>
      <c r="GR586" s="47"/>
      <c r="GS586" s="47"/>
      <c r="GT586" s="47"/>
      <c r="GU586" s="47"/>
      <c r="GV586" s="47"/>
      <c r="GW586" s="47"/>
      <c r="GX586" s="47"/>
      <c r="GY586" s="47"/>
      <c r="GZ586" s="47"/>
      <c r="HA586" s="47"/>
      <c r="HB586" s="47"/>
      <c r="HC586" s="47"/>
      <c r="HD586" s="47"/>
      <c r="HE586" s="47"/>
      <c r="HF586" s="47"/>
      <c r="HG586" s="47"/>
      <c r="HH586" s="47"/>
      <c r="HI586" s="47"/>
      <c r="HJ586" s="47"/>
      <c r="HK586" s="47"/>
      <c r="HL586" s="47"/>
      <c r="HM586" s="47"/>
      <c r="HN586" s="47"/>
      <c r="HO586" s="47"/>
    </row>
    <row r="587" spans="1:223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T587" s="47"/>
      <c r="EU587" s="47"/>
      <c r="EV587" s="47"/>
      <c r="EW587" s="47"/>
      <c r="EX587" s="47"/>
      <c r="EY587" s="47"/>
      <c r="EZ587" s="47"/>
      <c r="FA587" s="47"/>
      <c r="FB587" s="47"/>
      <c r="FC587" s="47"/>
      <c r="FD587" s="47"/>
      <c r="FE587" s="47"/>
      <c r="FF587" s="47"/>
      <c r="FG587" s="47"/>
      <c r="FH587" s="47"/>
      <c r="FI587" s="47"/>
      <c r="FJ587" s="47"/>
      <c r="FK587" s="47"/>
      <c r="FL587" s="47"/>
      <c r="FM587" s="47"/>
      <c r="FN587" s="47"/>
      <c r="FO587" s="47"/>
      <c r="FP587" s="47"/>
      <c r="FQ587" s="47"/>
      <c r="FR587" s="47"/>
      <c r="FS587" s="47"/>
      <c r="FT587" s="47"/>
      <c r="FU587" s="47"/>
      <c r="FV587" s="47"/>
      <c r="FW587" s="47"/>
      <c r="FX587" s="47"/>
      <c r="FY587" s="47"/>
      <c r="FZ587" s="47"/>
      <c r="GA587" s="47"/>
      <c r="GB587" s="47"/>
      <c r="GC587" s="47"/>
      <c r="GD587" s="47"/>
      <c r="GE587" s="47"/>
      <c r="GF587" s="47"/>
      <c r="GG587" s="47"/>
      <c r="GH587" s="47"/>
      <c r="GI587" s="47"/>
      <c r="GJ587" s="47"/>
      <c r="GK587" s="47"/>
      <c r="GL587" s="47"/>
      <c r="GM587" s="47"/>
      <c r="GN587" s="47"/>
      <c r="GO587" s="47"/>
      <c r="GP587" s="47"/>
      <c r="GQ587" s="47"/>
      <c r="GR587" s="47"/>
      <c r="GS587" s="47"/>
      <c r="GT587" s="47"/>
      <c r="GU587" s="47"/>
      <c r="GV587" s="47"/>
      <c r="GW587" s="47"/>
      <c r="GX587" s="47"/>
      <c r="GY587" s="47"/>
      <c r="GZ587" s="47"/>
      <c r="HA587" s="47"/>
      <c r="HB587" s="47"/>
      <c r="HC587" s="47"/>
      <c r="HD587" s="47"/>
      <c r="HE587" s="47"/>
      <c r="HF587" s="47"/>
      <c r="HG587" s="47"/>
      <c r="HH587" s="47"/>
      <c r="HI587" s="47"/>
      <c r="HJ587" s="47"/>
      <c r="HK587" s="47"/>
      <c r="HL587" s="47"/>
      <c r="HM587" s="47"/>
      <c r="HN587" s="47"/>
      <c r="HO587" s="47"/>
    </row>
    <row r="588" spans="1:223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T588" s="47"/>
      <c r="EU588" s="47"/>
      <c r="EV588" s="47"/>
      <c r="EW588" s="47"/>
      <c r="EX588" s="47"/>
      <c r="EY588" s="47"/>
      <c r="EZ588" s="47"/>
      <c r="FA588" s="47"/>
      <c r="FB588" s="47"/>
      <c r="FC588" s="47"/>
      <c r="FD588" s="47"/>
      <c r="FE588" s="47"/>
      <c r="FF588" s="47"/>
      <c r="FG588" s="47"/>
      <c r="FH588" s="47"/>
      <c r="FI588" s="47"/>
      <c r="FJ588" s="47"/>
      <c r="FK588" s="47"/>
      <c r="FL588" s="47"/>
      <c r="FM588" s="47"/>
      <c r="FN588" s="47"/>
      <c r="FO588" s="47"/>
      <c r="FP588" s="47"/>
      <c r="FQ588" s="47"/>
      <c r="FR588" s="47"/>
      <c r="FS588" s="47"/>
      <c r="FT588" s="47"/>
      <c r="FU588" s="47"/>
      <c r="FV588" s="47"/>
      <c r="FW588" s="47"/>
      <c r="FX588" s="47"/>
      <c r="FY588" s="47"/>
      <c r="FZ588" s="47"/>
      <c r="GA588" s="47"/>
      <c r="GB588" s="47"/>
      <c r="GC588" s="47"/>
      <c r="GD588" s="47"/>
      <c r="GE588" s="47"/>
      <c r="GF588" s="47"/>
      <c r="GG588" s="47"/>
      <c r="GH588" s="47"/>
      <c r="GI588" s="47"/>
      <c r="GJ588" s="47"/>
      <c r="GK588" s="47"/>
      <c r="GL588" s="47"/>
      <c r="GM588" s="47"/>
      <c r="GN588" s="47"/>
      <c r="GO588" s="47"/>
      <c r="GP588" s="47"/>
      <c r="GQ588" s="47"/>
      <c r="GR588" s="47"/>
      <c r="GS588" s="47"/>
      <c r="GT588" s="47"/>
      <c r="GU588" s="47"/>
      <c r="GV588" s="47"/>
      <c r="GW588" s="47"/>
      <c r="GX588" s="47"/>
      <c r="GY588" s="47"/>
      <c r="GZ588" s="47"/>
      <c r="HA588" s="47"/>
      <c r="HB588" s="47"/>
      <c r="HC588" s="47"/>
      <c r="HD588" s="47"/>
      <c r="HE588" s="47"/>
      <c r="HF588" s="47"/>
      <c r="HG588" s="47"/>
      <c r="HH588" s="47"/>
      <c r="HI588" s="47"/>
      <c r="HJ588" s="47"/>
      <c r="HK588" s="47"/>
      <c r="HL588" s="47"/>
      <c r="HM588" s="47"/>
      <c r="HN588" s="47"/>
      <c r="HO588" s="47"/>
    </row>
    <row r="589" spans="1:223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  <c r="BX589" s="47"/>
      <c r="BY589" s="47"/>
      <c r="BZ589" s="47"/>
      <c r="CA589" s="47"/>
      <c r="CB589" s="47"/>
      <c r="CC589" s="47"/>
      <c r="CD589" s="47"/>
      <c r="CE589" s="47"/>
      <c r="CF589" s="47"/>
      <c r="CG589" s="47"/>
      <c r="CH589" s="47"/>
      <c r="CI589" s="47"/>
      <c r="CJ589" s="47"/>
      <c r="CK589" s="47"/>
      <c r="CL589" s="47"/>
      <c r="CM589" s="47"/>
      <c r="CN589" s="47"/>
      <c r="CO589" s="47"/>
      <c r="CP589" s="47"/>
      <c r="CQ589" s="47"/>
      <c r="CR589" s="47"/>
      <c r="CS589" s="47"/>
      <c r="CT589" s="47"/>
      <c r="CU589" s="47"/>
      <c r="CV589" s="47"/>
      <c r="CW589" s="47"/>
      <c r="CX589" s="47"/>
      <c r="CY589" s="47"/>
      <c r="CZ589" s="47"/>
      <c r="DA589" s="47"/>
      <c r="DB589" s="47"/>
      <c r="DC589" s="47"/>
      <c r="DD589" s="47"/>
      <c r="DE589" s="47"/>
      <c r="DF589" s="47"/>
      <c r="DG589" s="47"/>
      <c r="DH589" s="47"/>
      <c r="DI589" s="47"/>
      <c r="DJ589" s="47"/>
      <c r="DK589" s="47"/>
      <c r="DL589" s="47"/>
      <c r="DM589" s="47"/>
      <c r="DN589" s="47"/>
      <c r="DO589" s="47"/>
      <c r="DP589" s="47"/>
      <c r="DQ589" s="47"/>
      <c r="DR589" s="47"/>
      <c r="DS589" s="47"/>
      <c r="DT589" s="47"/>
      <c r="DU589" s="47"/>
      <c r="DV589" s="47"/>
      <c r="DW589" s="47"/>
      <c r="DX589" s="47"/>
      <c r="DY589" s="47"/>
      <c r="DZ589" s="47"/>
      <c r="EA589" s="47"/>
      <c r="EB589" s="47"/>
      <c r="EC589" s="47"/>
      <c r="ED589" s="47"/>
      <c r="EE589" s="47"/>
      <c r="EF589" s="47"/>
      <c r="EG589" s="47"/>
      <c r="EH589" s="47"/>
      <c r="EI589" s="47"/>
      <c r="EJ589" s="47"/>
      <c r="EK589" s="47"/>
      <c r="EL589" s="47"/>
      <c r="EM589" s="47"/>
      <c r="EN589" s="47"/>
      <c r="EO589" s="47"/>
      <c r="EP589" s="47"/>
      <c r="EQ589" s="47"/>
      <c r="ER589" s="47"/>
      <c r="ES589" s="47"/>
      <c r="ET589" s="47"/>
      <c r="EU589" s="47"/>
      <c r="EV589" s="47"/>
      <c r="EW589" s="47"/>
      <c r="EX589" s="47"/>
      <c r="EY589" s="47"/>
      <c r="EZ589" s="47"/>
      <c r="FA589" s="47"/>
      <c r="FB589" s="47"/>
      <c r="FC589" s="47"/>
      <c r="FD589" s="47"/>
      <c r="FE589" s="47"/>
      <c r="FF589" s="47"/>
      <c r="FG589" s="47"/>
      <c r="FH589" s="47"/>
      <c r="FI589" s="47"/>
      <c r="FJ589" s="47"/>
      <c r="FK589" s="47"/>
      <c r="FL589" s="47"/>
      <c r="FM589" s="47"/>
      <c r="FN589" s="47"/>
      <c r="FO589" s="47"/>
      <c r="FP589" s="47"/>
      <c r="FQ589" s="47"/>
      <c r="FR589" s="47"/>
      <c r="FS589" s="47"/>
      <c r="FT589" s="47"/>
      <c r="FU589" s="47"/>
      <c r="FV589" s="47"/>
      <c r="FW589" s="47"/>
      <c r="FX589" s="47"/>
      <c r="FY589" s="47"/>
      <c r="FZ589" s="47"/>
      <c r="GA589" s="47"/>
      <c r="GB589" s="47"/>
      <c r="GC589" s="47"/>
      <c r="GD589" s="47"/>
      <c r="GE589" s="47"/>
      <c r="GF589" s="47"/>
      <c r="GG589" s="47"/>
      <c r="GH589" s="47"/>
      <c r="GI589" s="47"/>
      <c r="GJ589" s="47"/>
      <c r="GK589" s="47"/>
      <c r="GL589" s="47"/>
      <c r="GM589" s="47"/>
      <c r="GN589" s="47"/>
      <c r="GO589" s="47"/>
      <c r="GP589" s="47"/>
      <c r="GQ589" s="47"/>
      <c r="GR589" s="47"/>
      <c r="GS589" s="47"/>
      <c r="GT589" s="47"/>
      <c r="GU589" s="47"/>
      <c r="GV589" s="47"/>
      <c r="GW589" s="47"/>
      <c r="GX589" s="47"/>
      <c r="GY589" s="47"/>
      <c r="GZ589" s="47"/>
      <c r="HA589" s="47"/>
      <c r="HB589" s="47"/>
      <c r="HC589" s="47"/>
      <c r="HD589" s="47"/>
      <c r="HE589" s="47"/>
      <c r="HF589" s="47"/>
      <c r="HG589" s="47"/>
      <c r="HH589" s="47"/>
      <c r="HI589" s="47"/>
      <c r="HJ589" s="47"/>
      <c r="HK589" s="47"/>
      <c r="HL589" s="47"/>
      <c r="HM589" s="47"/>
      <c r="HN589" s="47"/>
      <c r="HO589" s="47"/>
    </row>
    <row r="590" spans="1:223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T590" s="47"/>
      <c r="EU590" s="47"/>
      <c r="EV590" s="47"/>
      <c r="EW590" s="47"/>
      <c r="EX590" s="47"/>
      <c r="EY590" s="47"/>
      <c r="EZ590" s="47"/>
      <c r="FA590" s="47"/>
      <c r="FB590" s="47"/>
      <c r="FC590" s="47"/>
      <c r="FD590" s="47"/>
      <c r="FE590" s="47"/>
      <c r="FF590" s="47"/>
      <c r="FG590" s="47"/>
      <c r="FH590" s="47"/>
      <c r="FI590" s="47"/>
      <c r="FJ590" s="47"/>
      <c r="FK590" s="47"/>
      <c r="FL590" s="47"/>
      <c r="FM590" s="47"/>
      <c r="FN590" s="47"/>
      <c r="FO590" s="47"/>
      <c r="FP590" s="47"/>
      <c r="FQ590" s="47"/>
      <c r="FR590" s="47"/>
      <c r="FS590" s="47"/>
      <c r="FT590" s="47"/>
      <c r="FU590" s="47"/>
      <c r="FV590" s="47"/>
      <c r="FW590" s="47"/>
      <c r="FX590" s="47"/>
      <c r="FY590" s="47"/>
      <c r="FZ590" s="47"/>
      <c r="GA590" s="47"/>
      <c r="GB590" s="47"/>
      <c r="GC590" s="47"/>
      <c r="GD590" s="47"/>
      <c r="GE590" s="47"/>
      <c r="GF590" s="47"/>
      <c r="GG590" s="47"/>
      <c r="GH590" s="47"/>
      <c r="GI590" s="47"/>
      <c r="GJ590" s="47"/>
      <c r="GK590" s="47"/>
      <c r="GL590" s="47"/>
      <c r="GM590" s="47"/>
      <c r="GN590" s="47"/>
      <c r="GO590" s="47"/>
      <c r="GP590" s="47"/>
      <c r="GQ590" s="47"/>
      <c r="GR590" s="47"/>
      <c r="GS590" s="47"/>
      <c r="GT590" s="47"/>
      <c r="GU590" s="47"/>
      <c r="GV590" s="47"/>
      <c r="GW590" s="47"/>
      <c r="GX590" s="47"/>
      <c r="GY590" s="47"/>
      <c r="GZ590" s="47"/>
      <c r="HA590" s="47"/>
      <c r="HB590" s="47"/>
      <c r="HC590" s="47"/>
      <c r="HD590" s="47"/>
      <c r="HE590" s="47"/>
      <c r="HF590" s="47"/>
      <c r="HG590" s="47"/>
      <c r="HH590" s="47"/>
      <c r="HI590" s="47"/>
      <c r="HJ590" s="47"/>
      <c r="HK590" s="47"/>
      <c r="HL590" s="47"/>
      <c r="HM590" s="47"/>
      <c r="HN590" s="47"/>
      <c r="HO590" s="47"/>
    </row>
    <row r="591" spans="1:223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T591" s="47"/>
      <c r="EU591" s="47"/>
      <c r="EV591" s="47"/>
      <c r="EW591" s="47"/>
      <c r="EX591" s="47"/>
      <c r="EY591" s="47"/>
      <c r="EZ591" s="47"/>
      <c r="FA591" s="47"/>
      <c r="FB591" s="47"/>
      <c r="FC591" s="47"/>
      <c r="FD591" s="47"/>
      <c r="FE591" s="47"/>
      <c r="FF591" s="47"/>
      <c r="FG591" s="47"/>
      <c r="FH591" s="47"/>
      <c r="FI591" s="47"/>
      <c r="FJ591" s="47"/>
      <c r="FK591" s="47"/>
      <c r="FL591" s="47"/>
      <c r="FM591" s="47"/>
      <c r="FN591" s="47"/>
      <c r="FO591" s="47"/>
      <c r="FP591" s="47"/>
      <c r="FQ591" s="47"/>
      <c r="FR591" s="47"/>
      <c r="FS591" s="47"/>
      <c r="FT591" s="47"/>
      <c r="FU591" s="47"/>
      <c r="FV591" s="47"/>
      <c r="FW591" s="47"/>
      <c r="FX591" s="47"/>
      <c r="FY591" s="47"/>
      <c r="FZ591" s="47"/>
      <c r="GA591" s="47"/>
      <c r="GB591" s="47"/>
      <c r="GC591" s="47"/>
      <c r="GD591" s="47"/>
      <c r="GE591" s="47"/>
      <c r="GF591" s="47"/>
      <c r="GG591" s="47"/>
      <c r="GH591" s="47"/>
      <c r="GI591" s="47"/>
      <c r="GJ591" s="47"/>
      <c r="GK591" s="47"/>
      <c r="GL591" s="47"/>
      <c r="GM591" s="47"/>
      <c r="GN591" s="47"/>
      <c r="GO591" s="47"/>
      <c r="GP591" s="47"/>
      <c r="GQ591" s="47"/>
      <c r="GR591" s="47"/>
      <c r="GS591" s="47"/>
      <c r="GT591" s="47"/>
      <c r="GU591" s="47"/>
      <c r="GV591" s="47"/>
      <c r="GW591" s="47"/>
      <c r="GX591" s="47"/>
      <c r="GY591" s="47"/>
      <c r="GZ591" s="47"/>
      <c r="HA591" s="47"/>
      <c r="HB591" s="47"/>
      <c r="HC591" s="47"/>
      <c r="HD591" s="47"/>
      <c r="HE591" s="47"/>
      <c r="HF591" s="47"/>
      <c r="HG591" s="47"/>
      <c r="HH591" s="47"/>
      <c r="HI591" s="47"/>
      <c r="HJ591" s="47"/>
      <c r="HK591" s="47"/>
      <c r="HL591" s="47"/>
      <c r="HM591" s="47"/>
      <c r="HN591" s="47"/>
      <c r="HO591" s="47"/>
    </row>
    <row r="592" spans="1:223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T592" s="47"/>
      <c r="EU592" s="47"/>
      <c r="EV592" s="47"/>
      <c r="EW592" s="47"/>
      <c r="EX592" s="47"/>
      <c r="EY592" s="47"/>
      <c r="EZ592" s="47"/>
      <c r="FA592" s="47"/>
      <c r="FB592" s="47"/>
      <c r="FC592" s="47"/>
      <c r="FD592" s="47"/>
      <c r="FE592" s="47"/>
      <c r="FF592" s="47"/>
      <c r="FG592" s="47"/>
      <c r="FH592" s="47"/>
      <c r="FI592" s="47"/>
      <c r="FJ592" s="47"/>
      <c r="FK592" s="47"/>
      <c r="FL592" s="47"/>
      <c r="FM592" s="47"/>
      <c r="FN592" s="47"/>
      <c r="FO592" s="47"/>
      <c r="FP592" s="47"/>
      <c r="FQ592" s="47"/>
      <c r="FR592" s="47"/>
      <c r="FS592" s="47"/>
      <c r="FT592" s="47"/>
      <c r="FU592" s="47"/>
      <c r="FV592" s="47"/>
      <c r="FW592" s="47"/>
      <c r="FX592" s="47"/>
      <c r="FY592" s="47"/>
      <c r="FZ592" s="47"/>
      <c r="GA592" s="47"/>
      <c r="GB592" s="47"/>
      <c r="GC592" s="47"/>
      <c r="GD592" s="47"/>
      <c r="GE592" s="47"/>
      <c r="GF592" s="47"/>
      <c r="GG592" s="47"/>
      <c r="GH592" s="47"/>
      <c r="GI592" s="47"/>
      <c r="GJ592" s="47"/>
      <c r="GK592" s="47"/>
      <c r="GL592" s="47"/>
      <c r="GM592" s="47"/>
      <c r="GN592" s="47"/>
      <c r="GO592" s="47"/>
      <c r="GP592" s="47"/>
      <c r="GQ592" s="47"/>
      <c r="GR592" s="47"/>
      <c r="GS592" s="47"/>
      <c r="GT592" s="47"/>
      <c r="GU592" s="47"/>
      <c r="GV592" s="47"/>
      <c r="GW592" s="47"/>
      <c r="GX592" s="47"/>
      <c r="GY592" s="47"/>
      <c r="GZ592" s="47"/>
      <c r="HA592" s="47"/>
      <c r="HB592" s="47"/>
      <c r="HC592" s="47"/>
      <c r="HD592" s="47"/>
      <c r="HE592" s="47"/>
      <c r="HF592" s="47"/>
      <c r="HG592" s="47"/>
      <c r="HH592" s="47"/>
      <c r="HI592" s="47"/>
      <c r="HJ592" s="47"/>
      <c r="HK592" s="47"/>
      <c r="HL592" s="47"/>
      <c r="HM592" s="47"/>
      <c r="HN592" s="47"/>
      <c r="HO592" s="47"/>
    </row>
    <row r="593" spans="1:223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T593" s="47"/>
      <c r="EU593" s="47"/>
      <c r="EV593" s="47"/>
      <c r="EW593" s="47"/>
      <c r="EX593" s="47"/>
      <c r="EY593" s="47"/>
      <c r="EZ593" s="47"/>
      <c r="FA593" s="47"/>
      <c r="FB593" s="47"/>
      <c r="FC593" s="47"/>
      <c r="FD593" s="47"/>
      <c r="FE593" s="47"/>
      <c r="FF593" s="47"/>
      <c r="FG593" s="47"/>
      <c r="FH593" s="47"/>
      <c r="FI593" s="47"/>
      <c r="FJ593" s="47"/>
      <c r="FK593" s="47"/>
      <c r="FL593" s="47"/>
      <c r="FM593" s="47"/>
      <c r="FN593" s="47"/>
      <c r="FO593" s="47"/>
      <c r="FP593" s="47"/>
      <c r="FQ593" s="47"/>
      <c r="FR593" s="47"/>
      <c r="FS593" s="47"/>
      <c r="FT593" s="47"/>
      <c r="FU593" s="47"/>
      <c r="FV593" s="47"/>
      <c r="FW593" s="47"/>
      <c r="FX593" s="47"/>
      <c r="FY593" s="47"/>
      <c r="FZ593" s="47"/>
      <c r="GA593" s="47"/>
      <c r="GB593" s="47"/>
      <c r="GC593" s="47"/>
      <c r="GD593" s="47"/>
      <c r="GE593" s="47"/>
      <c r="GF593" s="47"/>
      <c r="GG593" s="47"/>
      <c r="GH593" s="47"/>
      <c r="GI593" s="47"/>
      <c r="GJ593" s="47"/>
      <c r="GK593" s="47"/>
      <c r="GL593" s="47"/>
      <c r="GM593" s="47"/>
      <c r="GN593" s="47"/>
      <c r="GO593" s="47"/>
      <c r="GP593" s="47"/>
      <c r="GQ593" s="47"/>
      <c r="GR593" s="47"/>
      <c r="GS593" s="47"/>
      <c r="GT593" s="47"/>
      <c r="GU593" s="47"/>
      <c r="GV593" s="47"/>
      <c r="GW593" s="47"/>
      <c r="GX593" s="47"/>
      <c r="GY593" s="47"/>
      <c r="GZ593" s="47"/>
      <c r="HA593" s="47"/>
      <c r="HB593" s="47"/>
      <c r="HC593" s="47"/>
      <c r="HD593" s="47"/>
      <c r="HE593" s="47"/>
      <c r="HF593" s="47"/>
      <c r="HG593" s="47"/>
      <c r="HH593" s="47"/>
      <c r="HI593" s="47"/>
      <c r="HJ593" s="47"/>
      <c r="HK593" s="47"/>
      <c r="HL593" s="47"/>
      <c r="HM593" s="47"/>
      <c r="HN593" s="47"/>
      <c r="HO593" s="47"/>
    </row>
    <row r="594" spans="1:223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T594" s="47"/>
      <c r="EU594" s="47"/>
      <c r="EV594" s="47"/>
      <c r="EW594" s="47"/>
      <c r="EX594" s="47"/>
      <c r="EY594" s="47"/>
      <c r="EZ594" s="47"/>
      <c r="FA594" s="47"/>
      <c r="FB594" s="47"/>
      <c r="FC594" s="47"/>
      <c r="FD594" s="47"/>
      <c r="FE594" s="47"/>
      <c r="FF594" s="47"/>
      <c r="FG594" s="47"/>
      <c r="FH594" s="47"/>
      <c r="FI594" s="47"/>
      <c r="FJ594" s="47"/>
      <c r="FK594" s="47"/>
      <c r="FL594" s="47"/>
      <c r="FM594" s="47"/>
      <c r="FN594" s="47"/>
      <c r="FO594" s="47"/>
      <c r="FP594" s="47"/>
      <c r="FQ594" s="47"/>
      <c r="FR594" s="47"/>
      <c r="FS594" s="47"/>
      <c r="FT594" s="47"/>
      <c r="FU594" s="47"/>
      <c r="FV594" s="47"/>
      <c r="FW594" s="47"/>
      <c r="FX594" s="47"/>
      <c r="FY594" s="47"/>
      <c r="FZ594" s="47"/>
      <c r="GA594" s="47"/>
      <c r="GB594" s="47"/>
      <c r="GC594" s="47"/>
      <c r="GD594" s="47"/>
      <c r="GE594" s="47"/>
      <c r="GF594" s="47"/>
      <c r="GG594" s="47"/>
      <c r="GH594" s="47"/>
      <c r="GI594" s="47"/>
      <c r="GJ594" s="47"/>
      <c r="GK594" s="47"/>
      <c r="GL594" s="47"/>
      <c r="GM594" s="47"/>
      <c r="GN594" s="47"/>
      <c r="GO594" s="47"/>
      <c r="GP594" s="47"/>
      <c r="GQ594" s="47"/>
      <c r="GR594" s="47"/>
      <c r="GS594" s="47"/>
      <c r="GT594" s="47"/>
      <c r="GU594" s="47"/>
      <c r="GV594" s="47"/>
      <c r="GW594" s="47"/>
      <c r="GX594" s="47"/>
      <c r="GY594" s="47"/>
      <c r="GZ594" s="47"/>
      <c r="HA594" s="47"/>
      <c r="HB594" s="47"/>
      <c r="HC594" s="47"/>
      <c r="HD594" s="47"/>
      <c r="HE594" s="47"/>
      <c r="HF594" s="47"/>
      <c r="HG594" s="47"/>
      <c r="HH594" s="47"/>
      <c r="HI594" s="47"/>
      <c r="HJ594" s="47"/>
      <c r="HK594" s="47"/>
      <c r="HL594" s="47"/>
      <c r="HM594" s="47"/>
      <c r="HN594" s="47"/>
      <c r="HO594" s="47"/>
    </row>
    <row r="595" spans="1:223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T595" s="47"/>
      <c r="EU595" s="47"/>
      <c r="EV595" s="47"/>
      <c r="EW595" s="47"/>
      <c r="EX595" s="47"/>
      <c r="EY595" s="47"/>
      <c r="EZ595" s="47"/>
      <c r="FA595" s="47"/>
      <c r="FB595" s="47"/>
      <c r="FC595" s="47"/>
      <c r="FD595" s="47"/>
      <c r="FE595" s="47"/>
      <c r="FF595" s="47"/>
      <c r="FG595" s="47"/>
      <c r="FH595" s="47"/>
      <c r="FI595" s="47"/>
      <c r="FJ595" s="47"/>
      <c r="FK595" s="47"/>
      <c r="FL595" s="47"/>
      <c r="FM595" s="47"/>
      <c r="FN595" s="47"/>
      <c r="FO595" s="47"/>
      <c r="FP595" s="47"/>
      <c r="FQ595" s="47"/>
      <c r="FR595" s="47"/>
      <c r="FS595" s="47"/>
      <c r="FT595" s="47"/>
      <c r="FU595" s="47"/>
      <c r="FV595" s="47"/>
      <c r="FW595" s="47"/>
      <c r="FX595" s="47"/>
      <c r="FY595" s="47"/>
      <c r="FZ595" s="47"/>
      <c r="GA595" s="47"/>
      <c r="GB595" s="47"/>
      <c r="GC595" s="47"/>
      <c r="GD595" s="47"/>
      <c r="GE595" s="47"/>
      <c r="GF595" s="47"/>
      <c r="GG595" s="47"/>
      <c r="GH595" s="47"/>
      <c r="GI595" s="47"/>
      <c r="GJ595" s="47"/>
      <c r="GK595" s="47"/>
      <c r="GL595" s="47"/>
      <c r="GM595" s="47"/>
      <c r="GN595" s="47"/>
      <c r="GO595" s="47"/>
      <c r="GP595" s="47"/>
      <c r="GQ595" s="47"/>
      <c r="GR595" s="47"/>
      <c r="GS595" s="47"/>
      <c r="GT595" s="47"/>
      <c r="GU595" s="47"/>
      <c r="GV595" s="47"/>
      <c r="GW595" s="47"/>
      <c r="GX595" s="47"/>
      <c r="GY595" s="47"/>
      <c r="GZ595" s="47"/>
      <c r="HA595" s="47"/>
      <c r="HB595" s="47"/>
      <c r="HC595" s="47"/>
      <c r="HD595" s="47"/>
      <c r="HE595" s="47"/>
      <c r="HF595" s="47"/>
      <c r="HG595" s="47"/>
      <c r="HH595" s="47"/>
      <c r="HI595" s="47"/>
      <c r="HJ595" s="47"/>
      <c r="HK595" s="47"/>
      <c r="HL595" s="47"/>
      <c r="HM595" s="47"/>
      <c r="HN595" s="47"/>
      <c r="HO595" s="47"/>
    </row>
    <row r="596" spans="1:223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T596" s="47"/>
      <c r="EU596" s="47"/>
      <c r="EV596" s="47"/>
      <c r="EW596" s="47"/>
      <c r="EX596" s="47"/>
      <c r="EY596" s="47"/>
      <c r="EZ596" s="47"/>
      <c r="FA596" s="47"/>
      <c r="FB596" s="47"/>
      <c r="FC596" s="47"/>
      <c r="FD596" s="47"/>
      <c r="FE596" s="47"/>
      <c r="FF596" s="47"/>
      <c r="FG596" s="47"/>
      <c r="FH596" s="47"/>
      <c r="FI596" s="47"/>
      <c r="FJ596" s="47"/>
      <c r="FK596" s="47"/>
      <c r="FL596" s="47"/>
      <c r="FM596" s="47"/>
      <c r="FN596" s="47"/>
      <c r="FO596" s="47"/>
      <c r="FP596" s="47"/>
      <c r="FQ596" s="47"/>
      <c r="FR596" s="47"/>
      <c r="FS596" s="47"/>
      <c r="FT596" s="47"/>
      <c r="FU596" s="47"/>
      <c r="FV596" s="47"/>
      <c r="FW596" s="47"/>
      <c r="FX596" s="47"/>
      <c r="FY596" s="47"/>
      <c r="FZ596" s="47"/>
      <c r="GA596" s="47"/>
      <c r="GB596" s="47"/>
      <c r="GC596" s="47"/>
      <c r="GD596" s="47"/>
      <c r="GE596" s="47"/>
      <c r="GF596" s="47"/>
      <c r="GG596" s="47"/>
      <c r="GH596" s="47"/>
      <c r="GI596" s="47"/>
      <c r="GJ596" s="47"/>
      <c r="GK596" s="47"/>
      <c r="GL596" s="47"/>
      <c r="GM596" s="47"/>
      <c r="GN596" s="47"/>
      <c r="GO596" s="47"/>
      <c r="GP596" s="47"/>
      <c r="GQ596" s="47"/>
      <c r="GR596" s="47"/>
      <c r="GS596" s="47"/>
      <c r="GT596" s="47"/>
      <c r="GU596" s="47"/>
      <c r="GV596" s="47"/>
      <c r="GW596" s="47"/>
      <c r="GX596" s="47"/>
      <c r="GY596" s="47"/>
      <c r="GZ596" s="47"/>
      <c r="HA596" s="47"/>
      <c r="HB596" s="47"/>
      <c r="HC596" s="47"/>
      <c r="HD596" s="47"/>
      <c r="HE596" s="47"/>
      <c r="HF596" s="47"/>
      <c r="HG596" s="47"/>
      <c r="HH596" s="47"/>
      <c r="HI596" s="47"/>
      <c r="HJ596" s="47"/>
      <c r="HK596" s="47"/>
      <c r="HL596" s="47"/>
      <c r="HM596" s="47"/>
      <c r="HN596" s="47"/>
      <c r="HO596" s="47"/>
    </row>
    <row r="597" spans="1:223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T597" s="47"/>
      <c r="EU597" s="47"/>
      <c r="EV597" s="47"/>
      <c r="EW597" s="47"/>
      <c r="EX597" s="47"/>
      <c r="EY597" s="47"/>
      <c r="EZ597" s="47"/>
      <c r="FA597" s="47"/>
      <c r="FB597" s="47"/>
      <c r="FC597" s="47"/>
      <c r="FD597" s="47"/>
      <c r="FE597" s="47"/>
      <c r="FF597" s="47"/>
      <c r="FG597" s="47"/>
      <c r="FH597" s="47"/>
      <c r="FI597" s="47"/>
      <c r="FJ597" s="47"/>
      <c r="FK597" s="47"/>
      <c r="FL597" s="47"/>
      <c r="FM597" s="47"/>
      <c r="FN597" s="47"/>
      <c r="FO597" s="47"/>
      <c r="FP597" s="47"/>
      <c r="FQ597" s="47"/>
      <c r="FR597" s="47"/>
      <c r="FS597" s="47"/>
      <c r="FT597" s="47"/>
      <c r="FU597" s="47"/>
      <c r="FV597" s="47"/>
      <c r="FW597" s="47"/>
      <c r="FX597" s="47"/>
      <c r="FY597" s="47"/>
      <c r="FZ597" s="47"/>
      <c r="GA597" s="47"/>
      <c r="GB597" s="47"/>
      <c r="GC597" s="47"/>
      <c r="GD597" s="47"/>
      <c r="GE597" s="47"/>
      <c r="GF597" s="47"/>
      <c r="GG597" s="47"/>
      <c r="GH597" s="47"/>
      <c r="GI597" s="47"/>
      <c r="GJ597" s="47"/>
      <c r="GK597" s="47"/>
      <c r="GL597" s="47"/>
      <c r="GM597" s="47"/>
      <c r="GN597" s="47"/>
      <c r="GO597" s="47"/>
      <c r="GP597" s="47"/>
      <c r="GQ597" s="47"/>
      <c r="GR597" s="47"/>
      <c r="GS597" s="47"/>
      <c r="GT597" s="47"/>
      <c r="GU597" s="47"/>
      <c r="GV597" s="47"/>
      <c r="GW597" s="47"/>
      <c r="GX597" s="47"/>
      <c r="GY597" s="47"/>
      <c r="GZ597" s="47"/>
      <c r="HA597" s="47"/>
      <c r="HB597" s="47"/>
      <c r="HC597" s="47"/>
      <c r="HD597" s="47"/>
      <c r="HE597" s="47"/>
      <c r="HF597" s="47"/>
      <c r="HG597" s="47"/>
      <c r="HH597" s="47"/>
      <c r="HI597" s="47"/>
      <c r="HJ597" s="47"/>
      <c r="HK597" s="47"/>
      <c r="HL597" s="47"/>
      <c r="HM597" s="47"/>
      <c r="HN597" s="47"/>
      <c r="HO597" s="47"/>
    </row>
    <row r="598" spans="1:223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T598" s="47"/>
      <c r="EU598" s="47"/>
      <c r="EV598" s="47"/>
      <c r="EW598" s="47"/>
      <c r="EX598" s="47"/>
      <c r="EY598" s="47"/>
      <c r="EZ598" s="47"/>
      <c r="FA598" s="47"/>
      <c r="FB598" s="47"/>
      <c r="FC598" s="47"/>
      <c r="FD598" s="47"/>
      <c r="FE598" s="47"/>
      <c r="FF598" s="47"/>
      <c r="FG598" s="47"/>
      <c r="FH598" s="47"/>
      <c r="FI598" s="47"/>
      <c r="FJ598" s="47"/>
      <c r="FK598" s="47"/>
      <c r="FL598" s="47"/>
      <c r="FM598" s="47"/>
      <c r="FN598" s="47"/>
      <c r="FO598" s="47"/>
      <c r="FP598" s="47"/>
      <c r="FQ598" s="47"/>
      <c r="FR598" s="47"/>
      <c r="FS598" s="47"/>
      <c r="FT598" s="47"/>
      <c r="FU598" s="47"/>
      <c r="FV598" s="47"/>
      <c r="FW598" s="47"/>
      <c r="FX598" s="47"/>
      <c r="FY598" s="47"/>
      <c r="FZ598" s="47"/>
      <c r="GA598" s="47"/>
      <c r="GB598" s="47"/>
      <c r="GC598" s="47"/>
      <c r="GD598" s="47"/>
      <c r="GE598" s="47"/>
      <c r="GF598" s="47"/>
      <c r="GG598" s="47"/>
      <c r="GH598" s="47"/>
      <c r="GI598" s="47"/>
      <c r="GJ598" s="47"/>
      <c r="GK598" s="47"/>
      <c r="GL598" s="47"/>
      <c r="GM598" s="47"/>
      <c r="GN598" s="47"/>
      <c r="GO598" s="47"/>
      <c r="GP598" s="47"/>
      <c r="GQ598" s="47"/>
      <c r="GR598" s="47"/>
      <c r="GS598" s="47"/>
      <c r="GT598" s="47"/>
      <c r="GU598" s="47"/>
      <c r="GV598" s="47"/>
      <c r="GW598" s="47"/>
      <c r="GX598" s="47"/>
      <c r="GY598" s="47"/>
      <c r="GZ598" s="47"/>
      <c r="HA598" s="47"/>
      <c r="HB598" s="47"/>
      <c r="HC598" s="47"/>
      <c r="HD598" s="47"/>
      <c r="HE598" s="47"/>
      <c r="HF598" s="47"/>
      <c r="HG598" s="47"/>
      <c r="HH598" s="47"/>
      <c r="HI598" s="47"/>
      <c r="HJ598" s="47"/>
      <c r="HK598" s="47"/>
      <c r="HL598" s="47"/>
      <c r="HM598" s="47"/>
      <c r="HN598" s="47"/>
      <c r="HO598" s="47"/>
    </row>
    <row r="599" spans="1:223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T599" s="47"/>
      <c r="EU599" s="47"/>
      <c r="EV599" s="47"/>
      <c r="EW599" s="47"/>
      <c r="EX599" s="47"/>
      <c r="EY599" s="47"/>
      <c r="EZ599" s="47"/>
      <c r="FA599" s="47"/>
      <c r="FB599" s="47"/>
      <c r="FC599" s="47"/>
      <c r="FD599" s="47"/>
      <c r="FE599" s="47"/>
      <c r="FF599" s="47"/>
      <c r="FG599" s="47"/>
      <c r="FH599" s="47"/>
      <c r="FI599" s="47"/>
      <c r="FJ599" s="47"/>
      <c r="FK599" s="47"/>
      <c r="FL599" s="47"/>
      <c r="FM599" s="47"/>
      <c r="FN599" s="47"/>
      <c r="FO599" s="47"/>
      <c r="FP599" s="47"/>
      <c r="FQ599" s="47"/>
      <c r="FR599" s="47"/>
      <c r="FS599" s="47"/>
      <c r="FT599" s="47"/>
      <c r="FU599" s="47"/>
      <c r="FV599" s="47"/>
      <c r="FW599" s="47"/>
      <c r="FX599" s="47"/>
      <c r="FY599" s="47"/>
      <c r="FZ599" s="47"/>
      <c r="GA599" s="47"/>
      <c r="GB599" s="47"/>
      <c r="GC599" s="47"/>
      <c r="GD599" s="47"/>
      <c r="GE599" s="47"/>
      <c r="GF599" s="47"/>
      <c r="GG599" s="47"/>
      <c r="GH599" s="47"/>
      <c r="GI599" s="47"/>
      <c r="GJ599" s="47"/>
      <c r="GK599" s="47"/>
      <c r="GL599" s="47"/>
      <c r="GM599" s="47"/>
      <c r="GN599" s="47"/>
      <c r="GO599" s="47"/>
      <c r="GP599" s="47"/>
      <c r="GQ599" s="47"/>
      <c r="GR599" s="47"/>
      <c r="GS599" s="47"/>
      <c r="GT599" s="47"/>
      <c r="GU599" s="47"/>
      <c r="GV599" s="47"/>
      <c r="GW599" s="47"/>
      <c r="GX599" s="47"/>
      <c r="GY599" s="47"/>
      <c r="GZ599" s="47"/>
      <c r="HA599" s="47"/>
      <c r="HB599" s="47"/>
      <c r="HC599" s="47"/>
      <c r="HD599" s="47"/>
      <c r="HE599" s="47"/>
      <c r="HF599" s="47"/>
      <c r="HG599" s="47"/>
      <c r="HH599" s="47"/>
      <c r="HI599" s="47"/>
      <c r="HJ599" s="47"/>
      <c r="HK599" s="47"/>
      <c r="HL599" s="47"/>
      <c r="HM599" s="47"/>
      <c r="HN599" s="47"/>
      <c r="HO599" s="47"/>
    </row>
    <row r="600" spans="1:223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T600" s="47"/>
      <c r="EU600" s="47"/>
      <c r="EV600" s="47"/>
      <c r="EW600" s="47"/>
      <c r="EX600" s="47"/>
      <c r="EY600" s="47"/>
      <c r="EZ600" s="47"/>
      <c r="FA600" s="47"/>
      <c r="FB600" s="47"/>
      <c r="FC600" s="47"/>
      <c r="FD600" s="47"/>
      <c r="FE600" s="47"/>
      <c r="FF600" s="47"/>
      <c r="FG600" s="47"/>
      <c r="FH600" s="47"/>
      <c r="FI600" s="47"/>
      <c r="FJ600" s="47"/>
      <c r="FK600" s="47"/>
      <c r="FL600" s="47"/>
      <c r="FM600" s="47"/>
      <c r="FN600" s="47"/>
      <c r="FO600" s="47"/>
      <c r="FP600" s="47"/>
      <c r="FQ600" s="47"/>
      <c r="FR600" s="47"/>
      <c r="FS600" s="47"/>
      <c r="FT600" s="47"/>
      <c r="FU600" s="47"/>
      <c r="FV600" s="47"/>
      <c r="FW600" s="47"/>
      <c r="FX600" s="47"/>
      <c r="FY600" s="47"/>
      <c r="FZ600" s="47"/>
      <c r="GA600" s="47"/>
      <c r="GB600" s="47"/>
      <c r="GC600" s="47"/>
      <c r="GD600" s="47"/>
      <c r="GE600" s="47"/>
      <c r="GF600" s="47"/>
      <c r="GG600" s="47"/>
      <c r="GH600" s="47"/>
      <c r="GI600" s="47"/>
      <c r="GJ600" s="47"/>
      <c r="GK600" s="47"/>
      <c r="GL600" s="47"/>
      <c r="GM600" s="47"/>
      <c r="GN600" s="47"/>
      <c r="GO600" s="47"/>
      <c r="GP600" s="47"/>
      <c r="GQ600" s="47"/>
      <c r="GR600" s="47"/>
      <c r="GS600" s="47"/>
      <c r="GT600" s="47"/>
      <c r="GU600" s="47"/>
      <c r="GV600" s="47"/>
      <c r="GW600" s="47"/>
      <c r="GX600" s="47"/>
      <c r="GY600" s="47"/>
      <c r="GZ600" s="47"/>
      <c r="HA600" s="47"/>
      <c r="HB600" s="47"/>
      <c r="HC600" s="47"/>
      <c r="HD600" s="47"/>
      <c r="HE600" s="47"/>
      <c r="HF600" s="47"/>
      <c r="HG600" s="47"/>
      <c r="HH600" s="47"/>
      <c r="HI600" s="47"/>
      <c r="HJ600" s="47"/>
      <c r="HK600" s="47"/>
      <c r="HL600" s="47"/>
      <c r="HM600" s="47"/>
      <c r="HN600" s="47"/>
      <c r="HO600" s="47"/>
    </row>
    <row r="601" spans="1:223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T601" s="47"/>
      <c r="EU601" s="47"/>
      <c r="EV601" s="47"/>
      <c r="EW601" s="47"/>
      <c r="EX601" s="47"/>
      <c r="EY601" s="47"/>
      <c r="EZ601" s="47"/>
      <c r="FA601" s="47"/>
      <c r="FB601" s="47"/>
      <c r="FC601" s="47"/>
      <c r="FD601" s="47"/>
      <c r="FE601" s="47"/>
      <c r="FF601" s="47"/>
      <c r="FG601" s="47"/>
      <c r="FH601" s="47"/>
      <c r="FI601" s="47"/>
      <c r="FJ601" s="47"/>
      <c r="FK601" s="47"/>
      <c r="FL601" s="47"/>
      <c r="FM601" s="47"/>
      <c r="FN601" s="47"/>
      <c r="FO601" s="47"/>
      <c r="FP601" s="47"/>
      <c r="FQ601" s="47"/>
      <c r="FR601" s="47"/>
      <c r="FS601" s="47"/>
      <c r="FT601" s="47"/>
      <c r="FU601" s="47"/>
      <c r="FV601" s="47"/>
      <c r="FW601" s="47"/>
      <c r="FX601" s="47"/>
      <c r="FY601" s="47"/>
      <c r="FZ601" s="47"/>
      <c r="GA601" s="47"/>
      <c r="GB601" s="47"/>
      <c r="GC601" s="47"/>
      <c r="GD601" s="47"/>
      <c r="GE601" s="47"/>
      <c r="GF601" s="47"/>
      <c r="GG601" s="47"/>
      <c r="GH601" s="47"/>
      <c r="GI601" s="47"/>
      <c r="GJ601" s="47"/>
      <c r="GK601" s="47"/>
      <c r="GL601" s="47"/>
      <c r="GM601" s="47"/>
      <c r="GN601" s="47"/>
      <c r="GO601" s="47"/>
      <c r="GP601" s="47"/>
      <c r="GQ601" s="47"/>
      <c r="GR601" s="47"/>
      <c r="GS601" s="47"/>
      <c r="GT601" s="47"/>
      <c r="GU601" s="47"/>
      <c r="GV601" s="47"/>
      <c r="GW601" s="47"/>
      <c r="GX601" s="47"/>
      <c r="GY601" s="47"/>
      <c r="GZ601" s="47"/>
      <c r="HA601" s="47"/>
      <c r="HB601" s="47"/>
      <c r="HC601" s="47"/>
      <c r="HD601" s="47"/>
      <c r="HE601" s="47"/>
      <c r="HF601" s="47"/>
      <c r="HG601" s="47"/>
      <c r="HH601" s="47"/>
      <c r="HI601" s="47"/>
      <c r="HJ601" s="47"/>
      <c r="HK601" s="47"/>
      <c r="HL601" s="47"/>
      <c r="HM601" s="47"/>
      <c r="HN601" s="47"/>
      <c r="HO601" s="47"/>
    </row>
    <row r="602" spans="1:223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T602" s="47"/>
      <c r="EU602" s="47"/>
      <c r="EV602" s="47"/>
      <c r="EW602" s="47"/>
      <c r="EX602" s="47"/>
      <c r="EY602" s="47"/>
      <c r="EZ602" s="47"/>
      <c r="FA602" s="47"/>
      <c r="FB602" s="47"/>
      <c r="FC602" s="47"/>
      <c r="FD602" s="47"/>
      <c r="FE602" s="47"/>
      <c r="FF602" s="47"/>
      <c r="FG602" s="47"/>
      <c r="FH602" s="47"/>
      <c r="FI602" s="47"/>
      <c r="FJ602" s="47"/>
      <c r="FK602" s="47"/>
      <c r="FL602" s="47"/>
      <c r="FM602" s="47"/>
      <c r="FN602" s="47"/>
      <c r="FO602" s="47"/>
      <c r="FP602" s="47"/>
      <c r="FQ602" s="47"/>
      <c r="FR602" s="47"/>
      <c r="FS602" s="47"/>
      <c r="FT602" s="47"/>
      <c r="FU602" s="47"/>
      <c r="FV602" s="47"/>
      <c r="FW602" s="47"/>
      <c r="FX602" s="47"/>
      <c r="FY602" s="47"/>
      <c r="FZ602" s="47"/>
      <c r="GA602" s="47"/>
      <c r="GB602" s="47"/>
      <c r="GC602" s="47"/>
      <c r="GD602" s="47"/>
      <c r="GE602" s="47"/>
      <c r="GF602" s="47"/>
      <c r="GG602" s="47"/>
      <c r="GH602" s="47"/>
      <c r="GI602" s="47"/>
      <c r="GJ602" s="47"/>
      <c r="GK602" s="47"/>
      <c r="GL602" s="47"/>
      <c r="GM602" s="47"/>
      <c r="GN602" s="47"/>
      <c r="GO602" s="47"/>
      <c r="GP602" s="47"/>
      <c r="GQ602" s="47"/>
      <c r="GR602" s="47"/>
      <c r="GS602" s="47"/>
      <c r="GT602" s="47"/>
      <c r="GU602" s="47"/>
      <c r="GV602" s="47"/>
      <c r="GW602" s="47"/>
      <c r="GX602" s="47"/>
      <c r="GY602" s="47"/>
      <c r="GZ602" s="47"/>
      <c r="HA602" s="47"/>
      <c r="HB602" s="47"/>
      <c r="HC602" s="47"/>
      <c r="HD602" s="47"/>
      <c r="HE602" s="47"/>
      <c r="HF602" s="47"/>
      <c r="HG602" s="47"/>
      <c r="HH602" s="47"/>
      <c r="HI602" s="47"/>
      <c r="HJ602" s="47"/>
      <c r="HK602" s="47"/>
      <c r="HL602" s="47"/>
      <c r="HM602" s="47"/>
      <c r="HN602" s="47"/>
      <c r="HO602" s="47"/>
    </row>
    <row r="603" spans="1:223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T603" s="47"/>
      <c r="EU603" s="47"/>
      <c r="EV603" s="47"/>
      <c r="EW603" s="47"/>
      <c r="EX603" s="47"/>
      <c r="EY603" s="47"/>
      <c r="EZ603" s="47"/>
      <c r="FA603" s="47"/>
      <c r="FB603" s="47"/>
      <c r="FC603" s="47"/>
      <c r="FD603" s="47"/>
      <c r="FE603" s="47"/>
      <c r="FF603" s="47"/>
      <c r="FG603" s="47"/>
      <c r="FH603" s="47"/>
      <c r="FI603" s="47"/>
      <c r="FJ603" s="47"/>
      <c r="FK603" s="47"/>
      <c r="FL603" s="47"/>
      <c r="FM603" s="47"/>
      <c r="FN603" s="47"/>
      <c r="FO603" s="47"/>
      <c r="FP603" s="47"/>
      <c r="FQ603" s="47"/>
      <c r="FR603" s="47"/>
      <c r="FS603" s="47"/>
      <c r="FT603" s="47"/>
      <c r="FU603" s="47"/>
      <c r="FV603" s="47"/>
      <c r="FW603" s="47"/>
      <c r="FX603" s="47"/>
      <c r="FY603" s="47"/>
      <c r="FZ603" s="47"/>
      <c r="GA603" s="47"/>
      <c r="GB603" s="47"/>
      <c r="GC603" s="47"/>
      <c r="GD603" s="47"/>
      <c r="GE603" s="47"/>
      <c r="GF603" s="47"/>
      <c r="GG603" s="47"/>
      <c r="GH603" s="47"/>
      <c r="GI603" s="47"/>
      <c r="GJ603" s="47"/>
      <c r="GK603" s="47"/>
      <c r="GL603" s="47"/>
      <c r="GM603" s="47"/>
      <c r="GN603" s="47"/>
      <c r="GO603" s="47"/>
      <c r="GP603" s="47"/>
      <c r="GQ603" s="47"/>
      <c r="GR603" s="47"/>
      <c r="GS603" s="47"/>
      <c r="GT603" s="47"/>
      <c r="GU603" s="47"/>
      <c r="GV603" s="47"/>
      <c r="GW603" s="47"/>
      <c r="GX603" s="47"/>
      <c r="GY603" s="47"/>
      <c r="GZ603" s="47"/>
      <c r="HA603" s="47"/>
      <c r="HB603" s="47"/>
      <c r="HC603" s="47"/>
      <c r="HD603" s="47"/>
      <c r="HE603" s="47"/>
      <c r="HF603" s="47"/>
      <c r="HG603" s="47"/>
      <c r="HH603" s="47"/>
      <c r="HI603" s="47"/>
      <c r="HJ603" s="47"/>
      <c r="HK603" s="47"/>
      <c r="HL603" s="47"/>
      <c r="HM603" s="47"/>
      <c r="HN603" s="47"/>
      <c r="HO603" s="47"/>
    </row>
    <row r="604" spans="1:223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T604" s="47"/>
      <c r="EU604" s="47"/>
      <c r="EV604" s="47"/>
      <c r="EW604" s="47"/>
      <c r="EX604" s="47"/>
      <c r="EY604" s="47"/>
      <c r="EZ604" s="47"/>
      <c r="FA604" s="47"/>
      <c r="FB604" s="47"/>
      <c r="FC604" s="47"/>
      <c r="FD604" s="47"/>
      <c r="FE604" s="47"/>
      <c r="FF604" s="47"/>
      <c r="FG604" s="47"/>
      <c r="FH604" s="47"/>
      <c r="FI604" s="47"/>
      <c r="FJ604" s="47"/>
      <c r="FK604" s="47"/>
      <c r="FL604" s="47"/>
      <c r="FM604" s="47"/>
      <c r="FN604" s="47"/>
      <c r="FO604" s="47"/>
      <c r="FP604" s="47"/>
      <c r="FQ604" s="47"/>
      <c r="FR604" s="47"/>
      <c r="FS604" s="47"/>
      <c r="FT604" s="47"/>
      <c r="FU604" s="47"/>
      <c r="FV604" s="47"/>
      <c r="FW604" s="47"/>
      <c r="FX604" s="47"/>
      <c r="FY604" s="47"/>
      <c r="FZ604" s="47"/>
      <c r="GA604" s="47"/>
      <c r="GB604" s="47"/>
      <c r="GC604" s="47"/>
      <c r="GD604" s="47"/>
      <c r="GE604" s="47"/>
      <c r="GF604" s="47"/>
      <c r="GG604" s="47"/>
      <c r="GH604" s="47"/>
      <c r="GI604" s="47"/>
      <c r="GJ604" s="47"/>
      <c r="GK604" s="47"/>
      <c r="GL604" s="47"/>
      <c r="GM604" s="47"/>
      <c r="GN604" s="47"/>
      <c r="GO604" s="47"/>
      <c r="GP604" s="47"/>
      <c r="GQ604" s="47"/>
      <c r="GR604" s="47"/>
      <c r="GS604" s="47"/>
      <c r="GT604" s="47"/>
      <c r="GU604" s="47"/>
      <c r="GV604" s="47"/>
      <c r="GW604" s="47"/>
      <c r="GX604" s="47"/>
      <c r="GY604" s="47"/>
      <c r="GZ604" s="47"/>
      <c r="HA604" s="47"/>
      <c r="HB604" s="47"/>
      <c r="HC604" s="47"/>
      <c r="HD604" s="47"/>
      <c r="HE604" s="47"/>
      <c r="HF604" s="47"/>
      <c r="HG604" s="47"/>
      <c r="HH604" s="47"/>
      <c r="HI604" s="47"/>
      <c r="HJ604" s="47"/>
      <c r="HK604" s="47"/>
      <c r="HL604" s="47"/>
      <c r="HM604" s="47"/>
      <c r="HN604" s="47"/>
      <c r="HO604" s="47"/>
    </row>
    <row r="605" spans="1:223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T605" s="47"/>
      <c r="EU605" s="47"/>
      <c r="EV605" s="47"/>
      <c r="EW605" s="47"/>
      <c r="EX605" s="47"/>
      <c r="EY605" s="47"/>
      <c r="EZ605" s="47"/>
      <c r="FA605" s="47"/>
      <c r="FB605" s="47"/>
      <c r="FC605" s="47"/>
      <c r="FD605" s="47"/>
      <c r="FE605" s="47"/>
      <c r="FF605" s="47"/>
      <c r="FG605" s="47"/>
      <c r="FH605" s="47"/>
      <c r="FI605" s="47"/>
      <c r="FJ605" s="47"/>
      <c r="FK605" s="47"/>
      <c r="FL605" s="47"/>
      <c r="FM605" s="47"/>
      <c r="FN605" s="47"/>
      <c r="FO605" s="47"/>
      <c r="FP605" s="47"/>
      <c r="FQ605" s="47"/>
      <c r="FR605" s="47"/>
      <c r="FS605" s="47"/>
      <c r="FT605" s="47"/>
      <c r="FU605" s="47"/>
      <c r="FV605" s="47"/>
      <c r="FW605" s="47"/>
      <c r="FX605" s="47"/>
      <c r="FY605" s="47"/>
      <c r="FZ605" s="47"/>
      <c r="GA605" s="47"/>
      <c r="GB605" s="47"/>
      <c r="GC605" s="47"/>
      <c r="GD605" s="47"/>
      <c r="GE605" s="47"/>
      <c r="GF605" s="47"/>
      <c r="GG605" s="47"/>
      <c r="GH605" s="47"/>
      <c r="GI605" s="47"/>
      <c r="GJ605" s="47"/>
      <c r="GK605" s="47"/>
      <c r="GL605" s="47"/>
      <c r="GM605" s="47"/>
      <c r="GN605" s="47"/>
      <c r="GO605" s="47"/>
      <c r="GP605" s="47"/>
      <c r="GQ605" s="47"/>
      <c r="GR605" s="47"/>
      <c r="GS605" s="47"/>
      <c r="GT605" s="47"/>
      <c r="GU605" s="47"/>
      <c r="GV605" s="47"/>
      <c r="GW605" s="47"/>
      <c r="GX605" s="47"/>
      <c r="GY605" s="47"/>
      <c r="GZ605" s="47"/>
      <c r="HA605" s="47"/>
      <c r="HB605" s="47"/>
      <c r="HC605" s="47"/>
      <c r="HD605" s="47"/>
      <c r="HE605" s="47"/>
      <c r="HF605" s="47"/>
      <c r="HG605" s="47"/>
      <c r="HH605" s="47"/>
      <c r="HI605" s="47"/>
      <c r="HJ605" s="47"/>
      <c r="HK605" s="47"/>
      <c r="HL605" s="47"/>
      <c r="HM605" s="47"/>
      <c r="HN605" s="47"/>
      <c r="HO605" s="47"/>
    </row>
    <row r="606" spans="1:223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T606" s="47"/>
      <c r="EU606" s="47"/>
      <c r="EV606" s="47"/>
      <c r="EW606" s="47"/>
      <c r="EX606" s="47"/>
      <c r="EY606" s="47"/>
      <c r="EZ606" s="47"/>
      <c r="FA606" s="47"/>
      <c r="FB606" s="47"/>
      <c r="FC606" s="47"/>
      <c r="FD606" s="47"/>
      <c r="FE606" s="47"/>
      <c r="FF606" s="47"/>
      <c r="FG606" s="47"/>
      <c r="FH606" s="47"/>
      <c r="FI606" s="47"/>
      <c r="FJ606" s="47"/>
      <c r="FK606" s="47"/>
      <c r="FL606" s="47"/>
      <c r="FM606" s="47"/>
      <c r="FN606" s="47"/>
      <c r="FO606" s="47"/>
      <c r="FP606" s="47"/>
      <c r="FQ606" s="47"/>
      <c r="FR606" s="47"/>
      <c r="FS606" s="47"/>
      <c r="FT606" s="47"/>
      <c r="FU606" s="47"/>
      <c r="FV606" s="47"/>
      <c r="FW606" s="47"/>
      <c r="FX606" s="47"/>
      <c r="FY606" s="47"/>
      <c r="FZ606" s="47"/>
      <c r="GA606" s="47"/>
      <c r="GB606" s="47"/>
      <c r="GC606" s="47"/>
      <c r="GD606" s="47"/>
      <c r="GE606" s="47"/>
      <c r="GF606" s="47"/>
      <c r="GG606" s="47"/>
      <c r="GH606" s="47"/>
      <c r="GI606" s="47"/>
      <c r="GJ606" s="47"/>
      <c r="GK606" s="47"/>
      <c r="GL606" s="47"/>
      <c r="GM606" s="47"/>
      <c r="GN606" s="47"/>
      <c r="GO606" s="47"/>
      <c r="GP606" s="47"/>
      <c r="GQ606" s="47"/>
      <c r="GR606" s="47"/>
      <c r="GS606" s="47"/>
      <c r="GT606" s="47"/>
      <c r="GU606" s="47"/>
      <c r="GV606" s="47"/>
      <c r="GW606" s="47"/>
      <c r="GX606" s="47"/>
      <c r="GY606" s="47"/>
      <c r="GZ606" s="47"/>
      <c r="HA606" s="47"/>
      <c r="HB606" s="47"/>
      <c r="HC606" s="47"/>
      <c r="HD606" s="47"/>
      <c r="HE606" s="47"/>
      <c r="HF606" s="47"/>
      <c r="HG606" s="47"/>
      <c r="HH606" s="47"/>
      <c r="HI606" s="47"/>
      <c r="HJ606" s="47"/>
      <c r="HK606" s="47"/>
      <c r="HL606" s="47"/>
      <c r="HM606" s="47"/>
      <c r="HN606" s="47"/>
      <c r="HO606" s="47"/>
    </row>
    <row r="607" spans="1:223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T607" s="47"/>
      <c r="EU607" s="47"/>
      <c r="EV607" s="47"/>
      <c r="EW607" s="47"/>
      <c r="EX607" s="47"/>
      <c r="EY607" s="47"/>
      <c r="EZ607" s="47"/>
      <c r="FA607" s="47"/>
      <c r="FB607" s="47"/>
      <c r="FC607" s="47"/>
      <c r="FD607" s="47"/>
      <c r="FE607" s="47"/>
      <c r="FF607" s="47"/>
      <c r="FG607" s="47"/>
      <c r="FH607" s="47"/>
      <c r="FI607" s="47"/>
      <c r="FJ607" s="47"/>
      <c r="FK607" s="47"/>
      <c r="FL607" s="47"/>
      <c r="FM607" s="47"/>
      <c r="FN607" s="47"/>
      <c r="FO607" s="47"/>
      <c r="FP607" s="47"/>
      <c r="FQ607" s="47"/>
      <c r="FR607" s="47"/>
      <c r="FS607" s="47"/>
      <c r="FT607" s="47"/>
      <c r="FU607" s="47"/>
      <c r="FV607" s="47"/>
      <c r="FW607" s="47"/>
      <c r="FX607" s="47"/>
      <c r="FY607" s="47"/>
      <c r="FZ607" s="47"/>
      <c r="GA607" s="47"/>
      <c r="GB607" s="47"/>
      <c r="GC607" s="47"/>
      <c r="GD607" s="47"/>
      <c r="GE607" s="47"/>
      <c r="GF607" s="47"/>
      <c r="GG607" s="47"/>
      <c r="GH607" s="47"/>
      <c r="GI607" s="47"/>
      <c r="GJ607" s="47"/>
      <c r="GK607" s="47"/>
      <c r="GL607" s="47"/>
      <c r="GM607" s="47"/>
      <c r="GN607" s="47"/>
      <c r="GO607" s="47"/>
      <c r="GP607" s="47"/>
      <c r="GQ607" s="47"/>
      <c r="GR607" s="47"/>
      <c r="GS607" s="47"/>
      <c r="GT607" s="47"/>
      <c r="GU607" s="47"/>
      <c r="GV607" s="47"/>
      <c r="GW607" s="47"/>
      <c r="GX607" s="47"/>
      <c r="GY607" s="47"/>
      <c r="GZ607" s="47"/>
      <c r="HA607" s="47"/>
      <c r="HB607" s="47"/>
      <c r="HC607" s="47"/>
      <c r="HD607" s="47"/>
      <c r="HE607" s="47"/>
      <c r="HF607" s="47"/>
      <c r="HG607" s="47"/>
      <c r="HH607" s="47"/>
      <c r="HI607" s="47"/>
      <c r="HJ607" s="47"/>
      <c r="HK607" s="47"/>
      <c r="HL607" s="47"/>
      <c r="HM607" s="47"/>
      <c r="HN607" s="47"/>
      <c r="HO607" s="47"/>
    </row>
    <row r="608" spans="1:223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T608" s="47"/>
      <c r="EU608" s="47"/>
      <c r="EV608" s="47"/>
      <c r="EW608" s="47"/>
      <c r="EX608" s="47"/>
      <c r="EY608" s="47"/>
      <c r="EZ608" s="47"/>
      <c r="FA608" s="47"/>
      <c r="FB608" s="47"/>
      <c r="FC608" s="47"/>
      <c r="FD608" s="47"/>
      <c r="FE608" s="47"/>
      <c r="FF608" s="47"/>
      <c r="FG608" s="47"/>
      <c r="FH608" s="47"/>
      <c r="FI608" s="47"/>
      <c r="FJ608" s="47"/>
      <c r="FK608" s="47"/>
      <c r="FL608" s="47"/>
      <c r="FM608" s="47"/>
      <c r="FN608" s="47"/>
      <c r="FO608" s="47"/>
      <c r="FP608" s="47"/>
      <c r="FQ608" s="47"/>
      <c r="FR608" s="47"/>
      <c r="FS608" s="47"/>
      <c r="FT608" s="47"/>
      <c r="FU608" s="47"/>
      <c r="FV608" s="47"/>
      <c r="FW608" s="47"/>
      <c r="FX608" s="47"/>
      <c r="FY608" s="47"/>
      <c r="FZ608" s="47"/>
      <c r="GA608" s="47"/>
      <c r="GB608" s="47"/>
      <c r="GC608" s="47"/>
      <c r="GD608" s="47"/>
      <c r="GE608" s="47"/>
      <c r="GF608" s="47"/>
      <c r="GG608" s="47"/>
      <c r="GH608" s="47"/>
      <c r="GI608" s="47"/>
      <c r="GJ608" s="47"/>
      <c r="GK608" s="47"/>
      <c r="GL608" s="47"/>
      <c r="GM608" s="47"/>
      <c r="GN608" s="47"/>
      <c r="GO608" s="47"/>
      <c r="GP608" s="47"/>
      <c r="GQ608" s="47"/>
      <c r="GR608" s="47"/>
      <c r="GS608" s="47"/>
      <c r="GT608" s="47"/>
      <c r="GU608" s="47"/>
      <c r="GV608" s="47"/>
      <c r="GW608" s="47"/>
      <c r="GX608" s="47"/>
      <c r="GY608" s="47"/>
      <c r="GZ608" s="47"/>
      <c r="HA608" s="47"/>
      <c r="HB608" s="47"/>
      <c r="HC608" s="47"/>
      <c r="HD608" s="47"/>
      <c r="HE608" s="47"/>
      <c r="HF608" s="47"/>
      <c r="HG608" s="47"/>
      <c r="HH608" s="47"/>
      <c r="HI608" s="47"/>
      <c r="HJ608" s="47"/>
      <c r="HK608" s="47"/>
      <c r="HL608" s="47"/>
      <c r="HM608" s="47"/>
      <c r="HN608" s="47"/>
      <c r="HO608" s="47"/>
    </row>
    <row r="609" spans="1:223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T609" s="47"/>
      <c r="EU609" s="47"/>
      <c r="EV609" s="47"/>
      <c r="EW609" s="47"/>
      <c r="EX609" s="47"/>
      <c r="EY609" s="47"/>
      <c r="EZ609" s="47"/>
      <c r="FA609" s="47"/>
      <c r="FB609" s="47"/>
      <c r="FC609" s="47"/>
      <c r="FD609" s="47"/>
      <c r="FE609" s="47"/>
      <c r="FF609" s="47"/>
      <c r="FG609" s="47"/>
      <c r="FH609" s="47"/>
      <c r="FI609" s="47"/>
      <c r="FJ609" s="47"/>
      <c r="FK609" s="47"/>
      <c r="FL609" s="47"/>
      <c r="FM609" s="47"/>
      <c r="FN609" s="47"/>
      <c r="FO609" s="47"/>
      <c r="FP609" s="47"/>
      <c r="FQ609" s="47"/>
      <c r="FR609" s="47"/>
      <c r="FS609" s="47"/>
      <c r="FT609" s="47"/>
      <c r="FU609" s="47"/>
      <c r="FV609" s="47"/>
      <c r="FW609" s="47"/>
      <c r="FX609" s="47"/>
      <c r="FY609" s="47"/>
      <c r="FZ609" s="47"/>
      <c r="GA609" s="47"/>
      <c r="GB609" s="47"/>
      <c r="GC609" s="47"/>
      <c r="GD609" s="47"/>
      <c r="GE609" s="47"/>
      <c r="GF609" s="47"/>
      <c r="GG609" s="47"/>
      <c r="GH609" s="47"/>
      <c r="GI609" s="47"/>
      <c r="GJ609" s="47"/>
      <c r="GK609" s="47"/>
      <c r="GL609" s="47"/>
      <c r="GM609" s="47"/>
      <c r="GN609" s="47"/>
      <c r="GO609" s="47"/>
      <c r="GP609" s="47"/>
      <c r="GQ609" s="47"/>
      <c r="GR609" s="47"/>
      <c r="GS609" s="47"/>
      <c r="GT609" s="47"/>
      <c r="GU609" s="47"/>
      <c r="GV609" s="47"/>
      <c r="GW609" s="47"/>
      <c r="GX609" s="47"/>
      <c r="GY609" s="47"/>
      <c r="GZ609" s="47"/>
      <c r="HA609" s="47"/>
      <c r="HB609" s="47"/>
      <c r="HC609" s="47"/>
      <c r="HD609" s="47"/>
      <c r="HE609" s="47"/>
      <c r="HF609" s="47"/>
      <c r="HG609" s="47"/>
      <c r="HH609" s="47"/>
      <c r="HI609" s="47"/>
      <c r="HJ609" s="47"/>
      <c r="HK609" s="47"/>
      <c r="HL609" s="47"/>
      <c r="HM609" s="47"/>
      <c r="HN609" s="47"/>
      <c r="HO609" s="47"/>
    </row>
    <row r="610" spans="1:223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T610" s="47"/>
      <c r="EU610" s="47"/>
      <c r="EV610" s="47"/>
      <c r="EW610" s="47"/>
      <c r="EX610" s="47"/>
      <c r="EY610" s="47"/>
      <c r="EZ610" s="47"/>
      <c r="FA610" s="47"/>
      <c r="FB610" s="47"/>
      <c r="FC610" s="47"/>
      <c r="FD610" s="47"/>
      <c r="FE610" s="47"/>
      <c r="FF610" s="47"/>
      <c r="FG610" s="47"/>
      <c r="FH610" s="47"/>
      <c r="FI610" s="47"/>
      <c r="FJ610" s="47"/>
      <c r="FK610" s="47"/>
      <c r="FL610" s="47"/>
      <c r="FM610" s="47"/>
      <c r="FN610" s="47"/>
      <c r="FO610" s="47"/>
      <c r="FP610" s="47"/>
      <c r="FQ610" s="47"/>
      <c r="FR610" s="47"/>
      <c r="FS610" s="47"/>
      <c r="FT610" s="47"/>
      <c r="FU610" s="47"/>
      <c r="FV610" s="47"/>
      <c r="FW610" s="47"/>
      <c r="FX610" s="47"/>
      <c r="FY610" s="47"/>
      <c r="FZ610" s="47"/>
      <c r="GA610" s="47"/>
      <c r="GB610" s="47"/>
      <c r="GC610" s="47"/>
      <c r="GD610" s="47"/>
      <c r="GE610" s="47"/>
      <c r="GF610" s="47"/>
      <c r="GG610" s="47"/>
      <c r="GH610" s="47"/>
      <c r="GI610" s="47"/>
      <c r="GJ610" s="47"/>
      <c r="GK610" s="47"/>
      <c r="GL610" s="47"/>
      <c r="GM610" s="47"/>
      <c r="GN610" s="47"/>
      <c r="GO610" s="47"/>
      <c r="GP610" s="47"/>
      <c r="GQ610" s="47"/>
      <c r="GR610" s="47"/>
      <c r="GS610" s="47"/>
      <c r="GT610" s="47"/>
      <c r="GU610" s="47"/>
      <c r="GV610" s="47"/>
      <c r="GW610" s="47"/>
      <c r="GX610" s="47"/>
      <c r="GY610" s="47"/>
      <c r="GZ610" s="47"/>
      <c r="HA610" s="47"/>
      <c r="HB610" s="47"/>
      <c r="HC610" s="47"/>
      <c r="HD610" s="47"/>
      <c r="HE610" s="47"/>
      <c r="HF610" s="47"/>
      <c r="HG610" s="47"/>
      <c r="HH610" s="47"/>
      <c r="HI610" s="47"/>
      <c r="HJ610" s="47"/>
      <c r="HK610" s="47"/>
      <c r="HL610" s="47"/>
      <c r="HM610" s="47"/>
      <c r="HN610" s="47"/>
      <c r="HO610" s="47"/>
    </row>
    <row r="611" spans="1:223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T611" s="47"/>
      <c r="EU611" s="47"/>
      <c r="EV611" s="47"/>
      <c r="EW611" s="47"/>
      <c r="EX611" s="47"/>
      <c r="EY611" s="47"/>
      <c r="EZ611" s="47"/>
      <c r="FA611" s="47"/>
      <c r="FB611" s="47"/>
      <c r="FC611" s="47"/>
      <c r="FD611" s="47"/>
      <c r="FE611" s="47"/>
      <c r="FF611" s="47"/>
      <c r="FG611" s="47"/>
      <c r="FH611" s="47"/>
      <c r="FI611" s="47"/>
      <c r="FJ611" s="47"/>
      <c r="FK611" s="47"/>
      <c r="FL611" s="47"/>
      <c r="FM611" s="47"/>
      <c r="FN611" s="47"/>
      <c r="FO611" s="47"/>
      <c r="FP611" s="47"/>
      <c r="FQ611" s="47"/>
      <c r="FR611" s="47"/>
      <c r="FS611" s="47"/>
      <c r="FT611" s="47"/>
      <c r="FU611" s="47"/>
      <c r="FV611" s="47"/>
      <c r="FW611" s="47"/>
      <c r="FX611" s="47"/>
      <c r="FY611" s="47"/>
      <c r="FZ611" s="47"/>
      <c r="GA611" s="47"/>
      <c r="GB611" s="47"/>
      <c r="GC611" s="47"/>
      <c r="GD611" s="47"/>
      <c r="GE611" s="47"/>
      <c r="GF611" s="47"/>
      <c r="GG611" s="47"/>
      <c r="GH611" s="47"/>
      <c r="GI611" s="47"/>
      <c r="GJ611" s="47"/>
      <c r="GK611" s="47"/>
      <c r="GL611" s="47"/>
      <c r="GM611" s="47"/>
      <c r="GN611" s="47"/>
      <c r="GO611" s="47"/>
      <c r="GP611" s="47"/>
      <c r="GQ611" s="47"/>
      <c r="GR611" s="47"/>
      <c r="GS611" s="47"/>
      <c r="GT611" s="47"/>
      <c r="GU611" s="47"/>
      <c r="GV611" s="47"/>
      <c r="GW611" s="47"/>
      <c r="GX611" s="47"/>
      <c r="GY611" s="47"/>
      <c r="GZ611" s="47"/>
      <c r="HA611" s="47"/>
      <c r="HB611" s="47"/>
      <c r="HC611" s="47"/>
      <c r="HD611" s="47"/>
      <c r="HE611" s="47"/>
      <c r="HF611" s="47"/>
      <c r="HG611" s="47"/>
      <c r="HH611" s="47"/>
      <c r="HI611" s="47"/>
      <c r="HJ611" s="47"/>
      <c r="HK611" s="47"/>
      <c r="HL611" s="47"/>
      <c r="HM611" s="47"/>
      <c r="HN611" s="47"/>
      <c r="HO611" s="47"/>
    </row>
    <row r="612" spans="1:223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T612" s="47"/>
      <c r="EU612" s="47"/>
      <c r="EV612" s="47"/>
      <c r="EW612" s="47"/>
      <c r="EX612" s="47"/>
      <c r="EY612" s="47"/>
      <c r="EZ612" s="47"/>
      <c r="FA612" s="47"/>
      <c r="FB612" s="47"/>
      <c r="FC612" s="47"/>
      <c r="FD612" s="47"/>
      <c r="FE612" s="47"/>
      <c r="FF612" s="47"/>
      <c r="FG612" s="47"/>
      <c r="FH612" s="47"/>
      <c r="FI612" s="47"/>
      <c r="FJ612" s="47"/>
      <c r="FK612" s="47"/>
      <c r="FL612" s="47"/>
      <c r="FM612" s="47"/>
      <c r="FN612" s="47"/>
      <c r="FO612" s="47"/>
      <c r="FP612" s="47"/>
      <c r="FQ612" s="47"/>
      <c r="FR612" s="47"/>
      <c r="FS612" s="47"/>
      <c r="FT612" s="47"/>
      <c r="FU612" s="47"/>
      <c r="FV612" s="47"/>
      <c r="FW612" s="47"/>
      <c r="FX612" s="47"/>
      <c r="FY612" s="47"/>
      <c r="FZ612" s="47"/>
      <c r="GA612" s="47"/>
      <c r="GB612" s="47"/>
      <c r="GC612" s="47"/>
      <c r="GD612" s="47"/>
      <c r="GE612" s="47"/>
      <c r="GF612" s="47"/>
      <c r="GG612" s="47"/>
      <c r="GH612" s="47"/>
      <c r="GI612" s="47"/>
      <c r="GJ612" s="47"/>
      <c r="GK612" s="47"/>
      <c r="GL612" s="47"/>
      <c r="GM612" s="47"/>
      <c r="GN612" s="47"/>
      <c r="GO612" s="47"/>
      <c r="GP612" s="47"/>
      <c r="GQ612" s="47"/>
      <c r="GR612" s="47"/>
      <c r="GS612" s="47"/>
      <c r="GT612" s="47"/>
      <c r="GU612" s="47"/>
      <c r="GV612" s="47"/>
      <c r="GW612" s="47"/>
      <c r="GX612" s="47"/>
      <c r="GY612" s="47"/>
      <c r="GZ612" s="47"/>
      <c r="HA612" s="47"/>
      <c r="HB612" s="47"/>
      <c r="HC612" s="47"/>
      <c r="HD612" s="47"/>
      <c r="HE612" s="47"/>
      <c r="HF612" s="47"/>
      <c r="HG612" s="47"/>
      <c r="HH612" s="47"/>
      <c r="HI612" s="47"/>
      <c r="HJ612" s="47"/>
      <c r="HK612" s="47"/>
      <c r="HL612" s="47"/>
      <c r="HM612" s="47"/>
      <c r="HN612" s="47"/>
      <c r="HO612" s="47"/>
    </row>
    <row r="613" spans="1:223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T613" s="47"/>
      <c r="EU613" s="47"/>
      <c r="EV613" s="47"/>
      <c r="EW613" s="47"/>
      <c r="EX613" s="47"/>
      <c r="EY613" s="47"/>
      <c r="EZ613" s="47"/>
      <c r="FA613" s="47"/>
      <c r="FB613" s="47"/>
      <c r="FC613" s="47"/>
      <c r="FD613" s="47"/>
      <c r="FE613" s="47"/>
      <c r="FF613" s="47"/>
      <c r="FG613" s="47"/>
      <c r="FH613" s="47"/>
      <c r="FI613" s="47"/>
      <c r="FJ613" s="47"/>
      <c r="FK613" s="47"/>
      <c r="FL613" s="47"/>
      <c r="FM613" s="47"/>
      <c r="FN613" s="47"/>
      <c r="FO613" s="47"/>
      <c r="FP613" s="47"/>
      <c r="FQ613" s="47"/>
      <c r="FR613" s="47"/>
      <c r="FS613" s="47"/>
      <c r="FT613" s="47"/>
      <c r="FU613" s="47"/>
      <c r="FV613" s="47"/>
      <c r="FW613" s="47"/>
      <c r="FX613" s="47"/>
      <c r="FY613" s="47"/>
      <c r="FZ613" s="47"/>
      <c r="GA613" s="47"/>
      <c r="GB613" s="47"/>
      <c r="GC613" s="47"/>
      <c r="GD613" s="47"/>
      <c r="GE613" s="47"/>
      <c r="GF613" s="47"/>
      <c r="GG613" s="47"/>
      <c r="GH613" s="47"/>
      <c r="GI613" s="47"/>
      <c r="GJ613" s="47"/>
      <c r="GK613" s="47"/>
      <c r="GL613" s="47"/>
      <c r="GM613" s="47"/>
      <c r="GN613" s="47"/>
      <c r="GO613" s="47"/>
      <c r="GP613" s="47"/>
      <c r="GQ613" s="47"/>
      <c r="GR613" s="47"/>
      <c r="GS613" s="47"/>
      <c r="GT613" s="47"/>
      <c r="GU613" s="47"/>
      <c r="GV613" s="47"/>
      <c r="GW613" s="47"/>
      <c r="GX613" s="47"/>
      <c r="GY613" s="47"/>
      <c r="GZ613" s="47"/>
      <c r="HA613" s="47"/>
      <c r="HB613" s="47"/>
      <c r="HC613" s="47"/>
      <c r="HD613" s="47"/>
      <c r="HE613" s="47"/>
      <c r="HF613" s="47"/>
      <c r="HG613" s="47"/>
      <c r="HH613" s="47"/>
      <c r="HI613" s="47"/>
      <c r="HJ613" s="47"/>
      <c r="HK613" s="47"/>
      <c r="HL613" s="47"/>
      <c r="HM613" s="47"/>
      <c r="HN613" s="47"/>
      <c r="HO613" s="47"/>
    </row>
    <row r="614" spans="1:223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T614" s="47"/>
      <c r="EU614" s="47"/>
      <c r="EV614" s="47"/>
      <c r="EW614" s="47"/>
      <c r="EX614" s="47"/>
      <c r="EY614" s="47"/>
      <c r="EZ614" s="47"/>
      <c r="FA614" s="47"/>
      <c r="FB614" s="47"/>
      <c r="FC614" s="47"/>
      <c r="FD614" s="47"/>
      <c r="FE614" s="47"/>
      <c r="FF614" s="47"/>
      <c r="FG614" s="47"/>
      <c r="FH614" s="47"/>
      <c r="FI614" s="47"/>
      <c r="FJ614" s="47"/>
      <c r="FK614" s="47"/>
      <c r="FL614" s="47"/>
      <c r="FM614" s="47"/>
      <c r="FN614" s="47"/>
      <c r="FO614" s="47"/>
      <c r="FP614" s="47"/>
      <c r="FQ614" s="47"/>
      <c r="FR614" s="47"/>
      <c r="FS614" s="47"/>
      <c r="FT614" s="47"/>
      <c r="FU614" s="47"/>
      <c r="FV614" s="47"/>
      <c r="FW614" s="47"/>
      <c r="FX614" s="47"/>
      <c r="FY614" s="47"/>
      <c r="FZ614" s="47"/>
      <c r="GA614" s="47"/>
      <c r="GB614" s="47"/>
      <c r="GC614" s="47"/>
      <c r="GD614" s="47"/>
      <c r="GE614" s="47"/>
      <c r="GF614" s="47"/>
      <c r="GG614" s="47"/>
      <c r="GH614" s="47"/>
      <c r="GI614" s="47"/>
      <c r="GJ614" s="47"/>
      <c r="GK614" s="47"/>
      <c r="GL614" s="47"/>
      <c r="GM614" s="47"/>
      <c r="GN614" s="47"/>
      <c r="GO614" s="47"/>
      <c r="GP614" s="47"/>
      <c r="GQ614" s="47"/>
      <c r="GR614" s="47"/>
      <c r="GS614" s="47"/>
      <c r="GT614" s="47"/>
      <c r="GU614" s="47"/>
      <c r="GV614" s="47"/>
      <c r="GW614" s="47"/>
      <c r="GX614" s="47"/>
      <c r="GY614" s="47"/>
      <c r="GZ614" s="47"/>
      <c r="HA614" s="47"/>
      <c r="HB614" s="47"/>
      <c r="HC614" s="47"/>
      <c r="HD614" s="47"/>
      <c r="HE614" s="47"/>
      <c r="HF614" s="47"/>
      <c r="HG614" s="47"/>
      <c r="HH614" s="47"/>
      <c r="HI614" s="47"/>
      <c r="HJ614" s="47"/>
      <c r="HK614" s="47"/>
      <c r="HL614" s="47"/>
      <c r="HM614" s="47"/>
      <c r="HN614" s="47"/>
      <c r="HO614" s="47"/>
    </row>
    <row r="615" spans="1:223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T615" s="47"/>
      <c r="EU615" s="47"/>
      <c r="EV615" s="47"/>
      <c r="EW615" s="47"/>
      <c r="EX615" s="47"/>
      <c r="EY615" s="47"/>
      <c r="EZ615" s="47"/>
      <c r="FA615" s="47"/>
      <c r="FB615" s="47"/>
      <c r="FC615" s="47"/>
      <c r="FD615" s="47"/>
      <c r="FE615" s="47"/>
      <c r="FF615" s="47"/>
      <c r="FG615" s="47"/>
      <c r="FH615" s="47"/>
      <c r="FI615" s="47"/>
      <c r="FJ615" s="47"/>
      <c r="FK615" s="47"/>
      <c r="FL615" s="47"/>
      <c r="FM615" s="47"/>
      <c r="FN615" s="47"/>
      <c r="FO615" s="47"/>
      <c r="FP615" s="47"/>
      <c r="FQ615" s="47"/>
      <c r="FR615" s="47"/>
      <c r="FS615" s="47"/>
      <c r="FT615" s="47"/>
      <c r="FU615" s="47"/>
      <c r="FV615" s="47"/>
      <c r="FW615" s="47"/>
      <c r="FX615" s="47"/>
      <c r="FY615" s="47"/>
      <c r="FZ615" s="47"/>
      <c r="GA615" s="47"/>
      <c r="GB615" s="47"/>
      <c r="GC615" s="47"/>
      <c r="GD615" s="47"/>
      <c r="GE615" s="47"/>
      <c r="GF615" s="47"/>
      <c r="GG615" s="47"/>
      <c r="GH615" s="47"/>
      <c r="GI615" s="47"/>
      <c r="GJ615" s="47"/>
      <c r="GK615" s="47"/>
      <c r="GL615" s="47"/>
      <c r="GM615" s="47"/>
      <c r="GN615" s="47"/>
      <c r="GO615" s="47"/>
      <c r="GP615" s="47"/>
      <c r="GQ615" s="47"/>
      <c r="GR615" s="47"/>
      <c r="GS615" s="47"/>
      <c r="GT615" s="47"/>
      <c r="GU615" s="47"/>
      <c r="GV615" s="47"/>
      <c r="GW615" s="47"/>
      <c r="GX615" s="47"/>
      <c r="GY615" s="47"/>
      <c r="GZ615" s="47"/>
      <c r="HA615" s="47"/>
      <c r="HB615" s="47"/>
      <c r="HC615" s="47"/>
      <c r="HD615" s="47"/>
      <c r="HE615" s="47"/>
      <c r="HF615" s="47"/>
      <c r="HG615" s="47"/>
      <c r="HH615" s="47"/>
      <c r="HI615" s="47"/>
      <c r="HJ615" s="47"/>
      <c r="HK615" s="47"/>
      <c r="HL615" s="47"/>
      <c r="HM615" s="47"/>
      <c r="HN615" s="47"/>
      <c r="HO615" s="47"/>
    </row>
    <row r="616" spans="1:223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T616" s="47"/>
      <c r="EU616" s="47"/>
      <c r="EV616" s="47"/>
      <c r="EW616" s="47"/>
      <c r="EX616" s="47"/>
      <c r="EY616" s="47"/>
      <c r="EZ616" s="47"/>
      <c r="FA616" s="47"/>
      <c r="FB616" s="47"/>
      <c r="FC616" s="47"/>
      <c r="FD616" s="47"/>
      <c r="FE616" s="47"/>
      <c r="FF616" s="47"/>
      <c r="FG616" s="47"/>
      <c r="FH616" s="47"/>
      <c r="FI616" s="47"/>
      <c r="FJ616" s="47"/>
      <c r="FK616" s="47"/>
      <c r="FL616" s="47"/>
      <c r="FM616" s="47"/>
      <c r="FN616" s="47"/>
      <c r="FO616" s="47"/>
      <c r="FP616" s="47"/>
      <c r="FQ616" s="47"/>
      <c r="FR616" s="47"/>
      <c r="FS616" s="47"/>
      <c r="FT616" s="47"/>
      <c r="FU616" s="47"/>
      <c r="FV616" s="47"/>
      <c r="FW616" s="47"/>
      <c r="FX616" s="47"/>
      <c r="FY616" s="47"/>
      <c r="FZ616" s="47"/>
      <c r="GA616" s="47"/>
      <c r="GB616" s="47"/>
      <c r="GC616" s="47"/>
      <c r="GD616" s="47"/>
      <c r="GE616" s="47"/>
      <c r="GF616" s="47"/>
      <c r="GG616" s="47"/>
      <c r="GH616" s="47"/>
      <c r="GI616" s="47"/>
      <c r="GJ616" s="47"/>
      <c r="GK616" s="47"/>
      <c r="GL616" s="47"/>
      <c r="GM616" s="47"/>
      <c r="GN616" s="47"/>
      <c r="GO616" s="47"/>
      <c r="GP616" s="47"/>
      <c r="GQ616" s="47"/>
      <c r="GR616" s="47"/>
      <c r="GS616" s="47"/>
      <c r="GT616" s="47"/>
      <c r="GU616" s="47"/>
      <c r="GV616" s="47"/>
      <c r="GW616" s="47"/>
      <c r="GX616" s="47"/>
      <c r="GY616" s="47"/>
      <c r="GZ616" s="47"/>
      <c r="HA616" s="47"/>
      <c r="HB616" s="47"/>
      <c r="HC616" s="47"/>
      <c r="HD616" s="47"/>
      <c r="HE616" s="47"/>
      <c r="HF616" s="47"/>
      <c r="HG616" s="47"/>
      <c r="HH616" s="47"/>
      <c r="HI616" s="47"/>
      <c r="HJ616" s="47"/>
      <c r="HK616" s="47"/>
      <c r="HL616" s="47"/>
      <c r="HM616" s="47"/>
      <c r="HN616" s="47"/>
      <c r="HO616" s="47"/>
    </row>
    <row r="617" spans="1:223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T617" s="47"/>
      <c r="EU617" s="47"/>
      <c r="EV617" s="47"/>
      <c r="EW617" s="47"/>
      <c r="EX617" s="47"/>
      <c r="EY617" s="47"/>
      <c r="EZ617" s="47"/>
      <c r="FA617" s="47"/>
      <c r="FB617" s="47"/>
      <c r="FC617" s="47"/>
      <c r="FD617" s="47"/>
      <c r="FE617" s="47"/>
      <c r="FF617" s="47"/>
      <c r="FG617" s="47"/>
      <c r="FH617" s="47"/>
      <c r="FI617" s="47"/>
      <c r="FJ617" s="47"/>
      <c r="FK617" s="47"/>
      <c r="FL617" s="47"/>
      <c r="FM617" s="47"/>
      <c r="FN617" s="47"/>
      <c r="FO617" s="47"/>
      <c r="FP617" s="47"/>
      <c r="FQ617" s="47"/>
      <c r="FR617" s="47"/>
      <c r="FS617" s="47"/>
      <c r="FT617" s="47"/>
      <c r="FU617" s="47"/>
      <c r="FV617" s="47"/>
      <c r="FW617" s="47"/>
      <c r="FX617" s="47"/>
      <c r="FY617" s="47"/>
      <c r="FZ617" s="47"/>
      <c r="GA617" s="47"/>
      <c r="GB617" s="47"/>
      <c r="GC617" s="47"/>
      <c r="GD617" s="47"/>
      <c r="GE617" s="47"/>
      <c r="GF617" s="47"/>
      <c r="GG617" s="47"/>
      <c r="GH617" s="47"/>
      <c r="GI617" s="47"/>
      <c r="GJ617" s="47"/>
      <c r="GK617" s="47"/>
      <c r="GL617" s="47"/>
      <c r="GM617" s="47"/>
      <c r="GN617" s="47"/>
      <c r="GO617" s="47"/>
      <c r="GP617" s="47"/>
      <c r="GQ617" s="47"/>
      <c r="GR617" s="47"/>
      <c r="GS617" s="47"/>
      <c r="GT617" s="47"/>
      <c r="GU617" s="47"/>
      <c r="GV617" s="47"/>
      <c r="GW617" s="47"/>
      <c r="GX617" s="47"/>
      <c r="GY617" s="47"/>
      <c r="GZ617" s="47"/>
      <c r="HA617" s="47"/>
      <c r="HB617" s="47"/>
      <c r="HC617" s="47"/>
      <c r="HD617" s="47"/>
      <c r="HE617" s="47"/>
      <c r="HF617" s="47"/>
      <c r="HG617" s="47"/>
      <c r="HH617" s="47"/>
      <c r="HI617" s="47"/>
      <c r="HJ617" s="47"/>
      <c r="HK617" s="47"/>
      <c r="HL617" s="47"/>
      <c r="HM617" s="47"/>
      <c r="HN617" s="47"/>
      <c r="HO617" s="47"/>
    </row>
    <row r="618" spans="1:223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T618" s="47"/>
      <c r="EU618" s="47"/>
      <c r="EV618" s="47"/>
      <c r="EW618" s="47"/>
      <c r="EX618" s="47"/>
      <c r="EY618" s="47"/>
      <c r="EZ618" s="47"/>
      <c r="FA618" s="47"/>
      <c r="FB618" s="47"/>
      <c r="FC618" s="47"/>
      <c r="FD618" s="47"/>
      <c r="FE618" s="47"/>
      <c r="FF618" s="47"/>
      <c r="FG618" s="47"/>
      <c r="FH618" s="47"/>
      <c r="FI618" s="47"/>
      <c r="FJ618" s="47"/>
      <c r="FK618" s="47"/>
      <c r="FL618" s="47"/>
      <c r="FM618" s="47"/>
      <c r="FN618" s="47"/>
      <c r="FO618" s="47"/>
      <c r="FP618" s="47"/>
      <c r="FQ618" s="47"/>
      <c r="FR618" s="47"/>
      <c r="FS618" s="47"/>
      <c r="FT618" s="47"/>
      <c r="FU618" s="47"/>
      <c r="FV618" s="47"/>
      <c r="FW618" s="47"/>
      <c r="FX618" s="47"/>
      <c r="FY618" s="47"/>
      <c r="FZ618" s="47"/>
      <c r="GA618" s="47"/>
      <c r="GB618" s="47"/>
      <c r="GC618" s="47"/>
      <c r="GD618" s="47"/>
      <c r="GE618" s="47"/>
      <c r="GF618" s="47"/>
      <c r="GG618" s="47"/>
      <c r="GH618" s="47"/>
      <c r="GI618" s="47"/>
      <c r="GJ618" s="47"/>
      <c r="GK618" s="47"/>
      <c r="GL618" s="47"/>
      <c r="GM618" s="47"/>
      <c r="GN618" s="47"/>
      <c r="GO618" s="47"/>
      <c r="GP618" s="47"/>
      <c r="GQ618" s="47"/>
      <c r="GR618" s="47"/>
      <c r="GS618" s="47"/>
      <c r="GT618" s="47"/>
      <c r="GU618" s="47"/>
      <c r="GV618" s="47"/>
      <c r="GW618" s="47"/>
      <c r="GX618" s="47"/>
      <c r="GY618" s="47"/>
      <c r="GZ618" s="47"/>
      <c r="HA618" s="47"/>
      <c r="HB618" s="47"/>
      <c r="HC618" s="47"/>
      <c r="HD618" s="47"/>
      <c r="HE618" s="47"/>
      <c r="HF618" s="47"/>
      <c r="HG618" s="47"/>
      <c r="HH618" s="47"/>
      <c r="HI618" s="47"/>
      <c r="HJ618" s="47"/>
      <c r="HK618" s="47"/>
      <c r="HL618" s="47"/>
      <c r="HM618" s="47"/>
      <c r="HN618" s="47"/>
      <c r="HO618" s="47"/>
    </row>
    <row r="619" spans="1:223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T619" s="47"/>
      <c r="EU619" s="47"/>
      <c r="EV619" s="47"/>
      <c r="EW619" s="47"/>
      <c r="EX619" s="47"/>
      <c r="EY619" s="47"/>
      <c r="EZ619" s="47"/>
      <c r="FA619" s="47"/>
      <c r="FB619" s="47"/>
      <c r="FC619" s="47"/>
      <c r="FD619" s="47"/>
      <c r="FE619" s="47"/>
      <c r="FF619" s="47"/>
      <c r="FG619" s="47"/>
      <c r="FH619" s="47"/>
      <c r="FI619" s="47"/>
      <c r="FJ619" s="47"/>
      <c r="FK619" s="47"/>
      <c r="FL619" s="47"/>
      <c r="FM619" s="47"/>
      <c r="FN619" s="47"/>
      <c r="FO619" s="47"/>
      <c r="FP619" s="47"/>
      <c r="FQ619" s="47"/>
      <c r="FR619" s="47"/>
      <c r="FS619" s="47"/>
      <c r="FT619" s="47"/>
      <c r="FU619" s="47"/>
      <c r="FV619" s="47"/>
      <c r="FW619" s="47"/>
      <c r="FX619" s="47"/>
      <c r="FY619" s="47"/>
      <c r="FZ619" s="47"/>
      <c r="GA619" s="47"/>
      <c r="GB619" s="47"/>
      <c r="GC619" s="47"/>
      <c r="GD619" s="47"/>
      <c r="GE619" s="47"/>
      <c r="GF619" s="47"/>
      <c r="GG619" s="47"/>
      <c r="GH619" s="47"/>
      <c r="GI619" s="47"/>
      <c r="GJ619" s="47"/>
      <c r="GK619" s="47"/>
      <c r="GL619" s="47"/>
      <c r="GM619" s="47"/>
      <c r="GN619" s="47"/>
      <c r="GO619" s="47"/>
      <c r="GP619" s="47"/>
      <c r="GQ619" s="47"/>
      <c r="GR619" s="47"/>
      <c r="GS619" s="47"/>
      <c r="GT619" s="47"/>
      <c r="GU619" s="47"/>
      <c r="GV619" s="47"/>
      <c r="GW619" s="47"/>
      <c r="GX619" s="47"/>
      <c r="GY619" s="47"/>
      <c r="GZ619" s="47"/>
      <c r="HA619" s="47"/>
      <c r="HB619" s="47"/>
      <c r="HC619" s="47"/>
      <c r="HD619" s="47"/>
      <c r="HE619" s="47"/>
      <c r="HF619" s="47"/>
      <c r="HG619" s="47"/>
      <c r="HH619" s="47"/>
      <c r="HI619" s="47"/>
      <c r="HJ619" s="47"/>
      <c r="HK619" s="47"/>
      <c r="HL619" s="47"/>
      <c r="HM619" s="47"/>
      <c r="HN619" s="47"/>
      <c r="HO619" s="47"/>
    </row>
    <row r="620" spans="1:223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T620" s="47"/>
      <c r="EU620" s="47"/>
      <c r="EV620" s="47"/>
      <c r="EW620" s="47"/>
      <c r="EX620" s="47"/>
      <c r="EY620" s="47"/>
      <c r="EZ620" s="47"/>
      <c r="FA620" s="47"/>
      <c r="FB620" s="47"/>
      <c r="FC620" s="47"/>
      <c r="FD620" s="47"/>
      <c r="FE620" s="47"/>
      <c r="FF620" s="47"/>
      <c r="FG620" s="47"/>
      <c r="FH620" s="47"/>
      <c r="FI620" s="47"/>
      <c r="FJ620" s="47"/>
      <c r="FK620" s="47"/>
      <c r="FL620" s="47"/>
      <c r="FM620" s="47"/>
      <c r="FN620" s="47"/>
      <c r="FO620" s="47"/>
      <c r="FP620" s="47"/>
      <c r="FQ620" s="47"/>
      <c r="FR620" s="47"/>
      <c r="FS620" s="47"/>
      <c r="FT620" s="47"/>
      <c r="FU620" s="47"/>
      <c r="FV620" s="47"/>
      <c r="FW620" s="47"/>
      <c r="FX620" s="47"/>
      <c r="FY620" s="47"/>
      <c r="FZ620" s="47"/>
      <c r="GA620" s="47"/>
      <c r="GB620" s="47"/>
      <c r="GC620" s="47"/>
      <c r="GD620" s="47"/>
      <c r="GE620" s="47"/>
      <c r="GF620" s="47"/>
      <c r="GG620" s="47"/>
      <c r="GH620" s="47"/>
      <c r="GI620" s="47"/>
      <c r="GJ620" s="47"/>
      <c r="GK620" s="47"/>
      <c r="GL620" s="47"/>
      <c r="GM620" s="47"/>
      <c r="GN620" s="47"/>
      <c r="GO620" s="47"/>
      <c r="GP620" s="47"/>
      <c r="GQ620" s="47"/>
      <c r="GR620" s="47"/>
      <c r="GS620" s="47"/>
      <c r="GT620" s="47"/>
      <c r="GU620" s="47"/>
      <c r="GV620" s="47"/>
      <c r="GW620" s="47"/>
      <c r="GX620" s="47"/>
      <c r="GY620" s="47"/>
      <c r="GZ620" s="47"/>
      <c r="HA620" s="47"/>
      <c r="HB620" s="47"/>
      <c r="HC620" s="47"/>
      <c r="HD620" s="47"/>
      <c r="HE620" s="47"/>
      <c r="HF620" s="47"/>
      <c r="HG620" s="47"/>
      <c r="HH620" s="47"/>
      <c r="HI620" s="47"/>
      <c r="HJ620" s="47"/>
      <c r="HK620" s="47"/>
      <c r="HL620" s="47"/>
      <c r="HM620" s="47"/>
      <c r="HN620" s="47"/>
      <c r="HO620" s="47"/>
    </row>
    <row r="621" spans="1:223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T621" s="47"/>
      <c r="EU621" s="47"/>
      <c r="EV621" s="47"/>
      <c r="EW621" s="47"/>
      <c r="EX621" s="47"/>
      <c r="EY621" s="47"/>
      <c r="EZ621" s="47"/>
      <c r="FA621" s="47"/>
      <c r="FB621" s="47"/>
      <c r="FC621" s="47"/>
      <c r="FD621" s="47"/>
      <c r="FE621" s="47"/>
      <c r="FF621" s="47"/>
      <c r="FG621" s="47"/>
      <c r="FH621" s="47"/>
      <c r="FI621" s="47"/>
      <c r="FJ621" s="47"/>
      <c r="FK621" s="47"/>
      <c r="FL621" s="47"/>
      <c r="FM621" s="47"/>
      <c r="FN621" s="47"/>
      <c r="FO621" s="47"/>
      <c r="FP621" s="47"/>
      <c r="FQ621" s="47"/>
      <c r="FR621" s="47"/>
      <c r="FS621" s="47"/>
      <c r="FT621" s="47"/>
      <c r="FU621" s="47"/>
      <c r="FV621" s="47"/>
      <c r="FW621" s="47"/>
      <c r="FX621" s="47"/>
      <c r="FY621" s="47"/>
      <c r="FZ621" s="47"/>
      <c r="GA621" s="47"/>
      <c r="GB621" s="47"/>
      <c r="GC621" s="47"/>
      <c r="GD621" s="47"/>
      <c r="GE621" s="47"/>
      <c r="GF621" s="47"/>
      <c r="GG621" s="47"/>
      <c r="GH621" s="47"/>
      <c r="GI621" s="47"/>
      <c r="GJ621" s="47"/>
      <c r="GK621" s="47"/>
      <c r="GL621" s="47"/>
      <c r="GM621" s="47"/>
      <c r="GN621" s="47"/>
      <c r="GO621" s="47"/>
      <c r="GP621" s="47"/>
      <c r="GQ621" s="47"/>
      <c r="GR621" s="47"/>
      <c r="GS621" s="47"/>
      <c r="GT621" s="47"/>
      <c r="GU621" s="47"/>
      <c r="GV621" s="47"/>
      <c r="GW621" s="47"/>
      <c r="GX621" s="47"/>
      <c r="GY621" s="47"/>
      <c r="GZ621" s="47"/>
      <c r="HA621" s="47"/>
      <c r="HB621" s="47"/>
      <c r="HC621" s="47"/>
      <c r="HD621" s="47"/>
      <c r="HE621" s="47"/>
      <c r="HF621" s="47"/>
      <c r="HG621" s="47"/>
      <c r="HH621" s="47"/>
      <c r="HI621" s="47"/>
      <c r="HJ621" s="47"/>
      <c r="HK621" s="47"/>
      <c r="HL621" s="47"/>
      <c r="HM621" s="47"/>
      <c r="HN621" s="47"/>
      <c r="HO621" s="47"/>
    </row>
    <row r="622" spans="1:223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T622" s="47"/>
      <c r="EU622" s="47"/>
      <c r="EV622" s="47"/>
      <c r="EW622" s="47"/>
      <c r="EX622" s="47"/>
      <c r="EY622" s="47"/>
      <c r="EZ622" s="47"/>
      <c r="FA622" s="47"/>
      <c r="FB622" s="47"/>
      <c r="FC622" s="47"/>
      <c r="FD622" s="47"/>
      <c r="FE622" s="47"/>
      <c r="FF622" s="47"/>
      <c r="FG622" s="47"/>
      <c r="FH622" s="47"/>
      <c r="FI622" s="47"/>
      <c r="FJ622" s="47"/>
      <c r="FK622" s="47"/>
      <c r="FL622" s="47"/>
      <c r="FM622" s="47"/>
      <c r="FN622" s="47"/>
      <c r="FO622" s="47"/>
      <c r="FP622" s="47"/>
      <c r="FQ622" s="47"/>
      <c r="FR622" s="47"/>
      <c r="FS622" s="47"/>
      <c r="FT622" s="47"/>
      <c r="FU622" s="47"/>
      <c r="FV622" s="47"/>
      <c r="FW622" s="47"/>
      <c r="FX622" s="47"/>
      <c r="FY622" s="47"/>
      <c r="FZ622" s="47"/>
      <c r="GA622" s="47"/>
      <c r="GB622" s="47"/>
      <c r="GC622" s="47"/>
      <c r="GD622" s="47"/>
      <c r="GE622" s="47"/>
      <c r="GF622" s="47"/>
      <c r="GG622" s="47"/>
      <c r="GH622" s="47"/>
      <c r="GI622" s="47"/>
      <c r="GJ622" s="47"/>
      <c r="GK622" s="47"/>
      <c r="GL622" s="47"/>
      <c r="GM622" s="47"/>
      <c r="GN622" s="47"/>
      <c r="GO622" s="47"/>
      <c r="GP622" s="47"/>
      <c r="GQ622" s="47"/>
      <c r="GR622" s="47"/>
      <c r="GS622" s="47"/>
      <c r="GT622" s="47"/>
      <c r="GU622" s="47"/>
      <c r="GV622" s="47"/>
      <c r="GW622" s="47"/>
      <c r="GX622" s="47"/>
      <c r="GY622" s="47"/>
      <c r="GZ622" s="47"/>
      <c r="HA622" s="47"/>
      <c r="HB622" s="47"/>
      <c r="HC622" s="47"/>
      <c r="HD622" s="47"/>
      <c r="HE622" s="47"/>
      <c r="HF622" s="47"/>
      <c r="HG622" s="47"/>
      <c r="HH622" s="47"/>
      <c r="HI622" s="47"/>
      <c r="HJ622" s="47"/>
      <c r="HK622" s="47"/>
      <c r="HL622" s="47"/>
      <c r="HM622" s="47"/>
      <c r="HN622" s="47"/>
      <c r="HO622" s="47"/>
    </row>
    <row r="623" spans="1:223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T623" s="47"/>
      <c r="EU623" s="47"/>
      <c r="EV623" s="47"/>
      <c r="EW623" s="47"/>
      <c r="EX623" s="47"/>
      <c r="EY623" s="47"/>
      <c r="EZ623" s="47"/>
      <c r="FA623" s="47"/>
      <c r="FB623" s="47"/>
      <c r="FC623" s="47"/>
      <c r="FD623" s="47"/>
      <c r="FE623" s="47"/>
      <c r="FF623" s="47"/>
      <c r="FG623" s="47"/>
      <c r="FH623" s="47"/>
      <c r="FI623" s="47"/>
      <c r="FJ623" s="47"/>
      <c r="FK623" s="47"/>
      <c r="FL623" s="47"/>
      <c r="FM623" s="47"/>
      <c r="FN623" s="47"/>
      <c r="FO623" s="47"/>
      <c r="FP623" s="47"/>
      <c r="FQ623" s="47"/>
      <c r="FR623" s="47"/>
      <c r="FS623" s="47"/>
      <c r="FT623" s="47"/>
      <c r="FU623" s="47"/>
      <c r="FV623" s="47"/>
      <c r="FW623" s="47"/>
      <c r="FX623" s="47"/>
      <c r="FY623" s="47"/>
      <c r="FZ623" s="47"/>
      <c r="GA623" s="47"/>
      <c r="GB623" s="47"/>
      <c r="GC623" s="47"/>
      <c r="GD623" s="47"/>
      <c r="GE623" s="47"/>
      <c r="GF623" s="47"/>
      <c r="GG623" s="47"/>
      <c r="GH623" s="47"/>
      <c r="GI623" s="47"/>
      <c r="GJ623" s="47"/>
      <c r="GK623" s="47"/>
      <c r="GL623" s="47"/>
      <c r="GM623" s="47"/>
      <c r="GN623" s="47"/>
      <c r="GO623" s="47"/>
      <c r="GP623" s="47"/>
      <c r="GQ623" s="47"/>
      <c r="GR623" s="47"/>
      <c r="GS623" s="47"/>
      <c r="GT623" s="47"/>
      <c r="GU623" s="47"/>
      <c r="GV623" s="47"/>
      <c r="GW623" s="47"/>
      <c r="GX623" s="47"/>
      <c r="GY623" s="47"/>
      <c r="GZ623" s="47"/>
      <c r="HA623" s="47"/>
      <c r="HB623" s="47"/>
      <c r="HC623" s="47"/>
      <c r="HD623" s="47"/>
      <c r="HE623" s="47"/>
      <c r="HF623" s="47"/>
      <c r="HG623" s="47"/>
      <c r="HH623" s="47"/>
      <c r="HI623" s="47"/>
      <c r="HJ623" s="47"/>
      <c r="HK623" s="47"/>
      <c r="HL623" s="47"/>
      <c r="HM623" s="47"/>
      <c r="HN623" s="47"/>
      <c r="HO623" s="47"/>
    </row>
    <row r="624" spans="1:223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T624" s="47"/>
      <c r="EU624" s="47"/>
      <c r="EV624" s="47"/>
      <c r="EW624" s="47"/>
      <c r="EX624" s="47"/>
      <c r="EY624" s="47"/>
      <c r="EZ624" s="47"/>
      <c r="FA624" s="47"/>
      <c r="FB624" s="47"/>
      <c r="FC624" s="47"/>
      <c r="FD624" s="47"/>
      <c r="FE624" s="47"/>
      <c r="FF624" s="47"/>
      <c r="FG624" s="47"/>
      <c r="FH624" s="47"/>
      <c r="FI624" s="47"/>
      <c r="FJ624" s="47"/>
      <c r="FK624" s="47"/>
      <c r="FL624" s="47"/>
      <c r="FM624" s="47"/>
      <c r="FN624" s="47"/>
      <c r="FO624" s="47"/>
      <c r="FP624" s="47"/>
      <c r="FQ624" s="47"/>
      <c r="FR624" s="47"/>
      <c r="FS624" s="47"/>
      <c r="FT624" s="47"/>
      <c r="FU624" s="47"/>
      <c r="FV624" s="47"/>
      <c r="FW624" s="47"/>
      <c r="FX624" s="47"/>
      <c r="FY624" s="47"/>
      <c r="FZ624" s="47"/>
      <c r="GA624" s="47"/>
      <c r="GB624" s="47"/>
      <c r="GC624" s="47"/>
      <c r="GD624" s="47"/>
      <c r="GE624" s="47"/>
      <c r="GF624" s="47"/>
      <c r="GG624" s="47"/>
      <c r="GH624" s="47"/>
      <c r="GI624" s="47"/>
      <c r="GJ624" s="47"/>
      <c r="GK624" s="47"/>
      <c r="GL624" s="47"/>
      <c r="GM624" s="47"/>
      <c r="GN624" s="47"/>
      <c r="GO624" s="47"/>
      <c r="GP624" s="47"/>
      <c r="GQ624" s="47"/>
      <c r="GR624" s="47"/>
      <c r="GS624" s="47"/>
      <c r="GT624" s="47"/>
      <c r="GU624" s="47"/>
      <c r="GV624" s="47"/>
      <c r="GW624" s="47"/>
      <c r="GX624" s="47"/>
      <c r="GY624" s="47"/>
      <c r="GZ624" s="47"/>
      <c r="HA624" s="47"/>
      <c r="HB624" s="47"/>
      <c r="HC624" s="47"/>
      <c r="HD624" s="47"/>
      <c r="HE624" s="47"/>
      <c r="HF624" s="47"/>
      <c r="HG624" s="47"/>
      <c r="HH624" s="47"/>
      <c r="HI624" s="47"/>
      <c r="HJ624" s="47"/>
      <c r="HK624" s="47"/>
      <c r="HL624" s="47"/>
      <c r="HM624" s="47"/>
      <c r="HN624" s="47"/>
      <c r="HO624" s="47"/>
    </row>
    <row r="625" spans="1:223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T625" s="47"/>
      <c r="EU625" s="47"/>
      <c r="EV625" s="47"/>
      <c r="EW625" s="47"/>
      <c r="EX625" s="47"/>
      <c r="EY625" s="47"/>
      <c r="EZ625" s="47"/>
      <c r="FA625" s="47"/>
      <c r="FB625" s="47"/>
      <c r="FC625" s="47"/>
      <c r="FD625" s="47"/>
      <c r="FE625" s="47"/>
      <c r="FF625" s="47"/>
      <c r="FG625" s="47"/>
      <c r="FH625" s="47"/>
      <c r="FI625" s="47"/>
      <c r="FJ625" s="47"/>
      <c r="FK625" s="47"/>
      <c r="FL625" s="47"/>
      <c r="FM625" s="47"/>
      <c r="FN625" s="47"/>
      <c r="FO625" s="47"/>
      <c r="FP625" s="47"/>
      <c r="FQ625" s="47"/>
      <c r="FR625" s="47"/>
      <c r="FS625" s="47"/>
      <c r="FT625" s="47"/>
      <c r="FU625" s="47"/>
      <c r="FV625" s="47"/>
      <c r="FW625" s="47"/>
      <c r="FX625" s="47"/>
      <c r="FY625" s="47"/>
      <c r="FZ625" s="47"/>
      <c r="GA625" s="47"/>
      <c r="GB625" s="47"/>
      <c r="GC625" s="47"/>
      <c r="GD625" s="47"/>
      <c r="GE625" s="47"/>
      <c r="GF625" s="47"/>
      <c r="GG625" s="47"/>
      <c r="GH625" s="47"/>
      <c r="GI625" s="47"/>
      <c r="GJ625" s="47"/>
      <c r="GK625" s="47"/>
      <c r="GL625" s="47"/>
      <c r="GM625" s="47"/>
      <c r="GN625" s="47"/>
      <c r="GO625" s="47"/>
      <c r="GP625" s="47"/>
      <c r="GQ625" s="47"/>
      <c r="GR625" s="47"/>
      <c r="GS625" s="47"/>
      <c r="GT625" s="47"/>
      <c r="GU625" s="47"/>
      <c r="GV625" s="47"/>
      <c r="GW625" s="47"/>
      <c r="GX625" s="47"/>
      <c r="GY625" s="47"/>
      <c r="GZ625" s="47"/>
      <c r="HA625" s="47"/>
      <c r="HB625" s="47"/>
      <c r="HC625" s="47"/>
      <c r="HD625" s="47"/>
      <c r="HE625" s="47"/>
      <c r="HF625" s="47"/>
      <c r="HG625" s="47"/>
      <c r="HH625" s="47"/>
      <c r="HI625" s="47"/>
      <c r="HJ625" s="47"/>
      <c r="HK625" s="47"/>
      <c r="HL625" s="47"/>
      <c r="HM625" s="47"/>
      <c r="HN625" s="47"/>
      <c r="HO625" s="47"/>
    </row>
    <row r="626" spans="1:223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T626" s="47"/>
      <c r="EU626" s="47"/>
      <c r="EV626" s="47"/>
      <c r="EW626" s="47"/>
      <c r="EX626" s="47"/>
      <c r="EY626" s="47"/>
      <c r="EZ626" s="47"/>
      <c r="FA626" s="47"/>
      <c r="FB626" s="47"/>
      <c r="FC626" s="47"/>
      <c r="FD626" s="47"/>
      <c r="FE626" s="47"/>
      <c r="FF626" s="47"/>
      <c r="FG626" s="47"/>
      <c r="FH626" s="47"/>
      <c r="FI626" s="47"/>
      <c r="FJ626" s="47"/>
      <c r="FK626" s="47"/>
      <c r="FL626" s="47"/>
      <c r="FM626" s="47"/>
      <c r="FN626" s="47"/>
      <c r="FO626" s="47"/>
      <c r="FP626" s="47"/>
      <c r="FQ626" s="47"/>
      <c r="FR626" s="47"/>
      <c r="FS626" s="47"/>
      <c r="FT626" s="47"/>
      <c r="FU626" s="47"/>
      <c r="FV626" s="47"/>
      <c r="FW626" s="47"/>
      <c r="FX626" s="47"/>
      <c r="FY626" s="47"/>
      <c r="FZ626" s="47"/>
      <c r="GA626" s="47"/>
      <c r="GB626" s="47"/>
      <c r="GC626" s="47"/>
      <c r="GD626" s="47"/>
      <c r="GE626" s="47"/>
      <c r="GF626" s="47"/>
      <c r="GG626" s="47"/>
      <c r="GH626" s="47"/>
      <c r="GI626" s="47"/>
      <c r="GJ626" s="47"/>
      <c r="GK626" s="47"/>
      <c r="GL626" s="47"/>
      <c r="GM626" s="47"/>
      <c r="GN626" s="47"/>
      <c r="GO626" s="47"/>
      <c r="GP626" s="47"/>
      <c r="GQ626" s="47"/>
      <c r="GR626" s="47"/>
      <c r="GS626" s="47"/>
      <c r="GT626" s="47"/>
      <c r="GU626" s="47"/>
      <c r="GV626" s="47"/>
      <c r="GW626" s="47"/>
      <c r="GX626" s="47"/>
      <c r="GY626" s="47"/>
      <c r="GZ626" s="47"/>
      <c r="HA626" s="47"/>
      <c r="HB626" s="47"/>
      <c r="HC626" s="47"/>
      <c r="HD626" s="47"/>
      <c r="HE626" s="47"/>
      <c r="HF626" s="47"/>
      <c r="HG626" s="47"/>
      <c r="HH626" s="47"/>
      <c r="HI626" s="47"/>
      <c r="HJ626" s="47"/>
      <c r="HK626" s="47"/>
      <c r="HL626" s="47"/>
      <c r="HM626" s="47"/>
      <c r="HN626" s="47"/>
      <c r="HO626" s="47"/>
    </row>
    <row r="627" spans="1:223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  <c r="EY627" s="47"/>
      <c r="EZ627" s="47"/>
      <c r="FA627" s="47"/>
      <c r="FB627" s="47"/>
      <c r="FC627" s="47"/>
      <c r="FD627" s="47"/>
      <c r="FE627" s="47"/>
      <c r="FF627" s="47"/>
      <c r="FG627" s="47"/>
      <c r="FH627" s="47"/>
      <c r="FI627" s="47"/>
      <c r="FJ627" s="47"/>
      <c r="FK627" s="47"/>
      <c r="FL627" s="47"/>
      <c r="FM627" s="47"/>
      <c r="FN627" s="47"/>
      <c r="FO627" s="47"/>
      <c r="FP627" s="47"/>
      <c r="FQ627" s="47"/>
      <c r="FR627" s="47"/>
      <c r="FS627" s="47"/>
      <c r="FT627" s="47"/>
      <c r="FU627" s="47"/>
      <c r="FV627" s="47"/>
      <c r="FW627" s="47"/>
      <c r="FX627" s="47"/>
      <c r="FY627" s="47"/>
      <c r="FZ627" s="47"/>
      <c r="GA627" s="47"/>
      <c r="GB627" s="47"/>
      <c r="GC627" s="47"/>
      <c r="GD627" s="47"/>
      <c r="GE627" s="47"/>
      <c r="GF627" s="47"/>
      <c r="GG627" s="47"/>
      <c r="GH627" s="47"/>
      <c r="GI627" s="47"/>
      <c r="GJ627" s="47"/>
      <c r="GK627" s="47"/>
      <c r="GL627" s="47"/>
      <c r="GM627" s="47"/>
      <c r="GN627" s="47"/>
      <c r="GO627" s="47"/>
      <c r="GP627" s="47"/>
      <c r="GQ627" s="47"/>
      <c r="GR627" s="47"/>
      <c r="GS627" s="47"/>
      <c r="GT627" s="47"/>
      <c r="GU627" s="47"/>
      <c r="GV627" s="47"/>
      <c r="GW627" s="47"/>
      <c r="GX627" s="47"/>
      <c r="GY627" s="47"/>
      <c r="GZ627" s="47"/>
      <c r="HA627" s="47"/>
      <c r="HB627" s="47"/>
      <c r="HC627" s="47"/>
      <c r="HD627" s="47"/>
      <c r="HE627" s="47"/>
      <c r="HF627" s="47"/>
      <c r="HG627" s="47"/>
      <c r="HH627" s="47"/>
      <c r="HI627" s="47"/>
      <c r="HJ627" s="47"/>
      <c r="HK627" s="47"/>
      <c r="HL627" s="47"/>
      <c r="HM627" s="47"/>
      <c r="HN627" s="47"/>
      <c r="HO627" s="47"/>
    </row>
    <row r="628" spans="1:223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T628" s="47"/>
      <c r="EU628" s="47"/>
      <c r="EV628" s="47"/>
      <c r="EW628" s="47"/>
      <c r="EX628" s="47"/>
      <c r="EY628" s="47"/>
      <c r="EZ628" s="47"/>
      <c r="FA628" s="47"/>
      <c r="FB628" s="47"/>
      <c r="FC628" s="47"/>
      <c r="FD628" s="47"/>
      <c r="FE628" s="47"/>
      <c r="FF628" s="47"/>
      <c r="FG628" s="47"/>
      <c r="FH628" s="47"/>
      <c r="FI628" s="47"/>
      <c r="FJ628" s="47"/>
      <c r="FK628" s="47"/>
      <c r="FL628" s="47"/>
      <c r="FM628" s="47"/>
      <c r="FN628" s="47"/>
      <c r="FO628" s="47"/>
      <c r="FP628" s="47"/>
      <c r="FQ628" s="47"/>
      <c r="FR628" s="47"/>
      <c r="FS628" s="47"/>
      <c r="FT628" s="47"/>
      <c r="FU628" s="47"/>
      <c r="FV628" s="47"/>
      <c r="FW628" s="47"/>
      <c r="FX628" s="47"/>
      <c r="FY628" s="47"/>
      <c r="FZ628" s="47"/>
      <c r="GA628" s="47"/>
      <c r="GB628" s="47"/>
      <c r="GC628" s="47"/>
      <c r="GD628" s="47"/>
      <c r="GE628" s="47"/>
      <c r="GF628" s="47"/>
      <c r="GG628" s="47"/>
      <c r="GH628" s="47"/>
      <c r="GI628" s="47"/>
      <c r="GJ628" s="47"/>
      <c r="GK628" s="47"/>
      <c r="GL628" s="47"/>
      <c r="GM628" s="47"/>
      <c r="GN628" s="47"/>
      <c r="GO628" s="47"/>
      <c r="GP628" s="47"/>
      <c r="GQ628" s="47"/>
      <c r="GR628" s="47"/>
      <c r="GS628" s="47"/>
      <c r="GT628" s="47"/>
      <c r="GU628" s="47"/>
      <c r="GV628" s="47"/>
      <c r="GW628" s="47"/>
      <c r="GX628" s="47"/>
      <c r="GY628" s="47"/>
      <c r="GZ628" s="47"/>
      <c r="HA628" s="47"/>
      <c r="HB628" s="47"/>
      <c r="HC628" s="47"/>
      <c r="HD628" s="47"/>
      <c r="HE628" s="47"/>
      <c r="HF628" s="47"/>
      <c r="HG628" s="47"/>
      <c r="HH628" s="47"/>
      <c r="HI628" s="47"/>
      <c r="HJ628" s="47"/>
      <c r="HK628" s="47"/>
      <c r="HL628" s="47"/>
      <c r="HM628" s="47"/>
      <c r="HN628" s="47"/>
      <c r="HO628" s="47"/>
    </row>
    <row r="629" spans="1:223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T629" s="47"/>
      <c r="EU629" s="47"/>
      <c r="EV629" s="47"/>
      <c r="EW629" s="47"/>
      <c r="EX629" s="47"/>
      <c r="EY629" s="47"/>
      <c r="EZ629" s="47"/>
      <c r="FA629" s="47"/>
      <c r="FB629" s="47"/>
      <c r="FC629" s="47"/>
      <c r="FD629" s="47"/>
      <c r="FE629" s="47"/>
      <c r="FF629" s="47"/>
      <c r="FG629" s="47"/>
      <c r="FH629" s="47"/>
      <c r="FI629" s="47"/>
      <c r="FJ629" s="47"/>
      <c r="FK629" s="47"/>
      <c r="FL629" s="47"/>
      <c r="FM629" s="47"/>
      <c r="FN629" s="47"/>
      <c r="FO629" s="47"/>
      <c r="FP629" s="47"/>
      <c r="FQ629" s="47"/>
      <c r="FR629" s="47"/>
      <c r="FS629" s="47"/>
      <c r="FT629" s="47"/>
      <c r="FU629" s="47"/>
      <c r="FV629" s="47"/>
      <c r="FW629" s="47"/>
      <c r="FX629" s="47"/>
      <c r="FY629" s="47"/>
      <c r="FZ629" s="47"/>
      <c r="GA629" s="47"/>
      <c r="GB629" s="47"/>
      <c r="GC629" s="47"/>
      <c r="GD629" s="47"/>
      <c r="GE629" s="47"/>
      <c r="GF629" s="47"/>
      <c r="GG629" s="47"/>
      <c r="GH629" s="47"/>
      <c r="GI629" s="47"/>
      <c r="GJ629" s="47"/>
      <c r="GK629" s="47"/>
      <c r="GL629" s="47"/>
      <c r="GM629" s="47"/>
      <c r="GN629" s="47"/>
      <c r="GO629" s="47"/>
      <c r="GP629" s="47"/>
      <c r="GQ629" s="47"/>
      <c r="GR629" s="47"/>
      <c r="GS629" s="47"/>
      <c r="GT629" s="47"/>
      <c r="GU629" s="47"/>
      <c r="GV629" s="47"/>
      <c r="GW629" s="47"/>
      <c r="GX629" s="47"/>
      <c r="GY629" s="47"/>
      <c r="GZ629" s="47"/>
      <c r="HA629" s="47"/>
      <c r="HB629" s="47"/>
      <c r="HC629" s="47"/>
      <c r="HD629" s="47"/>
      <c r="HE629" s="47"/>
      <c r="HF629" s="47"/>
      <c r="HG629" s="47"/>
      <c r="HH629" s="47"/>
      <c r="HI629" s="47"/>
      <c r="HJ629" s="47"/>
      <c r="HK629" s="47"/>
      <c r="HL629" s="47"/>
      <c r="HM629" s="47"/>
      <c r="HN629" s="47"/>
      <c r="HO629" s="47"/>
    </row>
    <row r="630" spans="1:223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T630" s="47"/>
      <c r="EU630" s="47"/>
      <c r="EV630" s="47"/>
      <c r="EW630" s="47"/>
      <c r="EX630" s="47"/>
      <c r="EY630" s="47"/>
      <c r="EZ630" s="47"/>
      <c r="FA630" s="47"/>
      <c r="FB630" s="47"/>
      <c r="FC630" s="47"/>
      <c r="FD630" s="47"/>
      <c r="FE630" s="47"/>
      <c r="FF630" s="47"/>
      <c r="FG630" s="47"/>
      <c r="FH630" s="47"/>
      <c r="FI630" s="47"/>
      <c r="FJ630" s="47"/>
      <c r="FK630" s="47"/>
      <c r="FL630" s="47"/>
      <c r="FM630" s="47"/>
      <c r="FN630" s="47"/>
      <c r="FO630" s="47"/>
      <c r="FP630" s="47"/>
      <c r="FQ630" s="47"/>
      <c r="FR630" s="47"/>
      <c r="FS630" s="47"/>
      <c r="FT630" s="47"/>
      <c r="FU630" s="47"/>
      <c r="FV630" s="47"/>
      <c r="FW630" s="47"/>
      <c r="FX630" s="47"/>
      <c r="FY630" s="47"/>
      <c r="FZ630" s="47"/>
      <c r="GA630" s="47"/>
      <c r="GB630" s="47"/>
      <c r="GC630" s="47"/>
      <c r="GD630" s="47"/>
      <c r="GE630" s="47"/>
      <c r="GF630" s="47"/>
      <c r="GG630" s="47"/>
      <c r="GH630" s="47"/>
      <c r="GI630" s="47"/>
      <c r="GJ630" s="47"/>
      <c r="GK630" s="47"/>
      <c r="GL630" s="47"/>
      <c r="GM630" s="47"/>
      <c r="GN630" s="47"/>
      <c r="GO630" s="47"/>
      <c r="GP630" s="47"/>
      <c r="GQ630" s="47"/>
      <c r="GR630" s="47"/>
      <c r="GS630" s="47"/>
      <c r="GT630" s="47"/>
      <c r="GU630" s="47"/>
      <c r="GV630" s="47"/>
      <c r="GW630" s="47"/>
      <c r="GX630" s="47"/>
      <c r="GY630" s="47"/>
      <c r="GZ630" s="47"/>
      <c r="HA630" s="47"/>
      <c r="HB630" s="47"/>
      <c r="HC630" s="47"/>
      <c r="HD630" s="47"/>
      <c r="HE630" s="47"/>
      <c r="HF630" s="47"/>
      <c r="HG630" s="47"/>
      <c r="HH630" s="47"/>
      <c r="HI630" s="47"/>
      <c r="HJ630" s="47"/>
      <c r="HK630" s="47"/>
      <c r="HL630" s="47"/>
      <c r="HM630" s="47"/>
      <c r="HN630" s="47"/>
      <c r="HO630" s="47"/>
    </row>
    <row r="631" spans="1:223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T631" s="47"/>
      <c r="EU631" s="47"/>
      <c r="EV631" s="47"/>
      <c r="EW631" s="47"/>
      <c r="EX631" s="47"/>
      <c r="EY631" s="47"/>
      <c r="EZ631" s="47"/>
      <c r="FA631" s="47"/>
      <c r="FB631" s="47"/>
      <c r="FC631" s="47"/>
      <c r="FD631" s="47"/>
      <c r="FE631" s="47"/>
      <c r="FF631" s="47"/>
      <c r="FG631" s="47"/>
      <c r="FH631" s="47"/>
      <c r="FI631" s="47"/>
      <c r="FJ631" s="47"/>
      <c r="FK631" s="47"/>
      <c r="FL631" s="47"/>
      <c r="FM631" s="47"/>
      <c r="FN631" s="47"/>
      <c r="FO631" s="47"/>
      <c r="FP631" s="47"/>
      <c r="FQ631" s="47"/>
      <c r="FR631" s="47"/>
      <c r="FS631" s="47"/>
      <c r="FT631" s="47"/>
      <c r="FU631" s="47"/>
      <c r="FV631" s="47"/>
      <c r="FW631" s="47"/>
      <c r="FX631" s="47"/>
      <c r="FY631" s="47"/>
      <c r="FZ631" s="47"/>
      <c r="GA631" s="47"/>
      <c r="GB631" s="47"/>
      <c r="GC631" s="47"/>
      <c r="GD631" s="47"/>
      <c r="GE631" s="47"/>
      <c r="GF631" s="47"/>
      <c r="GG631" s="47"/>
      <c r="GH631" s="47"/>
      <c r="GI631" s="47"/>
      <c r="GJ631" s="47"/>
      <c r="GK631" s="47"/>
      <c r="GL631" s="47"/>
      <c r="GM631" s="47"/>
      <c r="GN631" s="47"/>
      <c r="GO631" s="47"/>
      <c r="GP631" s="47"/>
      <c r="GQ631" s="47"/>
      <c r="GR631" s="47"/>
      <c r="GS631" s="47"/>
      <c r="GT631" s="47"/>
      <c r="GU631" s="47"/>
      <c r="GV631" s="47"/>
      <c r="GW631" s="47"/>
      <c r="GX631" s="47"/>
      <c r="GY631" s="47"/>
      <c r="GZ631" s="47"/>
      <c r="HA631" s="47"/>
      <c r="HB631" s="47"/>
      <c r="HC631" s="47"/>
      <c r="HD631" s="47"/>
      <c r="HE631" s="47"/>
      <c r="HF631" s="47"/>
      <c r="HG631" s="47"/>
      <c r="HH631" s="47"/>
      <c r="HI631" s="47"/>
      <c r="HJ631" s="47"/>
      <c r="HK631" s="47"/>
      <c r="HL631" s="47"/>
      <c r="HM631" s="47"/>
      <c r="HN631" s="47"/>
      <c r="HO631" s="47"/>
    </row>
    <row r="632" spans="1:223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T632" s="47"/>
      <c r="EU632" s="47"/>
      <c r="EV632" s="47"/>
      <c r="EW632" s="47"/>
      <c r="EX632" s="47"/>
      <c r="EY632" s="47"/>
      <c r="EZ632" s="47"/>
      <c r="FA632" s="47"/>
      <c r="FB632" s="47"/>
      <c r="FC632" s="47"/>
      <c r="FD632" s="47"/>
      <c r="FE632" s="47"/>
      <c r="FF632" s="47"/>
      <c r="FG632" s="47"/>
      <c r="FH632" s="47"/>
      <c r="FI632" s="47"/>
      <c r="FJ632" s="47"/>
      <c r="FK632" s="47"/>
      <c r="FL632" s="47"/>
      <c r="FM632" s="47"/>
      <c r="FN632" s="47"/>
      <c r="FO632" s="47"/>
      <c r="FP632" s="47"/>
      <c r="FQ632" s="47"/>
      <c r="FR632" s="47"/>
      <c r="FS632" s="47"/>
      <c r="FT632" s="47"/>
      <c r="FU632" s="47"/>
      <c r="FV632" s="47"/>
      <c r="FW632" s="47"/>
      <c r="FX632" s="47"/>
      <c r="FY632" s="47"/>
      <c r="FZ632" s="47"/>
      <c r="GA632" s="47"/>
      <c r="GB632" s="47"/>
      <c r="GC632" s="47"/>
      <c r="GD632" s="47"/>
      <c r="GE632" s="47"/>
      <c r="GF632" s="47"/>
      <c r="GG632" s="47"/>
      <c r="GH632" s="47"/>
      <c r="GI632" s="47"/>
      <c r="GJ632" s="47"/>
      <c r="GK632" s="47"/>
      <c r="GL632" s="47"/>
      <c r="GM632" s="47"/>
      <c r="GN632" s="47"/>
      <c r="GO632" s="47"/>
      <c r="GP632" s="47"/>
      <c r="GQ632" s="47"/>
      <c r="GR632" s="47"/>
      <c r="GS632" s="47"/>
      <c r="GT632" s="47"/>
      <c r="GU632" s="47"/>
      <c r="GV632" s="47"/>
      <c r="GW632" s="47"/>
      <c r="GX632" s="47"/>
      <c r="GY632" s="47"/>
      <c r="GZ632" s="47"/>
      <c r="HA632" s="47"/>
      <c r="HB632" s="47"/>
      <c r="HC632" s="47"/>
      <c r="HD632" s="47"/>
      <c r="HE632" s="47"/>
      <c r="HF632" s="47"/>
      <c r="HG632" s="47"/>
      <c r="HH632" s="47"/>
      <c r="HI632" s="47"/>
      <c r="HJ632" s="47"/>
      <c r="HK632" s="47"/>
      <c r="HL632" s="47"/>
      <c r="HM632" s="47"/>
      <c r="HN632" s="47"/>
      <c r="HO632" s="47"/>
    </row>
    <row r="633" spans="1:223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T633" s="47"/>
      <c r="EU633" s="47"/>
      <c r="EV633" s="47"/>
      <c r="EW633" s="47"/>
      <c r="EX633" s="47"/>
      <c r="EY633" s="47"/>
      <c r="EZ633" s="47"/>
      <c r="FA633" s="47"/>
      <c r="FB633" s="47"/>
      <c r="FC633" s="47"/>
      <c r="FD633" s="47"/>
      <c r="FE633" s="47"/>
      <c r="FF633" s="47"/>
      <c r="FG633" s="47"/>
      <c r="FH633" s="47"/>
      <c r="FI633" s="47"/>
      <c r="FJ633" s="47"/>
      <c r="FK633" s="47"/>
      <c r="FL633" s="47"/>
      <c r="FM633" s="47"/>
      <c r="FN633" s="47"/>
      <c r="FO633" s="47"/>
      <c r="FP633" s="47"/>
      <c r="FQ633" s="47"/>
      <c r="FR633" s="47"/>
      <c r="FS633" s="47"/>
      <c r="FT633" s="47"/>
      <c r="FU633" s="47"/>
      <c r="FV633" s="47"/>
      <c r="FW633" s="47"/>
      <c r="FX633" s="47"/>
      <c r="FY633" s="47"/>
      <c r="FZ633" s="47"/>
      <c r="GA633" s="47"/>
      <c r="GB633" s="47"/>
      <c r="GC633" s="47"/>
      <c r="GD633" s="47"/>
      <c r="GE633" s="47"/>
      <c r="GF633" s="47"/>
      <c r="GG633" s="47"/>
      <c r="GH633" s="47"/>
      <c r="GI633" s="47"/>
      <c r="GJ633" s="47"/>
      <c r="GK633" s="47"/>
      <c r="GL633" s="47"/>
      <c r="GM633" s="47"/>
      <c r="GN633" s="47"/>
      <c r="GO633" s="47"/>
      <c r="GP633" s="47"/>
      <c r="GQ633" s="47"/>
      <c r="GR633" s="47"/>
      <c r="GS633" s="47"/>
      <c r="GT633" s="47"/>
      <c r="GU633" s="47"/>
      <c r="GV633" s="47"/>
      <c r="GW633" s="47"/>
      <c r="GX633" s="47"/>
      <c r="GY633" s="47"/>
      <c r="GZ633" s="47"/>
      <c r="HA633" s="47"/>
      <c r="HB633" s="47"/>
      <c r="HC633" s="47"/>
      <c r="HD633" s="47"/>
      <c r="HE633" s="47"/>
      <c r="HF633" s="47"/>
      <c r="HG633" s="47"/>
      <c r="HH633" s="47"/>
      <c r="HI633" s="47"/>
      <c r="HJ633" s="47"/>
      <c r="HK633" s="47"/>
      <c r="HL633" s="47"/>
      <c r="HM633" s="47"/>
      <c r="HN633" s="47"/>
      <c r="HO633" s="47"/>
    </row>
    <row r="634" spans="1:223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T634" s="47"/>
      <c r="EU634" s="47"/>
      <c r="EV634" s="47"/>
      <c r="EW634" s="47"/>
      <c r="EX634" s="47"/>
      <c r="EY634" s="47"/>
      <c r="EZ634" s="47"/>
      <c r="FA634" s="47"/>
      <c r="FB634" s="47"/>
      <c r="FC634" s="47"/>
      <c r="FD634" s="47"/>
      <c r="FE634" s="47"/>
      <c r="FF634" s="47"/>
      <c r="FG634" s="47"/>
      <c r="FH634" s="47"/>
      <c r="FI634" s="47"/>
      <c r="FJ634" s="47"/>
      <c r="FK634" s="47"/>
      <c r="FL634" s="47"/>
      <c r="FM634" s="47"/>
      <c r="FN634" s="47"/>
      <c r="FO634" s="47"/>
      <c r="FP634" s="47"/>
      <c r="FQ634" s="47"/>
      <c r="FR634" s="47"/>
      <c r="FS634" s="47"/>
      <c r="FT634" s="47"/>
      <c r="FU634" s="47"/>
      <c r="FV634" s="47"/>
      <c r="FW634" s="47"/>
      <c r="FX634" s="47"/>
      <c r="FY634" s="47"/>
      <c r="FZ634" s="47"/>
      <c r="GA634" s="47"/>
      <c r="GB634" s="47"/>
      <c r="GC634" s="47"/>
      <c r="GD634" s="47"/>
      <c r="GE634" s="47"/>
      <c r="GF634" s="47"/>
      <c r="GG634" s="47"/>
      <c r="GH634" s="47"/>
      <c r="GI634" s="47"/>
      <c r="GJ634" s="47"/>
      <c r="GK634" s="47"/>
      <c r="GL634" s="47"/>
      <c r="GM634" s="47"/>
      <c r="GN634" s="47"/>
      <c r="GO634" s="47"/>
      <c r="GP634" s="47"/>
      <c r="GQ634" s="47"/>
      <c r="GR634" s="47"/>
      <c r="GS634" s="47"/>
      <c r="GT634" s="47"/>
      <c r="GU634" s="47"/>
      <c r="GV634" s="47"/>
      <c r="GW634" s="47"/>
      <c r="GX634" s="47"/>
      <c r="GY634" s="47"/>
      <c r="GZ634" s="47"/>
      <c r="HA634" s="47"/>
      <c r="HB634" s="47"/>
      <c r="HC634" s="47"/>
      <c r="HD634" s="47"/>
      <c r="HE634" s="47"/>
      <c r="HF634" s="47"/>
      <c r="HG634" s="47"/>
      <c r="HH634" s="47"/>
      <c r="HI634" s="47"/>
      <c r="HJ634" s="47"/>
      <c r="HK634" s="47"/>
      <c r="HL634" s="47"/>
      <c r="HM634" s="47"/>
      <c r="HN634" s="47"/>
      <c r="HO634" s="47"/>
    </row>
    <row r="635" spans="1:223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T635" s="47"/>
      <c r="EU635" s="47"/>
      <c r="EV635" s="47"/>
      <c r="EW635" s="47"/>
      <c r="EX635" s="47"/>
      <c r="EY635" s="47"/>
      <c r="EZ635" s="47"/>
      <c r="FA635" s="47"/>
      <c r="FB635" s="47"/>
      <c r="FC635" s="47"/>
      <c r="FD635" s="47"/>
      <c r="FE635" s="47"/>
      <c r="FF635" s="47"/>
      <c r="FG635" s="47"/>
      <c r="FH635" s="47"/>
      <c r="FI635" s="47"/>
      <c r="FJ635" s="47"/>
      <c r="FK635" s="47"/>
      <c r="FL635" s="47"/>
      <c r="FM635" s="47"/>
      <c r="FN635" s="47"/>
      <c r="FO635" s="47"/>
      <c r="FP635" s="47"/>
      <c r="FQ635" s="47"/>
      <c r="FR635" s="47"/>
      <c r="FS635" s="47"/>
      <c r="FT635" s="47"/>
      <c r="FU635" s="47"/>
      <c r="FV635" s="47"/>
      <c r="FW635" s="47"/>
      <c r="FX635" s="47"/>
      <c r="FY635" s="47"/>
      <c r="FZ635" s="47"/>
      <c r="GA635" s="47"/>
      <c r="GB635" s="47"/>
      <c r="GC635" s="47"/>
      <c r="GD635" s="47"/>
      <c r="GE635" s="47"/>
      <c r="GF635" s="47"/>
      <c r="GG635" s="47"/>
      <c r="GH635" s="47"/>
      <c r="GI635" s="47"/>
      <c r="GJ635" s="47"/>
      <c r="GK635" s="47"/>
      <c r="GL635" s="47"/>
      <c r="GM635" s="47"/>
      <c r="GN635" s="47"/>
      <c r="GO635" s="47"/>
      <c r="GP635" s="47"/>
      <c r="GQ635" s="47"/>
      <c r="GR635" s="47"/>
      <c r="GS635" s="47"/>
      <c r="GT635" s="47"/>
      <c r="GU635" s="47"/>
      <c r="GV635" s="47"/>
      <c r="GW635" s="47"/>
      <c r="GX635" s="47"/>
      <c r="GY635" s="47"/>
      <c r="GZ635" s="47"/>
      <c r="HA635" s="47"/>
      <c r="HB635" s="47"/>
      <c r="HC635" s="47"/>
      <c r="HD635" s="47"/>
      <c r="HE635" s="47"/>
      <c r="HF635" s="47"/>
      <c r="HG635" s="47"/>
      <c r="HH635" s="47"/>
      <c r="HI635" s="47"/>
      <c r="HJ635" s="47"/>
      <c r="HK635" s="47"/>
      <c r="HL635" s="47"/>
      <c r="HM635" s="47"/>
      <c r="HN635" s="47"/>
      <c r="HO635" s="47"/>
    </row>
    <row r="636" spans="1:223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T636" s="47"/>
      <c r="EU636" s="47"/>
      <c r="EV636" s="47"/>
      <c r="EW636" s="47"/>
      <c r="EX636" s="47"/>
      <c r="EY636" s="47"/>
      <c r="EZ636" s="47"/>
      <c r="FA636" s="47"/>
      <c r="FB636" s="47"/>
      <c r="FC636" s="47"/>
      <c r="FD636" s="47"/>
      <c r="FE636" s="47"/>
      <c r="FF636" s="47"/>
      <c r="FG636" s="47"/>
      <c r="FH636" s="47"/>
      <c r="FI636" s="47"/>
      <c r="FJ636" s="47"/>
      <c r="FK636" s="47"/>
      <c r="FL636" s="47"/>
      <c r="FM636" s="47"/>
      <c r="FN636" s="47"/>
      <c r="FO636" s="47"/>
      <c r="FP636" s="47"/>
      <c r="FQ636" s="47"/>
      <c r="FR636" s="47"/>
      <c r="FS636" s="47"/>
      <c r="FT636" s="47"/>
      <c r="FU636" s="47"/>
      <c r="FV636" s="47"/>
      <c r="FW636" s="47"/>
      <c r="FX636" s="47"/>
      <c r="FY636" s="47"/>
      <c r="FZ636" s="47"/>
      <c r="GA636" s="47"/>
      <c r="GB636" s="47"/>
      <c r="GC636" s="47"/>
      <c r="GD636" s="47"/>
      <c r="GE636" s="47"/>
      <c r="GF636" s="47"/>
      <c r="GG636" s="47"/>
      <c r="GH636" s="47"/>
      <c r="GI636" s="47"/>
      <c r="GJ636" s="47"/>
      <c r="GK636" s="47"/>
      <c r="GL636" s="47"/>
      <c r="GM636" s="47"/>
      <c r="GN636" s="47"/>
      <c r="GO636" s="47"/>
      <c r="GP636" s="47"/>
      <c r="GQ636" s="47"/>
      <c r="GR636" s="47"/>
      <c r="GS636" s="47"/>
      <c r="GT636" s="47"/>
      <c r="GU636" s="47"/>
      <c r="GV636" s="47"/>
      <c r="GW636" s="47"/>
      <c r="GX636" s="47"/>
      <c r="GY636" s="47"/>
      <c r="GZ636" s="47"/>
      <c r="HA636" s="47"/>
      <c r="HB636" s="47"/>
      <c r="HC636" s="47"/>
      <c r="HD636" s="47"/>
      <c r="HE636" s="47"/>
      <c r="HF636" s="47"/>
      <c r="HG636" s="47"/>
      <c r="HH636" s="47"/>
      <c r="HI636" s="47"/>
      <c r="HJ636" s="47"/>
      <c r="HK636" s="47"/>
      <c r="HL636" s="47"/>
      <c r="HM636" s="47"/>
      <c r="HN636" s="47"/>
      <c r="HO636" s="47"/>
    </row>
    <row r="637" spans="1:223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T637" s="47"/>
      <c r="EU637" s="47"/>
      <c r="EV637" s="47"/>
      <c r="EW637" s="47"/>
      <c r="EX637" s="47"/>
      <c r="EY637" s="47"/>
      <c r="EZ637" s="47"/>
      <c r="FA637" s="47"/>
      <c r="FB637" s="47"/>
      <c r="FC637" s="47"/>
      <c r="FD637" s="47"/>
      <c r="FE637" s="47"/>
      <c r="FF637" s="47"/>
      <c r="FG637" s="47"/>
      <c r="FH637" s="47"/>
      <c r="FI637" s="47"/>
      <c r="FJ637" s="47"/>
      <c r="FK637" s="47"/>
      <c r="FL637" s="47"/>
      <c r="FM637" s="47"/>
      <c r="FN637" s="47"/>
      <c r="FO637" s="47"/>
      <c r="FP637" s="47"/>
      <c r="FQ637" s="47"/>
      <c r="FR637" s="47"/>
      <c r="FS637" s="47"/>
      <c r="FT637" s="47"/>
      <c r="FU637" s="47"/>
      <c r="FV637" s="47"/>
      <c r="FW637" s="47"/>
      <c r="FX637" s="47"/>
      <c r="FY637" s="47"/>
      <c r="FZ637" s="47"/>
      <c r="GA637" s="47"/>
      <c r="GB637" s="47"/>
      <c r="GC637" s="47"/>
      <c r="GD637" s="47"/>
      <c r="GE637" s="47"/>
      <c r="GF637" s="47"/>
      <c r="GG637" s="47"/>
      <c r="GH637" s="47"/>
      <c r="GI637" s="47"/>
      <c r="GJ637" s="47"/>
      <c r="GK637" s="47"/>
      <c r="GL637" s="47"/>
      <c r="GM637" s="47"/>
      <c r="GN637" s="47"/>
      <c r="GO637" s="47"/>
      <c r="GP637" s="47"/>
      <c r="GQ637" s="47"/>
      <c r="GR637" s="47"/>
      <c r="GS637" s="47"/>
      <c r="GT637" s="47"/>
      <c r="GU637" s="47"/>
      <c r="GV637" s="47"/>
      <c r="GW637" s="47"/>
      <c r="GX637" s="47"/>
      <c r="GY637" s="47"/>
      <c r="GZ637" s="47"/>
      <c r="HA637" s="47"/>
      <c r="HB637" s="47"/>
      <c r="HC637" s="47"/>
      <c r="HD637" s="47"/>
      <c r="HE637" s="47"/>
      <c r="HF637" s="47"/>
      <c r="HG637" s="47"/>
      <c r="HH637" s="47"/>
      <c r="HI637" s="47"/>
      <c r="HJ637" s="47"/>
      <c r="HK637" s="47"/>
      <c r="HL637" s="47"/>
      <c r="HM637" s="47"/>
      <c r="HN637" s="47"/>
      <c r="HO637" s="47"/>
    </row>
    <row r="638" spans="1:223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T638" s="47"/>
      <c r="EU638" s="47"/>
      <c r="EV638" s="47"/>
      <c r="EW638" s="47"/>
      <c r="EX638" s="47"/>
      <c r="EY638" s="47"/>
      <c r="EZ638" s="47"/>
      <c r="FA638" s="47"/>
      <c r="FB638" s="47"/>
      <c r="FC638" s="47"/>
      <c r="FD638" s="47"/>
      <c r="FE638" s="47"/>
      <c r="FF638" s="47"/>
      <c r="FG638" s="47"/>
      <c r="FH638" s="47"/>
      <c r="FI638" s="47"/>
      <c r="FJ638" s="47"/>
      <c r="FK638" s="47"/>
      <c r="FL638" s="47"/>
      <c r="FM638" s="47"/>
      <c r="FN638" s="47"/>
      <c r="FO638" s="47"/>
      <c r="FP638" s="47"/>
      <c r="FQ638" s="47"/>
      <c r="FR638" s="47"/>
      <c r="FS638" s="47"/>
      <c r="FT638" s="47"/>
      <c r="FU638" s="47"/>
      <c r="FV638" s="47"/>
      <c r="FW638" s="47"/>
      <c r="FX638" s="47"/>
      <c r="FY638" s="47"/>
      <c r="FZ638" s="47"/>
      <c r="GA638" s="47"/>
      <c r="GB638" s="47"/>
      <c r="GC638" s="47"/>
      <c r="GD638" s="47"/>
      <c r="GE638" s="47"/>
      <c r="GF638" s="47"/>
      <c r="GG638" s="47"/>
      <c r="GH638" s="47"/>
      <c r="GI638" s="47"/>
      <c r="GJ638" s="47"/>
      <c r="GK638" s="47"/>
      <c r="GL638" s="47"/>
      <c r="GM638" s="47"/>
      <c r="GN638" s="47"/>
      <c r="GO638" s="47"/>
      <c r="GP638" s="47"/>
      <c r="GQ638" s="47"/>
      <c r="GR638" s="47"/>
      <c r="GS638" s="47"/>
      <c r="GT638" s="47"/>
      <c r="GU638" s="47"/>
      <c r="GV638" s="47"/>
      <c r="GW638" s="47"/>
      <c r="GX638" s="47"/>
      <c r="GY638" s="47"/>
      <c r="GZ638" s="47"/>
      <c r="HA638" s="47"/>
      <c r="HB638" s="47"/>
      <c r="HC638" s="47"/>
      <c r="HD638" s="47"/>
      <c r="HE638" s="47"/>
      <c r="HF638" s="47"/>
      <c r="HG638" s="47"/>
      <c r="HH638" s="47"/>
      <c r="HI638" s="47"/>
      <c r="HJ638" s="47"/>
      <c r="HK638" s="47"/>
      <c r="HL638" s="47"/>
      <c r="HM638" s="47"/>
      <c r="HN638" s="47"/>
      <c r="HO638" s="47"/>
    </row>
    <row r="639" spans="1:223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T639" s="47"/>
      <c r="EU639" s="47"/>
      <c r="EV639" s="47"/>
      <c r="EW639" s="47"/>
      <c r="EX639" s="47"/>
      <c r="EY639" s="47"/>
      <c r="EZ639" s="47"/>
      <c r="FA639" s="47"/>
      <c r="FB639" s="47"/>
      <c r="FC639" s="47"/>
      <c r="FD639" s="47"/>
      <c r="FE639" s="47"/>
      <c r="FF639" s="47"/>
      <c r="FG639" s="47"/>
      <c r="FH639" s="47"/>
      <c r="FI639" s="47"/>
      <c r="FJ639" s="47"/>
      <c r="FK639" s="47"/>
      <c r="FL639" s="47"/>
      <c r="FM639" s="47"/>
      <c r="FN639" s="47"/>
      <c r="FO639" s="47"/>
      <c r="FP639" s="47"/>
      <c r="FQ639" s="47"/>
      <c r="FR639" s="47"/>
      <c r="FS639" s="47"/>
      <c r="FT639" s="47"/>
      <c r="FU639" s="47"/>
      <c r="FV639" s="47"/>
      <c r="FW639" s="47"/>
      <c r="FX639" s="47"/>
      <c r="FY639" s="47"/>
      <c r="FZ639" s="47"/>
      <c r="GA639" s="47"/>
      <c r="GB639" s="47"/>
      <c r="GC639" s="47"/>
      <c r="GD639" s="47"/>
      <c r="GE639" s="47"/>
      <c r="GF639" s="47"/>
      <c r="GG639" s="47"/>
      <c r="GH639" s="47"/>
      <c r="GI639" s="47"/>
      <c r="GJ639" s="47"/>
      <c r="GK639" s="47"/>
      <c r="GL639" s="47"/>
      <c r="GM639" s="47"/>
      <c r="GN639" s="47"/>
      <c r="GO639" s="47"/>
      <c r="GP639" s="47"/>
      <c r="GQ639" s="47"/>
      <c r="GR639" s="47"/>
      <c r="GS639" s="47"/>
      <c r="GT639" s="47"/>
      <c r="GU639" s="47"/>
      <c r="GV639" s="47"/>
      <c r="GW639" s="47"/>
      <c r="GX639" s="47"/>
      <c r="GY639" s="47"/>
      <c r="GZ639" s="47"/>
      <c r="HA639" s="47"/>
      <c r="HB639" s="47"/>
      <c r="HC639" s="47"/>
      <c r="HD639" s="47"/>
      <c r="HE639" s="47"/>
      <c r="HF639" s="47"/>
      <c r="HG639" s="47"/>
      <c r="HH639" s="47"/>
      <c r="HI639" s="47"/>
      <c r="HJ639" s="47"/>
      <c r="HK639" s="47"/>
      <c r="HL639" s="47"/>
      <c r="HM639" s="47"/>
      <c r="HN639" s="47"/>
      <c r="HO639" s="47"/>
    </row>
    <row r="640" spans="1:223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T640" s="47"/>
      <c r="EU640" s="47"/>
      <c r="EV640" s="47"/>
      <c r="EW640" s="47"/>
      <c r="EX640" s="47"/>
      <c r="EY640" s="47"/>
      <c r="EZ640" s="47"/>
      <c r="FA640" s="47"/>
      <c r="FB640" s="47"/>
      <c r="FC640" s="47"/>
      <c r="FD640" s="47"/>
      <c r="FE640" s="47"/>
      <c r="FF640" s="47"/>
      <c r="FG640" s="47"/>
      <c r="FH640" s="47"/>
      <c r="FI640" s="47"/>
      <c r="FJ640" s="47"/>
      <c r="FK640" s="47"/>
      <c r="FL640" s="47"/>
      <c r="FM640" s="47"/>
      <c r="FN640" s="47"/>
      <c r="FO640" s="47"/>
      <c r="FP640" s="47"/>
      <c r="FQ640" s="47"/>
      <c r="FR640" s="47"/>
      <c r="FS640" s="47"/>
      <c r="FT640" s="47"/>
      <c r="FU640" s="47"/>
      <c r="FV640" s="47"/>
      <c r="FW640" s="47"/>
      <c r="FX640" s="47"/>
      <c r="FY640" s="47"/>
      <c r="FZ640" s="47"/>
      <c r="GA640" s="47"/>
      <c r="GB640" s="47"/>
      <c r="GC640" s="47"/>
      <c r="GD640" s="47"/>
      <c r="GE640" s="47"/>
      <c r="GF640" s="47"/>
      <c r="GG640" s="47"/>
      <c r="GH640" s="47"/>
      <c r="GI640" s="47"/>
      <c r="GJ640" s="47"/>
      <c r="GK640" s="47"/>
      <c r="GL640" s="47"/>
      <c r="GM640" s="47"/>
      <c r="GN640" s="47"/>
      <c r="GO640" s="47"/>
      <c r="GP640" s="47"/>
      <c r="GQ640" s="47"/>
      <c r="GR640" s="47"/>
      <c r="GS640" s="47"/>
      <c r="GT640" s="47"/>
      <c r="GU640" s="47"/>
      <c r="GV640" s="47"/>
      <c r="GW640" s="47"/>
      <c r="GX640" s="47"/>
      <c r="GY640" s="47"/>
      <c r="GZ640" s="47"/>
      <c r="HA640" s="47"/>
      <c r="HB640" s="47"/>
      <c r="HC640" s="47"/>
      <c r="HD640" s="47"/>
      <c r="HE640" s="47"/>
      <c r="HF640" s="47"/>
      <c r="HG640" s="47"/>
      <c r="HH640" s="47"/>
      <c r="HI640" s="47"/>
      <c r="HJ640" s="47"/>
      <c r="HK640" s="47"/>
      <c r="HL640" s="47"/>
      <c r="HM640" s="47"/>
      <c r="HN640" s="47"/>
      <c r="HO640" s="47"/>
    </row>
    <row r="641" spans="1:223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T641" s="47"/>
      <c r="EU641" s="47"/>
      <c r="EV641" s="47"/>
      <c r="EW641" s="47"/>
      <c r="EX641" s="47"/>
      <c r="EY641" s="47"/>
      <c r="EZ641" s="47"/>
      <c r="FA641" s="47"/>
      <c r="FB641" s="47"/>
      <c r="FC641" s="47"/>
      <c r="FD641" s="47"/>
      <c r="FE641" s="47"/>
      <c r="FF641" s="47"/>
      <c r="FG641" s="47"/>
      <c r="FH641" s="47"/>
      <c r="FI641" s="47"/>
      <c r="FJ641" s="47"/>
      <c r="FK641" s="47"/>
      <c r="FL641" s="47"/>
      <c r="FM641" s="47"/>
      <c r="FN641" s="47"/>
      <c r="FO641" s="47"/>
      <c r="FP641" s="47"/>
      <c r="FQ641" s="47"/>
      <c r="FR641" s="47"/>
      <c r="FS641" s="47"/>
      <c r="FT641" s="47"/>
      <c r="FU641" s="47"/>
      <c r="FV641" s="47"/>
      <c r="FW641" s="47"/>
      <c r="FX641" s="47"/>
      <c r="FY641" s="47"/>
      <c r="FZ641" s="47"/>
      <c r="GA641" s="47"/>
      <c r="GB641" s="47"/>
      <c r="GC641" s="47"/>
      <c r="GD641" s="47"/>
      <c r="GE641" s="47"/>
      <c r="GF641" s="47"/>
      <c r="GG641" s="47"/>
      <c r="GH641" s="47"/>
      <c r="GI641" s="47"/>
      <c r="GJ641" s="47"/>
      <c r="GK641" s="47"/>
      <c r="GL641" s="47"/>
      <c r="GM641" s="47"/>
      <c r="GN641" s="47"/>
      <c r="GO641" s="47"/>
      <c r="GP641" s="47"/>
      <c r="GQ641" s="47"/>
      <c r="GR641" s="47"/>
      <c r="GS641" s="47"/>
      <c r="GT641" s="47"/>
      <c r="GU641" s="47"/>
      <c r="GV641" s="47"/>
      <c r="GW641" s="47"/>
      <c r="GX641" s="47"/>
      <c r="GY641" s="47"/>
      <c r="GZ641" s="47"/>
      <c r="HA641" s="47"/>
      <c r="HB641" s="47"/>
      <c r="HC641" s="47"/>
      <c r="HD641" s="47"/>
      <c r="HE641" s="47"/>
      <c r="HF641" s="47"/>
      <c r="HG641" s="47"/>
      <c r="HH641" s="47"/>
      <c r="HI641" s="47"/>
      <c r="HJ641" s="47"/>
      <c r="HK641" s="47"/>
      <c r="HL641" s="47"/>
      <c r="HM641" s="47"/>
      <c r="HN641" s="47"/>
      <c r="HO641" s="47"/>
    </row>
    <row r="642" spans="1:223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T642" s="47"/>
      <c r="EU642" s="47"/>
      <c r="EV642" s="47"/>
      <c r="EW642" s="47"/>
      <c r="EX642" s="47"/>
      <c r="EY642" s="47"/>
      <c r="EZ642" s="47"/>
      <c r="FA642" s="47"/>
      <c r="FB642" s="47"/>
      <c r="FC642" s="47"/>
      <c r="FD642" s="47"/>
      <c r="FE642" s="47"/>
      <c r="FF642" s="47"/>
      <c r="FG642" s="47"/>
      <c r="FH642" s="47"/>
      <c r="FI642" s="47"/>
      <c r="FJ642" s="47"/>
      <c r="FK642" s="47"/>
      <c r="FL642" s="47"/>
      <c r="FM642" s="47"/>
      <c r="FN642" s="47"/>
      <c r="FO642" s="47"/>
      <c r="FP642" s="47"/>
      <c r="FQ642" s="47"/>
      <c r="FR642" s="47"/>
      <c r="FS642" s="47"/>
      <c r="FT642" s="47"/>
      <c r="FU642" s="47"/>
      <c r="FV642" s="47"/>
      <c r="FW642" s="47"/>
      <c r="FX642" s="47"/>
      <c r="FY642" s="47"/>
      <c r="FZ642" s="47"/>
      <c r="GA642" s="47"/>
      <c r="GB642" s="47"/>
      <c r="GC642" s="47"/>
      <c r="GD642" s="47"/>
      <c r="GE642" s="47"/>
      <c r="GF642" s="47"/>
      <c r="GG642" s="47"/>
      <c r="GH642" s="47"/>
      <c r="GI642" s="47"/>
      <c r="GJ642" s="47"/>
      <c r="GK642" s="47"/>
      <c r="GL642" s="47"/>
      <c r="GM642" s="47"/>
      <c r="GN642" s="47"/>
      <c r="GO642" s="47"/>
      <c r="GP642" s="47"/>
      <c r="GQ642" s="47"/>
      <c r="GR642" s="47"/>
      <c r="GS642" s="47"/>
      <c r="GT642" s="47"/>
      <c r="GU642" s="47"/>
      <c r="GV642" s="47"/>
      <c r="GW642" s="47"/>
      <c r="GX642" s="47"/>
      <c r="GY642" s="47"/>
      <c r="GZ642" s="47"/>
      <c r="HA642" s="47"/>
      <c r="HB642" s="47"/>
      <c r="HC642" s="47"/>
      <c r="HD642" s="47"/>
      <c r="HE642" s="47"/>
      <c r="HF642" s="47"/>
      <c r="HG642" s="47"/>
      <c r="HH642" s="47"/>
      <c r="HI642" s="47"/>
      <c r="HJ642" s="47"/>
      <c r="HK642" s="47"/>
      <c r="HL642" s="47"/>
      <c r="HM642" s="47"/>
      <c r="HN642" s="47"/>
      <c r="HO642" s="47"/>
    </row>
    <row r="643" spans="1:223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T643" s="47"/>
      <c r="EU643" s="47"/>
      <c r="EV643" s="47"/>
      <c r="EW643" s="47"/>
      <c r="EX643" s="47"/>
      <c r="EY643" s="47"/>
      <c r="EZ643" s="47"/>
      <c r="FA643" s="47"/>
      <c r="FB643" s="47"/>
      <c r="FC643" s="47"/>
      <c r="FD643" s="47"/>
      <c r="FE643" s="47"/>
      <c r="FF643" s="47"/>
      <c r="FG643" s="47"/>
      <c r="FH643" s="47"/>
      <c r="FI643" s="47"/>
      <c r="FJ643" s="47"/>
      <c r="FK643" s="47"/>
      <c r="FL643" s="47"/>
      <c r="FM643" s="47"/>
      <c r="FN643" s="47"/>
      <c r="FO643" s="47"/>
      <c r="FP643" s="47"/>
      <c r="FQ643" s="47"/>
      <c r="FR643" s="47"/>
      <c r="FS643" s="47"/>
      <c r="FT643" s="47"/>
      <c r="FU643" s="47"/>
      <c r="FV643" s="47"/>
      <c r="FW643" s="47"/>
      <c r="FX643" s="47"/>
      <c r="FY643" s="47"/>
      <c r="FZ643" s="47"/>
      <c r="GA643" s="47"/>
      <c r="GB643" s="47"/>
      <c r="GC643" s="47"/>
      <c r="GD643" s="47"/>
      <c r="GE643" s="47"/>
      <c r="GF643" s="47"/>
      <c r="GG643" s="47"/>
      <c r="GH643" s="47"/>
      <c r="GI643" s="47"/>
      <c r="GJ643" s="47"/>
      <c r="GK643" s="47"/>
      <c r="GL643" s="47"/>
      <c r="GM643" s="47"/>
      <c r="GN643" s="47"/>
      <c r="GO643" s="47"/>
      <c r="GP643" s="47"/>
      <c r="GQ643" s="47"/>
      <c r="GR643" s="47"/>
      <c r="GS643" s="47"/>
      <c r="GT643" s="47"/>
      <c r="GU643" s="47"/>
      <c r="GV643" s="47"/>
      <c r="GW643" s="47"/>
      <c r="GX643" s="47"/>
      <c r="GY643" s="47"/>
      <c r="GZ643" s="47"/>
      <c r="HA643" s="47"/>
      <c r="HB643" s="47"/>
      <c r="HC643" s="47"/>
      <c r="HD643" s="47"/>
      <c r="HE643" s="47"/>
      <c r="HF643" s="47"/>
      <c r="HG643" s="47"/>
      <c r="HH643" s="47"/>
      <c r="HI643" s="47"/>
      <c r="HJ643" s="47"/>
      <c r="HK643" s="47"/>
      <c r="HL643" s="47"/>
      <c r="HM643" s="47"/>
      <c r="HN643" s="47"/>
      <c r="HO643" s="47"/>
    </row>
    <row r="644" spans="1:223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T644" s="47"/>
      <c r="EU644" s="47"/>
      <c r="EV644" s="47"/>
      <c r="EW644" s="47"/>
      <c r="EX644" s="47"/>
      <c r="EY644" s="47"/>
      <c r="EZ644" s="47"/>
      <c r="FA644" s="47"/>
      <c r="FB644" s="47"/>
      <c r="FC644" s="47"/>
      <c r="FD644" s="47"/>
      <c r="FE644" s="47"/>
      <c r="FF644" s="47"/>
      <c r="FG644" s="47"/>
      <c r="FH644" s="47"/>
      <c r="FI644" s="47"/>
      <c r="FJ644" s="47"/>
      <c r="FK644" s="47"/>
      <c r="FL644" s="47"/>
      <c r="FM644" s="47"/>
      <c r="FN644" s="47"/>
      <c r="FO644" s="47"/>
      <c r="FP644" s="47"/>
      <c r="FQ644" s="47"/>
      <c r="FR644" s="47"/>
      <c r="FS644" s="47"/>
      <c r="FT644" s="47"/>
      <c r="FU644" s="47"/>
      <c r="FV644" s="47"/>
      <c r="FW644" s="47"/>
      <c r="FX644" s="47"/>
      <c r="FY644" s="47"/>
      <c r="FZ644" s="47"/>
      <c r="GA644" s="47"/>
      <c r="GB644" s="47"/>
      <c r="GC644" s="47"/>
      <c r="GD644" s="47"/>
      <c r="GE644" s="47"/>
      <c r="GF644" s="47"/>
      <c r="GG644" s="47"/>
      <c r="GH644" s="47"/>
      <c r="GI644" s="47"/>
      <c r="GJ644" s="47"/>
      <c r="GK644" s="47"/>
      <c r="GL644" s="47"/>
      <c r="GM644" s="47"/>
      <c r="GN644" s="47"/>
      <c r="GO644" s="47"/>
      <c r="GP644" s="47"/>
      <c r="GQ644" s="47"/>
      <c r="GR644" s="47"/>
      <c r="GS644" s="47"/>
      <c r="GT644" s="47"/>
      <c r="GU644" s="47"/>
      <c r="GV644" s="47"/>
      <c r="GW644" s="47"/>
      <c r="GX644" s="47"/>
      <c r="GY644" s="47"/>
      <c r="GZ644" s="47"/>
      <c r="HA644" s="47"/>
      <c r="HB644" s="47"/>
      <c r="HC644" s="47"/>
      <c r="HD644" s="47"/>
      <c r="HE644" s="47"/>
      <c r="HF644" s="47"/>
      <c r="HG644" s="47"/>
      <c r="HH644" s="47"/>
      <c r="HI644" s="47"/>
      <c r="HJ644" s="47"/>
      <c r="HK644" s="47"/>
      <c r="HL644" s="47"/>
      <c r="HM644" s="47"/>
      <c r="HN644" s="47"/>
      <c r="HO644" s="47"/>
    </row>
    <row r="645" spans="1:223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  <c r="EB645" s="47"/>
      <c r="EC645" s="47"/>
      <c r="ED645" s="47"/>
      <c r="EE645" s="47"/>
      <c r="EF645" s="47"/>
      <c r="EG645" s="47"/>
      <c r="EH645" s="47"/>
      <c r="EI645" s="47"/>
      <c r="EJ645" s="47"/>
      <c r="EK645" s="47"/>
      <c r="EL645" s="47"/>
      <c r="EM645" s="47"/>
      <c r="EN645" s="47"/>
      <c r="EO645" s="47"/>
      <c r="EP645" s="47"/>
      <c r="EQ645" s="47"/>
      <c r="ER645" s="47"/>
      <c r="ES645" s="47"/>
      <c r="ET645" s="47"/>
      <c r="EU645" s="47"/>
      <c r="EV645" s="47"/>
      <c r="EW645" s="47"/>
      <c r="EX645" s="47"/>
      <c r="EY645" s="47"/>
      <c r="EZ645" s="47"/>
      <c r="FA645" s="47"/>
      <c r="FB645" s="47"/>
      <c r="FC645" s="47"/>
      <c r="FD645" s="47"/>
      <c r="FE645" s="47"/>
      <c r="FF645" s="47"/>
      <c r="FG645" s="47"/>
      <c r="FH645" s="47"/>
      <c r="FI645" s="47"/>
      <c r="FJ645" s="47"/>
      <c r="FK645" s="47"/>
      <c r="FL645" s="47"/>
      <c r="FM645" s="47"/>
      <c r="FN645" s="47"/>
      <c r="FO645" s="47"/>
      <c r="FP645" s="47"/>
      <c r="FQ645" s="47"/>
      <c r="FR645" s="47"/>
      <c r="FS645" s="47"/>
      <c r="FT645" s="47"/>
      <c r="FU645" s="47"/>
      <c r="FV645" s="47"/>
      <c r="FW645" s="47"/>
      <c r="FX645" s="47"/>
      <c r="FY645" s="47"/>
      <c r="FZ645" s="47"/>
      <c r="GA645" s="47"/>
      <c r="GB645" s="47"/>
      <c r="GC645" s="47"/>
      <c r="GD645" s="47"/>
      <c r="GE645" s="47"/>
      <c r="GF645" s="47"/>
      <c r="GG645" s="47"/>
      <c r="GH645" s="47"/>
      <c r="GI645" s="47"/>
      <c r="GJ645" s="47"/>
      <c r="GK645" s="47"/>
      <c r="GL645" s="47"/>
      <c r="GM645" s="47"/>
      <c r="GN645" s="47"/>
      <c r="GO645" s="47"/>
      <c r="GP645" s="47"/>
      <c r="GQ645" s="47"/>
      <c r="GR645" s="47"/>
      <c r="GS645" s="47"/>
      <c r="GT645" s="47"/>
      <c r="GU645" s="47"/>
      <c r="GV645" s="47"/>
      <c r="GW645" s="47"/>
      <c r="GX645" s="47"/>
      <c r="GY645" s="47"/>
      <c r="GZ645" s="47"/>
      <c r="HA645" s="47"/>
      <c r="HB645" s="47"/>
      <c r="HC645" s="47"/>
      <c r="HD645" s="47"/>
      <c r="HE645" s="47"/>
      <c r="HF645" s="47"/>
      <c r="HG645" s="47"/>
      <c r="HH645" s="47"/>
      <c r="HI645" s="47"/>
      <c r="HJ645" s="47"/>
      <c r="HK645" s="47"/>
      <c r="HL645" s="47"/>
      <c r="HM645" s="47"/>
      <c r="HN645" s="47"/>
      <c r="HO645" s="47"/>
    </row>
  </sheetData>
  <mergeCells count="19">
    <mergeCell ref="CH6:CS7"/>
    <mergeCell ref="CT6:DE7"/>
    <mergeCell ref="DF6:DQ7"/>
    <mergeCell ref="GL6:GW7"/>
    <mergeCell ref="FZ6:GK7"/>
    <mergeCell ref="FN6:FY7"/>
    <mergeCell ref="ED6:EO7"/>
    <mergeCell ref="BJ6:BU7"/>
    <mergeCell ref="BV6:CG7"/>
    <mergeCell ref="B6:M7"/>
    <mergeCell ref="N6:Y7"/>
    <mergeCell ref="Z6:AK7"/>
    <mergeCell ref="AL6:AW7"/>
    <mergeCell ref="AX6:BI7"/>
    <mergeCell ref="EP6:FA7"/>
    <mergeCell ref="FB6:FM7"/>
    <mergeCell ref="DR6:EC7"/>
    <mergeCell ref="GX6:HI7"/>
    <mergeCell ref="HM6:HO7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H882"/>
  <sheetViews>
    <sheetView workbookViewId="0">
      <pane xSplit="1" ySplit="9" topLeftCell="BQ10" activePane="bottomRight" state="frozen"/>
      <selection pane="topRight" activeCell="B1" sqref="B1"/>
      <selection pane="bottomLeft" activeCell="A11" sqref="A11"/>
      <selection pane="bottomRight" activeCell="BY19" sqref="BY19"/>
    </sheetView>
  </sheetViews>
  <sheetFormatPr baseColWidth="10" defaultColWidth="11.42578125" defaultRowHeight="15.75" x14ac:dyDescent="0.25"/>
  <cols>
    <col min="1" max="1" width="33.5703125" style="26" customWidth="1"/>
    <col min="2" max="2" width="13.85546875" style="26" customWidth="1"/>
    <col min="3" max="5" width="11.42578125" style="26"/>
    <col min="6" max="6" width="13.5703125" style="26" bestFit="1" customWidth="1"/>
    <col min="7" max="9" width="12.5703125" style="26" bestFit="1" customWidth="1"/>
    <col min="10" max="10" width="13.42578125" style="26" customWidth="1"/>
    <col min="11" max="29" width="11.42578125" style="26"/>
    <col min="30" max="60" width="14.42578125" style="26" bestFit="1" customWidth="1"/>
    <col min="61" max="61" width="14.42578125" style="26" customWidth="1"/>
    <col min="62" max="64" width="14.42578125" style="26" bestFit="1" customWidth="1"/>
    <col min="65" max="65" width="14.42578125" style="26" customWidth="1"/>
    <col min="66" max="66" width="14.42578125" style="26" bestFit="1" customWidth="1"/>
    <col min="67" max="74" width="14.42578125" style="26" customWidth="1"/>
    <col min="75" max="75" width="14.42578125" style="26" bestFit="1" customWidth="1"/>
    <col min="76" max="268" width="11.42578125" style="48"/>
    <col min="269" max="16384" width="11.42578125" style="11"/>
  </cols>
  <sheetData>
    <row r="1" spans="1:268" s="48" customFormat="1" ht="15" customHeight="1" x14ac:dyDescent="0.25">
      <c r="A1" s="69" t="s">
        <v>86</v>
      </c>
      <c r="B1" s="70">
        <v>13698.400000000001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</row>
    <row r="2" spans="1:268" s="48" customFormat="1" ht="15" customHeight="1" x14ac:dyDescent="0.25">
      <c r="A2" s="69"/>
      <c r="B2" s="70">
        <v>13159.3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</row>
    <row r="3" spans="1:268" s="13" customFormat="1" ht="15" customHeight="1" x14ac:dyDescent="0.3">
      <c r="A3" s="27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12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  <c r="CX3" s="102"/>
      <c r="CY3" s="102"/>
      <c r="CZ3" s="102"/>
      <c r="DA3" s="102"/>
      <c r="DB3" s="102"/>
      <c r="DC3" s="102"/>
      <c r="DD3" s="102"/>
      <c r="DE3" s="102"/>
      <c r="DF3" s="102"/>
      <c r="DG3" s="102"/>
      <c r="DH3" s="102"/>
      <c r="DI3" s="102"/>
      <c r="DJ3" s="102"/>
      <c r="DK3" s="102"/>
      <c r="DL3" s="102"/>
      <c r="DM3" s="102"/>
      <c r="DN3" s="102"/>
      <c r="DO3" s="102"/>
      <c r="DP3" s="102"/>
      <c r="DQ3" s="102"/>
      <c r="DR3" s="102"/>
      <c r="DS3" s="102"/>
      <c r="DT3" s="102"/>
      <c r="DU3" s="102"/>
      <c r="DV3" s="102"/>
      <c r="DW3" s="102"/>
      <c r="DX3" s="102"/>
      <c r="DY3" s="102"/>
      <c r="DZ3" s="102"/>
      <c r="EA3" s="102"/>
      <c r="EB3" s="102"/>
      <c r="EC3" s="102"/>
      <c r="ED3" s="102"/>
      <c r="EE3" s="102"/>
      <c r="EF3" s="102"/>
      <c r="EG3" s="102"/>
      <c r="EH3" s="102"/>
      <c r="EI3" s="102"/>
      <c r="EJ3" s="102"/>
      <c r="EK3" s="102"/>
      <c r="EL3" s="102"/>
      <c r="EM3" s="102"/>
      <c r="EN3" s="102"/>
      <c r="EO3" s="102"/>
      <c r="EP3" s="102"/>
      <c r="EQ3" s="102"/>
      <c r="ER3" s="102"/>
      <c r="ES3" s="102"/>
      <c r="ET3" s="102"/>
      <c r="EU3" s="102"/>
      <c r="EV3" s="102"/>
      <c r="EW3" s="102"/>
      <c r="EX3" s="102"/>
      <c r="EY3" s="102"/>
      <c r="EZ3" s="102"/>
      <c r="FA3" s="102"/>
      <c r="FB3" s="102"/>
      <c r="FC3" s="102"/>
      <c r="FD3" s="102"/>
      <c r="FE3" s="102"/>
      <c r="FF3" s="102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  <c r="HN3" s="102"/>
      <c r="HO3" s="102"/>
      <c r="HP3" s="102"/>
      <c r="HQ3" s="102"/>
      <c r="HR3" s="102"/>
      <c r="HS3" s="102"/>
      <c r="HT3" s="102"/>
      <c r="HU3" s="102"/>
      <c r="HV3" s="102"/>
      <c r="HW3" s="102"/>
      <c r="HX3" s="102"/>
      <c r="HY3" s="102"/>
      <c r="HZ3" s="102"/>
      <c r="IA3" s="102"/>
      <c r="IB3" s="102"/>
      <c r="IC3" s="102"/>
      <c r="ID3" s="102"/>
      <c r="IE3" s="102"/>
      <c r="IF3" s="102"/>
      <c r="IG3" s="102"/>
      <c r="IH3" s="102"/>
      <c r="II3" s="102"/>
      <c r="IJ3" s="102"/>
      <c r="IK3" s="102"/>
      <c r="IL3" s="102"/>
      <c r="IM3" s="102"/>
      <c r="IN3" s="102"/>
      <c r="IO3" s="102"/>
      <c r="IP3" s="102"/>
      <c r="IQ3" s="102"/>
      <c r="IR3" s="102"/>
      <c r="IS3" s="102"/>
      <c r="IT3" s="102"/>
      <c r="IU3" s="102"/>
      <c r="IV3" s="102"/>
      <c r="IW3" s="102"/>
      <c r="IX3" s="102"/>
      <c r="IY3" s="102"/>
      <c r="IZ3" s="102"/>
      <c r="JA3" s="102"/>
      <c r="JB3" s="102"/>
      <c r="JC3" s="102"/>
      <c r="JD3" s="102"/>
      <c r="JE3" s="102"/>
      <c r="JF3" s="102"/>
      <c r="JG3" s="102"/>
      <c r="JH3" s="102"/>
    </row>
    <row r="4" spans="1:268" s="13" customFormat="1" ht="15.75" customHeight="1" x14ac:dyDescent="0.3">
      <c r="A4" s="31" t="s">
        <v>66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120" t="s">
        <v>78</v>
      </c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</row>
    <row r="5" spans="1:268" s="13" customFormat="1" ht="19.5" thickBot="1" x14ac:dyDescent="0.35">
      <c r="A5" s="33"/>
      <c r="B5" s="33"/>
      <c r="C5" s="20"/>
      <c r="D5" s="20"/>
      <c r="E5" s="20"/>
      <c r="F5" s="20"/>
      <c r="G5" s="20"/>
      <c r="H5" s="20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4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</row>
    <row r="6" spans="1:268" s="13" customFormat="1" ht="18.75" x14ac:dyDescent="0.3">
      <c r="A6" s="22"/>
      <c r="B6" s="140">
        <v>2003</v>
      </c>
      <c r="C6" s="141"/>
      <c r="D6" s="141"/>
      <c r="E6" s="142"/>
      <c r="F6" s="144">
        <v>2004</v>
      </c>
      <c r="G6" s="144"/>
      <c r="H6" s="144"/>
      <c r="I6" s="144"/>
      <c r="J6" s="139">
        <v>2005</v>
      </c>
      <c r="K6" s="145"/>
      <c r="L6" s="145"/>
      <c r="M6" s="137"/>
      <c r="N6" s="144">
        <v>2006</v>
      </c>
      <c r="O6" s="144"/>
      <c r="P6" s="144"/>
      <c r="Q6" s="144"/>
      <c r="R6" s="131">
        <v>2007</v>
      </c>
      <c r="S6" s="132"/>
      <c r="T6" s="132"/>
      <c r="U6" s="133"/>
      <c r="V6" s="131">
        <v>2008</v>
      </c>
      <c r="W6" s="132"/>
      <c r="X6" s="132"/>
      <c r="Y6" s="133"/>
      <c r="Z6" s="131">
        <v>2009</v>
      </c>
      <c r="AA6" s="132"/>
      <c r="AB6" s="132"/>
      <c r="AC6" s="133"/>
      <c r="AD6" s="131">
        <v>2010</v>
      </c>
      <c r="AE6" s="132"/>
      <c r="AF6" s="132"/>
      <c r="AG6" s="133"/>
      <c r="AH6" s="131">
        <v>2011</v>
      </c>
      <c r="AI6" s="132"/>
      <c r="AJ6" s="132"/>
      <c r="AK6" s="133"/>
      <c r="AL6" s="131">
        <v>2012</v>
      </c>
      <c r="AM6" s="132"/>
      <c r="AN6" s="132"/>
      <c r="AO6" s="133"/>
      <c r="AP6" s="131">
        <v>2013</v>
      </c>
      <c r="AQ6" s="132"/>
      <c r="AR6" s="132"/>
      <c r="AS6" s="133"/>
      <c r="AT6" s="131">
        <v>2014</v>
      </c>
      <c r="AU6" s="132"/>
      <c r="AV6" s="132"/>
      <c r="AW6" s="133"/>
      <c r="AX6" s="131">
        <v>2015</v>
      </c>
      <c r="AY6" s="132"/>
      <c r="AZ6" s="132"/>
      <c r="BA6" s="133"/>
      <c r="BB6" s="131">
        <v>2016</v>
      </c>
      <c r="BC6" s="132"/>
      <c r="BD6" s="132"/>
      <c r="BE6" s="133"/>
      <c r="BF6" s="131">
        <v>2017</v>
      </c>
      <c r="BG6" s="132"/>
      <c r="BH6" s="132"/>
      <c r="BI6" s="133"/>
      <c r="BJ6" s="131">
        <v>2018</v>
      </c>
      <c r="BK6" s="132"/>
      <c r="BL6" s="132"/>
      <c r="BM6" s="133"/>
      <c r="BN6" s="131">
        <v>2019</v>
      </c>
      <c r="BO6" s="132"/>
      <c r="BP6" s="132"/>
      <c r="BQ6" s="133"/>
      <c r="BR6" s="131">
        <v>2020</v>
      </c>
      <c r="BS6" s="132"/>
      <c r="BT6" s="132"/>
      <c r="BU6" s="133"/>
      <c r="BV6" s="131">
        <v>2021</v>
      </c>
      <c r="BW6" s="13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  <c r="IU6" s="102"/>
      <c r="IV6" s="102"/>
      <c r="IW6" s="102"/>
      <c r="IX6" s="102"/>
      <c r="IY6" s="102"/>
      <c r="IZ6" s="102"/>
      <c r="JA6" s="102"/>
      <c r="JB6" s="102"/>
      <c r="JC6" s="102"/>
      <c r="JD6" s="102"/>
      <c r="JE6" s="102"/>
      <c r="JF6" s="102"/>
      <c r="JG6" s="102"/>
      <c r="JH6" s="102"/>
    </row>
    <row r="7" spans="1:268" s="15" customFormat="1" ht="18.75" x14ac:dyDescent="0.3">
      <c r="A7" s="23" t="s">
        <v>63</v>
      </c>
      <c r="B7" s="133"/>
      <c r="C7" s="143"/>
      <c r="D7" s="143"/>
      <c r="E7" s="131"/>
      <c r="F7" s="143"/>
      <c r="G7" s="143"/>
      <c r="H7" s="143"/>
      <c r="I7" s="143"/>
      <c r="J7" s="133"/>
      <c r="K7" s="143"/>
      <c r="L7" s="143"/>
      <c r="M7" s="131"/>
      <c r="N7" s="143"/>
      <c r="O7" s="143"/>
      <c r="P7" s="143"/>
      <c r="Q7" s="143"/>
      <c r="R7" s="134"/>
      <c r="S7" s="135"/>
      <c r="T7" s="135"/>
      <c r="U7" s="136"/>
      <c r="V7" s="134"/>
      <c r="W7" s="135"/>
      <c r="X7" s="135"/>
      <c r="Y7" s="136"/>
      <c r="Z7" s="134"/>
      <c r="AA7" s="135"/>
      <c r="AB7" s="135"/>
      <c r="AC7" s="136"/>
      <c r="AD7" s="134"/>
      <c r="AE7" s="135"/>
      <c r="AF7" s="135"/>
      <c r="AG7" s="136"/>
      <c r="AH7" s="134"/>
      <c r="AI7" s="135"/>
      <c r="AJ7" s="135"/>
      <c r="AK7" s="136"/>
      <c r="AL7" s="134"/>
      <c r="AM7" s="135"/>
      <c r="AN7" s="135"/>
      <c r="AO7" s="136"/>
      <c r="AP7" s="134"/>
      <c r="AQ7" s="135"/>
      <c r="AR7" s="135"/>
      <c r="AS7" s="136"/>
      <c r="AT7" s="134"/>
      <c r="AU7" s="135"/>
      <c r="AV7" s="135"/>
      <c r="AW7" s="136"/>
      <c r="AX7" s="134"/>
      <c r="AY7" s="135"/>
      <c r="AZ7" s="135"/>
      <c r="BA7" s="136"/>
      <c r="BB7" s="134"/>
      <c r="BC7" s="135"/>
      <c r="BD7" s="135"/>
      <c r="BE7" s="136"/>
      <c r="BF7" s="137"/>
      <c r="BG7" s="138"/>
      <c r="BH7" s="138"/>
      <c r="BI7" s="139"/>
      <c r="BJ7" s="137"/>
      <c r="BK7" s="138"/>
      <c r="BL7" s="138"/>
      <c r="BM7" s="139"/>
      <c r="BN7" s="137"/>
      <c r="BO7" s="138"/>
      <c r="BP7" s="138"/>
      <c r="BQ7" s="139"/>
      <c r="BR7" s="137"/>
      <c r="BS7" s="138"/>
      <c r="BT7" s="138"/>
      <c r="BU7" s="139"/>
      <c r="BV7" s="137"/>
      <c r="BW7" s="138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3"/>
      <c r="IZ7" s="103"/>
      <c r="JA7" s="103"/>
      <c r="JB7" s="103"/>
      <c r="JC7" s="103"/>
      <c r="JD7" s="103"/>
      <c r="JE7" s="103"/>
      <c r="JF7" s="103"/>
      <c r="JG7" s="103"/>
      <c r="JH7" s="103"/>
    </row>
    <row r="8" spans="1:268" s="15" customFormat="1" ht="18.75" x14ac:dyDescent="0.3">
      <c r="A8" s="24" t="s">
        <v>0</v>
      </c>
      <c r="B8" s="25">
        <v>37681</v>
      </c>
      <c r="C8" s="25">
        <v>37773</v>
      </c>
      <c r="D8" s="25">
        <v>37865</v>
      </c>
      <c r="E8" s="25">
        <v>37956</v>
      </c>
      <c r="F8" s="25">
        <v>38047</v>
      </c>
      <c r="G8" s="25">
        <v>38139</v>
      </c>
      <c r="H8" s="25">
        <v>38231</v>
      </c>
      <c r="I8" s="25">
        <v>38322</v>
      </c>
      <c r="J8" s="25">
        <v>38412</v>
      </c>
      <c r="K8" s="25">
        <v>38504</v>
      </c>
      <c r="L8" s="25">
        <v>38596</v>
      </c>
      <c r="M8" s="25">
        <v>38687</v>
      </c>
      <c r="N8" s="25">
        <v>38777</v>
      </c>
      <c r="O8" s="25">
        <v>38869</v>
      </c>
      <c r="P8" s="25">
        <v>38961</v>
      </c>
      <c r="Q8" s="25">
        <v>39052</v>
      </c>
      <c r="R8" s="25">
        <v>39142</v>
      </c>
      <c r="S8" s="25">
        <v>39234</v>
      </c>
      <c r="T8" s="25">
        <v>39326</v>
      </c>
      <c r="U8" s="25">
        <v>39417</v>
      </c>
      <c r="V8" s="25">
        <v>39508</v>
      </c>
      <c r="W8" s="25">
        <v>39600</v>
      </c>
      <c r="X8" s="25">
        <v>39692</v>
      </c>
      <c r="Y8" s="25">
        <v>39783</v>
      </c>
      <c r="Z8" s="25">
        <v>39873</v>
      </c>
      <c r="AA8" s="25">
        <v>39965</v>
      </c>
      <c r="AB8" s="25">
        <v>40057</v>
      </c>
      <c r="AC8" s="25">
        <v>40148</v>
      </c>
      <c r="AD8" s="25">
        <v>40238</v>
      </c>
      <c r="AE8" s="25">
        <v>40330</v>
      </c>
      <c r="AF8" s="25">
        <v>40422</v>
      </c>
      <c r="AG8" s="25">
        <v>40513</v>
      </c>
      <c r="AH8" s="25">
        <v>40603</v>
      </c>
      <c r="AI8" s="25">
        <v>40695</v>
      </c>
      <c r="AJ8" s="25">
        <v>40787</v>
      </c>
      <c r="AK8" s="25">
        <v>40878</v>
      </c>
      <c r="AL8" s="25">
        <v>40969</v>
      </c>
      <c r="AM8" s="25">
        <v>41061</v>
      </c>
      <c r="AN8" s="25">
        <v>41153</v>
      </c>
      <c r="AO8" s="25">
        <v>41244</v>
      </c>
      <c r="AP8" s="25">
        <v>41334</v>
      </c>
      <c r="AQ8" s="25">
        <v>41426</v>
      </c>
      <c r="AR8" s="25">
        <v>41518</v>
      </c>
      <c r="AS8" s="25">
        <v>41609</v>
      </c>
      <c r="AT8" s="25">
        <v>41699</v>
      </c>
      <c r="AU8" s="25">
        <v>41791</v>
      </c>
      <c r="AV8" s="25">
        <v>41883</v>
      </c>
      <c r="AW8" s="25">
        <v>41974</v>
      </c>
      <c r="AX8" s="25">
        <v>42064</v>
      </c>
      <c r="AY8" s="25">
        <v>42156</v>
      </c>
      <c r="AZ8" s="25">
        <v>42248</v>
      </c>
      <c r="BA8" s="25">
        <v>42339</v>
      </c>
      <c r="BB8" s="25">
        <v>42430</v>
      </c>
      <c r="BC8" s="25">
        <v>42522</v>
      </c>
      <c r="BD8" s="25">
        <v>42614</v>
      </c>
      <c r="BE8" s="25">
        <v>42705</v>
      </c>
      <c r="BF8" s="25">
        <v>42795</v>
      </c>
      <c r="BG8" s="25">
        <v>42887</v>
      </c>
      <c r="BH8" s="25">
        <v>42979</v>
      </c>
      <c r="BI8" s="25">
        <v>43070</v>
      </c>
      <c r="BJ8" s="25">
        <v>43160</v>
      </c>
      <c r="BK8" s="25">
        <v>43252</v>
      </c>
      <c r="BL8" s="25">
        <v>43344</v>
      </c>
      <c r="BM8" s="25">
        <v>43435</v>
      </c>
      <c r="BN8" s="25">
        <v>43525</v>
      </c>
      <c r="BO8" s="25">
        <v>43617</v>
      </c>
      <c r="BP8" s="25">
        <v>43709</v>
      </c>
      <c r="BQ8" s="25">
        <v>43800</v>
      </c>
      <c r="BR8" s="25">
        <v>43891</v>
      </c>
      <c r="BS8" s="25">
        <v>43983</v>
      </c>
      <c r="BT8" s="25">
        <v>44075</v>
      </c>
      <c r="BU8" s="25">
        <v>44166</v>
      </c>
      <c r="BV8" s="25">
        <v>44256</v>
      </c>
      <c r="BW8" s="25">
        <v>44348</v>
      </c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3"/>
      <c r="DA8" s="103"/>
      <c r="DB8" s="103"/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3"/>
      <c r="EJ8" s="103"/>
      <c r="EK8" s="103"/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3"/>
      <c r="HB8" s="103"/>
      <c r="HC8" s="103"/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3"/>
      <c r="IK8" s="103"/>
      <c r="IL8" s="103"/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</row>
    <row r="9" spans="1:268" s="48" customFormat="1" x14ac:dyDescent="0.25">
      <c r="A9" s="71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</row>
    <row r="10" spans="1:268" s="75" customFormat="1" x14ac:dyDescent="0.25">
      <c r="A10" s="49" t="s">
        <v>1</v>
      </c>
      <c r="B10" s="73">
        <f>B11+B25</f>
        <v>13698.4</v>
      </c>
      <c r="C10" s="73">
        <f t="shared" ref="C10:BN10" si="0">C11+C25</f>
        <v>14209.100000000002</v>
      </c>
      <c r="D10" s="73">
        <f t="shared" si="0"/>
        <v>15504.400000000001</v>
      </c>
      <c r="E10" s="73">
        <f t="shared" si="0"/>
        <v>12187.800000000001</v>
      </c>
      <c r="F10" s="73">
        <f t="shared" si="0"/>
        <v>17222.000000000004</v>
      </c>
      <c r="G10" s="73">
        <f t="shared" si="0"/>
        <v>12733.4</v>
      </c>
      <c r="H10" s="73">
        <f t="shared" si="0"/>
        <v>16152.4</v>
      </c>
      <c r="I10" s="73">
        <f t="shared" si="0"/>
        <v>20861.100000000002</v>
      </c>
      <c r="J10" s="73">
        <f t="shared" si="0"/>
        <v>19436.3</v>
      </c>
      <c r="K10" s="73">
        <f t="shared" si="0"/>
        <v>30284.200000000004</v>
      </c>
      <c r="L10" s="73">
        <f t="shared" si="0"/>
        <v>27626.399999999998</v>
      </c>
      <c r="M10" s="73">
        <f t="shared" si="0"/>
        <v>32086.799999999999</v>
      </c>
      <c r="N10" s="73">
        <f t="shared" si="0"/>
        <v>56496.049999999996</v>
      </c>
      <c r="O10" s="73">
        <f t="shared" si="0"/>
        <v>29076.9</v>
      </c>
      <c r="P10" s="73">
        <f t="shared" si="0"/>
        <v>25575.940000000002</v>
      </c>
      <c r="Q10" s="73">
        <f t="shared" si="0"/>
        <v>51833.000000000007</v>
      </c>
      <c r="R10" s="73">
        <f t="shared" si="0"/>
        <v>21817.999999999993</v>
      </c>
      <c r="S10" s="73">
        <f t="shared" si="0"/>
        <v>22272.799999999996</v>
      </c>
      <c r="T10" s="73">
        <f t="shared" si="0"/>
        <v>22347.9</v>
      </c>
      <c r="U10" s="73">
        <f t="shared" si="0"/>
        <v>26476.399999999983</v>
      </c>
      <c r="V10" s="73">
        <f t="shared" si="0"/>
        <v>33722.249999999978</v>
      </c>
      <c r="W10" s="73">
        <f t="shared" si="0"/>
        <v>45619.750000000051</v>
      </c>
      <c r="X10" s="73">
        <f t="shared" si="0"/>
        <v>30324.099999999937</v>
      </c>
      <c r="Y10" s="73">
        <f t="shared" si="0"/>
        <v>31345.300000000061</v>
      </c>
      <c r="Z10" s="73">
        <f t="shared" si="0"/>
        <v>43869.600000000006</v>
      </c>
      <c r="AA10" s="73">
        <f t="shared" si="0"/>
        <v>32844.593632000004</v>
      </c>
      <c r="AB10" s="73">
        <f t="shared" si="0"/>
        <v>34951.674642999984</v>
      </c>
      <c r="AC10" s="73">
        <f t="shared" si="0"/>
        <v>25797.024994999949</v>
      </c>
      <c r="AD10" s="73">
        <f t="shared" si="0"/>
        <v>31100.099999999995</v>
      </c>
      <c r="AE10" s="73">
        <f t="shared" si="0"/>
        <v>20603.237584000002</v>
      </c>
      <c r="AF10" s="73">
        <f t="shared" si="0"/>
        <v>42804.485832999999</v>
      </c>
      <c r="AG10" s="73">
        <f t="shared" si="0"/>
        <v>43681.844156000006</v>
      </c>
      <c r="AH10" s="73">
        <f t="shared" si="0"/>
        <v>35439.199999999997</v>
      </c>
      <c r="AI10" s="73">
        <f t="shared" si="0"/>
        <v>81995.944949000026</v>
      </c>
      <c r="AJ10" s="73">
        <f t="shared" si="0"/>
        <v>63568.951801999996</v>
      </c>
      <c r="AK10" s="73">
        <f t="shared" si="0"/>
        <v>65379.92801499999</v>
      </c>
      <c r="AL10" s="73">
        <f t="shared" si="0"/>
        <v>56299.909030000024</v>
      </c>
      <c r="AM10" s="73">
        <f t="shared" si="0"/>
        <v>76157.021999999997</v>
      </c>
      <c r="AN10" s="73">
        <f t="shared" si="0"/>
        <v>76509.534754000008</v>
      </c>
      <c r="AO10" s="73">
        <f t="shared" si="0"/>
        <v>75556.973996000015</v>
      </c>
      <c r="AP10" s="73">
        <f t="shared" si="0"/>
        <v>95881.197389999987</v>
      </c>
      <c r="AQ10" s="73">
        <f t="shared" si="0"/>
        <v>52423.313435423144</v>
      </c>
      <c r="AR10" s="73">
        <f t="shared" si="0"/>
        <v>52358.706717259571</v>
      </c>
      <c r="AS10" s="73">
        <f t="shared" si="0"/>
        <v>72928.997796512907</v>
      </c>
      <c r="AT10" s="73">
        <f t="shared" si="0"/>
        <v>67135.898113429997</v>
      </c>
      <c r="AU10" s="73">
        <f t="shared" si="0"/>
        <v>65037.342894969988</v>
      </c>
      <c r="AV10" s="73">
        <f t="shared" si="0"/>
        <v>62445.645612209992</v>
      </c>
      <c r="AW10" s="73">
        <f t="shared" si="0"/>
        <v>64434.923989000003</v>
      </c>
      <c r="AX10" s="73">
        <f t="shared" si="0"/>
        <v>123171.97126399999</v>
      </c>
      <c r="AY10" s="73">
        <f t="shared" si="0"/>
        <v>48563.909996000002</v>
      </c>
      <c r="AZ10" s="73">
        <f t="shared" si="0"/>
        <v>68916.78954096332</v>
      </c>
      <c r="BA10" s="73">
        <f t="shared" si="0"/>
        <v>60145.087402000012</v>
      </c>
      <c r="BB10" s="73">
        <f t="shared" si="0"/>
        <v>46429.657702999997</v>
      </c>
      <c r="BC10" s="73">
        <f t="shared" si="0"/>
        <v>65509.239852530292</v>
      </c>
      <c r="BD10" s="73">
        <f t="shared" si="0"/>
        <v>59108.363930999993</v>
      </c>
      <c r="BE10" s="73">
        <f t="shared" si="0"/>
        <v>36364.793959000002</v>
      </c>
      <c r="BF10" s="73">
        <f t="shared" si="0"/>
        <v>61398.330956999998</v>
      </c>
      <c r="BG10" s="73">
        <f t="shared" si="0"/>
        <v>53081.188928000003</v>
      </c>
      <c r="BH10" s="73">
        <f t="shared" si="0"/>
        <v>65229.059110000002</v>
      </c>
      <c r="BI10" s="73">
        <f t="shared" si="0"/>
        <v>62098.462400000004</v>
      </c>
      <c r="BJ10" s="73">
        <f t="shared" si="0"/>
        <v>62239</v>
      </c>
      <c r="BK10" s="73">
        <f t="shared" si="0"/>
        <v>58509.299999999996</v>
      </c>
      <c r="BL10" s="73">
        <f t="shared" si="0"/>
        <v>74804.600000000006</v>
      </c>
      <c r="BM10" s="73">
        <f t="shared" si="0"/>
        <v>260568.5</v>
      </c>
      <c r="BN10" s="73">
        <f t="shared" si="0"/>
        <v>73378.643125000002</v>
      </c>
      <c r="BO10" s="73">
        <f t="shared" ref="BO10:BS10" si="1">BO11+BO25</f>
        <v>73988.234135000006</v>
      </c>
      <c r="BP10" s="73">
        <f t="shared" si="1"/>
        <v>68248.791488000003</v>
      </c>
      <c r="BQ10" s="73">
        <f t="shared" si="1"/>
        <v>67368.02714682529</v>
      </c>
      <c r="BR10" s="73">
        <f t="shared" si="1"/>
        <v>67171.746274999998</v>
      </c>
      <c r="BS10" s="73">
        <f t="shared" si="1"/>
        <v>95984.784788999998</v>
      </c>
      <c r="BT10" s="73">
        <f t="shared" ref="BT10" si="2">BT11+BT25</f>
        <v>75752.790677000012</v>
      </c>
      <c r="BU10" s="73">
        <v>64302.339374999996</v>
      </c>
      <c r="BV10" s="73">
        <v>67832.280647999985</v>
      </c>
      <c r="BW10" s="73">
        <v>77048.868384999994</v>
      </c>
    </row>
    <row r="11" spans="1:268" s="75" customFormat="1" x14ac:dyDescent="0.25">
      <c r="A11" s="49" t="s">
        <v>2</v>
      </c>
      <c r="B11" s="73">
        <f>SUM(B12:B24)</f>
        <v>13159.3</v>
      </c>
      <c r="C11" s="73">
        <f t="shared" ref="C11:BN11" si="3">SUM(C12:C24)</f>
        <v>13093.400000000001</v>
      </c>
      <c r="D11" s="73">
        <f t="shared" si="3"/>
        <v>14908.300000000001</v>
      </c>
      <c r="E11" s="73">
        <f t="shared" si="3"/>
        <v>11688.800000000001</v>
      </c>
      <c r="F11" s="73">
        <f t="shared" si="3"/>
        <v>16647.600000000002</v>
      </c>
      <c r="G11" s="73">
        <f t="shared" si="3"/>
        <v>12309</v>
      </c>
      <c r="H11" s="73">
        <f t="shared" si="3"/>
        <v>14913</v>
      </c>
      <c r="I11" s="73">
        <f t="shared" si="3"/>
        <v>20155.7</v>
      </c>
      <c r="J11" s="73">
        <f t="shared" si="3"/>
        <v>17962.899999999998</v>
      </c>
      <c r="K11" s="73">
        <f t="shared" si="3"/>
        <v>28959.300000000003</v>
      </c>
      <c r="L11" s="73">
        <f t="shared" si="3"/>
        <v>26215.699999999997</v>
      </c>
      <c r="M11" s="73">
        <f t="shared" si="3"/>
        <v>31333.1</v>
      </c>
      <c r="N11" s="73">
        <f t="shared" si="3"/>
        <v>55057.599999999999</v>
      </c>
      <c r="O11" s="73">
        <f t="shared" si="3"/>
        <v>27553.5</v>
      </c>
      <c r="P11" s="73">
        <f t="shared" si="3"/>
        <v>24311.800000000003</v>
      </c>
      <c r="Q11" s="73">
        <f t="shared" si="3"/>
        <v>30878.800000000007</v>
      </c>
      <c r="R11" s="73">
        <f t="shared" si="3"/>
        <v>20396.099999999991</v>
      </c>
      <c r="S11" s="73">
        <f t="shared" si="3"/>
        <v>21585.499999999996</v>
      </c>
      <c r="T11" s="73">
        <f t="shared" si="3"/>
        <v>21418.600000000002</v>
      </c>
      <c r="U11" s="73">
        <f t="shared" si="3"/>
        <v>26125.399999999983</v>
      </c>
      <c r="V11" s="73">
        <f t="shared" si="3"/>
        <v>32867.519999999975</v>
      </c>
      <c r="W11" s="73">
        <f t="shared" si="3"/>
        <v>45060.650000000052</v>
      </c>
      <c r="X11" s="73">
        <f t="shared" si="3"/>
        <v>29914.729999999938</v>
      </c>
      <c r="Y11" s="73">
        <f t="shared" si="3"/>
        <v>30996.300000000061</v>
      </c>
      <c r="Z11" s="73">
        <f t="shared" si="3"/>
        <v>42415.600000000006</v>
      </c>
      <c r="AA11" s="73">
        <f t="shared" si="3"/>
        <v>31478.593632000007</v>
      </c>
      <c r="AB11" s="73">
        <f t="shared" si="3"/>
        <v>34427.274642999982</v>
      </c>
      <c r="AC11" s="73">
        <f t="shared" si="3"/>
        <v>24763.124994999947</v>
      </c>
      <c r="AD11" s="73">
        <f t="shared" si="3"/>
        <v>29726.299999999996</v>
      </c>
      <c r="AE11" s="73">
        <f t="shared" si="3"/>
        <v>19344.606656000004</v>
      </c>
      <c r="AF11" s="73">
        <f t="shared" si="3"/>
        <v>39768.553914999997</v>
      </c>
      <c r="AG11" s="73">
        <f t="shared" si="3"/>
        <v>40362.430527000004</v>
      </c>
      <c r="AH11" s="73">
        <f t="shared" si="3"/>
        <v>33061.399999999994</v>
      </c>
      <c r="AI11" s="73">
        <f t="shared" si="3"/>
        <v>78278.048929000026</v>
      </c>
      <c r="AJ11" s="73">
        <f t="shared" si="3"/>
        <v>57588.825317999996</v>
      </c>
      <c r="AK11" s="73">
        <f t="shared" si="3"/>
        <v>61232.08185699999</v>
      </c>
      <c r="AL11" s="73">
        <f t="shared" si="3"/>
        <v>50612.371285000023</v>
      </c>
      <c r="AM11" s="73">
        <f t="shared" si="3"/>
        <v>56551.7</v>
      </c>
      <c r="AN11" s="73">
        <f t="shared" si="3"/>
        <v>67269.754207000005</v>
      </c>
      <c r="AO11" s="73">
        <f t="shared" si="3"/>
        <v>66457.164409999998</v>
      </c>
      <c r="AP11" s="73">
        <f t="shared" si="3"/>
        <v>83074.881427999993</v>
      </c>
      <c r="AQ11" s="73">
        <f t="shared" si="3"/>
        <v>51011.676005063142</v>
      </c>
      <c r="AR11" s="73">
        <f t="shared" si="3"/>
        <v>44921.034066461551</v>
      </c>
      <c r="AS11" s="73">
        <f t="shared" si="3"/>
        <v>59169.517444070145</v>
      </c>
      <c r="AT11" s="73">
        <f t="shared" si="3"/>
        <v>51869.486239685364</v>
      </c>
      <c r="AU11" s="73">
        <f t="shared" si="3"/>
        <v>50880.541804059991</v>
      </c>
      <c r="AV11" s="73">
        <f t="shared" si="3"/>
        <v>52723.656554459994</v>
      </c>
      <c r="AW11" s="73">
        <f t="shared" si="3"/>
        <v>52226.542255</v>
      </c>
      <c r="AX11" s="73">
        <f t="shared" si="3"/>
        <v>112969.674</v>
      </c>
      <c r="AY11" s="73">
        <f t="shared" si="3"/>
        <v>43252.773961999999</v>
      </c>
      <c r="AZ11" s="73">
        <f t="shared" si="3"/>
        <v>65092.082903917319</v>
      </c>
      <c r="BA11" s="73">
        <f t="shared" si="3"/>
        <v>48443.67414100001</v>
      </c>
      <c r="BB11" s="73">
        <f t="shared" si="3"/>
        <v>43933.390432</v>
      </c>
      <c r="BC11" s="73">
        <f t="shared" si="3"/>
        <v>58787.846096999994</v>
      </c>
      <c r="BD11" s="73">
        <f t="shared" si="3"/>
        <v>52633.283039999995</v>
      </c>
      <c r="BE11" s="73">
        <f t="shared" si="3"/>
        <v>31350.504104</v>
      </c>
      <c r="BF11" s="73">
        <f t="shared" si="3"/>
        <v>55504.685006</v>
      </c>
      <c r="BG11" s="73">
        <f t="shared" si="3"/>
        <v>48221.019006000002</v>
      </c>
      <c r="BH11" s="73">
        <f t="shared" si="3"/>
        <v>56729.252777000002</v>
      </c>
      <c r="BI11" s="73">
        <f t="shared" si="3"/>
        <v>41880.58146300001</v>
      </c>
      <c r="BJ11" s="73">
        <f t="shared" si="3"/>
        <v>47284.5</v>
      </c>
      <c r="BK11" s="73">
        <f t="shared" si="3"/>
        <v>49883.499999999993</v>
      </c>
      <c r="BL11" s="73">
        <f t="shared" si="3"/>
        <v>57292.799999999996</v>
      </c>
      <c r="BM11" s="73">
        <f t="shared" si="3"/>
        <v>207214.4</v>
      </c>
      <c r="BN11" s="73">
        <f t="shared" si="3"/>
        <v>51678.152259999995</v>
      </c>
      <c r="BO11" s="73">
        <f t="shared" ref="BO11:BS11" si="4">SUM(BO12:BO24)</f>
        <v>70257.566657000003</v>
      </c>
      <c r="BP11" s="73">
        <f t="shared" si="4"/>
        <v>59974.082408000002</v>
      </c>
      <c r="BQ11" s="73">
        <f t="shared" si="4"/>
        <v>55729.038340825289</v>
      </c>
      <c r="BR11" s="73">
        <f t="shared" si="4"/>
        <v>54497.146224999997</v>
      </c>
      <c r="BS11" s="73">
        <f t="shared" si="4"/>
        <v>81478.982762</v>
      </c>
      <c r="BT11" s="73">
        <f t="shared" ref="BT11" si="5">SUM(BT12:BT24)</f>
        <v>69216.201920000007</v>
      </c>
      <c r="BU11" s="73">
        <v>52589.830172999995</v>
      </c>
      <c r="BV11" s="73">
        <v>62603.842443999994</v>
      </c>
      <c r="BW11" s="73">
        <v>68457.859446999995</v>
      </c>
    </row>
    <row r="12" spans="1:268" s="78" customFormat="1" x14ac:dyDescent="0.25">
      <c r="A12" s="51" t="s">
        <v>3</v>
      </c>
      <c r="B12" s="76">
        <v>1053.7</v>
      </c>
      <c r="C12" s="76">
        <v>1753.1</v>
      </c>
      <c r="D12" s="76">
        <v>1698.1999999999998</v>
      </c>
      <c r="E12" s="76">
        <v>1340.5</v>
      </c>
      <c r="F12" s="76">
        <v>2097.5</v>
      </c>
      <c r="G12" s="76">
        <v>651.30000000000007</v>
      </c>
      <c r="H12" s="76">
        <v>2167.6999999999998</v>
      </c>
      <c r="I12" s="76">
        <v>2838.7</v>
      </c>
      <c r="J12" s="76">
        <v>4374.3999999999996</v>
      </c>
      <c r="K12" s="76">
        <v>7931.1</v>
      </c>
      <c r="L12" s="76">
        <v>1425.4</v>
      </c>
      <c r="M12" s="76">
        <v>1774.8999999999999</v>
      </c>
      <c r="N12" s="76">
        <v>3425.3</v>
      </c>
      <c r="O12" s="77">
        <v>1824.4</v>
      </c>
      <c r="P12" s="77">
        <v>2128.6999999999998</v>
      </c>
      <c r="Q12" s="77">
        <v>3043</v>
      </c>
      <c r="R12" s="77">
        <v>1596.6</v>
      </c>
      <c r="S12" s="77">
        <v>2800.9</v>
      </c>
      <c r="T12" s="77">
        <v>2721.4</v>
      </c>
      <c r="U12" s="77">
        <v>1809.4000000000005</v>
      </c>
      <c r="V12" s="77">
        <v>1127.8</v>
      </c>
      <c r="W12" s="77">
        <v>19411.3</v>
      </c>
      <c r="X12" s="77">
        <v>648.70000000000073</v>
      </c>
      <c r="Y12" s="77">
        <v>2712.5</v>
      </c>
      <c r="Z12" s="77">
        <v>3707</v>
      </c>
      <c r="AA12" s="77">
        <v>1305.3000000000002</v>
      </c>
      <c r="AB12" s="77">
        <v>1261.3000000000002</v>
      </c>
      <c r="AC12" s="77">
        <v>1176.3999999999996</v>
      </c>
      <c r="AD12" s="77">
        <v>2113.1000000000004</v>
      </c>
      <c r="AE12" s="77">
        <v>1277.2410640000001</v>
      </c>
      <c r="AF12" s="77">
        <v>2002.4207700000002</v>
      </c>
      <c r="AG12" s="77">
        <v>2531.052647</v>
      </c>
      <c r="AH12" s="77">
        <v>2883.1000000000004</v>
      </c>
      <c r="AI12" s="77">
        <v>19387.449549000001</v>
      </c>
      <c r="AJ12" s="77">
        <v>2542.5090680000003</v>
      </c>
      <c r="AK12" s="77">
        <v>5265.7373960000004</v>
      </c>
      <c r="AL12" s="77">
        <v>2742.961123</v>
      </c>
      <c r="AM12" s="77">
        <v>5570.6</v>
      </c>
      <c r="AN12" s="77">
        <v>4509.7293410000002</v>
      </c>
      <c r="AO12" s="77">
        <v>9098.5836739999995</v>
      </c>
      <c r="AP12" s="77">
        <v>12955.158718999999</v>
      </c>
      <c r="AQ12" s="77">
        <v>5588.1993268900005</v>
      </c>
      <c r="AR12" s="77">
        <v>6936.4636871319208</v>
      </c>
      <c r="AS12" s="77">
        <v>7360.0189397279028</v>
      </c>
      <c r="AT12" s="77">
        <v>4193.8209370490986</v>
      </c>
      <c r="AU12" s="77">
        <v>5070.034606870001</v>
      </c>
      <c r="AV12" s="77">
        <v>6335.7701107999965</v>
      </c>
      <c r="AW12" s="77">
        <v>5422.9508050000004</v>
      </c>
      <c r="AX12" s="77">
        <v>23939.422361000001</v>
      </c>
      <c r="AY12" s="77">
        <v>3403.406234</v>
      </c>
      <c r="AZ12" s="77">
        <v>3579.3852292813267</v>
      </c>
      <c r="BA12" s="77">
        <v>4747.2067210000005</v>
      </c>
      <c r="BB12" s="77">
        <v>4240.7379519999995</v>
      </c>
      <c r="BC12" s="77">
        <v>6453.2692180000013</v>
      </c>
      <c r="BD12" s="77">
        <v>7096.3664770000005</v>
      </c>
      <c r="BE12" s="77">
        <v>2777.3500249999997</v>
      </c>
      <c r="BF12" s="77">
        <v>6602.7333949999993</v>
      </c>
      <c r="BG12" s="77">
        <v>6126.1020520000002</v>
      </c>
      <c r="BH12" s="77">
        <v>6623.1114580000003</v>
      </c>
      <c r="BI12" s="77">
        <v>5604.0953250000002</v>
      </c>
      <c r="BJ12" s="77">
        <v>7580.4</v>
      </c>
      <c r="BK12" s="77">
        <v>5031.1000000000004</v>
      </c>
      <c r="BL12" s="77">
        <v>5271.7</v>
      </c>
      <c r="BM12" s="77">
        <v>22362.5</v>
      </c>
      <c r="BN12" s="77">
        <v>7454.3769030000003</v>
      </c>
      <c r="BO12" s="77">
        <v>18646.742157000001</v>
      </c>
      <c r="BP12" s="77">
        <v>11046.587616000001</v>
      </c>
      <c r="BQ12" s="77">
        <v>4320.7160010000007</v>
      </c>
      <c r="BR12" s="77">
        <v>6452.6484089999994</v>
      </c>
      <c r="BS12" s="77">
        <v>3635.1309929999998</v>
      </c>
      <c r="BT12" s="77">
        <v>9441.7298709999995</v>
      </c>
      <c r="BU12" s="77">
        <v>4694.3886089999996</v>
      </c>
      <c r="BV12" s="77">
        <v>6408.4023990000005</v>
      </c>
      <c r="BW12" s="77">
        <v>4279.3522389999998</v>
      </c>
    </row>
    <row r="13" spans="1:268" s="78" customFormat="1" x14ac:dyDescent="0.25">
      <c r="A13" s="51" t="s">
        <v>4</v>
      </c>
      <c r="B13" s="76">
        <v>6623.2000000000007</v>
      </c>
      <c r="C13" s="76">
        <v>6298.6</v>
      </c>
      <c r="D13" s="76">
        <v>7859.7000000000007</v>
      </c>
      <c r="E13" s="76">
        <v>4414.7</v>
      </c>
      <c r="F13" s="76">
        <v>6869.2</v>
      </c>
      <c r="G13" s="76">
        <v>6750.3</v>
      </c>
      <c r="H13" s="76">
        <v>5818.4</v>
      </c>
      <c r="I13" s="76">
        <v>6921.1</v>
      </c>
      <c r="J13" s="76">
        <v>4963.8</v>
      </c>
      <c r="K13" s="76">
        <v>9367.1</v>
      </c>
      <c r="L13" s="76">
        <v>13145.699999999999</v>
      </c>
      <c r="M13" s="76">
        <v>7974.8</v>
      </c>
      <c r="N13" s="76">
        <v>13801.2</v>
      </c>
      <c r="O13" s="77">
        <v>14424.3</v>
      </c>
      <c r="P13" s="77">
        <v>11762.2</v>
      </c>
      <c r="Q13" s="77">
        <v>11832.8</v>
      </c>
      <c r="R13" s="77">
        <v>8728.3999999999905</v>
      </c>
      <c r="S13" s="77">
        <v>12352.2</v>
      </c>
      <c r="T13" s="77">
        <v>12836.700000000004</v>
      </c>
      <c r="U13" s="77">
        <v>14462.799999999983</v>
      </c>
      <c r="V13" s="77">
        <v>17889.719999999972</v>
      </c>
      <c r="W13" s="77">
        <v>16838.550000000047</v>
      </c>
      <c r="X13" s="77">
        <v>9244.5299999999334</v>
      </c>
      <c r="Y13" s="77">
        <v>17053.700000000059</v>
      </c>
      <c r="Z13" s="77">
        <v>14775.9</v>
      </c>
      <c r="AA13" s="77">
        <v>12957.793631999999</v>
      </c>
      <c r="AB13" s="77">
        <v>13942.974642999983</v>
      </c>
      <c r="AC13" s="77">
        <v>14519.828994999953</v>
      </c>
      <c r="AD13" s="77">
        <v>17797.599999999999</v>
      </c>
      <c r="AE13" s="77">
        <v>11928.551503999999</v>
      </c>
      <c r="AF13" s="77">
        <v>13649.577385000001</v>
      </c>
      <c r="AG13" s="77">
        <v>16591.559861000002</v>
      </c>
      <c r="AH13" s="77">
        <v>16698.400000000001</v>
      </c>
      <c r="AI13" s="77">
        <v>19930.763340999998</v>
      </c>
      <c r="AJ13" s="77">
        <v>23626.654974000001</v>
      </c>
      <c r="AK13" s="77">
        <v>26327.256029</v>
      </c>
      <c r="AL13" s="77">
        <v>26708.955176000003</v>
      </c>
      <c r="AM13" s="77">
        <v>21480.97</v>
      </c>
      <c r="AN13" s="77">
        <v>34325.337028000002</v>
      </c>
      <c r="AO13" s="77">
        <v>26745.622475</v>
      </c>
      <c r="AP13" s="77">
        <v>40605.492098999996</v>
      </c>
      <c r="AQ13" s="77">
        <v>19985.500574099999</v>
      </c>
      <c r="AR13" s="77">
        <v>14401.868621283527</v>
      </c>
      <c r="AS13" s="77">
        <v>24074.792623450998</v>
      </c>
      <c r="AT13" s="77">
        <v>22733.874404927836</v>
      </c>
      <c r="AU13" s="77">
        <v>18154.681366619992</v>
      </c>
      <c r="AV13" s="77">
        <v>23645.432074189997</v>
      </c>
      <c r="AW13" s="77">
        <v>16978.755937000002</v>
      </c>
      <c r="AX13" s="77">
        <v>27636.629845000003</v>
      </c>
      <c r="AY13" s="77">
        <v>18972.095022999998</v>
      </c>
      <c r="AZ13" s="77">
        <v>25169.725285145298</v>
      </c>
      <c r="BA13" s="77">
        <v>10786.428884000001</v>
      </c>
      <c r="BB13" s="77">
        <v>12979.040445999999</v>
      </c>
      <c r="BC13" s="77">
        <v>14492.786065</v>
      </c>
      <c r="BD13" s="77">
        <v>10340.793954999999</v>
      </c>
      <c r="BE13" s="77">
        <v>8782.3481640000009</v>
      </c>
      <c r="BF13" s="77">
        <v>14896.455809999999</v>
      </c>
      <c r="BG13" s="77">
        <v>14718.173722</v>
      </c>
      <c r="BH13" s="77">
        <v>10063.866373999999</v>
      </c>
      <c r="BI13" s="77">
        <v>11917.151776999999</v>
      </c>
      <c r="BJ13" s="77">
        <v>7394.2</v>
      </c>
      <c r="BK13" s="77">
        <v>10898.4</v>
      </c>
      <c r="BL13" s="77">
        <v>12874.4</v>
      </c>
      <c r="BM13" s="77">
        <v>47858.899999999994</v>
      </c>
      <c r="BN13" s="77">
        <v>12262.643775999999</v>
      </c>
      <c r="BO13" s="77">
        <v>19154.117016</v>
      </c>
      <c r="BP13" s="77">
        <v>19309.39546</v>
      </c>
      <c r="BQ13" s="77">
        <v>17605.316949825297</v>
      </c>
      <c r="BR13" s="77">
        <v>14418.52692</v>
      </c>
      <c r="BS13" s="77">
        <v>42072.129153000002</v>
      </c>
      <c r="BT13" s="77">
        <v>20479.412441</v>
      </c>
      <c r="BU13" s="77">
        <v>14667.030954</v>
      </c>
      <c r="BV13" s="77">
        <v>17617.350438000001</v>
      </c>
      <c r="BW13" s="77">
        <v>22410.823543999999</v>
      </c>
    </row>
    <row r="14" spans="1:268" s="78" customFormat="1" x14ac:dyDescent="0.25">
      <c r="A14" s="51" t="s">
        <v>5</v>
      </c>
      <c r="B14" s="76">
        <v>995.2</v>
      </c>
      <c r="C14" s="76">
        <v>1346.2</v>
      </c>
      <c r="D14" s="76">
        <v>1035.5999999999999</v>
      </c>
      <c r="E14" s="76">
        <v>924.90000000000009</v>
      </c>
      <c r="F14" s="76">
        <v>1339.2</v>
      </c>
      <c r="G14" s="76">
        <v>956.4</v>
      </c>
      <c r="H14" s="76">
        <v>1025.8</v>
      </c>
      <c r="I14" s="76">
        <v>1232.3</v>
      </c>
      <c r="J14" s="76">
        <v>1129</v>
      </c>
      <c r="K14" s="76">
        <v>1571.3000000000002</v>
      </c>
      <c r="L14" s="76">
        <v>1643.1</v>
      </c>
      <c r="M14" s="76">
        <v>1011.3</v>
      </c>
      <c r="N14" s="76">
        <v>368.4</v>
      </c>
      <c r="O14" s="77">
        <v>1468</v>
      </c>
      <c r="P14" s="77">
        <v>626.1</v>
      </c>
      <c r="Q14" s="77">
        <v>7428.2000000000035</v>
      </c>
      <c r="R14" s="77">
        <v>2711.3</v>
      </c>
      <c r="S14" s="77">
        <v>767.3</v>
      </c>
      <c r="T14" s="77">
        <v>157.80000000000027</v>
      </c>
      <c r="U14" s="77">
        <v>293.60000000000008</v>
      </c>
      <c r="V14" s="77">
        <v>2508.5</v>
      </c>
      <c r="W14" s="77">
        <v>446.59999999999991</v>
      </c>
      <c r="X14" s="77">
        <v>1276.5999999999999</v>
      </c>
      <c r="Y14" s="77">
        <v>361.10000000000036</v>
      </c>
      <c r="Z14" s="77">
        <v>1073.5</v>
      </c>
      <c r="AA14" s="77">
        <v>869.8</v>
      </c>
      <c r="AB14" s="77">
        <v>7122.0999999999995</v>
      </c>
      <c r="AC14" s="77">
        <v>1275.0959999999995</v>
      </c>
      <c r="AD14" s="77">
        <v>451.3</v>
      </c>
      <c r="AE14" s="77">
        <v>518.63767199999995</v>
      </c>
      <c r="AF14" s="77">
        <v>4524.4377519999998</v>
      </c>
      <c r="AG14" s="77">
        <v>2259.4299879999999</v>
      </c>
      <c r="AH14" s="77">
        <v>4503.5</v>
      </c>
      <c r="AI14" s="77">
        <v>8289.130267999999</v>
      </c>
      <c r="AJ14" s="77">
        <v>4437.2225129999997</v>
      </c>
      <c r="AK14" s="77">
        <v>6180.6090069999991</v>
      </c>
      <c r="AL14" s="77">
        <v>4525.242765</v>
      </c>
      <c r="AM14" s="77">
        <v>4712.54</v>
      </c>
      <c r="AN14" s="77">
        <v>1163.9290639999999</v>
      </c>
      <c r="AO14" s="77">
        <v>1927.1773649999998</v>
      </c>
      <c r="AP14" s="77">
        <v>4829.9335609999998</v>
      </c>
      <c r="AQ14" s="77">
        <v>3157.8895934599996</v>
      </c>
      <c r="AR14" s="77">
        <v>2286.1685747520305</v>
      </c>
      <c r="AS14" s="77">
        <v>2897.2267248869612</v>
      </c>
      <c r="AT14" s="77">
        <v>5233.5887470865546</v>
      </c>
      <c r="AU14" s="77">
        <v>3809.7930403800005</v>
      </c>
      <c r="AV14" s="77">
        <v>3888.4660690599994</v>
      </c>
      <c r="AW14" s="77">
        <v>2058.724369</v>
      </c>
      <c r="AX14" s="77">
        <v>4146.7644180000007</v>
      </c>
      <c r="AY14" s="77">
        <v>4036.6247450000001</v>
      </c>
      <c r="AZ14" s="77">
        <v>4998.0604820090011</v>
      </c>
      <c r="BA14" s="77">
        <v>10687.506351</v>
      </c>
      <c r="BB14" s="77">
        <v>5460.9405779999997</v>
      </c>
      <c r="BC14" s="77">
        <v>10831.618576999999</v>
      </c>
      <c r="BD14" s="77">
        <v>4194.9093750000002</v>
      </c>
      <c r="BE14" s="77">
        <v>1750.9767690000001</v>
      </c>
      <c r="BF14" s="77">
        <v>4075.964547</v>
      </c>
      <c r="BG14" s="77">
        <v>8015.9793480000008</v>
      </c>
      <c r="BH14" s="77">
        <v>4518.041287</v>
      </c>
      <c r="BI14" s="77">
        <v>5405.715537</v>
      </c>
      <c r="BJ14" s="77">
        <v>5627.5</v>
      </c>
      <c r="BK14" s="77">
        <v>10353.1</v>
      </c>
      <c r="BL14" s="77">
        <v>6943.5</v>
      </c>
      <c r="BM14" s="77">
        <v>28195.8</v>
      </c>
      <c r="BN14" s="77">
        <v>15909.768203</v>
      </c>
      <c r="BO14" s="77">
        <v>6189.2606970000006</v>
      </c>
      <c r="BP14" s="77">
        <v>6843.4477430000006</v>
      </c>
      <c r="BQ14" s="77">
        <v>4818.7153790000002</v>
      </c>
      <c r="BR14" s="77">
        <v>5527.0395929999995</v>
      </c>
      <c r="BS14" s="77">
        <v>6936.6033150000003</v>
      </c>
      <c r="BT14" s="77">
        <v>8282.1030150000006</v>
      </c>
      <c r="BU14" s="77">
        <v>2853.7009420000004</v>
      </c>
      <c r="BV14" s="77">
        <v>13206.365599000001</v>
      </c>
      <c r="BW14" s="77">
        <v>6373.7943800000012</v>
      </c>
    </row>
    <row r="15" spans="1:268" s="78" customFormat="1" x14ac:dyDescent="0.25">
      <c r="A15" s="51" t="s">
        <v>6</v>
      </c>
      <c r="B15" s="76">
        <v>212</v>
      </c>
      <c r="C15" s="76">
        <v>85.2</v>
      </c>
      <c r="D15" s="76">
        <v>52.1</v>
      </c>
      <c r="E15" s="76">
        <v>42.800000000000004</v>
      </c>
      <c r="F15" s="76">
        <v>60.599999999999994</v>
      </c>
      <c r="G15" s="76">
        <v>260.90000000000003</v>
      </c>
      <c r="H15" s="76">
        <v>2.4</v>
      </c>
      <c r="I15" s="76">
        <v>51.1</v>
      </c>
      <c r="J15" s="76">
        <v>26.900000000000002</v>
      </c>
      <c r="K15" s="76">
        <v>68.400000000000006</v>
      </c>
      <c r="L15" s="76">
        <v>320.3</v>
      </c>
      <c r="M15" s="76">
        <v>417.99999999999994</v>
      </c>
      <c r="N15" s="76">
        <v>73.300000000000011</v>
      </c>
      <c r="O15" s="77">
        <v>230.3</v>
      </c>
      <c r="P15" s="77">
        <v>31.399999999999988</v>
      </c>
      <c r="Q15" s="77">
        <v>805.9000000000002</v>
      </c>
      <c r="R15" s="77">
        <v>97.8</v>
      </c>
      <c r="S15" s="77">
        <v>57.7</v>
      </c>
      <c r="T15" s="77">
        <v>28</v>
      </c>
      <c r="U15" s="77">
        <v>140</v>
      </c>
      <c r="V15" s="77">
        <v>2676</v>
      </c>
      <c r="W15" s="77">
        <v>193.80000000000018</v>
      </c>
      <c r="X15" s="77">
        <v>145.19999999999982</v>
      </c>
      <c r="Y15" s="77">
        <v>149.90000000000009</v>
      </c>
      <c r="Z15" s="77">
        <v>412.9</v>
      </c>
      <c r="AA15" s="77">
        <v>238.89999999999998</v>
      </c>
      <c r="AB15" s="77">
        <v>90.600000000000023</v>
      </c>
      <c r="AC15" s="77">
        <v>487.29999999999984</v>
      </c>
      <c r="AD15" s="77">
        <v>320.8</v>
      </c>
      <c r="AE15" s="77">
        <v>3.9062209999999999</v>
      </c>
      <c r="AF15" s="77">
        <v>67.425967</v>
      </c>
      <c r="AG15" s="77">
        <v>168.67559</v>
      </c>
      <c r="AH15" s="77">
        <v>611.70000000000005</v>
      </c>
      <c r="AI15" s="77">
        <v>237.932908</v>
      </c>
      <c r="AJ15" s="77">
        <v>115.97842300000001</v>
      </c>
      <c r="AK15" s="77">
        <v>305.89142199999998</v>
      </c>
      <c r="AL15" s="77">
        <v>166.57939999999999</v>
      </c>
      <c r="AM15" s="77">
        <v>333.149</v>
      </c>
      <c r="AN15" s="77">
        <v>1098.8447619999999</v>
      </c>
      <c r="AO15" s="77">
        <v>1077.595067</v>
      </c>
      <c r="AP15" s="77">
        <v>328.71341800000005</v>
      </c>
      <c r="AQ15" s="77">
        <v>258.13788124999996</v>
      </c>
      <c r="AR15" s="77">
        <v>29.170864537246999</v>
      </c>
      <c r="AS15" s="77">
        <v>195.62028434820002</v>
      </c>
      <c r="AT15" s="77">
        <v>10.821210661886001</v>
      </c>
      <c r="AU15" s="77">
        <v>578.25328521999995</v>
      </c>
      <c r="AV15" s="77">
        <v>130.82114010999999</v>
      </c>
      <c r="AW15" s="77">
        <v>183.74949900000001</v>
      </c>
      <c r="AX15" s="77">
        <v>814.19995700000004</v>
      </c>
      <c r="AY15" s="77">
        <v>397.95086399999997</v>
      </c>
      <c r="AZ15" s="77">
        <v>64.596277000000001</v>
      </c>
      <c r="BA15" s="77">
        <v>57.836175000000004</v>
      </c>
      <c r="BB15" s="77">
        <v>155.16915499999999</v>
      </c>
      <c r="BC15" s="77">
        <v>40.265724999999996</v>
      </c>
      <c r="BD15" s="77">
        <v>239.738572</v>
      </c>
      <c r="BE15" s="77">
        <v>563.56090500000005</v>
      </c>
      <c r="BF15" s="77">
        <v>91.423744999999997</v>
      </c>
      <c r="BG15" s="77">
        <v>161.317699</v>
      </c>
      <c r="BH15" s="77">
        <v>9.2425499999999996</v>
      </c>
      <c r="BI15" s="77">
        <v>204.39144599999997</v>
      </c>
      <c r="BJ15" s="77">
        <v>154</v>
      </c>
      <c r="BK15" s="77">
        <v>1036.8</v>
      </c>
      <c r="BL15" s="77">
        <v>320</v>
      </c>
      <c r="BM15" s="77">
        <v>2502.6999999999998</v>
      </c>
      <c r="BN15" s="77">
        <v>242.83735899999999</v>
      </c>
      <c r="BO15" s="77">
        <v>90.078746999999993</v>
      </c>
      <c r="BP15" s="77">
        <v>1318.3948910000001</v>
      </c>
      <c r="BQ15" s="77">
        <v>1408.780745</v>
      </c>
      <c r="BR15" s="77">
        <v>16.632595999999999</v>
      </c>
      <c r="BS15" s="77">
        <v>366.28350599999999</v>
      </c>
      <c r="BT15" s="77">
        <v>568.99129599999992</v>
      </c>
      <c r="BU15" s="77">
        <v>173.98763700000001</v>
      </c>
      <c r="BV15" s="77">
        <v>239.26788300000001</v>
      </c>
      <c r="BW15" s="77">
        <v>1229.787654</v>
      </c>
    </row>
    <row r="16" spans="1:268" s="78" customFormat="1" x14ac:dyDescent="0.25">
      <c r="A16" s="51" t="s">
        <v>7</v>
      </c>
      <c r="B16" s="76">
        <v>1364</v>
      </c>
      <c r="C16" s="76">
        <v>2046.1999999999998</v>
      </c>
      <c r="D16" s="76">
        <v>1773.3000000000002</v>
      </c>
      <c r="E16" s="76">
        <v>3038.9</v>
      </c>
      <c r="F16" s="76">
        <v>4056</v>
      </c>
      <c r="G16" s="76">
        <v>1062.9000000000001</v>
      </c>
      <c r="H16" s="76">
        <v>3025.9</v>
      </c>
      <c r="I16" s="76">
        <v>4286.3</v>
      </c>
      <c r="J16" s="76">
        <v>3540.5</v>
      </c>
      <c r="K16" s="76">
        <v>3493</v>
      </c>
      <c r="L16" s="76">
        <v>2259.8000000000002</v>
      </c>
      <c r="M16" s="76">
        <v>5822.2</v>
      </c>
      <c r="N16" s="76">
        <v>9200.9</v>
      </c>
      <c r="O16" s="77">
        <v>4098.2</v>
      </c>
      <c r="P16" s="77">
        <v>2793.4999999999991</v>
      </c>
      <c r="Q16" s="77">
        <v>3505.2000000000016</v>
      </c>
      <c r="R16" s="77">
        <v>2450.1999999999998</v>
      </c>
      <c r="S16" s="77">
        <v>2133.1</v>
      </c>
      <c r="T16" s="77">
        <v>1860.9999999999998</v>
      </c>
      <c r="U16" s="77">
        <v>5255.4999999999991</v>
      </c>
      <c r="V16" s="77">
        <v>3368.8</v>
      </c>
      <c r="W16" s="77">
        <v>3200.8999999999996</v>
      </c>
      <c r="X16" s="77">
        <v>13534.7</v>
      </c>
      <c r="Y16" s="77">
        <v>6319.1999999999971</v>
      </c>
      <c r="Z16" s="77">
        <v>12440.8</v>
      </c>
      <c r="AA16" s="77">
        <v>3496.4000000000015</v>
      </c>
      <c r="AB16" s="77">
        <v>2655.7000000000007</v>
      </c>
      <c r="AC16" s="77">
        <v>2521.6999999999971</v>
      </c>
      <c r="AD16" s="77">
        <v>3810.6</v>
      </c>
      <c r="AE16" s="77">
        <v>3119.670419</v>
      </c>
      <c r="AF16" s="77">
        <v>11560.926362</v>
      </c>
      <c r="AG16" s="77">
        <v>11457.053629999999</v>
      </c>
      <c r="AH16" s="77">
        <v>4108.3999999999996</v>
      </c>
      <c r="AI16" s="77">
        <v>14629.046963000001</v>
      </c>
      <c r="AJ16" s="77">
        <v>13257.816115</v>
      </c>
      <c r="AK16" s="77">
        <v>8633.2063479999997</v>
      </c>
      <c r="AL16" s="77">
        <v>7458.6115099999997</v>
      </c>
      <c r="AM16" s="77">
        <v>12864.12</v>
      </c>
      <c r="AN16" s="77">
        <v>7557.6153759999997</v>
      </c>
      <c r="AO16" s="77">
        <v>8831.8399399999998</v>
      </c>
      <c r="AP16" s="77">
        <v>8272.344450999999</v>
      </c>
      <c r="AQ16" s="77">
        <v>5438.2347249600007</v>
      </c>
      <c r="AR16" s="77">
        <v>10764.118800688513</v>
      </c>
      <c r="AS16" s="77">
        <v>6122.1173898419711</v>
      </c>
      <c r="AT16" s="77">
        <v>9021.026250463965</v>
      </c>
      <c r="AU16" s="77">
        <v>7124.9038700200017</v>
      </c>
      <c r="AV16" s="77">
        <v>7783.4111796100005</v>
      </c>
      <c r="AW16" s="77">
        <v>14154.567389</v>
      </c>
      <c r="AX16" s="77">
        <v>11145.843876999999</v>
      </c>
      <c r="AY16" s="77">
        <v>5984.1483470000003</v>
      </c>
      <c r="AZ16" s="77">
        <v>13415.469083279002</v>
      </c>
      <c r="BA16" s="77">
        <v>8758.3306140000004</v>
      </c>
      <c r="BB16" s="77">
        <v>6845.3610859999999</v>
      </c>
      <c r="BC16" s="77">
        <v>13554.048257999999</v>
      </c>
      <c r="BD16" s="77">
        <v>18184.313607</v>
      </c>
      <c r="BE16" s="77">
        <v>6539.0488610000002</v>
      </c>
      <c r="BF16" s="77">
        <v>16930.915001000001</v>
      </c>
      <c r="BG16" s="77">
        <v>6124.4087049999998</v>
      </c>
      <c r="BH16" s="77">
        <v>18327.052620999999</v>
      </c>
      <c r="BI16" s="77">
        <v>7502.7221200000004</v>
      </c>
      <c r="BJ16" s="77">
        <v>16273.999999999998</v>
      </c>
      <c r="BK16" s="77">
        <v>6838.3</v>
      </c>
      <c r="BL16" s="77">
        <v>18916.5</v>
      </c>
      <c r="BM16" s="77">
        <v>47454.600000000006</v>
      </c>
      <c r="BN16" s="77">
        <v>5608.2986060000003</v>
      </c>
      <c r="BO16" s="77">
        <v>4665.4453049999993</v>
      </c>
      <c r="BP16" s="77">
        <v>9835.6693300000006</v>
      </c>
      <c r="BQ16" s="77">
        <v>4072.9598700000001</v>
      </c>
      <c r="BR16" s="77">
        <v>5662.0502589999996</v>
      </c>
      <c r="BS16" s="77">
        <v>5092.7275300000001</v>
      </c>
      <c r="BT16" s="77">
        <v>14981.215464000001</v>
      </c>
      <c r="BU16" s="77">
        <v>7095.1962110000004</v>
      </c>
      <c r="BV16" s="77">
        <v>5201.4353389999997</v>
      </c>
      <c r="BW16" s="77">
        <v>6827.6775660000003</v>
      </c>
    </row>
    <row r="17" spans="1:75" s="78" customFormat="1" x14ac:dyDescent="0.25">
      <c r="A17" s="51" t="s">
        <v>8</v>
      </c>
      <c r="B17" s="76">
        <v>162.5</v>
      </c>
      <c r="C17" s="76">
        <v>3.9</v>
      </c>
      <c r="D17" s="76">
        <v>33.6</v>
      </c>
      <c r="E17" s="76">
        <v>0</v>
      </c>
      <c r="F17" s="76">
        <v>0</v>
      </c>
      <c r="G17" s="76">
        <v>147.69999999999999</v>
      </c>
      <c r="H17" s="76">
        <v>0.7</v>
      </c>
      <c r="I17" s="76">
        <v>1.7</v>
      </c>
      <c r="J17" s="76">
        <v>48.6</v>
      </c>
      <c r="K17" s="76">
        <v>45.2</v>
      </c>
      <c r="L17" s="76">
        <v>506.6</v>
      </c>
      <c r="M17" s="76">
        <v>74.599999999999994</v>
      </c>
      <c r="N17" s="76">
        <v>0</v>
      </c>
      <c r="O17" s="77">
        <v>0.7</v>
      </c>
      <c r="P17" s="77">
        <v>3.6</v>
      </c>
      <c r="Q17" s="77">
        <v>117.1</v>
      </c>
      <c r="R17" s="77">
        <v>0</v>
      </c>
      <c r="S17" s="77">
        <v>0</v>
      </c>
      <c r="T17" s="77">
        <v>2.8</v>
      </c>
      <c r="U17" s="77">
        <v>2.9</v>
      </c>
      <c r="V17" s="77">
        <v>0</v>
      </c>
      <c r="W17" s="77">
        <v>1.4</v>
      </c>
      <c r="X17" s="77">
        <v>1.4</v>
      </c>
      <c r="Y17" s="77">
        <v>123.10000000000001</v>
      </c>
      <c r="Z17" s="77">
        <v>6.8</v>
      </c>
      <c r="AA17" s="77">
        <v>30.099999999999998</v>
      </c>
      <c r="AB17" s="77">
        <v>163</v>
      </c>
      <c r="AC17" s="77">
        <v>469.20000000000005</v>
      </c>
      <c r="AD17" s="77">
        <v>9.9</v>
      </c>
      <c r="AE17" s="77">
        <v>9.5987790000000004</v>
      </c>
      <c r="AF17" s="77">
        <v>0</v>
      </c>
      <c r="AG17" s="77">
        <v>46.344546999999999</v>
      </c>
      <c r="AH17" s="77">
        <v>58.6</v>
      </c>
      <c r="AI17" s="77">
        <v>0</v>
      </c>
      <c r="AJ17" s="77">
        <v>9.3632989999999996</v>
      </c>
      <c r="AK17" s="77">
        <v>62.960499999999996</v>
      </c>
      <c r="AL17" s="77">
        <v>186.27184599999998</v>
      </c>
      <c r="AM17" s="77">
        <v>92.6</v>
      </c>
      <c r="AN17" s="77">
        <v>0</v>
      </c>
      <c r="AO17" s="77">
        <v>0</v>
      </c>
      <c r="AP17" s="77">
        <v>48.469374000000002</v>
      </c>
      <c r="AQ17" s="77">
        <v>24.5</v>
      </c>
      <c r="AR17" s="77">
        <v>1050.3372968076301</v>
      </c>
      <c r="AS17" s="77">
        <v>240.21009821769201</v>
      </c>
      <c r="AT17" s="77">
        <v>9.9999999999999995E-7</v>
      </c>
      <c r="AU17" s="77">
        <v>0</v>
      </c>
      <c r="AV17" s="77">
        <v>48.978765450000004</v>
      </c>
      <c r="AW17" s="77">
        <v>45.399357000000002</v>
      </c>
      <c r="AX17" s="77">
        <v>1.5774170000000001</v>
      </c>
      <c r="AY17" s="77">
        <v>46.332489000000002</v>
      </c>
      <c r="AZ17" s="77">
        <v>106.49855029999999</v>
      </c>
      <c r="BA17" s="77">
        <v>88.747206000000006</v>
      </c>
      <c r="BB17" s="77">
        <v>0</v>
      </c>
      <c r="BC17" s="77">
        <v>89.349164000000002</v>
      </c>
      <c r="BD17" s="77">
        <v>378.11897099999999</v>
      </c>
      <c r="BE17" s="77">
        <v>0</v>
      </c>
      <c r="BF17" s="77">
        <v>95.062154000000007</v>
      </c>
      <c r="BG17" s="77">
        <v>212.111088</v>
      </c>
      <c r="BH17" s="77">
        <v>179.541267</v>
      </c>
      <c r="BI17" s="77">
        <v>92.103223</v>
      </c>
      <c r="BJ17" s="77">
        <v>0</v>
      </c>
      <c r="BK17" s="77">
        <v>129.80000000000001</v>
      </c>
      <c r="BL17" s="77">
        <v>0</v>
      </c>
      <c r="BM17" s="77">
        <v>560.79999999999995</v>
      </c>
      <c r="BN17" s="77">
        <v>0.73862700000000003</v>
      </c>
      <c r="BO17" s="77">
        <v>206.77594099999999</v>
      </c>
      <c r="BP17" s="77">
        <v>48.279145999999997</v>
      </c>
      <c r="BQ17" s="77">
        <v>108.34549800000001</v>
      </c>
      <c r="BR17" s="77">
        <v>0</v>
      </c>
      <c r="BS17" s="77">
        <v>223.43809099999999</v>
      </c>
      <c r="BT17" s="77">
        <v>0</v>
      </c>
      <c r="BU17" s="77">
        <v>95.833945999999997</v>
      </c>
      <c r="BV17" s="77">
        <v>223.84990500000001</v>
      </c>
      <c r="BW17" s="77">
        <v>0</v>
      </c>
    </row>
    <row r="18" spans="1:75" s="78" customFormat="1" x14ac:dyDescent="0.25">
      <c r="A18" s="51" t="s">
        <v>9</v>
      </c>
      <c r="B18" s="76">
        <v>461.2</v>
      </c>
      <c r="C18" s="76">
        <v>17.399999999999999</v>
      </c>
      <c r="D18" s="76">
        <v>15.4</v>
      </c>
      <c r="E18" s="76">
        <v>2.2000000000000002</v>
      </c>
      <c r="F18" s="76">
        <v>0</v>
      </c>
      <c r="G18" s="76">
        <v>1.1000000000000001</v>
      </c>
      <c r="H18" s="76">
        <v>12</v>
      </c>
      <c r="I18" s="76">
        <v>0.9</v>
      </c>
      <c r="J18" s="76">
        <v>0</v>
      </c>
      <c r="K18" s="76">
        <v>0</v>
      </c>
      <c r="L18" s="76">
        <v>133.4</v>
      </c>
      <c r="M18" s="76">
        <v>0</v>
      </c>
      <c r="N18" s="76">
        <v>2.4</v>
      </c>
      <c r="O18" s="77">
        <v>0</v>
      </c>
      <c r="P18" s="77">
        <v>2.8</v>
      </c>
      <c r="Q18" s="77">
        <v>0</v>
      </c>
      <c r="R18" s="77">
        <v>0</v>
      </c>
      <c r="S18" s="77">
        <v>0</v>
      </c>
      <c r="T18" s="77">
        <v>0</v>
      </c>
      <c r="U18" s="77">
        <v>0</v>
      </c>
      <c r="V18" s="77">
        <v>0</v>
      </c>
      <c r="W18" s="77">
        <v>119.8</v>
      </c>
      <c r="X18" s="77">
        <v>0</v>
      </c>
      <c r="Y18" s="77">
        <v>0</v>
      </c>
      <c r="Z18" s="77">
        <v>0</v>
      </c>
      <c r="AA18" s="77">
        <v>0</v>
      </c>
      <c r="AB18" s="77">
        <v>0</v>
      </c>
      <c r="AC18" s="77">
        <v>0</v>
      </c>
      <c r="AD18" s="77">
        <v>0</v>
      </c>
      <c r="AE18" s="77">
        <v>0</v>
      </c>
      <c r="AF18" s="77">
        <v>78.099999999999994</v>
      </c>
      <c r="AG18" s="77">
        <v>152.9</v>
      </c>
      <c r="AH18" s="77">
        <v>0</v>
      </c>
      <c r="AI18" s="77">
        <v>13.780290000000001</v>
      </c>
      <c r="AJ18" s="77">
        <v>0</v>
      </c>
      <c r="AK18" s="77">
        <v>1.2</v>
      </c>
      <c r="AL18" s="77">
        <v>71.591265000000007</v>
      </c>
      <c r="AM18" s="77">
        <v>57.54</v>
      </c>
      <c r="AN18" s="77">
        <v>8.6999999999999993</v>
      </c>
      <c r="AO18" s="77">
        <v>85.551718000000008</v>
      </c>
      <c r="AP18" s="77">
        <v>45.668315</v>
      </c>
      <c r="AQ18" s="77">
        <v>1.6164085800000001</v>
      </c>
      <c r="AR18" s="77">
        <v>3.1042754000000002E-2</v>
      </c>
      <c r="AS18" s="77">
        <v>0</v>
      </c>
      <c r="AT18" s="77">
        <v>97.220143227500003</v>
      </c>
      <c r="AU18" s="77">
        <v>7.6646042200000011</v>
      </c>
      <c r="AV18" s="77">
        <v>19.485239580000002</v>
      </c>
      <c r="AW18" s="77">
        <v>4.4676490000000006</v>
      </c>
      <c r="AX18" s="77">
        <v>204.66670500000001</v>
      </c>
      <c r="AY18" s="77">
        <v>0.15831100000000001</v>
      </c>
      <c r="AZ18" s="77">
        <v>36.492977000000003</v>
      </c>
      <c r="BA18" s="77">
        <v>0</v>
      </c>
      <c r="BB18" s="77">
        <v>27.343256000000004</v>
      </c>
      <c r="BC18" s="77">
        <v>12.342694</v>
      </c>
      <c r="BD18" s="77">
        <v>35.027155999999998</v>
      </c>
      <c r="BE18" s="77">
        <v>12.755885000000001</v>
      </c>
      <c r="BF18" s="77">
        <v>48.996532000000002</v>
      </c>
      <c r="BG18" s="77">
        <v>0</v>
      </c>
      <c r="BH18" s="77">
        <v>0</v>
      </c>
      <c r="BI18" s="77">
        <v>53.184277000000002</v>
      </c>
      <c r="BJ18" s="77">
        <v>98.2</v>
      </c>
      <c r="BK18" s="77">
        <v>0.1</v>
      </c>
      <c r="BL18" s="77">
        <v>618.4</v>
      </c>
      <c r="BM18" s="77">
        <v>4100.5</v>
      </c>
      <c r="BN18" s="77">
        <v>0</v>
      </c>
      <c r="BO18" s="77">
        <v>26.016178</v>
      </c>
      <c r="BP18" s="77">
        <v>3.5567120000000001</v>
      </c>
      <c r="BQ18" s="77">
        <v>0</v>
      </c>
      <c r="BR18" s="77">
        <v>748.48761100000002</v>
      </c>
      <c r="BS18" s="77">
        <v>3.5220020000000001</v>
      </c>
      <c r="BT18" s="77">
        <v>138.887237</v>
      </c>
      <c r="BU18" s="77">
        <v>20.902090999999999</v>
      </c>
      <c r="BV18" s="77">
        <v>220.0779</v>
      </c>
      <c r="BW18" s="77">
        <v>7.128952</v>
      </c>
    </row>
    <row r="19" spans="1:75" s="78" customFormat="1" x14ac:dyDescent="0.25">
      <c r="A19" s="51" t="s">
        <v>10</v>
      </c>
      <c r="B19" s="76">
        <v>1350.5</v>
      </c>
      <c r="C19" s="76">
        <v>565</v>
      </c>
      <c r="D19" s="76">
        <v>1168.4000000000001</v>
      </c>
      <c r="E19" s="76">
        <v>533.29999999999995</v>
      </c>
      <c r="F19" s="76">
        <v>735.9</v>
      </c>
      <c r="G19" s="76">
        <v>820.1</v>
      </c>
      <c r="H19" s="76">
        <v>1382.1</v>
      </c>
      <c r="I19" s="76">
        <v>3763.2</v>
      </c>
      <c r="J19" s="76">
        <v>1217.3</v>
      </c>
      <c r="K19" s="76">
        <v>1515</v>
      </c>
      <c r="L19" s="76">
        <v>3380.7999999999997</v>
      </c>
      <c r="M19" s="76">
        <v>9479.5</v>
      </c>
      <c r="N19" s="76">
        <v>7552.9</v>
      </c>
      <c r="O19" s="77">
        <v>2961.2000000000003</v>
      </c>
      <c r="P19" s="77">
        <v>2032.0000000000023</v>
      </c>
      <c r="Q19" s="77">
        <v>1538.9999999999989</v>
      </c>
      <c r="R19" s="77">
        <v>1592.5</v>
      </c>
      <c r="S19" s="77">
        <v>1799</v>
      </c>
      <c r="T19" s="77">
        <v>1201</v>
      </c>
      <c r="U19" s="77">
        <v>1364.8000000000006</v>
      </c>
      <c r="V19" s="77">
        <v>1508.9</v>
      </c>
      <c r="W19" s="77">
        <v>1583.5</v>
      </c>
      <c r="X19" s="77">
        <v>2746.4999999999995</v>
      </c>
      <c r="Y19" s="77">
        <v>1691.7000000000007</v>
      </c>
      <c r="Z19" s="77">
        <v>1766.9</v>
      </c>
      <c r="AA19" s="77">
        <v>9290.4</v>
      </c>
      <c r="AB19" s="77">
        <v>3886.8000000000011</v>
      </c>
      <c r="AC19" s="77">
        <v>855.79999999999927</v>
      </c>
      <c r="AD19" s="77">
        <v>845.7</v>
      </c>
      <c r="AE19" s="77">
        <v>624.79517099999998</v>
      </c>
      <c r="AF19" s="77">
        <v>3727.6948830000001</v>
      </c>
      <c r="AG19" s="77">
        <v>1420.424415</v>
      </c>
      <c r="AH19" s="77">
        <v>1531.8</v>
      </c>
      <c r="AI19" s="77">
        <v>2125.9728839999998</v>
      </c>
      <c r="AJ19" s="77">
        <v>2377.0216679999999</v>
      </c>
      <c r="AK19" s="77">
        <v>6566.4009550000001</v>
      </c>
      <c r="AL19" s="77">
        <v>2212.2394020000002</v>
      </c>
      <c r="AM19" s="77">
        <v>2942.2799999999997</v>
      </c>
      <c r="AN19" s="77">
        <v>10550.048459000009</v>
      </c>
      <c r="AO19" s="77">
        <v>3155.1615830000001</v>
      </c>
      <c r="AP19" s="77">
        <v>3800.7509600000003</v>
      </c>
      <c r="AQ19" s="77">
        <v>6607.8262430431514</v>
      </c>
      <c r="AR19" s="77">
        <v>2805.4482479414437</v>
      </c>
      <c r="AS19" s="77">
        <v>1849.4266305780402</v>
      </c>
      <c r="AT19" s="77">
        <v>3271.2946855878999</v>
      </c>
      <c r="AU19" s="77">
        <v>4124.8157532800005</v>
      </c>
      <c r="AV19" s="77">
        <v>2950.6569023499997</v>
      </c>
      <c r="AW19" s="77">
        <v>2802.3331210000001</v>
      </c>
      <c r="AX19" s="77">
        <v>2257.2016009999998</v>
      </c>
      <c r="AY19" s="77">
        <v>3248.2501309999998</v>
      </c>
      <c r="AZ19" s="77">
        <v>1969.0440091339999</v>
      </c>
      <c r="BA19" s="77">
        <v>666.00226699999996</v>
      </c>
      <c r="BB19" s="77">
        <v>2033.2435110000001</v>
      </c>
      <c r="BC19" s="77">
        <v>4053.861226</v>
      </c>
      <c r="BD19" s="77">
        <v>1554.8234850000001</v>
      </c>
      <c r="BE19" s="77">
        <v>2259.4273010000002</v>
      </c>
      <c r="BF19" s="77">
        <v>1317.635593</v>
      </c>
      <c r="BG19" s="77">
        <v>3663.8564820000001</v>
      </c>
      <c r="BH19" s="77">
        <v>1604.7517720000001</v>
      </c>
      <c r="BI19" s="77">
        <v>3267.3019439999998</v>
      </c>
      <c r="BJ19" s="77">
        <v>2715.3</v>
      </c>
      <c r="BK19" s="77">
        <v>2475.5</v>
      </c>
      <c r="BL19" s="77">
        <v>4336.8</v>
      </c>
      <c r="BM19" s="77">
        <v>12742</v>
      </c>
      <c r="BN19" s="77">
        <v>2511.701658</v>
      </c>
      <c r="BO19" s="77">
        <v>2628.6047589999998</v>
      </c>
      <c r="BP19" s="77">
        <v>2515.7824019999998</v>
      </c>
      <c r="BQ19" s="77">
        <v>3662.7621399999998</v>
      </c>
      <c r="BR19" s="77">
        <v>2555.1536540000002</v>
      </c>
      <c r="BS19" s="77">
        <v>2398.4626800000001</v>
      </c>
      <c r="BT19" s="77">
        <v>2068.4470540000002</v>
      </c>
      <c r="BU19" s="77">
        <v>2906.8231230000001</v>
      </c>
      <c r="BV19" s="77">
        <v>2345.4481049999999</v>
      </c>
      <c r="BW19" s="77">
        <v>2740.6522540000001</v>
      </c>
    </row>
    <row r="20" spans="1:75" s="78" customFormat="1" x14ac:dyDescent="0.25">
      <c r="A20" s="51" t="s">
        <v>11</v>
      </c>
      <c r="B20" s="76">
        <v>499.3</v>
      </c>
      <c r="C20" s="76">
        <v>695.8</v>
      </c>
      <c r="D20" s="76">
        <v>707.2</v>
      </c>
      <c r="E20" s="76">
        <v>1075.5999999999999</v>
      </c>
      <c r="F20" s="76">
        <v>923.59999999999991</v>
      </c>
      <c r="G20" s="76">
        <v>1145.5</v>
      </c>
      <c r="H20" s="76">
        <v>1013</v>
      </c>
      <c r="I20" s="76">
        <v>644.70000000000005</v>
      </c>
      <c r="J20" s="76">
        <v>1344.8</v>
      </c>
      <c r="K20" s="76">
        <v>1548.6</v>
      </c>
      <c r="L20" s="76">
        <v>812</v>
      </c>
      <c r="M20" s="76">
        <v>1181.3000000000002</v>
      </c>
      <c r="N20" s="76">
        <v>1037.2</v>
      </c>
      <c r="O20" s="77">
        <v>1460</v>
      </c>
      <c r="P20" s="77">
        <v>2077.3000000000002</v>
      </c>
      <c r="Q20" s="77">
        <v>1154.4000000000001</v>
      </c>
      <c r="R20" s="77">
        <v>1675</v>
      </c>
      <c r="S20" s="77">
        <v>821.6</v>
      </c>
      <c r="T20" s="77">
        <v>974.8</v>
      </c>
      <c r="U20" s="77">
        <v>1299.9000000000005</v>
      </c>
      <c r="V20" s="77">
        <v>1246.7</v>
      </c>
      <c r="W20" s="77">
        <v>2132.6000000000004</v>
      </c>
      <c r="X20" s="77">
        <v>1201</v>
      </c>
      <c r="Y20" s="77">
        <v>1313.6999999999998</v>
      </c>
      <c r="Z20" s="77">
        <v>1880.4</v>
      </c>
      <c r="AA20" s="77">
        <v>758.40000000000009</v>
      </c>
      <c r="AB20" s="77">
        <v>1721.6999999999998</v>
      </c>
      <c r="AC20" s="77">
        <v>634.79999999999927</v>
      </c>
      <c r="AD20" s="77">
        <v>1021</v>
      </c>
      <c r="AE20" s="77">
        <v>1063.508501</v>
      </c>
      <c r="AF20" s="77">
        <v>1773.8314949999999</v>
      </c>
      <c r="AG20" s="77">
        <v>1283.646512</v>
      </c>
      <c r="AH20" s="77">
        <v>1262.2</v>
      </c>
      <c r="AI20" s="77">
        <v>2605.8545080000004</v>
      </c>
      <c r="AJ20" s="77">
        <v>1348.582287</v>
      </c>
      <c r="AK20" s="77">
        <v>2393.6795670000001</v>
      </c>
      <c r="AL20" s="77">
        <v>1340.2716070000001</v>
      </c>
      <c r="AM20" s="77">
        <v>1471.4</v>
      </c>
      <c r="AN20" s="77">
        <v>2272.349377</v>
      </c>
      <c r="AO20" s="77">
        <v>7267.8108269999993</v>
      </c>
      <c r="AP20" s="77">
        <v>9820.0871819999993</v>
      </c>
      <c r="AQ20" s="77">
        <v>5685.7914987299991</v>
      </c>
      <c r="AR20" s="77">
        <v>5066.3406876082881</v>
      </c>
      <c r="AS20" s="77">
        <v>12508.379778839881</v>
      </c>
      <c r="AT20" s="77">
        <v>5023.7303499973495</v>
      </c>
      <c r="AU20" s="77">
        <v>8484.5524388700032</v>
      </c>
      <c r="AV20" s="77">
        <v>3931.7440293199988</v>
      </c>
      <c r="AW20" s="77">
        <v>7426.3298839999998</v>
      </c>
      <c r="AX20" s="77">
        <v>40566.894288000003</v>
      </c>
      <c r="AY20" s="77">
        <v>4065.4181680000002</v>
      </c>
      <c r="AZ20" s="77">
        <v>11042.2944723077</v>
      </c>
      <c r="BA20" s="77">
        <v>9412.7629629999992</v>
      </c>
      <c r="BB20" s="77">
        <v>3001.3943049999998</v>
      </c>
      <c r="BC20" s="77">
        <v>2801.1413090000001</v>
      </c>
      <c r="BD20" s="77">
        <v>3293.328246</v>
      </c>
      <c r="BE20" s="77">
        <v>2548.6363729999998</v>
      </c>
      <c r="BF20" s="77">
        <v>5276.7799859999996</v>
      </c>
      <c r="BG20" s="77">
        <v>2489.8237300000001</v>
      </c>
      <c r="BH20" s="77">
        <v>10895.996181</v>
      </c>
      <c r="BI20" s="77">
        <v>1551.0273430000002</v>
      </c>
      <c r="BJ20" s="77">
        <v>3362.6</v>
      </c>
      <c r="BK20" s="77">
        <v>7077.7999999999993</v>
      </c>
      <c r="BL20" s="77">
        <v>4237</v>
      </c>
      <c r="BM20" s="77">
        <v>20187.8</v>
      </c>
      <c r="BN20" s="77">
        <v>2488.0786369999996</v>
      </c>
      <c r="BO20" s="77">
        <v>3933.7836870000001</v>
      </c>
      <c r="BP20" s="77">
        <v>2086.1115289999998</v>
      </c>
      <c r="BQ20" s="77">
        <v>4249.4611349999996</v>
      </c>
      <c r="BR20" s="77">
        <v>6581.3265190000002</v>
      </c>
      <c r="BS20" s="77">
        <v>2789.7902389999999</v>
      </c>
      <c r="BT20" s="77">
        <v>3173.9639800000004</v>
      </c>
      <c r="BU20" s="77">
        <v>4844.8945569999996</v>
      </c>
      <c r="BV20" s="77">
        <v>4856.1341780000002</v>
      </c>
      <c r="BW20" s="77">
        <v>6061.0974999999999</v>
      </c>
    </row>
    <row r="21" spans="1:75" s="78" customFormat="1" x14ac:dyDescent="0.25">
      <c r="A21" s="51" t="s">
        <v>12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7">
        <v>0</v>
      </c>
      <c r="P21" s="77">
        <v>0</v>
      </c>
      <c r="Q21" s="77">
        <v>0</v>
      </c>
      <c r="R21" s="77">
        <v>0</v>
      </c>
      <c r="S21" s="77">
        <v>25.5</v>
      </c>
      <c r="T21" s="77">
        <v>0</v>
      </c>
      <c r="U21" s="77">
        <v>10.5</v>
      </c>
      <c r="V21" s="77">
        <v>0</v>
      </c>
      <c r="W21" s="77">
        <v>0</v>
      </c>
      <c r="X21" s="77">
        <v>0</v>
      </c>
      <c r="Y21" s="77">
        <v>0</v>
      </c>
      <c r="Z21" s="77">
        <v>0</v>
      </c>
      <c r="AA21" s="77">
        <v>636.70000000000005</v>
      </c>
      <c r="AB21" s="77">
        <v>0</v>
      </c>
      <c r="AC21" s="77">
        <v>0</v>
      </c>
      <c r="AD21" s="77">
        <v>0</v>
      </c>
      <c r="AE21" s="77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55.9</v>
      </c>
      <c r="AK21" s="77">
        <v>0</v>
      </c>
      <c r="AL21" s="77">
        <v>3197.9048280000002</v>
      </c>
      <c r="AM21" s="77">
        <v>96.02000000000001</v>
      </c>
      <c r="AN21" s="77">
        <v>576.37413000000004</v>
      </c>
      <c r="AO21" s="77">
        <v>2305.2729609999997</v>
      </c>
      <c r="AP21" s="77">
        <v>147.69401400000001</v>
      </c>
      <c r="AQ21" s="77">
        <v>283.23737095000001</v>
      </c>
      <c r="AR21" s="77">
        <v>0</v>
      </c>
      <c r="AS21" s="77">
        <v>0</v>
      </c>
      <c r="AT21" s="77">
        <v>103.6860617305</v>
      </c>
      <c r="AU21" s="77">
        <v>0</v>
      </c>
      <c r="AV21" s="77">
        <v>0.34977901</v>
      </c>
      <c r="AW21" s="77">
        <v>0</v>
      </c>
      <c r="AX21" s="77">
        <v>103.743191</v>
      </c>
      <c r="AY21" s="77">
        <v>15.449854</v>
      </c>
      <c r="AZ21" s="77">
        <v>0</v>
      </c>
      <c r="BA21" s="77">
        <v>0</v>
      </c>
      <c r="BB21" s="77">
        <v>0</v>
      </c>
      <c r="BC21" s="77">
        <v>11.508635999999999</v>
      </c>
      <c r="BD21" s="77">
        <v>0</v>
      </c>
      <c r="BE21" s="77">
        <v>34.919555000000003</v>
      </c>
      <c r="BF21" s="77">
        <v>100.51552700000001</v>
      </c>
      <c r="BG21" s="77">
        <v>0</v>
      </c>
      <c r="BH21" s="77">
        <v>521.96516299999996</v>
      </c>
      <c r="BI21" s="77">
        <v>1742.132118</v>
      </c>
      <c r="BJ21" s="77">
        <v>531.4</v>
      </c>
      <c r="BK21" s="77">
        <v>1007.0999999999999</v>
      </c>
      <c r="BL21" s="77">
        <v>1012.6</v>
      </c>
      <c r="BM21" s="77">
        <v>2589.5</v>
      </c>
      <c r="BN21" s="77">
        <v>254.47702799999999</v>
      </c>
      <c r="BO21" s="77">
        <v>13.625966</v>
      </c>
      <c r="BP21" s="77">
        <v>550.87379399999998</v>
      </c>
      <c r="BQ21" s="77">
        <v>0.45797399999999999</v>
      </c>
      <c r="BR21" s="77">
        <v>0</v>
      </c>
      <c r="BS21" s="77">
        <v>0</v>
      </c>
      <c r="BT21" s="77">
        <v>2528.3303679999999</v>
      </c>
      <c r="BU21" s="77">
        <v>2421.2783140000001</v>
      </c>
      <c r="BV21" s="77">
        <v>3.6323539999999999</v>
      </c>
      <c r="BW21" s="77">
        <v>257.15189500000002</v>
      </c>
    </row>
    <row r="22" spans="1:75" s="78" customFormat="1" x14ac:dyDescent="0.25">
      <c r="A22" s="51" t="s">
        <v>18</v>
      </c>
      <c r="B22" s="76">
        <v>0</v>
      </c>
      <c r="C22" s="76">
        <v>0</v>
      </c>
      <c r="D22" s="76">
        <v>0</v>
      </c>
      <c r="E22" s="76">
        <v>18.600000000000001</v>
      </c>
      <c r="F22" s="76">
        <v>16.399999999999999</v>
      </c>
      <c r="G22" s="76">
        <v>0</v>
      </c>
      <c r="H22" s="76">
        <v>0</v>
      </c>
      <c r="I22" s="76">
        <v>0</v>
      </c>
      <c r="J22" s="76">
        <v>0</v>
      </c>
      <c r="K22" s="76">
        <v>20.2</v>
      </c>
      <c r="L22" s="76">
        <v>120.3</v>
      </c>
      <c r="M22" s="76">
        <v>0</v>
      </c>
      <c r="N22" s="76">
        <v>21.1</v>
      </c>
      <c r="O22" s="77">
        <v>0</v>
      </c>
      <c r="P22" s="77">
        <v>0</v>
      </c>
      <c r="Q22" s="77">
        <v>22.3</v>
      </c>
      <c r="R22" s="77">
        <v>0</v>
      </c>
      <c r="S22" s="77">
        <v>0</v>
      </c>
      <c r="T22" s="77">
        <v>24.7</v>
      </c>
      <c r="U22" s="77">
        <v>0</v>
      </c>
      <c r="V22" s="77">
        <v>23.4</v>
      </c>
      <c r="W22" s="77">
        <v>74.7</v>
      </c>
      <c r="X22" s="77">
        <v>39.5</v>
      </c>
      <c r="Y22" s="77">
        <v>0</v>
      </c>
      <c r="Z22" s="77">
        <v>0</v>
      </c>
      <c r="AA22" s="77">
        <v>49.2</v>
      </c>
      <c r="AB22" s="77">
        <v>18.5</v>
      </c>
      <c r="AC22" s="77">
        <v>29.5</v>
      </c>
      <c r="AD22" s="77">
        <v>56.8</v>
      </c>
      <c r="AE22" s="77">
        <v>15.457437000000001</v>
      </c>
      <c r="AF22" s="77">
        <v>31.019893</v>
      </c>
      <c r="AG22" s="77">
        <v>0</v>
      </c>
      <c r="AH22" s="77">
        <v>0</v>
      </c>
      <c r="AI22" s="77">
        <v>31.3</v>
      </c>
      <c r="AJ22" s="77">
        <v>35.473083000000003</v>
      </c>
      <c r="AK22" s="77">
        <v>33.056992999999999</v>
      </c>
      <c r="AL22" s="77">
        <v>0</v>
      </c>
      <c r="AM22" s="77">
        <v>0</v>
      </c>
      <c r="AN22" s="77">
        <v>6.7194520000000004</v>
      </c>
      <c r="AO22" s="77">
        <v>145.129693</v>
      </c>
      <c r="AP22" s="77">
        <v>13.858674000000001</v>
      </c>
      <c r="AQ22" s="77">
        <v>59.576318879999995</v>
      </c>
      <c r="AR22" s="77">
        <v>0</v>
      </c>
      <c r="AS22" s="77">
        <v>0</v>
      </c>
      <c r="AT22" s="77">
        <v>80.129616428800006</v>
      </c>
      <c r="AU22" s="77">
        <v>79.912855120000003</v>
      </c>
      <c r="AV22" s="77">
        <v>0</v>
      </c>
      <c r="AW22" s="77">
        <v>99.443579</v>
      </c>
      <c r="AX22" s="77">
        <v>120.44490500000001</v>
      </c>
      <c r="AY22" s="77">
        <v>0</v>
      </c>
      <c r="AZ22" s="77">
        <v>0</v>
      </c>
      <c r="BA22" s="77">
        <v>183.54503499999998</v>
      </c>
      <c r="BB22" s="77">
        <v>0</v>
      </c>
      <c r="BC22" s="77">
        <v>0</v>
      </c>
      <c r="BD22" s="77">
        <v>0</v>
      </c>
      <c r="BE22" s="77">
        <v>217.35487000000001</v>
      </c>
      <c r="BF22" s="77">
        <v>0</v>
      </c>
      <c r="BG22" s="77">
        <v>20.674181000000001</v>
      </c>
      <c r="BH22" s="77">
        <v>0</v>
      </c>
      <c r="BI22" s="77">
        <v>7.7175140000000004</v>
      </c>
      <c r="BJ22" s="77">
        <v>0</v>
      </c>
      <c r="BK22" s="77">
        <v>2</v>
      </c>
      <c r="BL22" s="77">
        <v>0</v>
      </c>
      <c r="BM22" s="77">
        <v>2</v>
      </c>
      <c r="BN22" s="77">
        <v>0</v>
      </c>
      <c r="BO22" s="77">
        <v>0</v>
      </c>
      <c r="BP22" s="77">
        <v>0</v>
      </c>
      <c r="BQ22" s="77">
        <v>320.06110100000001</v>
      </c>
      <c r="BR22" s="77">
        <v>61.299753000000003</v>
      </c>
      <c r="BS22" s="77">
        <v>6.05009</v>
      </c>
      <c r="BT22" s="77">
        <v>4.5742409999999998</v>
      </c>
      <c r="BU22" s="77">
        <v>475.72749099999999</v>
      </c>
      <c r="BV22" s="77">
        <v>85.807727</v>
      </c>
      <c r="BW22" s="77">
        <v>0</v>
      </c>
    </row>
    <row r="23" spans="1:75" s="78" customFormat="1" x14ac:dyDescent="0.25">
      <c r="A23" s="51" t="s">
        <v>13</v>
      </c>
      <c r="B23" s="76">
        <v>396.4</v>
      </c>
      <c r="C23" s="76">
        <v>224.6</v>
      </c>
      <c r="D23" s="76">
        <v>545.9</v>
      </c>
      <c r="E23" s="76">
        <v>145.4</v>
      </c>
      <c r="F23" s="76">
        <v>520.80000000000007</v>
      </c>
      <c r="G23" s="76">
        <v>497</v>
      </c>
      <c r="H23" s="76">
        <v>344.8</v>
      </c>
      <c r="I23" s="76">
        <v>415.7</v>
      </c>
      <c r="J23" s="76">
        <v>527.80000000000007</v>
      </c>
      <c r="K23" s="76">
        <v>3372.0000000000005</v>
      </c>
      <c r="L23" s="76">
        <v>1397.6</v>
      </c>
      <c r="M23" s="76">
        <v>1497.5</v>
      </c>
      <c r="N23" s="76">
        <v>18993.8</v>
      </c>
      <c r="O23" s="77">
        <v>296.70000000000078</v>
      </c>
      <c r="P23" s="77">
        <v>334.29999999999939</v>
      </c>
      <c r="Q23" s="77">
        <v>741.90000000000157</v>
      </c>
      <c r="R23" s="77">
        <v>524</v>
      </c>
      <c r="S23" s="77">
        <v>731.1</v>
      </c>
      <c r="T23" s="77">
        <v>1031.5999999999999</v>
      </c>
      <c r="U23" s="77">
        <v>985.3</v>
      </c>
      <c r="V23" s="77">
        <v>2337.1999999999998</v>
      </c>
      <c r="W23" s="77">
        <v>598.5</v>
      </c>
      <c r="X23" s="77">
        <v>906.90000000000009</v>
      </c>
      <c r="Y23" s="77">
        <v>1132.2000000000003</v>
      </c>
      <c r="Z23" s="77">
        <v>2021.3</v>
      </c>
      <c r="AA23" s="77">
        <v>847.89999999999986</v>
      </c>
      <c r="AB23" s="77">
        <v>1435.4000000000005</v>
      </c>
      <c r="AC23" s="77">
        <v>482.59999999999945</v>
      </c>
      <c r="AD23" s="77">
        <v>2626.3</v>
      </c>
      <c r="AE23" s="77">
        <v>522.53718300000003</v>
      </c>
      <c r="AF23" s="77">
        <v>999.17815399999995</v>
      </c>
      <c r="AG23" s="77">
        <v>2221.4093149999999</v>
      </c>
      <c r="AH23" s="77">
        <v>1019</v>
      </c>
      <c r="AI23" s="77">
        <v>9723.2282530000011</v>
      </c>
      <c r="AJ23" s="77">
        <v>6681.0038880000002</v>
      </c>
      <c r="AK23" s="77">
        <v>3394.7985470000003</v>
      </c>
      <c r="AL23" s="77">
        <v>1202.717443</v>
      </c>
      <c r="AM23" s="77">
        <v>2265.59</v>
      </c>
      <c r="AN23" s="77">
        <v>4174.2680870000004</v>
      </c>
      <c r="AO23" s="77">
        <v>1779.9422629999899</v>
      </c>
      <c r="AP23" s="77">
        <v>800.23171000000002</v>
      </c>
      <c r="AQ23" s="77">
        <v>3017.4976616199997</v>
      </c>
      <c r="AR23" s="77">
        <v>1032.2677819419353</v>
      </c>
      <c r="AS23" s="77">
        <v>3466.4770558641371</v>
      </c>
      <c r="AT23" s="77">
        <v>1273.579709811544</v>
      </c>
      <c r="AU23" s="77">
        <v>1385.3843625899999</v>
      </c>
      <c r="AV23" s="77">
        <v>3334.9559606800003</v>
      </c>
      <c r="AW23" s="77">
        <v>2762.5362239999999</v>
      </c>
      <c r="AX23" s="77">
        <v>1639.963806</v>
      </c>
      <c r="AY23" s="77">
        <v>1932.0215880000001</v>
      </c>
      <c r="AZ23" s="77">
        <v>3343.3571555609997</v>
      </c>
      <c r="BA23" s="77">
        <v>2735.1097759999998</v>
      </c>
      <c r="BB23" s="77">
        <v>8952.552737</v>
      </c>
      <c r="BC23" s="77">
        <v>4092.4012560000001</v>
      </c>
      <c r="BD23" s="77">
        <v>5567.6158859999996</v>
      </c>
      <c r="BE23" s="77">
        <v>5593.1672779999999</v>
      </c>
      <c r="BF23" s="77">
        <v>3690.531054</v>
      </c>
      <c r="BG23" s="77">
        <v>1577.6528639999999</v>
      </c>
      <c r="BH23" s="77">
        <v>1498.528065</v>
      </c>
      <c r="BI23" s="77">
        <v>3105.941797</v>
      </c>
      <c r="BJ23" s="77">
        <v>2931.9</v>
      </c>
      <c r="BK23" s="77">
        <v>4220.8999999999996</v>
      </c>
      <c r="BL23" s="77">
        <v>2234.6999999999998</v>
      </c>
      <c r="BM23" s="77">
        <v>14256.7</v>
      </c>
      <c r="BN23" s="77">
        <v>4269.3788370000002</v>
      </c>
      <c r="BO23" s="77">
        <v>9820.8781610000005</v>
      </c>
      <c r="BP23" s="77">
        <v>5648.8922279999997</v>
      </c>
      <c r="BQ23" s="77">
        <v>10487.793732999999</v>
      </c>
      <c r="BR23" s="77">
        <v>9613.0086439999995</v>
      </c>
      <c r="BS23" s="77">
        <v>15312.581693</v>
      </c>
      <c r="BT23" s="77">
        <v>4088.3617260000001</v>
      </c>
      <c r="BU23" s="77">
        <v>7839.9241739999998</v>
      </c>
      <c r="BV23" s="77">
        <v>10779.97838</v>
      </c>
      <c r="BW23" s="77">
        <v>17237.482982999998</v>
      </c>
    </row>
    <row r="24" spans="1:75" s="78" customFormat="1" x14ac:dyDescent="0.25">
      <c r="A24" s="51" t="s">
        <v>14</v>
      </c>
      <c r="B24" s="76">
        <v>41.3</v>
      </c>
      <c r="C24" s="76">
        <v>57.4</v>
      </c>
      <c r="D24" s="76">
        <v>18.899999999999999</v>
      </c>
      <c r="E24" s="76">
        <v>151.9</v>
      </c>
      <c r="F24" s="76">
        <v>28.4</v>
      </c>
      <c r="G24" s="76">
        <v>15.8</v>
      </c>
      <c r="H24" s="76">
        <v>120.2</v>
      </c>
      <c r="I24" s="76">
        <v>0</v>
      </c>
      <c r="J24" s="76">
        <v>789.8</v>
      </c>
      <c r="K24" s="76">
        <v>27.400000000000002</v>
      </c>
      <c r="L24" s="76">
        <v>1070.7</v>
      </c>
      <c r="M24" s="76">
        <v>2099</v>
      </c>
      <c r="N24" s="76">
        <v>581.1</v>
      </c>
      <c r="O24" s="77">
        <v>789.7</v>
      </c>
      <c r="P24" s="77">
        <v>2519.8999999999996</v>
      </c>
      <c r="Q24" s="77">
        <v>689</v>
      </c>
      <c r="R24" s="77">
        <v>1020.3</v>
      </c>
      <c r="S24" s="77">
        <v>97.100000000000136</v>
      </c>
      <c r="T24" s="77">
        <v>578.79999999999995</v>
      </c>
      <c r="U24" s="77">
        <v>500.70000000000016</v>
      </c>
      <c r="V24" s="77">
        <v>180.5</v>
      </c>
      <c r="W24" s="77">
        <v>459</v>
      </c>
      <c r="X24" s="77">
        <v>169.70000000000005</v>
      </c>
      <c r="Y24" s="77">
        <v>139.19999999999993</v>
      </c>
      <c r="Z24" s="77">
        <v>4330.1000000000004</v>
      </c>
      <c r="AA24" s="77">
        <v>997.69999999999982</v>
      </c>
      <c r="AB24" s="77">
        <v>2129.1999999999998</v>
      </c>
      <c r="AC24" s="77">
        <v>2310.8999999999996</v>
      </c>
      <c r="AD24" s="77">
        <v>673.2</v>
      </c>
      <c r="AE24" s="77">
        <v>260.70270499999998</v>
      </c>
      <c r="AF24" s="77">
        <v>1353.9412539999998</v>
      </c>
      <c r="AG24" s="77">
        <v>2229.9340219999999</v>
      </c>
      <c r="AH24" s="77">
        <v>384.7</v>
      </c>
      <c r="AI24" s="77">
        <v>1303.5899650000001</v>
      </c>
      <c r="AJ24" s="77">
        <v>3101.2999999999997</v>
      </c>
      <c r="AK24" s="77">
        <v>2067.285093</v>
      </c>
      <c r="AL24" s="77">
        <v>799.02491999999995</v>
      </c>
      <c r="AM24" s="77">
        <v>4664.8910000000005</v>
      </c>
      <c r="AN24" s="77">
        <v>1025.839131</v>
      </c>
      <c r="AO24" s="77">
        <v>4037.4768440000003</v>
      </c>
      <c r="AP24" s="77">
        <v>1406.4789509999998</v>
      </c>
      <c r="AQ24" s="77">
        <v>903.66840259999981</v>
      </c>
      <c r="AR24" s="77">
        <v>548.81846101501105</v>
      </c>
      <c r="AS24" s="77">
        <v>455.24791831436198</v>
      </c>
      <c r="AT24" s="77">
        <v>826.71412171242878</v>
      </c>
      <c r="AU24" s="77">
        <v>2060.5456208699998</v>
      </c>
      <c r="AV24" s="77">
        <v>653.58530430000008</v>
      </c>
      <c r="AW24" s="77">
        <v>287.28444200000001</v>
      </c>
      <c r="AX24" s="77">
        <v>392.32162900000003</v>
      </c>
      <c r="AY24" s="77">
        <v>1150.918208</v>
      </c>
      <c r="AZ24" s="77">
        <v>1367.1593829000001</v>
      </c>
      <c r="BA24" s="77">
        <v>320.19814899999994</v>
      </c>
      <c r="BB24" s="77">
        <v>237.607406</v>
      </c>
      <c r="BC24" s="77">
        <v>2355.2539689999999</v>
      </c>
      <c r="BD24" s="77">
        <v>1748.24731</v>
      </c>
      <c r="BE24" s="77">
        <v>270.95811800000001</v>
      </c>
      <c r="BF24" s="77">
        <v>2377.6716619999997</v>
      </c>
      <c r="BG24" s="77">
        <v>5110.9191349999992</v>
      </c>
      <c r="BH24" s="77">
        <v>2487.156039</v>
      </c>
      <c r="BI24" s="77">
        <v>1427.0970420000001</v>
      </c>
      <c r="BJ24" s="77">
        <v>615</v>
      </c>
      <c r="BK24" s="77">
        <v>812.6</v>
      </c>
      <c r="BL24" s="77">
        <v>527.20000000000005</v>
      </c>
      <c r="BM24" s="77">
        <v>4400.5999999999995</v>
      </c>
      <c r="BN24" s="77">
        <v>675.85262599999999</v>
      </c>
      <c r="BO24" s="77">
        <v>4882.2380429999976</v>
      </c>
      <c r="BP24" s="77">
        <v>767.09155699999997</v>
      </c>
      <c r="BQ24" s="77">
        <v>4673.6678149999998</v>
      </c>
      <c r="BR24" s="77">
        <v>2860.9722669999996</v>
      </c>
      <c r="BS24" s="77">
        <v>2642.2634699999999</v>
      </c>
      <c r="BT24" s="77">
        <v>3460.1852270000004</v>
      </c>
      <c r="BU24" s="77">
        <v>4500.1421240000018</v>
      </c>
      <c r="BV24" s="77">
        <v>1416.0922370000001</v>
      </c>
      <c r="BW24" s="77">
        <v>1032.91048</v>
      </c>
    </row>
    <row r="25" spans="1:75" s="75" customFormat="1" x14ac:dyDescent="0.25">
      <c r="A25" s="49" t="s">
        <v>15</v>
      </c>
      <c r="B25" s="73">
        <f>SUM(B26:B29)</f>
        <v>539.09999999999991</v>
      </c>
      <c r="C25" s="73">
        <f t="shared" ref="C25:BN25" si="6">SUM(C26:C29)</f>
        <v>1115.7</v>
      </c>
      <c r="D25" s="73">
        <f t="shared" si="6"/>
        <v>596.1</v>
      </c>
      <c r="E25" s="73">
        <f t="shared" si="6"/>
        <v>499</v>
      </c>
      <c r="F25" s="73">
        <f t="shared" si="6"/>
        <v>574.4</v>
      </c>
      <c r="G25" s="73">
        <f t="shared" si="6"/>
        <v>424.4</v>
      </c>
      <c r="H25" s="73">
        <f t="shared" si="6"/>
        <v>1239.4000000000001</v>
      </c>
      <c r="I25" s="73">
        <f t="shared" si="6"/>
        <v>705.4</v>
      </c>
      <c r="J25" s="73">
        <f t="shared" si="6"/>
        <v>1473.4</v>
      </c>
      <c r="K25" s="73">
        <f t="shared" si="6"/>
        <v>1324.9</v>
      </c>
      <c r="L25" s="73">
        <f t="shared" si="6"/>
        <v>1410.7</v>
      </c>
      <c r="M25" s="73">
        <f t="shared" si="6"/>
        <v>753.7</v>
      </c>
      <c r="N25" s="73">
        <f t="shared" si="6"/>
        <v>1438.45</v>
      </c>
      <c r="O25" s="73">
        <f t="shared" si="6"/>
        <v>1523.4</v>
      </c>
      <c r="P25" s="73">
        <f t="shared" si="6"/>
        <v>1264.1399999999999</v>
      </c>
      <c r="Q25" s="73">
        <f t="shared" si="6"/>
        <v>20954.2</v>
      </c>
      <c r="R25" s="73">
        <f t="shared" si="6"/>
        <v>1421.9</v>
      </c>
      <c r="S25" s="73">
        <f t="shared" si="6"/>
        <v>687.30000000000007</v>
      </c>
      <c r="T25" s="73">
        <f t="shared" si="6"/>
        <v>929.3</v>
      </c>
      <c r="U25" s="73">
        <f t="shared" si="6"/>
        <v>351.00000000000011</v>
      </c>
      <c r="V25" s="73">
        <f t="shared" si="6"/>
        <v>854.73</v>
      </c>
      <c r="W25" s="73">
        <f t="shared" si="6"/>
        <v>559.1</v>
      </c>
      <c r="X25" s="73">
        <f t="shared" si="6"/>
        <v>409.37</v>
      </c>
      <c r="Y25" s="73">
        <f t="shared" si="6"/>
        <v>349.00000000000011</v>
      </c>
      <c r="Z25" s="73">
        <f t="shared" si="6"/>
        <v>1454</v>
      </c>
      <c r="AA25" s="73">
        <f t="shared" si="6"/>
        <v>1366</v>
      </c>
      <c r="AB25" s="73">
        <f t="shared" si="6"/>
        <v>524.39999999999964</v>
      </c>
      <c r="AC25" s="73">
        <f t="shared" si="6"/>
        <v>1033.9000000000005</v>
      </c>
      <c r="AD25" s="73">
        <f t="shared" si="6"/>
        <v>1373.8000000000002</v>
      </c>
      <c r="AE25" s="73">
        <f t="shared" si="6"/>
        <v>1258.630928</v>
      </c>
      <c r="AF25" s="73">
        <f t="shared" si="6"/>
        <v>3035.9319179999998</v>
      </c>
      <c r="AG25" s="73">
        <f t="shared" si="6"/>
        <v>3319.4136289999997</v>
      </c>
      <c r="AH25" s="73">
        <f t="shared" si="6"/>
        <v>2377.8000000000002</v>
      </c>
      <c r="AI25" s="73">
        <f t="shared" si="6"/>
        <v>3717.8960200000001</v>
      </c>
      <c r="AJ25" s="73">
        <f t="shared" si="6"/>
        <v>5980.1264840000003</v>
      </c>
      <c r="AK25" s="73">
        <f t="shared" si="6"/>
        <v>4147.8461580000003</v>
      </c>
      <c r="AL25" s="73">
        <f t="shared" si="6"/>
        <v>5687.5377449999996</v>
      </c>
      <c r="AM25" s="73">
        <f t="shared" si="6"/>
        <v>19605.322</v>
      </c>
      <c r="AN25" s="73">
        <f t="shared" si="6"/>
        <v>9239.7805470000003</v>
      </c>
      <c r="AO25" s="73">
        <f t="shared" si="6"/>
        <v>9099.809586000014</v>
      </c>
      <c r="AP25" s="73">
        <f t="shared" si="6"/>
        <v>12806.315961999999</v>
      </c>
      <c r="AQ25" s="73">
        <f t="shared" si="6"/>
        <v>1411.6374303600001</v>
      </c>
      <c r="AR25" s="73">
        <f t="shared" si="6"/>
        <v>7437.672650798022</v>
      </c>
      <c r="AS25" s="73">
        <f t="shared" si="6"/>
        <v>13759.480352442763</v>
      </c>
      <c r="AT25" s="73">
        <f t="shared" si="6"/>
        <v>15266.411873744628</v>
      </c>
      <c r="AU25" s="73">
        <f t="shared" si="6"/>
        <v>14156.801090910001</v>
      </c>
      <c r="AV25" s="73">
        <f t="shared" si="6"/>
        <v>9721.9890577500009</v>
      </c>
      <c r="AW25" s="73">
        <f t="shared" si="6"/>
        <v>12208.381734000001</v>
      </c>
      <c r="AX25" s="73">
        <f t="shared" si="6"/>
        <v>10202.297264000001</v>
      </c>
      <c r="AY25" s="73">
        <f t="shared" si="6"/>
        <v>5311.1360340000001</v>
      </c>
      <c r="AZ25" s="73">
        <f t="shared" si="6"/>
        <v>3824.7066370459997</v>
      </c>
      <c r="BA25" s="73">
        <f t="shared" si="6"/>
        <v>11701.413261000002</v>
      </c>
      <c r="BB25" s="73">
        <f t="shared" si="6"/>
        <v>2496.2672710000002</v>
      </c>
      <c r="BC25" s="73">
        <f t="shared" si="6"/>
        <v>6721.3937555303</v>
      </c>
      <c r="BD25" s="73">
        <f t="shared" si="6"/>
        <v>6475.0808909999996</v>
      </c>
      <c r="BE25" s="73">
        <f t="shared" si="6"/>
        <v>5014.289855</v>
      </c>
      <c r="BF25" s="73">
        <f t="shared" si="6"/>
        <v>5893.6459509999995</v>
      </c>
      <c r="BG25" s="73">
        <f t="shared" si="6"/>
        <v>4860.169922</v>
      </c>
      <c r="BH25" s="73">
        <f t="shared" si="6"/>
        <v>8499.8063330000004</v>
      </c>
      <c r="BI25" s="73">
        <f t="shared" si="6"/>
        <v>20217.880936999998</v>
      </c>
      <c r="BJ25" s="73">
        <f t="shared" si="6"/>
        <v>14954.500000000002</v>
      </c>
      <c r="BK25" s="73">
        <f t="shared" si="6"/>
        <v>8625.8000000000011</v>
      </c>
      <c r="BL25" s="73">
        <f t="shared" si="6"/>
        <v>17511.800000000003</v>
      </c>
      <c r="BM25" s="73">
        <f t="shared" si="6"/>
        <v>53354.1</v>
      </c>
      <c r="BN25" s="73">
        <f t="shared" si="6"/>
        <v>21700.490865</v>
      </c>
      <c r="BO25" s="73">
        <f t="shared" ref="BO25:BT25" si="7">SUM(BO26:BO29)</f>
        <v>3730.6674780000003</v>
      </c>
      <c r="BP25" s="73">
        <f t="shared" si="7"/>
        <v>8274.7090800000005</v>
      </c>
      <c r="BQ25" s="73">
        <f t="shared" si="7"/>
        <v>11638.988806000001</v>
      </c>
      <c r="BR25" s="73">
        <f t="shared" si="7"/>
        <v>12674.600050000001</v>
      </c>
      <c r="BS25" s="73">
        <f t="shared" si="7"/>
        <v>14505.802027</v>
      </c>
      <c r="BT25" s="73">
        <f t="shared" si="7"/>
        <v>6536.5887570000004</v>
      </c>
      <c r="BU25" s="73">
        <v>11712.509202000001</v>
      </c>
      <c r="BV25" s="73">
        <v>5228.4382039999991</v>
      </c>
      <c r="BW25" s="73">
        <v>8591.008937999999</v>
      </c>
    </row>
    <row r="26" spans="1:75" s="78" customFormat="1" x14ac:dyDescent="0.25">
      <c r="A26" s="51" t="s">
        <v>16</v>
      </c>
      <c r="B26" s="76">
        <v>235.89999999999998</v>
      </c>
      <c r="C26" s="76">
        <v>273.60000000000002</v>
      </c>
      <c r="D26" s="76">
        <v>154.60000000000002</v>
      </c>
      <c r="E26" s="76">
        <v>226.1</v>
      </c>
      <c r="F26" s="76">
        <v>203.7</v>
      </c>
      <c r="G26" s="76">
        <v>180.39999999999998</v>
      </c>
      <c r="H26" s="76">
        <v>478.79999999999995</v>
      </c>
      <c r="I26" s="76">
        <v>587.6</v>
      </c>
      <c r="J26" s="76">
        <v>1046.7</v>
      </c>
      <c r="K26" s="76">
        <v>445.20000000000005</v>
      </c>
      <c r="L26" s="76">
        <v>0</v>
      </c>
      <c r="M26" s="76">
        <v>266.60000000000002</v>
      </c>
      <c r="N26" s="76">
        <v>289.70000000000005</v>
      </c>
      <c r="O26" s="77">
        <v>208.8</v>
      </c>
      <c r="P26" s="77">
        <v>229.39999999999998</v>
      </c>
      <c r="Q26" s="77">
        <v>278.89999999999998</v>
      </c>
      <c r="R26" s="77">
        <v>522.29999999999995</v>
      </c>
      <c r="S26" s="77">
        <v>602.40000000000009</v>
      </c>
      <c r="T26" s="77">
        <v>584.70000000000005</v>
      </c>
      <c r="U26" s="77">
        <v>236.90000000000003</v>
      </c>
      <c r="V26" s="77">
        <v>497.03</v>
      </c>
      <c r="W26" s="77">
        <v>359.5</v>
      </c>
      <c r="X26" s="77">
        <v>296.77</v>
      </c>
      <c r="Y26" s="77">
        <v>326.10000000000014</v>
      </c>
      <c r="Z26" s="77">
        <v>405</v>
      </c>
      <c r="AA26" s="77">
        <v>1145.2</v>
      </c>
      <c r="AB26" s="77">
        <v>464.89999999999986</v>
      </c>
      <c r="AC26" s="77">
        <v>285.50000000000045</v>
      </c>
      <c r="AD26" s="77">
        <v>467</v>
      </c>
      <c r="AE26" s="77">
        <v>141.97451899999999</v>
      </c>
      <c r="AF26" s="77">
        <v>2862.7012599999998</v>
      </c>
      <c r="AG26" s="77">
        <v>378.507925</v>
      </c>
      <c r="AH26" s="77">
        <v>592.29999999999995</v>
      </c>
      <c r="AI26" s="77">
        <v>1900.1391870000002</v>
      </c>
      <c r="AJ26" s="77">
        <v>3746.6978870000003</v>
      </c>
      <c r="AK26" s="77">
        <v>3050.1587040000004</v>
      </c>
      <c r="AL26" s="77">
        <v>1682.3121800000001</v>
      </c>
      <c r="AM26" s="77">
        <v>8162.4049999999997</v>
      </c>
      <c r="AN26" s="77">
        <v>3028.5953600000003</v>
      </c>
      <c r="AO26" s="77">
        <v>2554.2326980000121</v>
      </c>
      <c r="AP26" s="77">
        <v>2465.317767</v>
      </c>
      <c r="AQ26" s="77">
        <v>887.36646148</v>
      </c>
      <c r="AR26" s="77">
        <v>4267.8902620196459</v>
      </c>
      <c r="AS26" s="77">
        <v>1722.6250497633559</v>
      </c>
      <c r="AT26" s="77">
        <v>4850.321515704477</v>
      </c>
      <c r="AU26" s="77">
        <v>2074.2794322599998</v>
      </c>
      <c r="AV26" s="77">
        <v>615.62936393000007</v>
      </c>
      <c r="AW26" s="77">
        <v>3899.4495770000003</v>
      </c>
      <c r="AX26" s="77">
        <v>987.43414699999994</v>
      </c>
      <c r="AY26" s="77">
        <v>268.29467599999998</v>
      </c>
      <c r="AZ26" s="77">
        <v>662.51467975799994</v>
      </c>
      <c r="BA26" s="77">
        <v>409.22875099999999</v>
      </c>
      <c r="BB26" s="77">
        <v>515.61138000000005</v>
      </c>
      <c r="BC26" s="77">
        <v>1538.6479765303</v>
      </c>
      <c r="BD26" s="77">
        <v>2110.7835489999998</v>
      </c>
      <c r="BE26" s="77">
        <v>372.47321099999999</v>
      </c>
      <c r="BF26" s="77">
        <v>1338.031655</v>
      </c>
      <c r="BG26" s="77">
        <v>231.41523699999999</v>
      </c>
      <c r="BH26" s="77">
        <v>996.01605300000006</v>
      </c>
      <c r="BI26" s="77">
        <v>479.18103400000001</v>
      </c>
      <c r="BJ26" s="77">
        <v>385.2</v>
      </c>
      <c r="BK26" s="77">
        <v>376.2</v>
      </c>
      <c r="BL26" s="77">
        <v>611.90000000000009</v>
      </c>
      <c r="BM26" s="77">
        <v>2344.6000000000004</v>
      </c>
      <c r="BN26" s="77">
        <v>1418.9886729999998</v>
      </c>
      <c r="BO26" s="77">
        <v>420.89341100000001</v>
      </c>
      <c r="BP26" s="77">
        <v>358.22669700000006</v>
      </c>
      <c r="BQ26" s="77">
        <v>361.07029900000003</v>
      </c>
      <c r="BR26" s="77">
        <v>434.09366</v>
      </c>
      <c r="BS26" s="77">
        <v>404.95124299999998</v>
      </c>
      <c r="BT26" s="77">
        <v>1091.847479</v>
      </c>
      <c r="BU26" s="77">
        <v>615.62192000000005</v>
      </c>
      <c r="BV26" s="77">
        <v>1062.28169</v>
      </c>
      <c r="BW26" s="77">
        <v>472.59815600000002</v>
      </c>
    </row>
    <row r="27" spans="1:75" s="78" customFormat="1" x14ac:dyDescent="0.25">
      <c r="A27" s="51" t="s">
        <v>69</v>
      </c>
      <c r="B27" s="76">
        <v>0</v>
      </c>
      <c r="C27" s="76">
        <v>28.2</v>
      </c>
      <c r="D27" s="76">
        <v>36.9</v>
      </c>
      <c r="E27" s="76">
        <v>22.5</v>
      </c>
      <c r="F27" s="76">
        <v>47.5</v>
      </c>
      <c r="G27" s="76">
        <v>0</v>
      </c>
      <c r="H27" s="76">
        <v>520.70000000000005</v>
      </c>
      <c r="I27" s="76">
        <v>0</v>
      </c>
      <c r="J27" s="76">
        <v>22.2</v>
      </c>
      <c r="K27" s="76">
        <v>53</v>
      </c>
      <c r="L27" s="76">
        <v>0</v>
      </c>
      <c r="M27" s="76">
        <v>0</v>
      </c>
      <c r="N27" s="76">
        <v>6.75</v>
      </c>
      <c r="O27" s="77">
        <v>0</v>
      </c>
      <c r="P27" s="77">
        <v>41.74</v>
      </c>
      <c r="Q27" s="77">
        <v>0</v>
      </c>
      <c r="R27" s="77">
        <v>0</v>
      </c>
      <c r="S27" s="77">
        <v>0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0</v>
      </c>
      <c r="AA27" s="77">
        <v>0</v>
      </c>
      <c r="AB27" s="77">
        <v>0</v>
      </c>
      <c r="AC27" s="77">
        <v>0</v>
      </c>
      <c r="AD27" s="77">
        <v>0</v>
      </c>
      <c r="AE27" s="77">
        <v>0</v>
      </c>
      <c r="AF27" s="77">
        <v>0</v>
      </c>
      <c r="AG27" s="77">
        <v>0</v>
      </c>
      <c r="AH27" s="77">
        <v>0</v>
      </c>
      <c r="AI27" s="77">
        <v>0</v>
      </c>
      <c r="AJ27" s="77">
        <v>0</v>
      </c>
      <c r="AK27" s="77">
        <v>0</v>
      </c>
      <c r="AL27" s="77">
        <v>0</v>
      </c>
      <c r="AM27" s="77">
        <v>0</v>
      </c>
      <c r="AN27" s="77">
        <v>0</v>
      </c>
      <c r="AO27" s="77">
        <v>0</v>
      </c>
      <c r="AP27" s="77">
        <v>0</v>
      </c>
      <c r="AQ27" s="77">
        <v>0</v>
      </c>
      <c r="AR27" s="77">
        <v>0</v>
      </c>
      <c r="AS27" s="77">
        <v>0</v>
      </c>
      <c r="AT27" s="77">
        <v>0</v>
      </c>
      <c r="AU27" s="77">
        <v>0</v>
      </c>
      <c r="AV27" s="77">
        <v>0</v>
      </c>
      <c r="AW27" s="77">
        <v>0</v>
      </c>
      <c r="AX27" s="77">
        <v>0</v>
      </c>
      <c r="AY27" s="77">
        <v>0</v>
      </c>
      <c r="AZ27" s="77">
        <v>0</v>
      </c>
      <c r="BA27" s="77">
        <v>0</v>
      </c>
      <c r="BB27" s="77">
        <v>881.64285700000005</v>
      </c>
      <c r="BC27" s="77">
        <v>1577.0968930000001</v>
      </c>
      <c r="BD27" s="77">
        <v>1787.7936749999999</v>
      </c>
      <c r="BE27" s="77">
        <v>1758.2464559999999</v>
      </c>
      <c r="BF27" s="77">
        <v>3834.7998719999996</v>
      </c>
      <c r="BG27" s="77">
        <v>1462.5572459999999</v>
      </c>
      <c r="BH27" s="77">
        <v>3780.7544620000003</v>
      </c>
      <c r="BI27" s="77">
        <v>4163.4167419999994</v>
      </c>
      <c r="BJ27" s="77">
        <v>1347.9</v>
      </c>
      <c r="BK27" s="77">
        <v>2100.3000000000002</v>
      </c>
      <c r="BL27" s="77">
        <v>3219.5</v>
      </c>
      <c r="BM27" s="77">
        <v>11288.900000000001</v>
      </c>
      <c r="BN27" s="77">
        <v>3150.5061320000004</v>
      </c>
      <c r="BO27" s="77">
        <v>3218.6443159999999</v>
      </c>
      <c r="BP27" s="77">
        <v>2426.273252</v>
      </c>
      <c r="BQ27" s="77">
        <v>4505.6938829999999</v>
      </c>
      <c r="BR27" s="77">
        <v>6307.071989</v>
      </c>
      <c r="BS27" s="77">
        <v>5958.0903539999999</v>
      </c>
      <c r="BT27" s="77">
        <v>4420.389725</v>
      </c>
      <c r="BU27" s="77">
        <v>2758.119788</v>
      </c>
      <c r="BV27" s="77">
        <v>2829.1335250000002</v>
      </c>
      <c r="BW27" s="77">
        <v>5522.0731640000004</v>
      </c>
    </row>
    <row r="28" spans="1:75" s="78" customFormat="1" x14ac:dyDescent="0.25">
      <c r="A28" s="51" t="s">
        <v>17</v>
      </c>
      <c r="B28" s="76">
        <v>146</v>
      </c>
      <c r="C28" s="76">
        <v>424.2</v>
      </c>
      <c r="D28" s="76">
        <v>243</v>
      </c>
      <c r="E28" s="76">
        <v>24.4</v>
      </c>
      <c r="F28" s="76">
        <v>0</v>
      </c>
      <c r="G28" s="76">
        <v>32.5</v>
      </c>
      <c r="H28" s="76">
        <v>19.399999999999999</v>
      </c>
      <c r="I28" s="76">
        <v>2.2999999999999998</v>
      </c>
      <c r="J28" s="76">
        <v>6.1</v>
      </c>
      <c r="K28" s="76">
        <v>27.8</v>
      </c>
      <c r="L28" s="76">
        <v>416.1</v>
      </c>
      <c r="M28" s="76">
        <v>75.7</v>
      </c>
      <c r="N28" s="76">
        <v>92.3</v>
      </c>
      <c r="O28" s="77">
        <v>437.9</v>
      </c>
      <c r="P28" s="77">
        <v>775</v>
      </c>
      <c r="Q28" s="77">
        <v>19486.099999999999</v>
      </c>
      <c r="R28" s="77">
        <v>620</v>
      </c>
      <c r="S28" s="77">
        <v>55.6</v>
      </c>
      <c r="T28" s="77">
        <v>71.199999999999889</v>
      </c>
      <c r="U28" s="77">
        <v>1.7000000000000455</v>
      </c>
      <c r="V28" s="77">
        <v>340.6</v>
      </c>
      <c r="W28" s="77">
        <v>0</v>
      </c>
      <c r="X28" s="77">
        <v>7.1999999999999886</v>
      </c>
      <c r="Y28" s="77">
        <v>7.5</v>
      </c>
      <c r="Z28" s="77">
        <v>3.3</v>
      </c>
      <c r="AA28" s="77">
        <v>0.10000000000000009</v>
      </c>
      <c r="AB28" s="77">
        <v>1.3000000000000003</v>
      </c>
      <c r="AC28" s="77">
        <v>741.5</v>
      </c>
      <c r="AD28" s="77">
        <v>267.2</v>
      </c>
      <c r="AE28" s="77">
        <v>0</v>
      </c>
      <c r="AF28" s="77">
        <v>0</v>
      </c>
      <c r="AG28" s="77">
        <v>2266.6999999999998</v>
      </c>
      <c r="AH28" s="77">
        <v>0</v>
      </c>
      <c r="AI28" s="77">
        <v>84</v>
      </c>
      <c r="AJ28" s="77">
        <v>0</v>
      </c>
      <c r="AK28" s="77">
        <v>348.1</v>
      </c>
      <c r="AL28" s="77">
        <v>1207.058536</v>
      </c>
      <c r="AM28" s="77">
        <v>0</v>
      </c>
      <c r="AN28" s="77">
        <v>65.900000000000006</v>
      </c>
      <c r="AO28" s="77">
        <v>72.203963999999999</v>
      </c>
      <c r="AP28" s="77">
        <v>786.09747600000003</v>
      </c>
      <c r="AQ28" s="77">
        <v>4.1664089999999998</v>
      </c>
      <c r="AR28" s="77">
        <v>9.3178097310849992</v>
      </c>
      <c r="AS28" s="77">
        <v>3589.4788385712727</v>
      </c>
      <c r="AT28" s="77">
        <v>7262.4646000524199</v>
      </c>
      <c r="AU28" s="77">
        <v>10186.813994190001</v>
      </c>
      <c r="AV28" s="77">
        <v>3237.0835326200004</v>
      </c>
      <c r="AW28" s="77">
        <v>4134.8756530000001</v>
      </c>
      <c r="AX28" s="77">
        <v>4171.6548349999994</v>
      </c>
      <c r="AY28" s="77">
        <v>2947.249679</v>
      </c>
      <c r="AZ28" s="77">
        <v>205.49172300000001</v>
      </c>
      <c r="BA28" s="77">
        <v>8190.3867200000004</v>
      </c>
      <c r="BB28" s="77">
        <v>0</v>
      </c>
      <c r="BC28" s="77">
        <v>3600.9084519999997</v>
      </c>
      <c r="BD28" s="77">
        <v>2478.9311560000001</v>
      </c>
      <c r="BE28" s="77">
        <v>2861.7722239999998</v>
      </c>
      <c r="BF28" s="77">
        <v>667.57608800000003</v>
      </c>
      <c r="BG28" s="77">
        <v>3075.5990620000002</v>
      </c>
      <c r="BH28" s="77">
        <v>3719.5185359999996</v>
      </c>
      <c r="BI28" s="77">
        <v>15509.967215000001</v>
      </c>
      <c r="BJ28" s="77">
        <v>13032.400000000001</v>
      </c>
      <c r="BK28" s="77">
        <v>5746.6</v>
      </c>
      <c r="BL28" s="77">
        <v>13512.400000000001</v>
      </c>
      <c r="BM28" s="77">
        <v>37830.400000000001</v>
      </c>
      <c r="BN28" s="77">
        <v>14410.793962</v>
      </c>
      <c r="BO28" s="77">
        <v>0</v>
      </c>
      <c r="BP28" s="77">
        <v>4994.3322480000006</v>
      </c>
      <c r="BQ28" s="77">
        <v>6702.4165870000006</v>
      </c>
      <c r="BR28" s="77">
        <v>3878.4620460000001</v>
      </c>
      <c r="BS28" s="77">
        <v>6012.4352550000003</v>
      </c>
      <c r="BT28" s="77">
        <v>498.49208099999998</v>
      </c>
      <c r="BU28" s="77">
        <v>7779.3035870000003</v>
      </c>
      <c r="BV28" s="77">
        <v>1131.973207</v>
      </c>
      <c r="BW28" s="77">
        <v>2426.3927449999996</v>
      </c>
    </row>
    <row r="29" spans="1:75" s="78" customFormat="1" x14ac:dyDescent="0.25">
      <c r="A29" s="51" t="s">
        <v>19</v>
      </c>
      <c r="B29" s="76">
        <v>157.19999999999999</v>
      </c>
      <c r="C29" s="76">
        <v>389.70000000000005</v>
      </c>
      <c r="D29" s="76">
        <v>161.6</v>
      </c>
      <c r="E29" s="76">
        <v>226</v>
      </c>
      <c r="F29" s="76">
        <v>323.2</v>
      </c>
      <c r="G29" s="76">
        <v>211.5</v>
      </c>
      <c r="H29" s="76">
        <v>220.5</v>
      </c>
      <c r="I29" s="76">
        <v>115.5</v>
      </c>
      <c r="J29" s="76">
        <v>398.40000000000003</v>
      </c>
      <c r="K29" s="76">
        <v>798.9</v>
      </c>
      <c r="L29" s="76">
        <v>994.6</v>
      </c>
      <c r="M29" s="76">
        <v>411.4</v>
      </c>
      <c r="N29" s="76">
        <v>1049.7</v>
      </c>
      <c r="O29" s="77">
        <v>876.7</v>
      </c>
      <c r="P29" s="77">
        <v>218</v>
      </c>
      <c r="Q29" s="77">
        <v>1189.2</v>
      </c>
      <c r="R29" s="77">
        <v>279.60000000000002</v>
      </c>
      <c r="S29" s="77">
        <v>29.299999999999997</v>
      </c>
      <c r="T29" s="77">
        <v>273.39999999999998</v>
      </c>
      <c r="U29" s="77">
        <v>112.40000000000002</v>
      </c>
      <c r="V29" s="77">
        <v>17.099999999999994</v>
      </c>
      <c r="W29" s="77">
        <v>199.6</v>
      </c>
      <c r="X29" s="77">
        <v>105.40000000000003</v>
      </c>
      <c r="Y29" s="77">
        <v>15.399999999999977</v>
      </c>
      <c r="Z29" s="77">
        <v>1045.7</v>
      </c>
      <c r="AA29" s="77">
        <v>220.70000000000005</v>
      </c>
      <c r="AB29" s="77">
        <v>58.199999999999818</v>
      </c>
      <c r="AC29" s="77">
        <v>6.9000000000000909</v>
      </c>
      <c r="AD29" s="77">
        <v>639.6</v>
      </c>
      <c r="AE29" s="77">
        <v>1116.6564089999999</v>
      </c>
      <c r="AF29" s="77">
        <v>173.23065800000001</v>
      </c>
      <c r="AG29" s="77">
        <v>674.20570399999997</v>
      </c>
      <c r="AH29" s="77">
        <v>1785.5</v>
      </c>
      <c r="AI29" s="77">
        <v>1733.7568329999999</v>
      </c>
      <c r="AJ29" s="77">
        <v>2233.4285970000001</v>
      </c>
      <c r="AK29" s="77">
        <v>749.58745399999998</v>
      </c>
      <c r="AL29" s="77">
        <v>2798.1670289999997</v>
      </c>
      <c r="AM29" s="77">
        <v>11442.916999999999</v>
      </c>
      <c r="AN29" s="77">
        <v>6145.2851870000004</v>
      </c>
      <c r="AO29" s="77">
        <v>6473.3729240000011</v>
      </c>
      <c r="AP29" s="77">
        <v>9554.9007189999993</v>
      </c>
      <c r="AQ29" s="77">
        <v>520.10455988000001</v>
      </c>
      <c r="AR29" s="77">
        <v>3160.464579047291</v>
      </c>
      <c r="AS29" s="77">
        <v>8447.3764641081343</v>
      </c>
      <c r="AT29" s="77">
        <v>3153.625757987731</v>
      </c>
      <c r="AU29" s="77">
        <v>1895.7076644599997</v>
      </c>
      <c r="AV29" s="77">
        <v>5869.2761612000004</v>
      </c>
      <c r="AW29" s="77">
        <v>4174.0565040000001</v>
      </c>
      <c r="AX29" s="77">
        <v>5043.2082820000005</v>
      </c>
      <c r="AY29" s="77">
        <v>2095.5916790000001</v>
      </c>
      <c r="AZ29" s="77">
        <v>2956.700234288</v>
      </c>
      <c r="BA29" s="77">
        <v>3101.7977900000001</v>
      </c>
      <c r="BB29" s="77">
        <v>1099.0130340000001</v>
      </c>
      <c r="BC29" s="77">
        <v>4.7404340000000005</v>
      </c>
      <c r="BD29" s="77">
        <v>97.572510999999992</v>
      </c>
      <c r="BE29" s="77">
        <v>21.797964000000004</v>
      </c>
      <c r="BF29" s="77">
        <v>53.238335999999997</v>
      </c>
      <c r="BG29" s="77">
        <v>90.598376999999999</v>
      </c>
      <c r="BH29" s="77">
        <v>3.5172820000000002</v>
      </c>
      <c r="BI29" s="77">
        <v>65.315945999999997</v>
      </c>
      <c r="BJ29" s="77">
        <v>189</v>
      </c>
      <c r="BK29" s="77">
        <v>402.7</v>
      </c>
      <c r="BL29" s="77">
        <v>168</v>
      </c>
      <c r="BM29" s="77">
        <v>1890.2</v>
      </c>
      <c r="BN29" s="77">
        <v>2720.2020979999998</v>
      </c>
      <c r="BO29" s="77">
        <v>91.129751000000184</v>
      </c>
      <c r="BP29" s="77">
        <v>495.87688300000002</v>
      </c>
      <c r="BQ29" s="77">
        <v>69.808036999999999</v>
      </c>
      <c r="BR29" s="77">
        <v>2054.9723549999999</v>
      </c>
      <c r="BS29" s="77">
        <v>2130.3251749999999</v>
      </c>
      <c r="BT29" s="77">
        <v>525.8594720000001</v>
      </c>
      <c r="BU29" s="77">
        <v>559.46390700000029</v>
      </c>
      <c r="BV29" s="77">
        <v>205.04978199999999</v>
      </c>
      <c r="BW29" s="77">
        <v>169.944873</v>
      </c>
    </row>
    <row r="30" spans="1:75" s="75" customFormat="1" x14ac:dyDescent="0.25">
      <c r="A30" s="49" t="s">
        <v>20</v>
      </c>
      <c r="B30" s="73">
        <v>7539.1</v>
      </c>
      <c r="C30" s="73">
        <v>7315.4000000000005</v>
      </c>
      <c r="D30" s="73">
        <v>9658.1999999999989</v>
      </c>
      <c r="E30" s="73">
        <v>7882.6</v>
      </c>
      <c r="F30" s="73">
        <v>10052.799999999999</v>
      </c>
      <c r="G30" s="73">
        <v>9332.2000000000007</v>
      </c>
      <c r="H30" s="73">
        <v>11334.8</v>
      </c>
      <c r="I30" s="73">
        <v>10446.200000000001</v>
      </c>
      <c r="J30" s="73">
        <v>12084.3</v>
      </c>
      <c r="K30" s="73">
        <v>13115.16</v>
      </c>
      <c r="L30" s="73">
        <v>22998.899999999998</v>
      </c>
      <c r="M30" s="73">
        <v>24449.1</v>
      </c>
      <c r="N30" s="73">
        <v>37593.200000000004</v>
      </c>
      <c r="O30" s="74">
        <v>41501.800000000003</v>
      </c>
      <c r="P30" s="74">
        <v>43781.599999999991</v>
      </c>
      <c r="Q30" s="74">
        <v>45474.000000000007</v>
      </c>
      <c r="R30" s="74">
        <v>28930.600000000002</v>
      </c>
      <c r="S30" s="74">
        <v>31151.599999999999</v>
      </c>
      <c r="T30" s="74">
        <v>43064.2</v>
      </c>
      <c r="U30" s="74">
        <v>31910.1</v>
      </c>
      <c r="V30" s="74">
        <v>36539.200000000004</v>
      </c>
      <c r="W30" s="74">
        <v>45498.999999999978</v>
      </c>
      <c r="X30" s="74">
        <v>60066.800000000076</v>
      </c>
      <c r="Y30" s="74">
        <v>54346.999999999971</v>
      </c>
      <c r="Z30" s="74">
        <v>67113.199999999983</v>
      </c>
      <c r="AA30" s="74">
        <v>48554.200000000012</v>
      </c>
      <c r="AB30" s="74">
        <v>38243.199999999983</v>
      </c>
      <c r="AC30" s="74">
        <v>36836.100000000064</v>
      </c>
      <c r="AD30" s="74">
        <v>63975.539999999994</v>
      </c>
      <c r="AE30" s="74">
        <v>62793.297412</v>
      </c>
      <c r="AF30" s="74">
        <v>73087.334101</v>
      </c>
      <c r="AG30" s="74">
        <v>94049.081623000005</v>
      </c>
      <c r="AH30" s="74">
        <v>74510.100000000006</v>
      </c>
      <c r="AI30" s="74">
        <v>90902.83430799999</v>
      </c>
      <c r="AJ30" s="74">
        <v>84567.648377999998</v>
      </c>
      <c r="AK30" s="74">
        <v>126780.90538099999</v>
      </c>
      <c r="AL30" s="74">
        <v>98130.374349000005</v>
      </c>
      <c r="AM30" s="74">
        <v>98312.850999999995</v>
      </c>
      <c r="AN30" s="74">
        <v>97924.123105720006</v>
      </c>
      <c r="AO30" s="74">
        <v>106526.412648</v>
      </c>
      <c r="AP30" s="74">
        <v>115787.09597399997</v>
      </c>
      <c r="AQ30" s="74">
        <v>115725.91758390491</v>
      </c>
      <c r="AR30" s="74">
        <v>126670.71479637877</v>
      </c>
      <c r="AS30" s="74">
        <v>139010.0618658048</v>
      </c>
      <c r="AT30" s="74">
        <v>136811.9455369756</v>
      </c>
      <c r="AU30" s="74">
        <v>128475.73883523996</v>
      </c>
      <c r="AV30" s="74">
        <v>133432.50912048999</v>
      </c>
      <c r="AW30" s="74">
        <v>146344.05258600001</v>
      </c>
      <c r="AX30" s="74">
        <v>232155.86234800002</v>
      </c>
      <c r="AY30" s="74">
        <v>165375.26429291139</v>
      </c>
      <c r="AZ30" s="74">
        <v>130991.58160737647</v>
      </c>
      <c r="BA30" s="74">
        <v>129219.344341869</v>
      </c>
      <c r="BB30" s="74">
        <v>92794.590565999999</v>
      </c>
      <c r="BC30" s="74">
        <v>101164.94803</v>
      </c>
      <c r="BD30" s="74">
        <v>157283.730461</v>
      </c>
      <c r="BE30" s="74">
        <v>122678.368416</v>
      </c>
      <c r="BF30" s="74">
        <v>147591.47433600001</v>
      </c>
      <c r="BG30" s="74">
        <v>140462.76878799999</v>
      </c>
      <c r="BH30" s="74">
        <v>181058.37734675</v>
      </c>
      <c r="BI30" s="74">
        <v>178131.26299300001</v>
      </c>
      <c r="BJ30" s="74">
        <v>207590.5</v>
      </c>
      <c r="BK30" s="74">
        <v>178690.8</v>
      </c>
      <c r="BL30" s="74">
        <v>193949.1</v>
      </c>
      <c r="BM30" s="74">
        <v>780541.9</v>
      </c>
      <c r="BN30" s="74">
        <v>204260.60999500001</v>
      </c>
      <c r="BO30" s="74">
        <v>193399.21833199999</v>
      </c>
      <c r="BP30" s="74">
        <v>212768.90153999999</v>
      </c>
      <c r="BQ30" s="74">
        <v>252141.21129199999</v>
      </c>
      <c r="BR30" s="74">
        <v>246813.05047300001</v>
      </c>
      <c r="BS30" s="74">
        <v>205309.66653300001</v>
      </c>
      <c r="BT30" s="74">
        <v>237316.835231</v>
      </c>
      <c r="BU30" s="74">
        <v>206744.41177599994</v>
      </c>
      <c r="BV30" s="74">
        <v>237642.16374700004</v>
      </c>
      <c r="BW30" s="74">
        <v>270374.78417900001</v>
      </c>
    </row>
    <row r="31" spans="1:75" s="78" customFormat="1" x14ac:dyDescent="0.25">
      <c r="A31" s="51" t="s">
        <v>21</v>
      </c>
      <c r="B31" s="76">
        <v>816.40000000000009</v>
      </c>
      <c r="C31" s="76">
        <v>301.7</v>
      </c>
      <c r="D31" s="76">
        <v>393.80000000000007</v>
      </c>
      <c r="E31" s="76">
        <v>53.1</v>
      </c>
      <c r="F31" s="76">
        <v>194</v>
      </c>
      <c r="G31" s="76">
        <v>186.39999999999998</v>
      </c>
      <c r="H31" s="76">
        <v>27.6</v>
      </c>
      <c r="I31" s="76">
        <v>58</v>
      </c>
      <c r="J31" s="76">
        <v>165</v>
      </c>
      <c r="K31" s="76">
        <v>293.10000000000002</v>
      </c>
      <c r="L31" s="76">
        <v>1980.8</v>
      </c>
      <c r="M31" s="76">
        <v>8285.2000000000007</v>
      </c>
      <c r="N31" s="76">
        <v>11290.5</v>
      </c>
      <c r="O31" s="77">
        <v>13222</v>
      </c>
      <c r="P31" s="77">
        <v>15610.69999999999</v>
      </c>
      <c r="Q31" s="77">
        <v>15738.8</v>
      </c>
      <c r="R31" s="77">
        <v>10501.3</v>
      </c>
      <c r="S31" s="77">
        <v>11437.4</v>
      </c>
      <c r="T31" s="77">
        <v>26017.200000000001</v>
      </c>
      <c r="U31" s="77">
        <v>16808.8</v>
      </c>
      <c r="V31" s="77">
        <v>19060.2</v>
      </c>
      <c r="W31" s="77">
        <v>22366.899999999998</v>
      </c>
      <c r="X31" s="77">
        <v>31630.700000000004</v>
      </c>
      <c r="Y31" s="77">
        <v>27411.800000000003</v>
      </c>
      <c r="Z31" s="77">
        <v>21381.8</v>
      </c>
      <c r="AA31" s="77">
        <v>17909.899999999998</v>
      </c>
      <c r="AB31" s="77">
        <v>14178.800000000003</v>
      </c>
      <c r="AC31" s="77">
        <v>13697.600000000006</v>
      </c>
      <c r="AD31" s="77">
        <v>24564.1</v>
      </c>
      <c r="AE31" s="77">
        <v>24866.608226999997</v>
      </c>
      <c r="AF31" s="77">
        <v>33036.350102000004</v>
      </c>
      <c r="AG31" s="77">
        <v>32803.800000000003</v>
      </c>
      <c r="AH31" s="77">
        <v>33401</v>
      </c>
      <c r="AI31" s="77">
        <v>39645.007507000002</v>
      </c>
      <c r="AJ31" s="77">
        <v>27548.353031999999</v>
      </c>
      <c r="AK31" s="77">
        <v>39325.235209999999</v>
      </c>
      <c r="AL31" s="77">
        <v>35574.203706</v>
      </c>
      <c r="AM31" s="77">
        <v>29325.506999999998</v>
      </c>
      <c r="AN31" s="77">
        <v>26862.911725999998</v>
      </c>
      <c r="AO31" s="77">
        <v>30690.632867</v>
      </c>
      <c r="AP31" s="77">
        <v>35389.461127000002</v>
      </c>
      <c r="AQ31" s="77">
        <v>24280.2983962</v>
      </c>
      <c r="AR31" s="77">
        <v>34860.845888508178</v>
      </c>
      <c r="AS31" s="77">
        <v>38661.367885048661</v>
      </c>
      <c r="AT31" s="77">
        <v>29472.964276452381</v>
      </c>
      <c r="AU31" s="77">
        <v>28513.252635029996</v>
      </c>
      <c r="AV31" s="77">
        <v>31518.641710190001</v>
      </c>
      <c r="AW31" s="77">
        <v>28290.808409999998</v>
      </c>
      <c r="AX31" s="77">
        <v>38026.78282</v>
      </c>
      <c r="AY31" s="77">
        <v>36202.834431911368</v>
      </c>
      <c r="AZ31" s="77">
        <v>27157.590423700003</v>
      </c>
      <c r="BA31" s="77">
        <v>14331.526599000001</v>
      </c>
      <c r="BB31" s="77">
        <v>4812.6079499999996</v>
      </c>
      <c r="BC31" s="77">
        <v>5056.1906140000001</v>
      </c>
      <c r="BD31" s="77">
        <v>8803.8511050000016</v>
      </c>
      <c r="BE31" s="77">
        <v>11573.994721999999</v>
      </c>
      <c r="BF31" s="77">
        <v>16942.289696</v>
      </c>
      <c r="BG31" s="77">
        <v>18855.090669999998</v>
      </c>
      <c r="BH31" s="77">
        <v>29356.232085999996</v>
      </c>
      <c r="BI31" s="77">
        <v>46919.575951999999</v>
      </c>
      <c r="BJ31" s="77">
        <v>59237.399999999994</v>
      </c>
      <c r="BK31" s="77">
        <v>49595.5</v>
      </c>
      <c r="BL31" s="77">
        <v>75568.799999999988</v>
      </c>
      <c r="BM31" s="77">
        <v>242634.09999999998</v>
      </c>
      <c r="BN31" s="77">
        <v>66021.572413000002</v>
      </c>
      <c r="BO31" s="77">
        <v>53476.082767999993</v>
      </c>
      <c r="BP31" s="77">
        <v>55940.444829</v>
      </c>
      <c r="BQ31" s="77">
        <v>71813.296857000008</v>
      </c>
      <c r="BR31" s="77">
        <v>68499.354932000002</v>
      </c>
      <c r="BS31" s="77">
        <v>51061.503960999995</v>
      </c>
      <c r="BT31" s="77">
        <v>52767.595838000001</v>
      </c>
      <c r="BU31" s="77">
        <v>33840.677819000004</v>
      </c>
      <c r="BV31" s="77">
        <v>53460.955136999997</v>
      </c>
      <c r="BW31" s="77">
        <v>44718.963966999996</v>
      </c>
    </row>
    <row r="32" spans="1:75" s="78" customFormat="1" x14ac:dyDescent="0.25">
      <c r="A32" s="51" t="s">
        <v>22</v>
      </c>
      <c r="B32" s="76">
        <v>0</v>
      </c>
      <c r="C32" s="76">
        <v>335</v>
      </c>
      <c r="D32" s="76">
        <v>0</v>
      </c>
      <c r="E32" s="76">
        <v>51.3</v>
      </c>
      <c r="F32" s="76">
        <v>71.8</v>
      </c>
      <c r="G32" s="76">
        <v>4.2</v>
      </c>
      <c r="H32" s="76">
        <v>46.900000000000006</v>
      </c>
      <c r="I32" s="76">
        <v>298.5</v>
      </c>
      <c r="J32" s="76">
        <v>0</v>
      </c>
      <c r="K32" s="76">
        <v>0</v>
      </c>
      <c r="L32" s="76">
        <v>292.89999999999998</v>
      </c>
      <c r="M32" s="76">
        <v>58.3</v>
      </c>
      <c r="N32" s="76">
        <v>0</v>
      </c>
      <c r="O32" s="77">
        <v>0</v>
      </c>
      <c r="P32" s="77">
        <v>52.8</v>
      </c>
      <c r="Q32" s="77">
        <v>0</v>
      </c>
      <c r="R32" s="77">
        <v>36.299999999999997</v>
      </c>
      <c r="S32" s="77">
        <v>0</v>
      </c>
      <c r="T32" s="77">
        <v>0</v>
      </c>
      <c r="U32" s="77">
        <v>0</v>
      </c>
      <c r="V32" s="77">
        <v>168.8</v>
      </c>
      <c r="W32" s="77">
        <v>0</v>
      </c>
      <c r="X32" s="77">
        <v>116.80000000000001</v>
      </c>
      <c r="Y32" s="77">
        <v>0</v>
      </c>
      <c r="Z32" s="77">
        <v>77.400000000000006</v>
      </c>
      <c r="AA32" s="77">
        <v>65.400000000000006</v>
      </c>
      <c r="AB32" s="77">
        <v>0</v>
      </c>
      <c r="AC32" s="77">
        <v>0</v>
      </c>
      <c r="AD32" s="77">
        <v>70.400000000000006</v>
      </c>
      <c r="AE32" s="77">
        <v>0</v>
      </c>
      <c r="AF32" s="77">
        <v>102.913601</v>
      </c>
      <c r="AG32" s="77">
        <v>0</v>
      </c>
      <c r="AH32" s="77">
        <v>0</v>
      </c>
      <c r="AI32" s="77">
        <v>49.410865000000001</v>
      </c>
      <c r="AJ32" s="77">
        <v>0</v>
      </c>
      <c r="AK32" s="77">
        <v>0.3</v>
      </c>
      <c r="AL32" s="77">
        <v>0</v>
      </c>
      <c r="AM32" s="77">
        <v>0</v>
      </c>
      <c r="AN32" s="77">
        <v>68.421735999999996</v>
      </c>
      <c r="AO32" s="77">
        <v>0</v>
      </c>
      <c r="AP32" s="77">
        <v>2.9490430000000001</v>
      </c>
      <c r="AQ32" s="77">
        <v>0</v>
      </c>
      <c r="AR32" s="77">
        <v>84.463232079348003</v>
      </c>
      <c r="AS32" s="77">
        <v>0</v>
      </c>
      <c r="AT32" s="77">
        <v>82.31137979639999</v>
      </c>
      <c r="AU32" s="77">
        <v>119.01988212999998</v>
      </c>
      <c r="AV32" s="77">
        <v>0.31485091999999998</v>
      </c>
      <c r="AW32" s="77">
        <v>0.82225899999999996</v>
      </c>
      <c r="AX32" s="77">
        <v>166.20749499999999</v>
      </c>
      <c r="AY32" s="77">
        <v>128.88281599999999</v>
      </c>
      <c r="AZ32" s="77">
        <v>77.755536000000006</v>
      </c>
      <c r="BA32" s="77">
        <v>20.570703000000002</v>
      </c>
      <c r="BB32" s="77">
        <v>10.861692</v>
      </c>
      <c r="BC32" s="77">
        <v>103.72244999999999</v>
      </c>
      <c r="BD32" s="77">
        <v>301.27275299999997</v>
      </c>
      <c r="BE32" s="77">
        <v>15.162416</v>
      </c>
      <c r="BF32" s="77">
        <v>138.06994600000002</v>
      </c>
      <c r="BG32" s="77">
        <v>352.60206000000005</v>
      </c>
      <c r="BH32" s="77">
        <v>144.32718299999999</v>
      </c>
      <c r="BI32" s="77">
        <v>241.38815999999997</v>
      </c>
      <c r="BJ32" s="77">
        <v>107.9</v>
      </c>
      <c r="BK32" s="77">
        <v>208.5</v>
      </c>
      <c r="BL32" s="77">
        <v>397.9</v>
      </c>
      <c r="BM32" s="77">
        <v>916.09999999999991</v>
      </c>
      <c r="BN32" s="77">
        <v>286.94778200000002</v>
      </c>
      <c r="BO32" s="77">
        <v>742.83329300000003</v>
      </c>
      <c r="BP32" s="77">
        <v>128.23034200000001</v>
      </c>
      <c r="BQ32" s="77">
        <v>272.59585200000004</v>
      </c>
      <c r="BR32" s="77">
        <v>391.04993899999999</v>
      </c>
      <c r="BS32" s="77">
        <v>113.12107899999999</v>
      </c>
      <c r="BT32" s="77">
        <v>585.55722000000003</v>
      </c>
      <c r="BU32" s="77">
        <v>459.25180999999998</v>
      </c>
      <c r="BV32" s="77">
        <v>613.52914099999998</v>
      </c>
      <c r="BW32" s="77">
        <v>196.41453799999999</v>
      </c>
    </row>
    <row r="33" spans="1:75" s="78" customFormat="1" x14ac:dyDescent="0.25">
      <c r="A33" s="51" t="s">
        <v>23</v>
      </c>
      <c r="B33" s="76">
        <v>0</v>
      </c>
      <c r="C33" s="76">
        <v>0</v>
      </c>
      <c r="D33" s="76">
        <v>0</v>
      </c>
      <c r="E33" s="76">
        <v>1.1000000000000001</v>
      </c>
      <c r="F33" s="76">
        <v>27.5</v>
      </c>
      <c r="G33" s="76">
        <v>37.4</v>
      </c>
      <c r="H33" s="76">
        <v>0</v>
      </c>
      <c r="I33" s="76">
        <v>0</v>
      </c>
      <c r="J33" s="76">
        <v>92.8</v>
      </c>
      <c r="K33" s="76">
        <v>111</v>
      </c>
      <c r="L33" s="76">
        <v>30</v>
      </c>
      <c r="M33" s="76">
        <v>0</v>
      </c>
      <c r="N33" s="76">
        <v>0</v>
      </c>
      <c r="O33" s="77">
        <v>59.5</v>
      </c>
      <c r="P33" s="77">
        <v>21.8</v>
      </c>
      <c r="Q33" s="77">
        <v>0</v>
      </c>
      <c r="R33" s="77">
        <v>34</v>
      </c>
      <c r="S33" s="77">
        <v>0</v>
      </c>
      <c r="T33" s="77">
        <v>0</v>
      </c>
      <c r="U33" s="77">
        <v>0</v>
      </c>
      <c r="V33" s="77">
        <v>1.6</v>
      </c>
      <c r="W33" s="77">
        <v>81.7</v>
      </c>
      <c r="X33" s="77">
        <v>0</v>
      </c>
      <c r="Y33" s="77">
        <v>0</v>
      </c>
      <c r="Z33" s="77">
        <v>0.6</v>
      </c>
      <c r="AA33" s="77">
        <v>72.300000000000011</v>
      </c>
      <c r="AB33" s="77">
        <v>189.09999999999997</v>
      </c>
      <c r="AC33" s="77">
        <v>314.79999999999995</v>
      </c>
      <c r="AD33" s="77">
        <v>0</v>
      </c>
      <c r="AE33" s="77">
        <v>249.414132</v>
      </c>
      <c r="AF33" s="77">
        <v>222.86766499999999</v>
      </c>
      <c r="AG33" s="77">
        <v>15.853808000000001</v>
      </c>
      <c r="AH33" s="77">
        <v>0</v>
      </c>
      <c r="AI33" s="77">
        <v>0</v>
      </c>
      <c r="AJ33" s="77">
        <v>0</v>
      </c>
      <c r="AK33" s="77">
        <v>116.01386599999999</v>
      </c>
      <c r="AL33" s="77">
        <v>47.827889999999996</v>
      </c>
      <c r="AM33" s="77">
        <v>58.775999999999996</v>
      </c>
      <c r="AN33" s="77">
        <v>112.679675</v>
      </c>
      <c r="AO33" s="77">
        <v>0</v>
      </c>
      <c r="AP33" s="77">
        <v>54.122945000000001</v>
      </c>
      <c r="AQ33" s="77">
        <v>70.764113879999996</v>
      </c>
      <c r="AR33" s="77">
        <v>72.026355659000004</v>
      </c>
      <c r="AS33" s="77">
        <v>14.7</v>
      </c>
      <c r="AT33" s="77">
        <v>3.7113376715999999</v>
      </c>
      <c r="AU33" s="77">
        <v>561.33961965000003</v>
      </c>
      <c r="AV33" s="77">
        <v>161.35536347999999</v>
      </c>
      <c r="AW33" s="77">
        <v>0</v>
      </c>
      <c r="AX33" s="77">
        <v>78.728026</v>
      </c>
      <c r="AY33" s="77">
        <v>0</v>
      </c>
      <c r="AZ33" s="77">
        <v>4</v>
      </c>
      <c r="BA33" s="77">
        <v>0</v>
      </c>
      <c r="BB33" s="77">
        <v>55.463968000000001</v>
      </c>
      <c r="BC33" s="77">
        <v>15.682575999999999</v>
      </c>
      <c r="BD33" s="77">
        <v>0</v>
      </c>
      <c r="BE33" s="77">
        <v>0</v>
      </c>
      <c r="BF33" s="77">
        <v>16.001719999999999</v>
      </c>
      <c r="BG33" s="77">
        <v>2126.9480549999998</v>
      </c>
      <c r="BH33" s="77">
        <v>194.85822899999999</v>
      </c>
      <c r="BI33" s="77">
        <v>0</v>
      </c>
      <c r="BJ33" s="77">
        <v>8.4</v>
      </c>
      <c r="BK33" s="77">
        <v>49</v>
      </c>
      <c r="BL33" s="77">
        <v>51.900000000000006</v>
      </c>
      <c r="BM33" s="77">
        <v>118.60000000000001</v>
      </c>
      <c r="BN33" s="77">
        <v>186.214888</v>
      </c>
      <c r="BO33" s="77">
        <v>836.97791199999995</v>
      </c>
      <c r="BP33" s="77">
        <v>58.912842999999995</v>
      </c>
      <c r="BQ33" s="77">
        <v>25.150592</v>
      </c>
      <c r="BR33" s="77">
        <v>133.46844400000001</v>
      </c>
      <c r="BS33" s="77">
        <v>302.67061699999999</v>
      </c>
      <c r="BT33" s="77">
        <v>107.05634500000001</v>
      </c>
      <c r="BU33" s="77">
        <v>1059.3306830000001</v>
      </c>
      <c r="BV33" s="77">
        <v>353.94344699999999</v>
      </c>
      <c r="BW33" s="77">
        <v>277.96546699999999</v>
      </c>
    </row>
    <row r="34" spans="1:75" s="78" customFormat="1" x14ac:dyDescent="0.25">
      <c r="A34" s="51" t="s">
        <v>24</v>
      </c>
      <c r="B34" s="76">
        <v>84.3</v>
      </c>
      <c r="C34" s="76">
        <v>325</v>
      </c>
      <c r="D34" s="76">
        <v>68.400000000000006</v>
      </c>
      <c r="E34" s="76">
        <v>107.5</v>
      </c>
      <c r="F34" s="76">
        <v>463.50000000000006</v>
      </c>
      <c r="G34" s="76">
        <v>104.9</v>
      </c>
      <c r="H34" s="76">
        <v>238.5</v>
      </c>
      <c r="I34" s="76">
        <v>253</v>
      </c>
      <c r="J34" s="76">
        <v>91.3</v>
      </c>
      <c r="K34" s="76">
        <v>0.9</v>
      </c>
      <c r="L34" s="76">
        <v>10.199999999999999</v>
      </c>
      <c r="M34" s="76">
        <v>205.1</v>
      </c>
      <c r="N34" s="76">
        <v>152</v>
      </c>
      <c r="O34" s="77">
        <v>179.3</v>
      </c>
      <c r="P34" s="77">
        <v>199.7</v>
      </c>
      <c r="Q34" s="77">
        <v>143.70000000000005</v>
      </c>
      <c r="R34" s="77">
        <v>87.800000000000011</v>
      </c>
      <c r="S34" s="77">
        <v>197.1</v>
      </c>
      <c r="T34" s="77">
        <v>446.09999999999997</v>
      </c>
      <c r="U34" s="77">
        <v>412.2</v>
      </c>
      <c r="V34" s="77">
        <v>360.5</v>
      </c>
      <c r="W34" s="77">
        <v>64.600000000000023</v>
      </c>
      <c r="X34" s="77">
        <v>167.19999999999993</v>
      </c>
      <c r="Y34" s="77">
        <v>252.20000000000005</v>
      </c>
      <c r="Z34" s="77">
        <v>300</v>
      </c>
      <c r="AA34" s="77">
        <v>476.5</v>
      </c>
      <c r="AB34" s="77">
        <v>100.39999999999998</v>
      </c>
      <c r="AC34" s="77">
        <v>340.70000000000016</v>
      </c>
      <c r="AD34" s="77">
        <v>420.4</v>
      </c>
      <c r="AE34" s="77">
        <v>212.64907299999999</v>
      </c>
      <c r="AF34" s="77">
        <v>0</v>
      </c>
      <c r="AG34" s="77">
        <v>138.73914400000001</v>
      </c>
      <c r="AH34" s="77">
        <v>431.5</v>
      </c>
      <c r="AI34" s="77">
        <v>191.5</v>
      </c>
      <c r="AJ34" s="77">
        <v>247.81756200000001</v>
      </c>
      <c r="AK34" s="77">
        <v>292.853184</v>
      </c>
      <c r="AL34" s="77">
        <v>389.32949600000001</v>
      </c>
      <c r="AM34" s="77">
        <v>274.65600000000001</v>
      </c>
      <c r="AN34" s="77">
        <v>356.78028399999999</v>
      </c>
      <c r="AO34" s="77">
        <v>119.45651699999999</v>
      </c>
      <c r="AP34" s="77">
        <v>402.690111</v>
      </c>
      <c r="AQ34" s="77">
        <v>355.85387227000001</v>
      </c>
      <c r="AR34" s="77">
        <v>875.90318622833308</v>
      </c>
      <c r="AS34" s="77">
        <v>287.0633149171</v>
      </c>
      <c r="AT34" s="77">
        <v>401.89615943828403</v>
      </c>
      <c r="AU34" s="77">
        <v>274.60257447999999</v>
      </c>
      <c r="AV34" s="77">
        <v>468.41688887000004</v>
      </c>
      <c r="AW34" s="77">
        <v>357.71518299999997</v>
      </c>
      <c r="AX34" s="77">
        <v>1054.0751680000001</v>
      </c>
      <c r="AY34" s="77">
        <v>2561.7749909999998</v>
      </c>
      <c r="AZ34" s="77">
        <v>196.06175000000002</v>
      </c>
      <c r="BA34" s="77">
        <v>147.593887</v>
      </c>
      <c r="BB34" s="77">
        <v>192.10091399999999</v>
      </c>
      <c r="BC34" s="77">
        <v>62.613312000000001</v>
      </c>
      <c r="BD34" s="77">
        <v>1883.8126350000002</v>
      </c>
      <c r="BE34" s="77">
        <v>1053.8304969999999</v>
      </c>
      <c r="BF34" s="77">
        <v>1503.0379170000001</v>
      </c>
      <c r="BG34" s="77">
        <v>2170.1812599999998</v>
      </c>
      <c r="BH34" s="77">
        <v>1882.4624260000001</v>
      </c>
      <c r="BI34" s="77">
        <v>317.97083499999997</v>
      </c>
      <c r="BJ34" s="77">
        <v>428.4</v>
      </c>
      <c r="BK34" s="77">
        <v>3273.3</v>
      </c>
      <c r="BL34" s="77">
        <v>639</v>
      </c>
      <c r="BM34" s="77">
        <v>4845.6000000000004</v>
      </c>
      <c r="BN34" s="77">
        <v>2047.161339</v>
      </c>
      <c r="BO34" s="77">
        <v>0</v>
      </c>
      <c r="BP34" s="77">
        <v>439.54190199999999</v>
      </c>
      <c r="BQ34" s="77">
        <v>278.77645100000001</v>
      </c>
      <c r="BR34" s="77">
        <v>1516.555985</v>
      </c>
      <c r="BS34" s="77">
        <v>833.382743</v>
      </c>
      <c r="BT34" s="77">
        <v>2020.1589079999999</v>
      </c>
      <c r="BU34" s="77">
        <v>64.555398999999994</v>
      </c>
      <c r="BV34" s="77">
        <v>503.77484700000002</v>
      </c>
      <c r="BW34" s="77">
        <v>1592.250996</v>
      </c>
    </row>
    <row r="35" spans="1:75" s="78" customFormat="1" x14ac:dyDescent="0.25">
      <c r="A35" s="51" t="s">
        <v>26</v>
      </c>
      <c r="B35" s="76">
        <v>0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7">
        <v>0</v>
      </c>
      <c r="V35" s="77">
        <v>0</v>
      </c>
      <c r="W35" s="77">
        <v>0</v>
      </c>
      <c r="X35" s="77">
        <v>0</v>
      </c>
      <c r="Y35" s="77">
        <v>0</v>
      </c>
      <c r="Z35" s="77">
        <v>0</v>
      </c>
      <c r="AA35" s="77">
        <v>0</v>
      </c>
      <c r="AB35" s="77">
        <v>0</v>
      </c>
      <c r="AC35" s="77">
        <v>0</v>
      </c>
      <c r="AD35" s="77">
        <v>0</v>
      </c>
      <c r="AE35" s="77">
        <v>0</v>
      </c>
      <c r="AF35" s="77">
        <v>0</v>
      </c>
      <c r="AG35" s="77">
        <v>0</v>
      </c>
      <c r="AH35" s="77">
        <v>0</v>
      </c>
      <c r="AI35" s="77">
        <v>0</v>
      </c>
      <c r="AJ35" s="77">
        <v>0</v>
      </c>
      <c r="AK35" s="77">
        <v>0</v>
      </c>
      <c r="AL35" s="77">
        <v>0</v>
      </c>
      <c r="AM35" s="77">
        <v>0</v>
      </c>
      <c r="AN35" s="77">
        <v>0</v>
      </c>
      <c r="AO35" s="77">
        <v>0</v>
      </c>
      <c r="AP35" s="77">
        <v>0</v>
      </c>
      <c r="AQ35" s="77">
        <v>0</v>
      </c>
      <c r="AR35" s="77">
        <v>0</v>
      </c>
      <c r="AS35" s="77">
        <v>0</v>
      </c>
      <c r="AT35" s="77">
        <v>0</v>
      </c>
      <c r="AU35" s="77">
        <v>0</v>
      </c>
      <c r="AV35" s="77">
        <v>0</v>
      </c>
      <c r="AW35" s="77">
        <v>0</v>
      </c>
      <c r="AX35" s="77">
        <v>0</v>
      </c>
      <c r="AY35" s="77">
        <v>0</v>
      </c>
      <c r="AZ35" s="77">
        <v>0</v>
      </c>
      <c r="BA35" s="77">
        <v>0</v>
      </c>
      <c r="BB35" s="77">
        <v>15920.621597000001</v>
      </c>
      <c r="BC35" s="77">
        <v>17101.677799000001</v>
      </c>
      <c r="BD35" s="77">
        <v>18661.580572999999</v>
      </c>
      <c r="BE35" s="77">
        <v>17554.086867999999</v>
      </c>
      <c r="BF35" s="77">
        <v>11053.869695000001</v>
      </c>
      <c r="BG35" s="77">
        <v>15699.517898999999</v>
      </c>
      <c r="BH35" s="77">
        <v>28922.853401</v>
      </c>
      <c r="BI35" s="77">
        <v>32173.503347000002</v>
      </c>
      <c r="BJ35" s="77">
        <v>40810.600000000006</v>
      </c>
      <c r="BK35" s="77">
        <v>33578.799999999996</v>
      </c>
      <c r="BL35" s="77">
        <v>31167.7</v>
      </c>
      <c r="BM35" s="77">
        <v>124525.69999999998</v>
      </c>
      <c r="BN35" s="77">
        <v>25166.311415000004</v>
      </c>
      <c r="BO35" s="77">
        <v>31338.717939999999</v>
      </c>
      <c r="BP35" s="77">
        <v>27175.678668</v>
      </c>
      <c r="BQ35" s="77">
        <v>31758.913167999999</v>
      </c>
      <c r="BR35" s="77">
        <v>32862.267137000003</v>
      </c>
      <c r="BS35" s="77">
        <v>27888.940555000001</v>
      </c>
      <c r="BT35" s="77">
        <v>32069.618515000002</v>
      </c>
      <c r="BU35" s="77">
        <v>26357.694960000001</v>
      </c>
      <c r="BV35" s="77">
        <v>30102.055304000001</v>
      </c>
      <c r="BW35" s="77">
        <v>30344.380966000004</v>
      </c>
    </row>
    <row r="36" spans="1:75" s="78" customFormat="1" x14ac:dyDescent="0.25">
      <c r="A36" s="51" t="s">
        <v>25</v>
      </c>
      <c r="B36" s="76">
        <v>59.2</v>
      </c>
      <c r="C36" s="76">
        <v>160.9</v>
      </c>
      <c r="D36" s="76">
        <v>96.3</v>
      </c>
      <c r="E36" s="76">
        <v>113</v>
      </c>
      <c r="F36" s="76">
        <v>8.1999999999999993</v>
      </c>
      <c r="G36" s="76">
        <v>0</v>
      </c>
      <c r="H36" s="76">
        <v>28</v>
      </c>
      <c r="I36" s="76">
        <v>52.9</v>
      </c>
      <c r="J36" s="76">
        <v>22.3</v>
      </c>
      <c r="K36" s="76">
        <v>157.1</v>
      </c>
      <c r="L36" s="76">
        <v>131.9</v>
      </c>
      <c r="M36" s="76">
        <v>167.6</v>
      </c>
      <c r="N36" s="76">
        <v>66.400000000000006</v>
      </c>
      <c r="O36" s="77">
        <v>71.100000000000023</v>
      </c>
      <c r="P36" s="77">
        <v>132.30000000000001</v>
      </c>
      <c r="Q36" s="77">
        <v>108.6</v>
      </c>
      <c r="R36" s="77">
        <v>50.3</v>
      </c>
      <c r="S36" s="77">
        <v>24.4</v>
      </c>
      <c r="T36" s="77">
        <v>99.7</v>
      </c>
      <c r="U36" s="77">
        <v>55.000000000000014</v>
      </c>
      <c r="V36" s="77">
        <v>6.6</v>
      </c>
      <c r="W36" s="77">
        <v>162.9</v>
      </c>
      <c r="X36" s="77">
        <v>35.599999999999994</v>
      </c>
      <c r="Y36" s="77">
        <v>672</v>
      </c>
      <c r="Z36" s="77">
        <v>2929</v>
      </c>
      <c r="AA36" s="77">
        <v>425.80000000000018</v>
      </c>
      <c r="AB36" s="77">
        <v>7.6999999999998181</v>
      </c>
      <c r="AC36" s="77">
        <v>324.59999999999991</v>
      </c>
      <c r="AD36" s="77">
        <v>13.8</v>
      </c>
      <c r="AE36" s="77">
        <v>927.95733800000005</v>
      </c>
      <c r="AF36" s="77">
        <v>687.40809100000001</v>
      </c>
      <c r="AG36" s="77">
        <v>554.30000000000007</v>
      </c>
      <c r="AH36" s="77">
        <v>219.7</v>
      </c>
      <c r="AI36" s="77">
        <v>102.12866200000001</v>
      </c>
      <c r="AJ36" s="77">
        <v>269.17239000000001</v>
      </c>
      <c r="AK36" s="77">
        <v>1535.195219</v>
      </c>
      <c r="AL36" s="77">
        <v>351.21048000000002</v>
      </c>
      <c r="AM36" s="77">
        <v>87.488</v>
      </c>
      <c r="AN36" s="77">
        <v>206.57225400000002</v>
      </c>
      <c r="AO36" s="77">
        <v>883.456864</v>
      </c>
      <c r="AP36" s="77">
        <v>176.007698</v>
      </c>
      <c r="AQ36" s="77">
        <v>328.74070095999997</v>
      </c>
      <c r="AR36" s="77">
        <v>1087.6276195397811</v>
      </c>
      <c r="AS36" s="77">
        <v>432.93028962954986</v>
      </c>
      <c r="AT36" s="77">
        <v>3599.0424256714291</v>
      </c>
      <c r="AU36" s="77">
        <v>1008.9547554999998</v>
      </c>
      <c r="AV36" s="77">
        <v>165.98577497000002</v>
      </c>
      <c r="AW36" s="77">
        <v>145.43084499999998</v>
      </c>
      <c r="AX36" s="77">
        <v>12183.287972</v>
      </c>
      <c r="AY36" s="77">
        <v>167.88508999999999</v>
      </c>
      <c r="AZ36" s="77">
        <v>41.656403918999999</v>
      </c>
      <c r="BA36" s="77">
        <v>155.97198399999999</v>
      </c>
      <c r="BB36" s="77">
        <v>274.142359</v>
      </c>
      <c r="BC36" s="77">
        <v>442.23060400000003</v>
      </c>
      <c r="BD36" s="77">
        <v>621.96956999999998</v>
      </c>
      <c r="BE36" s="77">
        <v>506.86990200000002</v>
      </c>
      <c r="BF36" s="77">
        <v>4991.6742180000001</v>
      </c>
      <c r="BG36" s="77">
        <v>146.657509</v>
      </c>
      <c r="BH36" s="77">
        <v>152.49157</v>
      </c>
      <c r="BI36" s="77">
        <v>601.73733700000003</v>
      </c>
      <c r="BJ36" s="77">
        <v>25169.399999999998</v>
      </c>
      <c r="BK36" s="77">
        <v>251.9</v>
      </c>
      <c r="BL36" s="77">
        <v>1002.5999999999999</v>
      </c>
      <c r="BM36" s="77">
        <v>27087.999999999996</v>
      </c>
      <c r="BN36" s="77">
        <v>1007.481352</v>
      </c>
      <c r="BO36" s="77">
        <v>258.09489300000001</v>
      </c>
      <c r="BP36" s="77">
        <v>1753.2259320000001</v>
      </c>
      <c r="BQ36" s="77">
        <v>965.50580099999991</v>
      </c>
      <c r="BR36" s="77">
        <v>584.66495400000008</v>
      </c>
      <c r="BS36" s="77">
        <v>2752.8693410000001</v>
      </c>
      <c r="BT36" s="77">
        <v>1917.6390590000001</v>
      </c>
      <c r="BU36" s="77">
        <v>421.32381199999998</v>
      </c>
      <c r="BV36" s="77">
        <v>570.67972699999996</v>
      </c>
      <c r="BW36" s="77">
        <v>2597.4723039999999</v>
      </c>
    </row>
    <row r="37" spans="1:75" s="78" customFormat="1" x14ac:dyDescent="0.25">
      <c r="A37" s="51" t="s">
        <v>27</v>
      </c>
      <c r="B37" s="76">
        <v>0</v>
      </c>
      <c r="C37" s="76">
        <v>0</v>
      </c>
      <c r="D37" s="76">
        <v>0</v>
      </c>
      <c r="E37" s="76">
        <v>0</v>
      </c>
      <c r="F37" s="76">
        <v>20.3</v>
      </c>
      <c r="G37" s="76">
        <v>331.8</v>
      </c>
      <c r="H37" s="76">
        <v>162.1</v>
      </c>
      <c r="I37" s="76">
        <v>58.3</v>
      </c>
      <c r="J37" s="76">
        <v>363.3</v>
      </c>
      <c r="K37" s="76">
        <v>0</v>
      </c>
      <c r="L37" s="76">
        <v>0</v>
      </c>
      <c r="M37" s="76">
        <v>22.4</v>
      </c>
      <c r="N37" s="76">
        <v>6.9</v>
      </c>
      <c r="O37" s="77">
        <v>23.6</v>
      </c>
      <c r="P37" s="77">
        <v>27</v>
      </c>
      <c r="Q37" s="77">
        <v>218.10000000000005</v>
      </c>
      <c r="R37" s="77">
        <v>0</v>
      </c>
      <c r="S37" s="77">
        <v>0</v>
      </c>
      <c r="T37" s="77">
        <v>0</v>
      </c>
      <c r="U37" s="77">
        <v>0</v>
      </c>
      <c r="V37" s="77">
        <v>44.9</v>
      </c>
      <c r="W37" s="77">
        <v>37.800000000000004</v>
      </c>
      <c r="X37" s="77">
        <v>18.099999999999994</v>
      </c>
      <c r="Y37" s="77">
        <v>1498.4</v>
      </c>
      <c r="Z37" s="77">
        <v>2310.5</v>
      </c>
      <c r="AA37" s="77">
        <v>21.900000000000091</v>
      </c>
      <c r="AB37" s="77">
        <v>1318.7999999999997</v>
      </c>
      <c r="AC37" s="77">
        <v>141.90000000000009</v>
      </c>
      <c r="AD37" s="77">
        <v>39.9</v>
      </c>
      <c r="AE37" s="77">
        <v>49.314301999999998</v>
      </c>
      <c r="AF37" s="77">
        <v>2.2000000000000002</v>
      </c>
      <c r="AG37" s="77">
        <v>0</v>
      </c>
      <c r="AH37" s="77">
        <v>325.3</v>
      </c>
      <c r="AI37" s="77">
        <v>2641.320248</v>
      </c>
      <c r="AJ37" s="77">
        <v>628.47570100000007</v>
      </c>
      <c r="AK37" s="77">
        <v>174.3</v>
      </c>
      <c r="AL37" s="77">
        <v>341.81569200000001</v>
      </c>
      <c r="AM37" s="77">
        <v>26</v>
      </c>
      <c r="AN37" s="77">
        <v>712.99034200000006</v>
      </c>
      <c r="AO37" s="77">
        <v>0</v>
      </c>
      <c r="AP37" s="77">
        <v>512.29246000000001</v>
      </c>
      <c r="AQ37" s="77">
        <v>0</v>
      </c>
      <c r="AR37" s="77">
        <v>0</v>
      </c>
      <c r="AS37" s="77">
        <v>158.5</v>
      </c>
      <c r="AT37" s="77">
        <v>9.9999999999999995E-7</v>
      </c>
      <c r="AU37" s="77">
        <v>0</v>
      </c>
      <c r="AV37" s="77">
        <v>50.82862592</v>
      </c>
      <c r="AW37" s="77">
        <v>204.43240299999999</v>
      </c>
      <c r="AX37" s="77">
        <v>0</v>
      </c>
      <c r="AY37" s="77">
        <v>0</v>
      </c>
      <c r="AZ37" s="77">
        <v>0</v>
      </c>
      <c r="BA37" s="77">
        <v>0</v>
      </c>
      <c r="BB37" s="77">
        <v>0</v>
      </c>
      <c r="BC37" s="77">
        <v>0</v>
      </c>
      <c r="BD37" s="77">
        <v>0</v>
      </c>
      <c r="BE37" s="77">
        <v>6.9731000000000001E-2</v>
      </c>
      <c r="BF37" s="77">
        <v>0</v>
      </c>
      <c r="BG37" s="77">
        <v>4.65E-2</v>
      </c>
      <c r="BH37" s="77">
        <v>409.270465</v>
      </c>
      <c r="BI37" s="77">
        <v>14.056671</v>
      </c>
      <c r="BJ37" s="77">
        <v>41.1</v>
      </c>
      <c r="BK37" s="77">
        <v>356.6</v>
      </c>
      <c r="BL37" s="77">
        <v>0</v>
      </c>
      <c r="BM37" s="77">
        <v>397.70000000000005</v>
      </c>
      <c r="BN37" s="77">
        <v>0</v>
      </c>
      <c r="BO37" s="77">
        <v>13.182531000000001</v>
      </c>
      <c r="BP37" s="77">
        <v>22.802142</v>
      </c>
      <c r="BQ37" s="77">
        <v>3.420804</v>
      </c>
      <c r="BR37" s="77">
        <v>78.123042999999996</v>
      </c>
      <c r="BS37" s="77">
        <v>14.052724</v>
      </c>
      <c r="BT37" s="77">
        <v>0</v>
      </c>
      <c r="BU37" s="77">
        <v>0</v>
      </c>
      <c r="BV37" s="77">
        <v>83.332240999999996</v>
      </c>
      <c r="BW37" s="77">
        <v>77.314555999999996</v>
      </c>
    </row>
    <row r="38" spans="1:75" s="78" customFormat="1" x14ac:dyDescent="0.25">
      <c r="A38" s="51" t="s">
        <v>28</v>
      </c>
      <c r="B38" s="76">
        <v>2207.1</v>
      </c>
      <c r="C38" s="76">
        <v>1291</v>
      </c>
      <c r="D38" s="76">
        <v>2278.5</v>
      </c>
      <c r="E38" s="76">
        <v>1598.1</v>
      </c>
      <c r="F38" s="76">
        <v>3435.1000000000004</v>
      </c>
      <c r="G38" s="76">
        <v>3366.8</v>
      </c>
      <c r="H38" s="76">
        <v>2593.1999999999998</v>
      </c>
      <c r="I38" s="76">
        <v>2205.1</v>
      </c>
      <c r="J38" s="76">
        <v>4707.2</v>
      </c>
      <c r="K38" s="76">
        <v>3421.8999999999996</v>
      </c>
      <c r="L38" s="76">
        <v>7022.7</v>
      </c>
      <c r="M38" s="76">
        <v>4651.1000000000004</v>
      </c>
      <c r="N38" s="76">
        <v>14249.9</v>
      </c>
      <c r="O38" s="77">
        <v>9874.2000000000007</v>
      </c>
      <c r="P38" s="77">
        <v>3609.2000000000012</v>
      </c>
      <c r="Q38" s="77">
        <v>6605.5999999999995</v>
      </c>
      <c r="R38" s="77">
        <v>5996.3000000000011</v>
      </c>
      <c r="S38" s="77">
        <v>5668.3</v>
      </c>
      <c r="T38" s="77">
        <v>2945.1999999999994</v>
      </c>
      <c r="U38" s="77">
        <v>3466.6999999999985</v>
      </c>
      <c r="V38" s="77">
        <v>4130.8999999999996</v>
      </c>
      <c r="W38" s="77">
        <v>4829.8000000000011</v>
      </c>
      <c r="X38" s="77">
        <v>3737.3999999999996</v>
      </c>
      <c r="Y38" s="77">
        <v>6919.4</v>
      </c>
      <c r="Z38" s="77">
        <v>4758.2</v>
      </c>
      <c r="AA38" s="77">
        <v>5400.2</v>
      </c>
      <c r="AB38" s="77">
        <v>4402.1000000000004</v>
      </c>
      <c r="AC38" s="77">
        <v>3467.2999999999993</v>
      </c>
      <c r="AD38" s="77">
        <v>8726.7999999999993</v>
      </c>
      <c r="AE38" s="77">
        <v>5703.1631290000005</v>
      </c>
      <c r="AF38" s="77">
        <v>6993.7472600000001</v>
      </c>
      <c r="AG38" s="77">
        <v>25611.348982000003</v>
      </c>
      <c r="AH38" s="77">
        <v>8205.6</v>
      </c>
      <c r="AI38" s="77">
        <v>5450.8032229999999</v>
      </c>
      <c r="AJ38" s="77">
        <v>6381.4582169999994</v>
      </c>
      <c r="AK38" s="77">
        <v>6405.1959299999999</v>
      </c>
      <c r="AL38" s="77">
        <v>6548.4550329999993</v>
      </c>
      <c r="AM38" s="77">
        <v>7697.1369999999997</v>
      </c>
      <c r="AN38" s="77">
        <v>5960.0764300000001</v>
      </c>
      <c r="AO38" s="77">
        <v>5550.7498180000002</v>
      </c>
      <c r="AP38" s="77">
        <v>6794.3317439999992</v>
      </c>
      <c r="AQ38" s="77">
        <v>10154.69665063</v>
      </c>
      <c r="AR38" s="77">
        <v>4603.5485267422791</v>
      </c>
      <c r="AS38" s="77">
        <v>6717.841816601639</v>
      </c>
      <c r="AT38" s="77">
        <v>8142.7514324679332</v>
      </c>
      <c r="AU38" s="77">
        <v>7600.4584071799945</v>
      </c>
      <c r="AV38" s="77">
        <v>6068.611683770001</v>
      </c>
      <c r="AW38" s="77">
        <v>8738.0085099999997</v>
      </c>
      <c r="AX38" s="77">
        <v>9000.1441400000003</v>
      </c>
      <c r="AY38" s="77">
        <v>8522.3051529999993</v>
      </c>
      <c r="AZ38" s="77">
        <v>8644.8096770210032</v>
      </c>
      <c r="BA38" s="77">
        <v>11006.295652000001</v>
      </c>
      <c r="BB38" s="77">
        <v>7843.5713169999999</v>
      </c>
      <c r="BC38" s="77">
        <v>6150.1110420000005</v>
      </c>
      <c r="BD38" s="77">
        <v>10751.519498</v>
      </c>
      <c r="BE38" s="77">
        <v>7227.2505559999991</v>
      </c>
      <c r="BF38" s="77">
        <v>12919.550713000001</v>
      </c>
      <c r="BG38" s="77">
        <v>11271.131589000001</v>
      </c>
      <c r="BH38" s="77">
        <v>14214.374089999999</v>
      </c>
      <c r="BI38" s="77">
        <v>9084.9776090000014</v>
      </c>
      <c r="BJ38" s="77">
        <v>10345.300000000001</v>
      </c>
      <c r="BK38" s="77">
        <v>14828.7</v>
      </c>
      <c r="BL38" s="77">
        <v>12589.7</v>
      </c>
      <c r="BM38" s="77">
        <v>54612.6</v>
      </c>
      <c r="BN38" s="77">
        <v>14553.712824</v>
      </c>
      <c r="BO38" s="77">
        <v>15188.562112</v>
      </c>
      <c r="BP38" s="77">
        <v>9375.4215999999997</v>
      </c>
      <c r="BQ38" s="77">
        <v>19318.771335000001</v>
      </c>
      <c r="BR38" s="77">
        <v>23629.107469000002</v>
      </c>
      <c r="BS38" s="77">
        <v>15965.626607999999</v>
      </c>
      <c r="BT38" s="77">
        <v>12336.256551999999</v>
      </c>
      <c r="BU38" s="77">
        <v>19221.998216</v>
      </c>
      <c r="BV38" s="77">
        <v>10323.663639999999</v>
      </c>
      <c r="BW38" s="77">
        <v>19609.252945</v>
      </c>
    </row>
    <row r="39" spans="1:75" s="78" customFormat="1" x14ac:dyDescent="0.25">
      <c r="A39" s="51" t="s">
        <v>29</v>
      </c>
      <c r="B39" s="76">
        <v>3.5</v>
      </c>
      <c r="C39" s="76">
        <v>13</v>
      </c>
      <c r="D39" s="76">
        <v>1.9</v>
      </c>
      <c r="E39" s="76">
        <v>23.7</v>
      </c>
      <c r="F39" s="76">
        <v>0</v>
      </c>
      <c r="G39" s="76">
        <v>0</v>
      </c>
      <c r="H39" s="76">
        <v>117.6</v>
      </c>
      <c r="I39" s="76">
        <v>0</v>
      </c>
      <c r="J39" s="76">
        <v>0</v>
      </c>
      <c r="K39" s="76">
        <v>0</v>
      </c>
      <c r="L39" s="76">
        <v>1.3</v>
      </c>
      <c r="M39" s="76">
        <v>9.9999999999999867E-2</v>
      </c>
      <c r="N39" s="76">
        <v>24</v>
      </c>
      <c r="O39" s="77">
        <v>1407.6999999999998</v>
      </c>
      <c r="P39" s="77">
        <v>9373</v>
      </c>
      <c r="Q39" s="77">
        <v>2610.3000000000011</v>
      </c>
      <c r="R39" s="77">
        <v>131.19999999999999</v>
      </c>
      <c r="S39" s="77">
        <v>3532.2000000000003</v>
      </c>
      <c r="T39" s="77">
        <v>266.29999999999984</v>
      </c>
      <c r="U39" s="77">
        <v>182.69999999999982</v>
      </c>
      <c r="V39" s="77">
        <v>250.9</v>
      </c>
      <c r="W39" s="77">
        <v>0</v>
      </c>
      <c r="X39" s="77">
        <v>188.70000000000002</v>
      </c>
      <c r="Y39" s="77">
        <v>0</v>
      </c>
      <c r="Z39" s="77">
        <v>479.3</v>
      </c>
      <c r="AA39" s="77">
        <v>42.900000000000034</v>
      </c>
      <c r="AB39" s="77">
        <v>1360.8000000000002</v>
      </c>
      <c r="AC39" s="77">
        <v>408</v>
      </c>
      <c r="AD39" s="77">
        <v>29.1</v>
      </c>
      <c r="AE39" s="77">
        <v>0</v>
      </c>
      <c r="AF39" s="77">
        <v>110</v>
      </c>
      <c r="AG39" s="77">
        <v>0</v>
      </c>
      <c r="AH39" s="77">
        <v>165.9</v>
      </c>
      <c r="AI39" s="77">
        <v>187.478962</v>
      </c>
      <c r="AJ39" s="77">
        <v>1289.5319400000001</v>
      </c>
      <c r="AK39" s="77">
        <v>302.76368599999995</v>
      </c>
      <c r="AL39" s="77">
        <v>10.686654000000001</v>
      </c>
      <c r="AM39" s="77">
        <v>365.86799999999999</v>
      </c>
      <c r="AN39" s="77">
        <v>990.575154</v>
      </c>
      <c r="AO39" s="77">
        <v>3226.6276719999996</v>
      </c>
      <c r="AP39" s="77">
        <v>193.05577999999997</v>
      </c>
      <c r="AQ39" s="77">
        <v>30.607386479999999</v>
      </c>
      <c r="AR39" s="77">
        <v>160.27357247536401</v>
      </c>
      <c r="AS39" s="77">
        <v>178.03773881020001</v>
      </c>
      <c r="AT39" s="77">
        <v>228.62309895392502</v>
      </c>
      <c r="AU39" s="77">
        <v>179.77391425000002</v>
      </c>
      <c r="AV39" s="77">
        <v>135.7173401</v>
      </c>
      <c r="AW39" s="77">
        <v>132.253063</v>
      </c>
      <c r="AX39" s="77">
        <v>277.61130300000002</v>
      </c>
      <c r="AY39" s="77">
        <v>152.495498</v>
      </c>
      <c r="AZ39" s="77">
        <v>2925.5656329999997</v>
      </c>
      <c r="BA39" s="77">
        <v>357.56361799999996</v>
      </c>
      <c r="BB39" s="77">
        <v>270.28702299999998</v>
      </c>
      <c r="BC39" s="77">
        <v>290.46831199999997</v>
      </c>
      <c r="BD39" s="77">
        <v>420.63986</v>
      </c>
      <c r="BE39" s="77">
        <v>2216.4249790000003</v>
      </c>
      <c r="BF39" s="77">
        <v>1993.062085</v>
      </c>
      <c r="BG39" s="77">
        <v>501.25515199999995</v>
      </c>
      <c r="BH39" s="77">
        <v>3931.8447569999998</v>
      </c>
      <c r="BI39" s="77">
        <v>1087.0168369999999</v>
      </c>
      <c r="BJ39" s="77">
        <v>2121.2000000000003</v>
      </c>
      <c r="BK39" s="77">
        <v>3948.2000000000003</v>
      </c>
      <c r="BL39" s="77">
        <v>2853.7000000000003</v>
      </c>
      <c r="BM39" s="77">
        <v>9755.7000000000007</v>
      </c>
      <c r="BN39" s="77">
        <v>2276.14347</v>
      </c>
      <c r="BO39" s="77">
        <v>2382.950707</v>
      </c>
      <c r="BP39" s="77">
        <v>2200.5546519999998</v>
      </c>
      <c r="BQ39" s="77">
        <v>859.78800999999999</v>
      </c>
      <c r="BR39" s="77">
        <v>1741.328575</v>
      </c>
      <c r="BS39" s="77">
        <v>409.41296499999999</v>
      </c>
      <c r="BT39" s="77">
        <v>849.34417699999995</v>
      </c>
      <c r="BU39" s="77">
        <v>897.44770500000004</v>
      </c>
      <c r="BV39" s="77">
        <v>1128.1182060000001</v>
      </c>
      <c r="BW39" s="77">
        <v>1761.681842</v>
      </c>
    </row>
    <row r="40" spans="1:75" s="78" customFormat="1" x14ac:dyDescent="0.25">
      <c r="A40" s="51" t="s">
        <v>30</v>
      </c>
      <c r="B40" s="76">
        <v>1810.2000000000003</v>
      </c>
      <c r="C40" s="76">
        <v>1114</v>
      </c>
      <c r="D40" s="76">
        <v>2711</v>
      </c>
      <c r="E40" s="76">
        <v>1431.3</v>
      </c>
      <c r="F40" s="76">
        <v>1238</v>
      </c>
      <c r="G40" s="76">
        <v>1259.5999999999999</v>
      </c>
      <c r="H40" s="76">
        <v>2300.8000000000002</v>
      </c>
      <c r="I40" s="76">
        <v>2189.1999999999998</v>
      </c>
      <c r="J40" s="76">
        <v>2588.5</v>
      </c>
      <c r="K40" s="76">
        <v>2680.1</v>
      </c>
      <c r="L40" s="76">
        <v>5149.5</v>
      </c>
      <c r="M40" s="76">
        <v>2376.6999999999998</v>
      </c>
      <c r="N40" s="76">
        <v>4179.5</v>
      </c>
      <c r="O40" s="77">
        <v>4120.5</v>
      </c>
      <c r="P40" s="77">
        <v>5916.8</v>
      </c>
      <c r="Q40" s="77">
        <v>5095.3999999999996</v>
      </c>
      <c r="R40" s="77">
        <v>3860.3</v>
      </c>
      <c r="S40" s="77">
        <v>2752.2</v>
      </c>
      <c r="T40" s="77">
        <v>4879.3999999999996</v>
      </c>
      <c r="U40" s="77">
        <v>3555.3999999999987</v>
      </c>
      <c r="V40" s="77">
        <v>4156.8999999999996</v>
      </c>
      <c r="W40" s="77">
        <v>7292.7000000000007</v>
      </c>
      <c r="X40" s="77">
        <v>12282.499999999998</v>
      </c>
      <c r="Y40" s="77">
        <v>4914.3000000000029</v>
      </c>
      <c r="Z40" s="77">
        <v>16408.599999999999</v>
      </c>
      <c r="AA40" s="77">
        <v>8995.7000000000007</v>
      </c>
      <c r="AB40" s="77">
        <v>6307.9000000000015</v>
      </c>
      <c r="AC40" s="77">
        <v>9405.7000000000007</v>
      </c>
      <c r="AD40" s="77">
        <v>13550.2</v>
      </c>
      <c r="AE40" s="77">
        <v>16215.704973</v>
      </c>
      <c r="AF40" s="77">
        <v>18912.897968999998</v>
      </c>
      <c r="AG40" s="77">
        <v>14060.538935</v>
      </c>
      <c r="AH40" s="77">
        <v>13220.199999999999</v>
      </c>
      <c r="AI40" s="77">
        <v>16391.208222000001</v>
      </c>
      <c r="AJ40" s="77">
        <v>19542.309608</v>
      </c>
      <c r="AK40" s="77">
        <v>30274.549166000001</v>
      </c>
      <c r="AL40" s="77">
        <v>25198.852026</v>
      </c>
      <c r="AM40" s="77">
        <v>24262.92</v>
      </c>
      <c r="AN40" s="77">
        <v>27128.687282999999</v>
      </c>
      <c r="AO40" s="77">
        <v>22337.901757</v>
      </c>
      <c r="AP40" s="77">
        <v>32640.873244000002</v>
      </c>
      <c r="AQ40" s="77">
        <v>19068.547914510003</v>
      </c>
      <c r="AR40" s="77">
        <v>18986.91305421276</v>
      </c>
      <c r="AS40" s="77">
        <v>37295.366822840049</v>
      </c>
      <c r="AT40" s="77">
        <v>51942.240515577811</v>
      </c>
      <c r="AU40" s="77">
        <v>36566.128871309978</v>
      </c>
      <c r="AV40" s="77">
        <v>27047.841739540014</v>
      </c>
      <c r="AW40" s="77">
        <v>34958.426095000003</v>
      </c>
      <c r="AX40" s="77">
        <v>53574.818991</v>
      </c>
      <c r="AY40" s="77">
        <v>56825.441605</v>
      </c>
      <c r="AZ40" s="77">
        <v>20879.277179435387</v>
      </c>
      <c r="BA40" s="77">
        <v>27433.258516999998</v>
      </c>
      <c r="BB40" s="77">
        <v>25716.121523000002</v>
      </c>
      <c r="BC40" s="77">
        <v>33046.914244000007</v>
      </c>
      <c r="BD40" s="77">
        <v>71855.621829000011</v>
      </c>
      <c r="BE40" s="77">
        <v>40390.641900000002</v>
      </c>
      <c r="BF40" s="77">
        <v>52367.889998999999</v>
      </c>
      <c r="BG40" s="77">
        <v>40775.271502999996</v>
      </c>
      <c r="BH40" s="77">
        <v>49414.374407750001</v>
      </c>
      <c r="BI40" s="77">
        <v>41502.11133</v>
      </c>
      <c r="BJ40" s="77">
        <v>39608.400000000001</v>
      </c>
      <c r="BK40" s="77">
        <v>43249.4</v>
      </c>
      <c r="BL40" s="77">
        <v>39587.599999999999</v>
      </c>
      <c r="BM40" s="77">
        <v>183503.7</v>
      </c>
      <c r="BN40" s="77">
        <v>59088.217363999996</v>
      </c>
      <c r="BO40" s="77">
        <v>49343.870788</v>
      </c>
      <c r="BP40" s="77">
        <v>77797.314811000004</v>
      </c>
      <c r="BQ40" s="77">
        <v>60993.340606999998</v>
      </c>
      <c r="BR40" s="77">
        <v>67526.437737</v>
      </c>
      <c r="BS40" s="77">
        <v>66558.414732999998</v>
      </c>
      <c r="BT40" s="77">
        <v>71966.599065999995</v>
      </c>
      <c r="BU40" s="77">
        <v>65509.964755000001</v>
      </c>
      <c r="BV40" s="77">
        <v>93903.929208000001</v>
      </c>
      <c r="BW40" s="77">
        <v>103593.88314400001</v>
      </c>
    </row>
    <row r="41" spans="1:75" s="78" customFormat="1" x14ac:dyDescent="0.25">
      <c r="A41" s="51" t="s">
        <v>31</v>
      </c>
      <c r="B41" s="76">
        <v>43.7</v>
      </c>
      <c r="C41" s="76">
        <v>49.5</v>
      </c>
      <c r="D41" s="76">
        <v>43.7</v>
      </c>
      <c r="E41" s="76">
        <v>4</v>
      </c>
      <c r="F41" s="76">
        <v>0</v>
      </c>
      <c r="G41" s="76">
        <v>0</v>
      </c>
      <c r="H41" s="76">
        <v>1</v>
      </c>
      <c r="I41" s="76">
        <v>54.5</v>
      </c>
      <c r="J41" s="76">
        <v>114.4</v>
      </c>
      <c r="K41" s="76">
        <v>129.4</v>
      </c>
      <c r="L41" s="76">
        <v>149.19999999999999</v>
      </c>
      <c r="M41" s="76">
        <v>37.799999999999997</v>
      </c>
      <c r="N41" s="76">
        <v>0</v>
      </c>
      <c r="O41" s="77">
        <v>0</v>
      </c>
      <c r="P41" s="77">
        <v>0</v>
      </c>
      <c r="Q41" s="77">
        <v>0</v>
      </c>
      <c r="R41" s="77">
        <v>17.3</v>
      </c>
      <c r="S41" s="77">
        <v>0</v>
      </c>
      <c r="T41" s="77">
        <v>0</v>
      </c>
      <c r="U41" s="77">
        <v>32.5</v>
      </c>
      <c r="V41" s="77">
        <v>0</v>
      </c>
      <c r="W41" s="77">
        <v>20.100000000000001</v>
      </c>
      <c r="X41" s="77">
        <v>0</v>
      </c>
      <c r="Y41" s="77">
        <v>0.59999999999999787</v>
      </c>
      <c r="Z41" s="77">
        <v>1.2</v>
      </c>
      <c r="AA41" s="77">
        <v>0</v>
      </c>
      <c r="AB41" s="77">
        <v>0</v>
      </c>
      <c r="AC41" s="77">
        <v>46</v>
      </c>
      <c r="AD41" s="77">
        <v>0</v>
      </c>
      <c r="AE41" s="77">
        <v>58.622405999999998</v>
      </c>
      <c r="AF41" s="77">
        <v>2.8</v>
      </c>
      <c r="AG41" s="77">
        <v>32.117234000000003</v>
      </c>
      <c r="AH41" s="77">
        <v>0.1</v>
      </c>
      <c r="AI41" s="77">
        <v>0</v>
      </c>
      <c r="AJ41" s="77">
        <v>0</v>
      </c>
      <c r="AK41" s="77">
        <v>125.105609</v>
      </c>
      <c r="AL41" s="77">
        <v>0</v>
      </c>
      <c r="AM41" s="77">
        <v>102.967</v>
      </c>
      <c r="AN41" s="77">
        <v>80.8</v>
      </c>
      <c r="AO41" s="77">
        <v>129.744191</v>
      </c>
      <c r="AP41" s="77">
        <v>7.3688839999999995</v>
      </c>
      <c r="AQ41" s="77">
        <v>166.10335115999999</v>
      </c>
      <c r="AR41" s="77">
        <v>0</v>
      </c>
      <c r="AS41" s="77">
        <v>45.118073655311001</v>
      </c>
      <c r="AT41" s="77">
        <v>9.9999999999999995E-7</v>
      </c>
      <c r="AU41" s="77">
        <v>137.39500530999999</v>
      </c>
      <c r="AV41" s="77">
        <v>106.22493181</v>
      </c>
      <c r="AW41" s="77">
        <v>494.89483000000001</v>
      </c>
      <c r="AX41" s="77">
        <v>8.0098690000000001</v>
      </c>
      <c r="AY41" s="77">
        <v>0</v>
      </c>
      <c r="AZ41" s="77">
        <v>36.464253589999998</v>
      </c>
      <c r="BA41" s="77">
        <v>75.434517</v>
      </c>
      <c r="BB41" s="77">
        <v>33.157670000000003</v>
      </c>
      <c r="BC41" s="77">
        <v>25.541139999999999</v>
      </c>
      <c r="BD41" s="77">
        <v>65.072025999999994</v>
      </c>
      <c r="BE41" s="77">
        <v>0</v>
      </c>
      <c r="BF41" s="77">
        <v>169.122997</v>
      </c>
      <c r="BG41" s="77">
        <v>32.261488</v>
      </c>
      <c r="BH41" s="77">
        <v>443.11877300000003</v>
      </c>
      <c r="BI41" s="77">
        <v>1.776511</v>
      </c>
      <c r="BJ41" s="77">
        <v>45.6</v>
      </c>
      <c r="BK41" s="77">
        <v>391.8</v>
      </c>
      <c r="BL41" s="77">
        <v>494.09999999999997</v>
      </c>
      <c r="BM41" s="77">
        <v>1302.7</v>
      </c>
      <c r="BN41" s="77">
        <v>45.076852000000002</v>
      </c>
      <c r="BO41" s="77">
        <v>40.166634999999999</v>
      </c>
      <c r="BP41" s="77">
        <v>61.866825999999996</v>
      </c>
      <c r="BQ41" s="77">
        <v>9.8823880000000006</v>
      </c>
      <c r="BR41" s="77">
        <v>5.6576260000000005</v>
      </c>
      <c r="BS41" s="77">
        <v>10.24441</v>
      </c>
      <c r="BT41" s="77">
        <v>47.877017000000002</v>
      </c>
      <c r="BU41" s="77">
        <v>246.22264799999999</v>
      </c>
      <c r="BV41" s="77">
        <v>0.11698500000000001</v>
      </c>
      <c r="BW41" s="77">
        <v>486.25601399999999</v>
      </c>
    </row>
    <row r="42" spans="1:75" s="78" customFormat="1" x14ac:dyDescent="0.25">
      <c r="A42" s="51" t="s">
        <v>32</v>
      </c>
      <c r="B42" s="76">
        <v>1102.4000000000001</v>
      </c>
      <c r="C42" s="76">
        <v>1454.3000000000002</v>
      </c>
      <c r="D42" s="76">
        <v>2384.6999999999998</v>
      </c>
      <c r="E42" s="76">
        <v>2481.6000000000004</v>
      </c>
      <c r="F42" s="76">
        <v>2174.3999999999996</v>
      </c>
      <c r="G42" s="76">
        <v>2297.6999999999998</v>
      </c>
      <c r="H42" s="76">
        <v>2724.2</v>
      </c>
      <c r="I42" s="76">
        <v>2877.6</v>
      </c>
      <c r="J42" s="76">
        <v>911.7</v>
      </c>
      <c r="K42" s="76">
        <v>2916.4</v>
      </c>
      <c r="L42" s="76">
        <v>3684</v>
      </c>
      <c r="M42" s="76">
        <v>3806.1</v>
      </c>
      <c r="N42" s="76">
        <v>2728.1</v>
      </c>
      <c r="O42" s="77">
        <v>5716.9000000000005</v>
      </c>
      <c r="P42" s="77">
        <v>2749.2000000000012</v>
      </c>
      <c r="Q42" s="77">
        <v>4049.5999999999995</v>
      </c>
      <c r="R42" s="77">
        <v>3029.7</v>
      </c>
      <c r="S42" s="77">
        <v>2900.5</v>
      </c>
      <c r="T42" s="77">
        <v>4562.7</v>
      </c>
      <c r="U42" s="77">
        <v>3792</v>
      </c>
      <c r="V42" s="77">
        <v>3741.7</v>
      </c>
      <c r="W42" s="77">
        <v>4266.3</v>
      </c>
      <c r="X42" s="77">
        <v>6761.2000000000007</v>
      </c>
      <c r="Y42" s="77">
        <v>5316.5</v>
      </c>
      <c r="Z42" s="77">
        <v>7989.1</v>
      </c>
      <c r="AA42" s="77">
        <v>5899</v>
      </c>
      <c r="AB42" s="77">
        <v>4444.6000000000004</v>
      </c>
      <c r="AC42" s="77">
        <v>5922.7999999999993</v>
      </c>
      <c r="AD42" s="77">
        <v>8878.7999999999993</v>
      </c>
      <c r="AE42" s="77">
        <v>8176.681133</v>
      </c>
      <c r="AF42" s="77">
        <v>5505.3854890000002</v>
      </c>
      <c r="AG42" s="77">
        <v>9151.6202009999997</v>
      </c>
      <c r="AH42" s="77">
        <v>6880.5</v>
      </c>
      <c r="AI42" s="77">
        <v>9532.0002509999995</v>
      </c>
      <c r="AJ42" s="77">
        <v>12067.939928</v>
      </c>
      <c r="AK42" s="77">
        <v>23499.455700999999</v>
      </c>
      <c r="AL42" s="77">
        <v>13331.813335999999</v>
      </c>
      <c r="AM42" s="77">
        <v>21153.906000000003</v>
      </c>
      <c r="AN42" s="77">
        <v>21410.428601</v>
      </c>
      <c r="AO42" s="77">
        <v>30180.263788999997</v>
      </c>
      <c r="AP42" s="77">
        <v>22032.790250999999</v>
      </c>
      <c r="AQ42" s="77">
        <v>29688.367036289997</v>
      </c>
      <c r="AR42" s="77">
        <v>48896.407046977787</v>
      </c>
      <c r="AS42" s="77">
        <v>36620.400035833431</v>
      </c>
      <c r="AT42" s="77">
        <v>24936.035737482154</v>
      </c>
      <c r="AU42" s="77">
        <v>33255.733056769997</v>
      </c>
      <c r="AV42" s="77">
        <v>38077.413423980011</v>
      </c>
      <c r="AW42" s="77">
        <v>32430.695061999999</v>
      </c>
      <c r="AX42" s="77">
        <v>43517.428538</v>
      </c>
      <c r="AY42" s="77">
        <v>37672.343599</v>
      </c>
      <c r="AZ42" s="77">
        <v>51105.065972822915</v>
      </c>
      <c r="BA42" s="77">
        <v>44497.288635999997</v>
      </c>
      <c r="BB42" s="77">
        <v>32353.889042999999</v>
      </c>
      <c r="BC42" s="77">
        <v>34036.381812</v>
      </c>
      <c r="BD42" s="77">
        <v>39599.649806999994</v>
      </c>
      <c r="BE42" s="77">
        <v>36307.96991</v>
      </c>
      <c r="BF42" s="77">
        <v>41354.553774</v>
      </c>
      <c r="BG42" s="77">
        <v>44125.97825</v>
      </c>
      <c r="BH42" s="77">
        <v>46007.776853999996</v>
      </c>
      <c r="BI42" s="77">
        <v>39079.277697999998</v>
      </c>
      <c r="BJ42" s="77">
        <v>23647.100000000002</v>
      </c>
      <c r="BK42" s="77">
        <v>19519.5</v>
      </c>
      <c r="BL42" s="77">
        <v>21074.5</v>
      </c>
      <c r="BM42" s="77">
        <v>99781.1</v>
      </c>
      <c r="BN42" s="77">
        <v>24744.508521</v>
      </c>
      <c r="BO42" s="77">
        <v>32586.162843999999</v>
      </c>
      <c r="BP42" s="77">
        <v>23749.765135000001</v>
      </c>
      <c r="BQ42" s="77">
        <v>45137.116712000003</v>
      </c>
      <c r="BR42" s="77">
        <v>32646.418380000003</v>
      </c>
      <c r="BS42" s="77">
        <v>30556.68736</v>
      </c>
      <c r="BT42" s="77">
        <v>50781.263064999992</v>
      </c>
      <c r="BU42" s="77">
        <v>51089.612377999991</v>
      </c>
      <c r="BV42" s="77">
        <v>39079.488997</v>
      </c>
      <c r="BW42" s="77">
        <v>52543.096784000001</v>
      </c>
    </row>
    <row r="43" spans="1:75" s="78" customFormat="1" x14ac:dyDescent="0.25">
      <c r="A43" s="51" t="s">
        <v>33</v>
      </c>
      <c r="B43" s="76">
        <v>1412.3000000000002</v>
      </c>
      <c r="C43" s="76">
        <v>2271</v>
      </c>
      <c r="D43" s="76">
        <v>1679.9</v>
      </c>
      <c r="E43" s="76">
        <v>2017.9</v>
      </c>
      <c r="F43" s="76">
        <v>2420</v>
      </c>
      <c r="G43" s="76">
        <v>1743.4</v>
      </c>
      <c r="H43" s="76">
        <v>3094.8999999999996</v>
      </c>
      <c r="I43" s="76">
        <v>2399.1000000000004</v>
      </c>
      <c r="J43" s="76">
        <v>3027.8</v>
      </c>
      <c r="K43" s="76">
        <v>3405.2599999999998</v>
      </c>
      <c r="L43" s="76">
        <v>4546.4000000000005</v>
      </c>
      <c r="M43" s="76">
        <v>4838.7</v>
      </c>
      <c r="N43" s="76">
        <v>4895.8999999999996</v>
      </c>
      <c r="O43" s="77">
        <v>6827</v>
      </c>
      <c r="P43" s="77">
        <v>6089.1</v>
      </c>
      <c r="Q43" s="77">
        <v>10903.9</v>
      </c>
      <c r="R43" s="77">
        <v>5186.1000000000004</v>
      </c>
      <c r="S43" s="77">
        <v>4639.4999999999991</v>
      </c>
      <c r="T43" s="77">
        <v>3847.6000000000004</v>
      </c>
      <c r="U43" s="77">
        <v>3604.8</v>
      </c>
      <c r="V43" s="77">
        <v>4616.2</v>
      </c>
      <c r="W43" s="77">
        <v>6376.2</v>
      </c>
      <c r="X43" s="77">
        <v>5128.6000000000004</v>
      </c>
      <c r="Y43" s="77">
        <v>7361.7999999999993</v>
      </c>
      <c r="Z43" s="77">
        <v>10477.5</v>
      </c>
      <c r="AA43" s="77">
        <v>9244.5999999999985</v>
      </c>
      <c r="AB43" s="77">
        <v>5933</v>
      </c>
      <c r="AC43" s="77">
        <v>2766.7000000000007</v>
      </c>
      <c r="AD43" s="77">
        <v>7682.04</v>
      </c>
      <c r="AE43" s="77">
        <v>6333.182699</v>
      </c>
      <c r="AF43" s="77">
        <v>7510.7639240000008</v>
      </c>
      <c r="AG43" s="77">
        <v>11680.763319000002</v>
      </c>
      <c r="AH43" s="77">
        <v>11660.3</v>
      </c>
      <c r="AI43" s="77">
        <v>16711.976368</v>
      </c>
      <c r="AJ43" s="77">
        <v>16592.59</v>
      </c>
      <c r="AK43" s="77">
        <v>24729.937810000003</v>
      </c>
      <c r="AL43" s="77">
        <v>16336.180036</v>
      </c>
      <c r="AM43" s="77">
        <v>14957.626</v>
      </c>
      <c r="AN43" s="77">
        <v>14033.199620719999</v>
      </c>
      <c r="AO43" s="77">
        <v>13407.579172999998</v>
      </c>
      <c r="AP43" s="77">
        <v>17581.152686999965</v>
      </c>
      <c r="AQ43" s="77">
        <v>31581.938161524908</v>
      </c>
      <c r="AR43" s="77">
        <v>17042.706313955961</v>
      </c>
      <c r="AS43" s="77">
        <v>18598.735888468869</v>
      </c>
      <c r="AT43" s="77">
        <v>18002.369171463673</v>
      </c>
      <c r="AU43" s="77">
        <v>20259.080113629985</v>
      </c>
      <c r="AV43" s="77">
        <v>29631.156786939966</v>
      </c>
      <c r="AW43" s="77">
        <v>40590.56592600001</v>
      </c>
      <c r="AX43" s="77">
        <v>74268.768026000005</v>
      </c>
      <c r="AY43" s="77">
        <v>23141.301109</v>
      </c>
      <c r="AZ43" s="77">
        <v>19923.334777888158</v>
      </c>
      <c r="BA43" s="77">
        <v>31193.840228869027</v>
      </c>
      <c r="BB43" s="77">
        <v>5311.7655100000002</v>
      </c>
      <c r="BC43" s="77">
        <v>4833.4141250000002</v>
      </c>
      <c r="BD43" s="77">
        <v>4318.7408049999995</v>
      </c>
      <c r="BE43" s="77">
        <v>5832.0669350000007</v>
      </c>
      <c r="BF43" s="77">
        <v>4142.351576</v>
      </c>
      <c r="BG43" s="77">
        <v>4405.8268529999996</v>
      </c>
      <c r="BH43" s="77">
        <v>5984.3931050000001</v>
      </c>
      <c r="BI43" s="77">
        <v>7107.8707059999997</v>
      </c>
      <c r="BJ43" s="77">
        <v>6019.6</v>
      </c>
      <c r="BK43" s="77">
        <v>9439.7000000000007</v>
      </c>
      <c r="BL43" s="77">
        <v>8521.5</v>
      </c>
      <c r="BM43" s="77">
        <v>31060.200000000004</v>
      </c>
      <c r="BN43" s="77">
        <v>8837.261774999999</v>
      </c>
      <c r="BO43" s="77">
        <v>7191.6159090000001</v>
      </c>
      <c r="BP43" s="77">
        <v>14065.141858000001</v>
      </c>
      <c r="BQ43" s="77">
        <v>20704.652715</v>
      </c>
      <c r="BR43" s="77">
        <v>17198.616252</v>
      </c>
      <c r="BS43" s="77">
        <v>8842.7394370000002</v>
      </c>
      <c r="BT43" s="77">
        <v>11867.869469000001</v>
      </c>
      <c r="BU43" s="77">
        <v>7576.331590999951</v>
      </c>
      <c r="BV43" s="77">
        <v>7518.5768669999998</v>
      </c>
      <c r="BW43" s="77">
        <v>12575.850656000001</v>
      </c>
    </row>
    <row r="44" spans="1:75" s="75" customFormat="1" x14ac:dyDescent="0.25">
      <c r="A44" s="49" t="s">
        <v>34</v>
      </c>
      <c r="B44" s="73">
        <v>14903.7</v>
      </c>
      <c r="C44" s="73">
        <v>15308.8</v>
      </c>
      <c r="D44" s="73">
        <v>20752.3</v>
      </c>
      <c r="E44" s="73">
        <v>23718.400000000001</v>
      </c>
      <c r="F44" s="73">
        <v>17301.8</v>
      </c>
      <c r="G44" s="73">
        <v>19105</v>
      </c>
      <c r="H44" s="73">
        <v>20551.5</v>
      </c>
      <c r="I44" s="73">
        <v>22034.140000000003</v>
      </c>
      <c r="J44" s="73">
        <v>25164.5</v>
      </c>
      <c r="K44" s="73">
        <v>25719</v>
      </c>
      <c r="L44" s="73">
        <v>23833.1</v>
      </c>
      <c r="M44" s="73">
        <v>20686.700000000004</v>
      </c>
      <c r="N44" s="73">
        <v>30394</v>
      </c>
      <c r="O44" s="74">
        <v>21487.200000000001</v>
      </c>
      <c r="P44" s="74">
        <v>22045.100000000002</v>
      </c>
      <c r="Q44" s="74">
        <v>22250.200000000004</v>
      </c>
      <c r="R44" s="74">
        <v>23032.700000000004</v>
      </c>
      <c r="S44" s="74">
        <v>21841</v>
      </c>
      <c r="T44" s="74">
        <v>40220.399999999987</v>
      </c>
      <c r="U44" s="74">
        <v>26321.90000000002</v>
      </c>
      <c r="V44" s="74">
        <v>26201.999999999996</v>
      </c>
      <c r="W44" s="74">
        <v>33234</v>
      </c>
      <c r="X44" s="74">
        <v>32129.100000000006</v>
      </c>
      <c r="Y44" s="74">
        <v>41605.399999999994</v>
      </c>
      <c r="Z44" s="74">
        <v>42299.19999999999</v>
      </c>
      <c r="AA44" s="74">
        <v>37621.200000000019</v>
      </c>
      <c r="AB44" s="74">
        <v>40545.299999999988</v>
      </c>
      <c r="AC44" s="74">
        <v>28828.950000000026</v>
      </c>
      <c r="AD44" s="74">
        <v>39201.1</v>
      </c>
      <c r="AE44" s="74">
        <v>39142.668779</v>
      </c>
      <c r="AF44" s="74">
        <v>46299.062969999999</v>
      </c>
      <c r="AG44" s="74">
        <v>57097.330463999999</v>
      </c>
      <c r="AH44" s="74">
        <v>55386.100000000006</v>
      </c>
      <c r="AI44" s="74">
        <v>58734.15705200001</v>
      </c>
      <c r="AJ44" s="74">
        <v>76804.389733999997</v>
      </c>
      <c r="AK44" s="74">
        <v>85686.286896999998</v>
      </c>
      <c r="AL44" s="74">
        <v>65803.769369000001</v>
      </c>
      <c r="AM44" s="74">
        <v>81068.261999999988</v>
      </c>
      <c r="AN44" s="74">
        <v>94322.608111000009</v>
      </c>
      <c r="AO44" s="74">
        <v>97543.901007000008</v>
      </c>
      <c r="AP44" s="74">
        <v>96601.328311999998</v>
      </c>
      <c r="AQ44" s="74">
        <v>135046.05055445002</v>
      </c>
      <c r="AR44" s="74">
        <v>103410.51047572188</v>
      </c>
      <c r="AS44" s="74">
        <v>85233.690044465373</v>
      </c>
      <c r="AT44" s="74">
        <v>76015.251151168894</v>
      </c>
      <c r="AU44" s="74">
        <v>79732.999678490014</v>
      </c>
      <c r="AV44" s="74">
        <v>107685.91873524003</v>
      </c>
      <c r="AW44" s="74">
        <v>91798.846564000007</v>
      </c>
      <c r="AX44" s="74">
        <v>81586.830235999994</v>
      </c>
      <c r="AY44" s="74">
        <v>69219.796598999994</v>
      </c>
      <c r="AZ44" s="74">
        <v>112089.20924448996</v>
      </c>
      <c r="BA44" s="74">
        <v>93677.030293000018</v>
      </c>
      <c r="BB44" s="74">
        <v>84559.886792999998</v>
      </c>
      <c r="BC44" s="74">
        <v>75000.926294999997</v>
      </c>
      <c r="BD44" s="74">
        <v>88166.964166999998</v>
      </c>
      <c r="BE44" s="74">
        <v>70374.753433999998</v>
      </c>
      <c r="BF44" s="74">
        <v>72930.979204999996</v>
      </c>
      <c r="BG44" s="74">
        <v>97485.160092000006</v>
      </c>
      <c r="BH44" s="74">
        <v>105839.75623875001</v>
      </c>
      <c r="BI44" s="74">
        <v>94672.407720000003</v>
      </c>
      <c r="BJ44" s="74">
        <v>80171.600000000006</v>
      </c>
      <c r="BK44" s="74">
        <v>79761</v>
      </c>
      <c r="BL44" s="74">
        <v>98160.199999999983</v>
      </c>
      <c r="BM44" s="74">
        <v>348030.1</v>
      </c>
      <c r="BN44" s="74">
        <v>105967.57034797619</v>
      </c>
      <c r="BO44" s="74">
        <v>93727.90325529268</v>
      </c>
      <c r="BP44" s="74">
        <v>147387.38036170733</v>
      </c>
      <c r="BQ44" s="74">
        <v>112051.33114473334</v>
      </c>
      <c r="BR44" s="74">
        <v>109344.69734400001</v>
      </c>
      <c r="BS44" s="74">
        <v>110105.33502864026</v>
      </c>
      <c r="BT44" s="74">
        <v>147089.293676</v>
      </c>
      <c r="BU44" s="74">
        <v>145195.787006</v>
      </c>
      <c r="BV44" s="74">
        <v>147717.83887599999</v>
      </c>
      <c r="BW44" s="74">
        <v>151333.60574699999</v>
      </c>
    </row>
    <row r="45" spans="1:75" s="78" customFormat="1" x14ac:dyDescent="0.25">
      <c r="A45" s="51" t="s">
        <v>35</v>
      </c>
      <c r="B45" s="76">
        <v>778.5</v>
      </c>
      <c r="C45" s="76">
        <v>1431.8</v>
      </c>
      <c r="D45" s="76">
        <v>1710.1999999999998</v>
      </c>
      <c r="E45" s="76">
        <v>1538.7</v>
      </c>
      <c r="F45" s="76">
        <v>1326.6999999999998</v>
      </c>
      <c r="G45" s="76">
        <v>976.3</v>
      </c>
      <c r="H45" s="76">
        <v>1145.5</v>
      </c>
      <c r="I45" s="76">
        <v>1532.34</v>
      </c>
      <c r="J45" s="76">
        <v>2345.3000000000002</v>
      </c>
      <c r="K45" s="76">
        <v>3239.8</v>
      </c>
      <c r="L45" s="76">
        <v>4804.6000000000004</v>
      </c>
      <c r="M45" s="76">
        <v>5809.2</v>
      </c>
      <c r="N45" s="76">
        <v>1732</v>
      </c>
      <c r="O45" s="77">
        <v>3404.3999999999996</v>
      </c>
      <c r="P45" s="77">
        <v>1655.2999999999997</v>
      </c>
      <c r="Q45" s="77">
        <v>2981.9000000000015</v>
      </c>
      <c r="R45" s="77">
        <v>1800.0000000000002</v>
      </c>
      <c r="S45" s="77">
        <v>2278.5</v>
      </c>
      <c r="T45" s="77">
        <v>4289.7999999999993</v>
      </c>
      <c r="U45" s="77">
        <v>1975.8000000000011</v>
      </c>
      <c r="V45" s="77">
        <v>4325</v>
      </c>
      <c r="W45" s="77">
        <v>3284.2</v>
      </c>
      <c r="X45" s="77">
        <v>1396.4000000000005</v>
      </c>
      <c r="Y45" s="77">
        <v>3341.1999999999989</v>
      </c>
      <c r="Z45" s="77">
        <v>1735.9</v>
      </c>
      <c r="AA45" s="77">
        <v>2303.4</v>
      </c>
      <c r="AB45" s="77">
        <v>1512.8999999999996</v>
      </c>
      <c r="AC45" s="77">
        <v>1454.0999999999995</v>
      </c>
      <c r="AD45" s="77">
        <v>4151.7000000000007</v>
      </c>
      <c r="AE45" s="77">
        <v>1197.7464499999999</v>
      </c>
      <c r="AF45" s="77">
        <v>941.54843899999992</v>
      </c>
      <c r="AG45" s="77">
        <v>3550.5676859999994</v>
      </c>
      <c r="AH45" s="77">
        <v>2539</v>
      </c>
      <c r="AI45" s="77">
        <v>6327.6432249999998</v>
      </c>
      <c r="AJ45" s="77">
        <v>5035.9824669999998</v>
      </c>
      <c r="AK45" s="77">
        <v>9700.3994359999997</v>
      </c>
      <c r="AL45" s="77">
        <v>5300.1598250000006</v>
      </c>
      <c r="AM45" s="77">
        <v>12393.156999999999</v>
      </c>
      <c r="AN45" s="77">
        <v>11702.791680999999</v>
      </c>
      <c r="AO45" s="77">
        <v>12815.240462000002</v>
      </c>
      <c r="AP45" s="77">
        <v>16748.321919000002</v>
      </c>
      <c r="AQ45" s="77">
        <v>4383.090796559999</v>
      </c>
      <c r="AR45" s="77">
        <v>6912.7856138425032</v>
      </c>
      <c r="AS45" s="77">
        <v>5890.1711841171664</v>
      </c>
      <c r="AT45" s="77">
        <v>8177.2315326517692</v>
      </c>
      <c r="AU45" s="77">
        <v>11995.953727119999</v>
      </c>
      <c r="AV45" s="77">
        <v>10835.176044429998</v>
      </c>
      <c r="AW45" s="77">
        <v>13370.765082000002</v>
      </c>
      <c r="AX45" s="77">
        <v>13945.884959999999</v>
      </c>
      <c r="AY45" s="77">
        <v>11055.411109000001</v>
      </c>
      <c r="AZ45" s="77">
        <v>16905.741483302099</v>
      </c>
      <c r="BA45" s="77">
        <v>16577.102672000001</v>
      </c>
      <c r="BB45" s="77">
        <v>6803.7682379999997</v>
      </c>
      <c r="BC45" s="77">
        <v>2657.5960850000001</v>
      </c>
      <c r="BD45" s="77">
        <v>2339.0005510000001</v>
      </c>
      <c r="BE45" s="77">
        <v>806.38448799999992</v>
      </c>
      <c r="BF45" s="77">
        <v>2678.4809559999999</v>
      </c>
      <c r="BG45" s="77">
        <v>3019.96965</v>
      </c>
      <c r="BH45" s="77">
        <v>4676.7160999999996</v>
      </c>
      <c r="BI45" s="77">
        <v>4973.7976360000002</v>
      </c>
      <c r="BJ45" s="77">
        <v>2280.5</v>
      </c>
      <c r="BK45" s="77">
        <v>3681.4</v>
      </c>
      <c r="BL45" s="77">
        <v>4904.9000000000005</v>
      </c>
      <c r="BM45" s="77">
        <v>16817.599999999999</v>
      </c>
      <c r="BN45" s="77">
        <v>4707.0864240000001</v>
      </c>
      <c r="BO45" s="77">
        <v>7789.9826560000001</v>
      </c>
      <c r="BP45" s="77">
        <v>11813.49935</v>
      </c>
      <c r="BQ45" s="77">
        <v>11708.854913000001</v>
      </c>
      <c r="BR45" s="77">
        <v>8120.409905999999</v>
      </c>
      <c r="BS45" s="77">
        <v>9789.0040440000012</v>
      </c>
      <c r="BT45" s="77">
        <v>7699.1250440000003</v>
      </c>
      <c r="BU45" s="77">
        <v>3276.0200420000001</v>
      </c>
      <c r="BV45" s="77">
        <v>2658.0254999999997</v>
      </c>
      <c r="BW45" s="77">
        <v>4100.9253920000001</v>
      </c>
    </row>
    <row r="46" spans="1:75" s="78" customFormat="1" x14ac:dyDescent="0.25">
      <c r="A46" s="51" t="s">
        <v>36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3</v>
      </c>
      <c r="L46" s="76">
        <v>2.1</v>
      </c>
      <c r="M46" s="76">
        <v>0</v>
      </c>
      <c r="N46" s="76">
        <v>15.4</v>
      </c>
      <c r="O46" s="77">
        <v>0</v>
      </c>
      <c r="P46" s="77">
        <v>10.199999999999999</v>
      </c>
      <c r="Q46" s="77">
        <v>0</v>
      </c>
      <c r="R46" s="77">
        <v>0</v>
      </c>
      <c r="S46" s="77">
        <v>0</v>
      </c>
      <c r="T46" s="77">
        <v>0.1</v>
      </c>
      <c r="U46" s="77">
        <v>0</v>
      </c>
      <c r="V46" s="77">
        <v>0</v>
      </c>
      <c r="W46" s="77">
        <v>0</v>
      </c>
      <c r="X46" s="77">
        <v>0</v>
      </c>
      <c r="Y46" s="77">
        <v>0</v>
      </c>
      <c r="Z46" s="77">
        <v>0</v>
      </c>
      <c r="AA46" s="77">
        <v>0</v>
      </c>
      <c r="AB46" s="77">
        <v>0</v>
      </c>
      <c r="AC46" s="77">
        <v>0</v>
      </c>
      <c r="AD46" s="77">
        <v>0</v>
      </c>
      <c r="AE46" s="77">
        <v>0</v>
      </c>
      <c r="AF46" s="77">
        <v>0.192021</v>
      </c>
      <c r="AG46" s="77">
        <v>340.743719</v>
      </c>
      <c r="AH46" s="77">
        <v>0</v>
      </c>
      <c r="AI46" s="77">
        <v>0</v>
      </c>
      <c r="AJ46" s="77">
        <v>0</v>
      </c>
      <c r="AK46" s="77">
        <v>23.328016999999999</v>
      </c>
      <c r="AL46" s="77">
        <v>1.074309</v>
      </c>
      <c r="AM46" s="77">
        <v>0</v>
      </c>
      <c r="AN46" s="77">
        <v>402.4</v>
      </c>
      <c r="AO46" s="77">
        <v>0</v>
      </c>
      <c r="AP46" s="77">
        <v>0</v>
      </c>
      <c r="AQ46" s="77">
        <v>528.95000000000005</v>
      </c>
      <c r="AR46" s="77">
        <v>0</v>
      </c>
      <c r="AS46" s="77">
        <v>0</v>
      </c>
      <c r="AT46" s="77">
        <v>9.9999999999999995E-7</v>
      </c>
      <c r="AU46" s="77">
        <v>0</v>
      </c>
      <c r="AV46" s="77">
        <v>0</v>
      </c>
      <c r="AW46" s="77">
        <v>0</v>
      </c>
      <c r="AX46" s="77">
        <v>0</v>
      </c>
      <c r="AY46" s="77">
        <v>19.164847999999999</v>
      </c>
      <c r="AZ46" s="77">
        <v>0</v>
      </c>
      <c r="BA46" s="77">
        <v>0.95189299999999999</v>
      </c>
      <c r="BB46" s="77">
        <v>2.1340970000000001</v>
      </c>
      <c r="BC46" s="77">
        <v>0</v>
      </c>
      <c r="BD46" s="77">
        <v>0</v>
      </c>
      <c r="BE46" s="77">
        <v>19.496901000000001</v>
      </c>
      <c r="BF46" s="77">
        <v>0</v>
      </c>
      <c r="BG46" s="77">
        <v>14.953187</v>
      </c>
      <c r="BH46" s="77">
        <v>0</v>
      </c>
      <c r="BI46" s="77">
        <v>0</v>
      </c>
      <c r="BJ46" s="77">
        <v>0</v>
      </c>
      <c r="BK46" s="77">
        <v>4.5</v>
      </c>
      <c r="BL46" s="77">
        <v>0</v>
      </c>
      <c r="BM46" s="77">
        <v>4.5</v>
      </c>
      <c r="BN46" s="77">
        <v>0</v>
      </c>
      <c r="BO46" s="77">
        <v>1.5549329999999999</v>
      </c>
      <c r="BP46" s="77">
        <v>1.993133</v>
      </c>
      <c r="BQ46" s="77">
        <v>0</v>
      </c>
      <c r="BR46" s="77">
        <v>0</v>
      </c>
      <c r="BS46" s="77">
        <v>0</v>
      </c>
      <c r="BT46" s="77">
        <v>0</v>
      </c>
      <c r="BU46" s="77">
        <v>0</v>
      </c>
      <c r="BV46" s="77">
        <v>0</v>
      </c>
      <c r="BW46" s="77">
        <v>0</v>
      </c>
    </row>
    <row r="47" spans="1:75" s="78" customFormat="1" x14ac:dyDescent="0.25">
      <c r="A47" s="125" t="s">
        <v>89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>
        <v>6697.9619710000006</v>
      </c>
      <c r="BS47" s="77">
        <v>14196.544330999999</v>
      </c>
      <c r="BT47" s="77">
        <v>8836.2460690000007</v>
      </c>
      <c r="BU47" s="77">
        <v>10978.704611000001</v>
      </c>
      <c r="BV47" s="77">
        <v>10590.692349000001</v>
      </c>
      <c r="BW47" s="77">
        <v>11342.969218999999</v>
      </c>
    </row>
    <row r="48" spans="1:75" s="78" customFormat="1" x14ac:dyDescent="0.25">
      <c r="A48" s="51" t="s">
        <v>37</v>
      </c>
      <c r="B48" s="76">
        <v>5993.4</v>
      </c>
      <c r="C48" s="76">
        <v>5984.4000000000005</v>
      </c>
      <c r="D48" s="76">
        <v>5343.6</v>
      </c>
      <c r="E48" s="76">
        <v>7047.4999999999991</v>
      </c>
      <c r="F48" s="76">
        <v>5623</v>
      </c>
      <c r="G48" s="76">
        <v>6476.1</v>
      </c>
      <c r="H48" s="76">
        <v>9045.7000000000007</v>
      </c>
      <c r="I48" s="76">
        <v>9131.0999999999985</v>
      </c>
      <c r="J48" s="76">
        <v>12339.6</v>
      </c>
      <c r="K48" s="76">
        <v>8701.5999999999985</v>
      </c>
      <c r="L48" s="76">
        <v>9686.2999999999993</v>
      </c>
      <c r="M48" s="76">
        <v>6096.7999999999993</v>
      </c>
      <c r="N48" s="76">
        <v>18459</v>
      </c>
      <c r="O48" s="77">
        <v>5358.4</v>
      </c>
      <c r="P48" s="77">
        <v>6629.5000000000009</v>
      </c>
      <c r="Q48" s="77">
        <v>6016.8000000000011</v>
      </c>
      <c r="R48" s="77">
        <v>9015.6</v>
      </c>
      <c r="S48" s="77">
        <v>5991.5</v>
      </c>
      <c r="T48" s="77">
        <v>6590.9</v>
      </c>
      <c r="U48" s="77">
        <v>10237.300000000001</v>
      </c>
      <c r="V48" s="77">
        <v>6207.3</v>
      </c>
      <c r="W48" s="77">
        <v>7363.8</v>
      </c>
      <c r="X48" s="77">
        <v>9432.3000000000011</v>
      </c>
      <c r="Y48" s="77">
        <v>12878</v>
      </c>
      <c r="Z48" s="77">
        <v>11513.5</v>
      </c>
      <c r="AA48" s="77">
        <v>10391.700000000001</v>
      </c>
      <c r="AB48" s="77">
        <v>12952.399999999998</v>
      </c>
      <c r="AC48" s="77">
        <v>6843.4000000000015</v>
      </c>
      <c r="AD48" s="77">
        <v>8383.6999999999989</v>
      </c>
      <c r="AE48" s="77">
        <v>10046.765804999999</v>
      </c>
      <c r="AF48" s="77">
        <v>9264.7954869999994</v>
      </c>
      <c r="AG48" s="77">
        <v>10393.085732</v>
      </c>
      <c r="AH48" s="77">
        <v>10937.3</v>
      </c>
      <c r="AI48" s="77">
        <v>12491.358256</v>
      </c>
      <c r="AJ48" s="77">
        <v>15562.325987</v>
      </c>
      <c r="AK48" s="77">
        <v>18981.142065</v>
      </c>
      <c r="AL48" s="77">
        <v>13665.983799999998</v>
      </c>
      <c r="AM48" s="77">
        <v>15521.740000000002</v>
      </c>
      <c r="AN48" s="77">
        <v>16499.525192000001</v>
      </c>
      <c r="AO48" s="77">
        <v>19736.262203999999</v>
      </c>
      <c r="AP48" s="77">
        <v>20304.831783000001</v>
      </c>
      <c r="AQ48" s="77">
        <v>19566.198329660001</v>
      </c>
      <c r="AR48" s="77">
        <v>28588.653935874787</v>
      </c>
      <c r="AS48" s="77">
        <v>24921.753258538629</v>
      </c>
      <c r="AT48" s="77">
        <v>16325.761939315704</v>
      </c>
      <c r="AU48" s="77">
        <v>17434.75565092</v>
      </c>
      <c r="AV48" s="77">
        <v>25484.611862440033</v>
      </c>
      <c r="AW48" s="77">
        <v>22869.159219000001</v>
      </c>
      <c r="AX48" s="77">
        <v>15856.261835999998</v>
      </c>
      <c r="AY48" s="77">
        <v>16286.785105999999</v>
      </c>
      <c r="AZ48" s="77">
        <v>34703.986764236513</v>
      </c>
      <c r="BA48" s="77">
        <v>24703.589389000001</v>
      </c>
      <c r="BB48" s="77">
        <v>20859.119550000003</v>
      </c>
      <c r="BC48" s="77">
        <v>18878.617571999999</v>
      </c>
      <c r="BD48" s="77">
        <v>21778.776934000001</v>
      </c>
      <c r="BE48" s="77">
        <v>17141.303909000002</v>
      </c>
      <c r="BF48" s="77">
        <v>17562.285178999999</v>
      </c>
      <c r="BG48" s="77">
        <v>16561.943728999999</v>
      </c>
      <c r="BH48" s="77">
        <v>20351.36204525</v>
      </c>
      <c r="BI48" s="77">
        <v>19083.626278000003</v>
      </c>
      <c r="BJ48" s="77">
        <v>13948.4</v>
      </c>
      <c r="BK48" s="77">
        <v>16842.400000000001</v>
      </c>
      <c r="BL48" s="77">
        <v>21343.1</v>
      </c>
      <c r="BM48" s="77">
        <v>69955.8</v>
      </c>
      <c r="BN48" s="77">
        <v>20217.57764</v>
      </c>
      <c r="BO48" s="77">
        <v>21911.675136999998</v>
      </c>
      <c r="BP48" s="77">
        <v>25767.932193000001</v>
      </c>
      <c r="BQ48" s="77">
        <v>20507.870698999999</v>
      </c>
      <c r="BR48" s="77">
        <v>19011.977325</v>
      </c>
      <c r="BS48" s="77">
        <v>19637.169522</v>
      </c>
      <c r="BT48" s="77">
        <v>27031.205309000001</v>
      </c>
      <c r="BU48" s="77">
        <v>24767.219707</v>
      </c>
      <c r="BV48" s="77">
        <v>25680.349331000001</v>
      </c>
      <c r="BW48" s="77">
        <v>24237.363333999998</v>
      </c>
    </row>
    <row r="49" spans="1:75" s="78" customFormat="1" x14ac:dyDescent="0.25">
      <c r="A49" s="51" t="s">
        <v>38</v>
      </c>
      <c r="B49" s="76">
        <v>345.7</v>
      </c>
      <c r="C49" s="76">
        <v>433.2</v>
      </c>
      <c r="D49" s="76">
        <v>4171.7</v>
      </c>
      <c r="E49" s="76">
        <v>5059.7</v>
      </c>
      <c r="F49" s="76">
        <v>2818.1</v>
      </c>
      <c r="G49" s="76">
        <v>3147.8</v>
      </c>
      <c r="H49" s="76">
        <v>2487.6</v>
      </c>
      <c r="I49" s="76">
        <v>3702</v>
      </c>
      <c r="J49" s="76">
        <v>3280.2</v>
      </c>
      <c r="K49" s="76">
        <v>3711.1</v>
      </c>
      <c r="L49" s="76">
        <v>2259.6000000000004</v>
      </c>
      <c r="M49" s="76">
        <v>3046.1</v>
      </c>
      <c r="N49" s="76">
        <v>2985.6</v>
      </c>
      <c r="O49" s="77">
        <v>3513.3</v>
      </c>
      <c r="P49" s="77">
        <v>4936.7</v>
      </c>
      <c r="Q49" s="77">
        <v>5969.5</v>
      </c>
      <c r="R49" s="77">
        <v>6183.1</v>
      </c>
      <c r="S49" s="77">
        <v>7180.1</v>
      </c>
      <c r="T49" s="77">
        <v>20598.8</v>
      </c>
      <c r="U49" s="77">
        <v>7870.6</v>
      </c>
      <c r="V49" s="77">
        <v>7241.7</v>
      </c>
      <c r="W49" s="77">
        <v>11006</v>
      </c>
      <c r="X49" s="77">
        <v>10096.599999999999</v>
      </c>
      <c r="Y49" s="77">
        <v>12525.500000000004</v>
      </c>
      <c r="Z49" s="77">
        <v>12648.9</v>
      </c>
      <c r="AA49" s="77">
        <v>10510.9</v>
      </c>
      <c r="AB49" s="77">
        <v>9481.6000000000022</v>
      </c>
      <c r="AC49" s="77">
        <v>8062.5</v>
      </c>
      <c r="AD49" s="77">
        <v>8165.9</v>
      </c>
      <c r="AE49" s="77">
        <v>7540.7654659999998</v>
      </c>
      <c r="AF49" s="77">
        <v>9856.8544789999996</v>
      </c>
      <c r="AG49" s="77">
        <v>9930.8363150000005</v>
      </c>
      <c r="AH49" s="77">
        <v>7749.6</v>
      </c>
      <c r="AI49" s="77">
        <v>10798.062732</v>
      </c>
      <c r="AJ49" s="77">
        <v>15828.830496</v>
      </c>
      <c r="AK49" s="77">
        <v>17938.871880999999</v>
      </c>
      <c r="AL49" s="77">
        <v>9850.4679550000001</v>
      </c>
      <c r="AM49" s="77">
        <v>13609.525000000001</v>
      </c>
      <c r="AN49" s="77">
        <v>18532.984388999997</v>
      </c>
      <c r="AO49" s="77">
        <v>19649.279052999998</v>
      </c>
      <c r="AP49" s="77">
        <v>16032.911704999999</v>
      </c>
      <c r="AQ49" s="77">
        <v>37029.115975670007</v>
      </c>
      <c r="AR49" s="77">
        <v>22359.441426216312</v>
      </c>
      <c r="AS49" s="77">
        <v>15262.868770056011</v>
      </c>
      <c r="AT49" s="77">
        <v>10682.899135599066</v>
      </c>
      <c r="AU49" s="77">
        <v>12428.602157240013</v>
      </c>
      <c r="AV49" s="77">
        <v>16718.696528890006</v>
      </c>
      <c r="AW49" s="77">
        <v>16452.476052999999</v>
      </c>
      <c r="AX49" s="77">
        <v>15514.968420000001</v>
      </c>
      <c r="AY49" s="77">
        <v>9221.9566219999997</v>
      </c>
      <c r="AZ49" s="77">
        <v>21513.035236048818</v>
      </c>
      <c r="BA49" s="77">
        <v>19143.585435000001</v>
      </c>
      <c r="BB49" s="77">
        <v>19991.348809000003</v>
      </c>
      <c r="BC49" s="77">
        <v>15366.256104</v>
      </c>
      <c r="BD49" s="77">
        <v>20258.904031999999</v>
      </c>
      <c r="BE49" s="77">
        <v>18931.333105999998</v>
      </c>
      <c r="BF49" s="77">
        <v>17299.506927000002</v>
      </c>
      <c r="BG49" s="77">
        <v>19598.831439999998</v>
      </c>
      <c r="BH49" s="77">
        <v>19483.556894500001</v>
      </c>
      <c r="BI49" s="77">
        <v>16924.332264000001</v>
      </c>
      <c r="BJ49" s="77">
        <v>15405.1</v>
      </c>
      <c r="BK49" s="77">
        <v>16739.900000000001</v>
      </c>
      <c r="BL49" s="77">
        <v>21356.400000000001</v>
      </c>
      <c r="BM49" s="77">
        <v>72669.8</v>
      </c>
      <c r="BN49" s="77">
        <v>22135.812941999997</v>
      </c>
      <c r="BO49" s="77">
        <v>12818.325907</v>
      </c>
      <c r="BP49" s="77">
        <v>18157.852344999999</v>
      </c>
      <c r="BQ49" s="77">
        <v>17276.438891999998</v>
      </c>
      <c r="BR49" s="77">
        <v>21175.470680999999</v>
      </c>
      <c r="BS49" s="77">
        <v>19850.638858999999</v>
      </c>
      <c r="BT49" s="77">
        <v>24787.017529999997</v>
      </c>
      <c r="BU49" s="77">
        <v>21821.419906000003</v>
      </c>
      <c r="BV49" s="77">
        <v>21244.502406</v>
      </c>
      <c r="BW49" s="77">
        <v>30219.833816000002</v>
      </c>
    </row>
    <row r="50" spans="1:75" s="78" customFormat="1" x14ac:dyDescent="0.25">
      <c r="A50" s="51" t="s">
        <v>73</v>
      </c>
      <c r="B50" s="76">
        <v>491.3</v>
      </c>
      <c r="C50" s="76">
        <v>566.70000000000005</v>
      </c>
      <c r="D50" s="76">
        <v>183.6</v>
      </c>
      <c r="E50" s="76">
        <v>256.8</v>
      </c>
      <c r="F50" s="76">
        <v>755.7</v>
      </c>
      <c r="G50" s="76">
        <v>594.20000000000005</v>
      </c>
      <c r="H50" s="76">
        <v>340.2</v>
      </c>
      <c r="I50" s="76">
        <v>748.1</v>
      </c>
      <c r="J50" s="76">
        <v>110.4</v>
      </c>
      <c r="K50" s="76">
        <v>371.3</v>
      </c>
      <c r="L50" s="76">
        <v>166.89999999999998</v>
      </c>
      <c r="M50" s="76">
        <v>456.5</v>
      </c>
      <c r="N50" s="76">
        <v>286.90000000000003</v>
      </c>
      <c r="O50" s="77">
        <v>310</v>
      </c>
      <c r="P50" s="77">
        <v>78.099999999999994</v>
      </c>
      <c r="Q50" s="77">
        <v>151.80000000000001</v>
      </c>
      <c r="R50" s="77">
        <v>176.10000000000002</v>
      </c>
      <c r="S50" s="77">
        <v>463.5</v>
      </c>
      <c r="T50" s="77">
        <v>131.00000000000006</v>
      </c>
      <c r="U50" s="77">
        <v>80.600000000000023</v>
      </c>
      <c r="V50" s="77">
        <v>65.8</v>
      </c>
      <c r="W50" s="77">
        <v>175.10000000000002</v>
      </c>
      <c r="X50" s="77">
        <v>96.799999999999983</v>
      </c>
      <c r="Y50" s="77">
        <v>22.600000000000023</v>
      </c>
      <c r="Z50" s="77">
        <v>315</v>
      </c>
      <c r="AA50" s="77">
        <v>121.39999999999998</v>
      </c>
      <c r="AB50" s="77">
        <v>24</v>
      </c>
      <c r="AC50" s="77">
        <v>324.39999999999998</v>
      </c>
      <c r="AD50" s="77">
        <v>66.900000000000006</v>
      </c>
      <c r="AE50" s="77">
        <v>260.90644300000002</v>
      </c>
      <c r="AF50" s="77">
        <v>384.47233399999999</v>
      </c>
      <c r="AG50" s="77">
        <v>220.68058199999999</v>
      </c>
      <c r="AH50" s="77">
        <v>1094.8</v>
      </c>
      <c r="AI50" s="77">
        <v>1919.2358660000002</v>
      </c>
      <c r="AJ50" s="77">
        <v>3025.4026429999999</v>
      </c>
      <c r="AK50" s="77">
        <v>640.76861299999996</v>
      </c>
      <c r="AL50" s="77">
        <v>1000.184436</v>
      </c>
      <c r="AM50" s="77">
        <v>3220.7200000000003</v>
      </c>
      <c r="AN50" s="77">
        <v>2459.718347</v>
      </c>
      <c r="AO50" s="77">
        <v>683.67775999999992</v>
      </c>
      <c r="AP50" s="77">
        <v>1445.482184</v>
      </c>
      <c r="AQ50" s="77">
        <v>1681.00482577</v>
      </c>
      <c r="AR50" s="77">
        <v>1891.4765066830851</v>
      </c>
      <c r="AS50" s="77">
        <v>1041.803277127487</v>
      </c>
      <c r="AT50" s="77">
        <v>1930.9874551910912</v>
      </c>
      <c r="AU50" s="77">
        <v>1525.1194707899999</v>
      </c>
      <c r="AV50" s="77">
        <v>2126.8389716700012</v>
      </c>
      <c r="AW50" s="77">
        <v>1073.257177</v>
      </c>
      <c r="AX50" s="77">
        <v>1153.00809</v>
      </c>
      <c r="AY50" s="77">
        <v>1472.6360129999998</v>
      </c>
      <c r="AZ50" s="77">
        <v>1840.2148237166998</v>
      </c>
      <c r="BA50" s="77">
        <v>933.43877799999996</v>
      </c>
      <c r="BB50" s="77">
        <v>1417.255431</v>
      </c>
      <c r="BC50" s="77">
        <v>1674.012485</v>
      </c>
      <c r="BD50" s="77">
        <v>2524.155287</v>
      </c>
      <c r="BE50" s="77">
        <v>601.66641200000004</v>
      </c>
      <c r="BF50" s="77">
        <v>368.74853999999999</v>
      </c>
      <c r="BG50" s="77">
        <v>329.72924499999999</v>
      </c>
      <c r="BH50" s="77">
        <v>602.06651100000011</v>
      </c>
      <c r="BI50" s="77">
        <v>339.69576699999999</v>
      </c>
      <c r="BJ50" s="77">
        <v>547.5</v>
      </c>
      <c r="BK50" s="77">
        <v>2110.3000000000002</v>
      </c>
      <c r="BL50" s="77">
        <v>3309.9</v>
      </c>
      <c r="BM50" s="77">
        <v>6989.4000000000005</v>
      </c>
      <c r="BN50" s="77">
        <v>1064.5628830000001</v>
      </c>
      <c r="BO50" s="77">
        <v>26.243008</v>
      </c>
      <c r="BP50" s="77">
        <v>1003.773784</v>
      </c>
      <c r="BQ50" s="77">
        <v>847.52888400000006</v>
      </c>
      <c r="BR50" s="77">
        <v>3214.3437519999998</v>
      </c>
      <c r="BS50" s="77">
        <v>2226.8781485999998</v>
      </c>
      <c r="BT50" s="77">
        <v>4244.2143100000003</v>
      </c>
      <c r="BU50" s="77">
        <v>6571.5122699999993</v>
      </c>
      <c r="BV50" s="77">
        <v>5736.2958829999998</v>
      </c>
      <c r="BW50" s="77">
        <v>5961.4095860000007</v>
      </c>
    </row>
    <row r="51" spans="1:75" s="78" customFormat="1" x14ac:dyDescent="0.25">
      <c r="A51" s="51" t="s">
        <v>39</v>
      </c>
      <c r="B51" s="76">
        <v>275.29999999999995</v>
      </c>
      <c r="C51" s="76">
        <v>208.79999999999998</v>
      </c>
      <c r="D51" s="76">
        <v>218.2</v>
      </c>
      <c r="E51" s="76">
        <v>92.6</v>
      </c>
      <c r="F51" s="76">
        <v>116.9</v>
      </c>
      <c r="G51" s="76">
        <v>116.80000000000001</v>
      </c>
      <c r="H51" s="76">
        <v>95.2</v>
      </c>
      <c r="I51" s="76">
        <v>477.30000000000007</v>
      </c>
      <c r="J51" s="76">
        <v>288.79999999999995</v>
      </c>
      <c r="K51" s="76">
        <v>155.39999999999998</v>
      </c>
      <c r="L51" s="76">
        <v>238</v>
      </c>
      <c r="M51" s="76">
        <v>287.3</v>
      </c>
      <c r="N51" s="76">
        <v>282.90000000000003</v>
      </c>
      <c r="O51" s="77">
        <v>230.29999999999998</v>
      </c>
      <c r="P51" s="77">
        <v>330.9</v>
      </c>
      <c r="Q51" s="77">
        <v>215.70000000000005</v>
      </c>
      <c r="R51" s="77">
        <v>198.3</v>
      </c>
      <c r="S51" s="77">
        <v>340.2</v>
      </c>
      <c r="T51" s="77">
        <v>473.29999999999995</v>
      </c>
      <c r="U51" s="77">
        <v>782.8</v>
      </c>
      <c r="V51" s="77">
        <v>565.79999999999995</v>
      </c>
      <c r="W51" s="77">
        <v>932.60000000000014</v>
      </c>
      <c r="X51" s="77">
        <v>1044</v>
      </c>
      <c r="Y51" s="77">
        <v>1190.7999999999997</v>
      </c>
      <c r="Z51" s="77">
        <v>681.2</v>
      </c>
      <c r="AA51" s="77">
        <v>572.70000000000005</v>
      </c>
      <c r="AB51" s="77">
        <v>526</v>
      </c>
      <c r="AC51" s="77">
        <v>445.40000000000009</v>
      </c>
      <c r="AD51" s="77">
        <v>336.20000000000005</v>
      </c>
      <c r="AE51" s="77">
        <v>266.32298900000001</v>
      </c>
      <c r="AF51" s="77">
        <v>885.02995499999997</v>
      </c>
      <c r="AG51" s="77">
        <v>1606.4258580000001</v>
      </c>
      <c r="AH51" s="77">
        <v>1928.4</v>
      </c>
      <c r="AI51" s="77">
        <v>1789.450668</v>
      </c>
      <c r="AJ51" s="77">
        <v>1948.1196299999999</v>
      </c>
      <c r="AK51" s="77">
        <v>1912.5052069999999</v>
      </c>
      <c r="AL51" s="77">
        <v>2204.7725019999998</v>
      </c>
      <c r="AM51" s="77">
        <v>2400.6779999999999</v>
      </c>
      <c r="AN51" s="77">
        <v>2814.3620439999995</v>
      </c>
      <c r="AO51" s="77">
        <v>7973.5752149999989</v>
      </c>
      <c r="AP51" s="77">
        <v>4010.7150529999999</v>
      </c>
      <c r="AQ51" s="77">
        <v>10902.451814800001</v>
      </c>
      <c r="AR51" s="77">
        <v>5436.3353369835986</v>
      </c>
      <c r="AS51" s="77">
        <v>3829.1773935085976</v>
      </c>
      <c r="AT51" s="77">
        <v>3511.6925797963854</v>
      </c>
      <c r="AU51" s="77">
        <v>3788.697674160001</v>
      </c>
      <c r="AV51" s="77">
        <v>3604.3919849000004</v>
      </c>
      <c r="AW51" s="77">
        <v>3548.0441639999999</v>
      </c>
      <c r="AX51" s="77">
        <v>3204.3434139999999</v>
      </c>
      <c r="AY51" s="77">
        <v>2456.5116469999998</v>
      </c>
      <c r="AZ51" s="77">
        <v>2265.5631250381002</v>
      </c>
      <c r="BA51" s="77">
        <v>3726.4672989999999</v>
      </c>
      <c r="BB51" s="77">
        <v>4397.4324900000001</v>
      </c>
      <c r="BC51" s="77">
        <v>5829.2699419999999</v>
      </c>
      <c r="BD51" s="77">
        <v>4788.5510800000002</v>
      </c>
      <c r="BE51" s="77">
        <v>3621.266306</v>
      </c>
      <c r="BF51" s="77">
        <v>3113.51953</v>
      </c>
      <c r="BG51" s="77">
        <v>2398.1865429999998</v>
      </c>
      <c r="BH51" s="77">
        <v>4107.6768780000002</v>
      </c>
      <c r="BI51" s="77">
        <v>3036.5998540000001</v>
      </c>
      <c r="BJ51" s="77">
        <v>2461.5</v>
      </c>
      <c r="BK51" s="77">
        <v>1802.1</v>
      </c>
      <c r="BL51" s="77">
        <v>1915.6</v>
      </c>
      <c r="BM51" s="77">
        <v>8101.8000000000011</v>
      </c>
      <c r="BN51" s="77">
        <v>2136.9798540000002</v>
      </c>
      <c r="BO51" s="77">
        <v>3503.4594440000001</v>
      </c>
      <c r="BP51" s="77">
        <v>9860.9194549999993</v>
      </c>
      <c r="BQ51" s="77">
        <v>3836.8102280000003</v>
      </c>
      <c r="BR51" s="77">
        <v>1795.6057850000002</v>
      </c>
      <c r="BS51" s="77">
        <v>533.11161399999992</v>
      </c>
      <c r="BT51" s="77">
        <v>897.89763300000004</v>
      </c>
      <c r="BU51" s="77">
        <v>645.94228199999998</v>
      </c>
      <c r="BV51" s="77">
        <v>1474.481186</v>
      </c>
      <c r="BW51" s="77">
        <v>1545.894853</v>
      </c>
    </row>
    <row r="52" spans="1:75" s="78" customFormat="1" x14ac:dyDescent="0.25">
      <c r="A52" s="51" t="s">
        <v>40</v>
      </c>
      <c r="B52" s="76">
        <v>5049.5</v>
      </c>
      <c r="C52" s="76">
        <v>3486.8</v>
      </c>
      <c r="D52" s="76">
        <v>6149.1</v>
      </c>
      <c r="E52" s="76">
        <v>5214.7000000000007</v>
      </c>
      <c r="F52" s="76">
        <v>4012.3</v>
      </c>
      <c r="G52" s="76">
        <v>4196.7999999999993</v>
      </c>
      <c r="H52" s="76">
        <v>4121.5</v>
      </c>
      <c r="I52" s="76">
        <v>4071.5</v>
      </c>
      <c r="J52" s="76">
        <v>3834.7</v>
      </c>
      <c r="K52" s="76">
        <v>5480</v>
      </c>
      <c r="L52" s="76">
        <v>2690</v>
      </c>
      <c r="M52" s="76">
        <v>1930.1</v>
      </c>
      <c r="N52" s="76">
        <v>1966.5</v>
      </c>
      <c r="O52" s="77">
        <v>1955.4</v>
      </c>
      <c r="P52" s="77">
        <v>1542.7000000000007</v>
      </c>
      <c r="Q52" s="77">
        <v>2338.6999999999998</v>
      </c>
      <c r="R52" s="77">
        <v>974.40000000000009</v>
      </c>
      <c r="S52" s="77">
        <v>1790.7</v>
      </c>
      <c r="T52" s="77">
        <v>4579.2000000000007</v>
      </c>
      <c r="U52" s="77">
        <v>3257.6000000000004</v>
      </c>
      <c r="V52" s="77">
        <v>2706.6</v>
      </c>
      <c r="W52" s="77">
        <v>5697.6000000000013</v>
      </c>
      <c r="X52" s="77">
        <v>5495</v>
      </c>
      <c r="Y52" s="77">
        <v>6058.5</v>
      </c>
      <c r="Z52" s="77">
        <v>7792.2</v>
      </c>
      <c r="AA52" s="77">
        <v>5225.0999999999995</v>
      </c>
      <c r="AB52" s="77">
        <v>5839.1000000000022</v>
      </c>
      <c r="AC52" s="77">
        <v>3335.4999999999964</v>
      </c>
      <c r="AD52" s="77">
        <v>6942.3</v>
      </c>
      <c r="AE52" s="77">
        <v>5420.9505810000001</v>
      </c>
      <c r="AF52" s="77">
        <v>8716.4809779999996</v>
      </c>
      <c r="AG52" s="77">
        <v>12167.256780999998</v>
      </c>
      <c r="AH52" s="77">
        <v>14653.599999999999</v>
      </c>
      <c r="AI52" s="77">
        <v>10984.607708</v>
      </c>
      <c r="AJ52" s="77">
        <v>13957.505764000001</v>
      </c>
      <c r="AK52" s="77">
        <v>21387.429680000001</v>
      </c>
      <c r="AL52" s="77">
        <v>15749.296897</v>
      </c>
      <c r="AM52" s="77">
        <v>14078.219000000001</v>
      </c>
      <c r="AN52" s="77">
        <v>23252.371621000002</v>
      </c>
      <c r="AO52" s="77">
        <v>16859.605821000001</v>
      </c>
      <c r="AP52" s="77">
        <v>19547.91258</v>
      </c>
      <c r="AQ52" s="77">
        <v>53227.57341153</v>
      </c>
      <c r="AR52" s="77">
        <v>25888.147120729533</v>
      </c>
      <c r="AS52" s="77">
        <v>24919.263534215519</v>
      </c>
      <c r="AT52" s="77">
        <v>25471.009806725007</v>
      </c>
      <c r="AU52" s="77">
        <v>22247.581581799997</v>
      </c>
      <c r="AV52" s="77">
        <v>28425.423255649985</v>
      </c>
      <c r="AW52" s="77">
        <v>25554.142894999997</v>
      </c>
      <c r="AX52" s="77">
        <v>23590.874216</v>
      </c>
      <c r="AY52" s="77">
        <v>20251.196251999998</v>
      </c>
      <c r="AZ52" s="77">
        <v>27400.699190335639</v>
      </c>
      <c r="BA52" s="77">
        <v>19977.664854000002</v>
      </c>
      <c r="BB52" s="77">
        <v>24213.165483000001</v>
      </c>
      <c r="BC52" s="77">
        <v>20907.631927000002</v>
      </c>
      <c r="BD52" s="77">
        <v>22307.623606999998</v>
      </c>
      <c r="BE52" s="77">
        <v>17426.032328000001</v>
      </c>
      <c r="BF52" s="77">
        <v>18816.123587999999</v>
      </c>
      <c r="BG52" s="77">
        <v>26621.984765000001</v>
      </c>
      <c r="BH52" s="77">
        <v>35767.629601000001</v>
      </c>
      <c r="BI52" s="77">
        <v>20384.101531</v>
      </c>
      <c r="BJ52" s="77">
        <v>24329.1</v>
      </c>
      <c r="BK52" s="77">
        <v>19048.5</v>
      </c>
      <c r="BL52" s="77">
        <v>23598.2</v>
      </c>
      <c r="BM52" s="77">
        <v>88799.8</v>
      </c>
      <c r="BN52" s="77">
        <v>19563.989918976193</v>
      </c>
      <c r="BO52" s="77">
        <v>20324.461052292681</v>
      </c>
      <c r="BP52" s="77">
        <v>40264.670413707317</v>
      </c>
      <c r="BQ52" s="77">
        <v>25755.161381733335</v>
      </c>
      <c r="BR52" s="77">
        <v>22669.311075999998</v>
      </c>
      <c r="BS52" s="77">
        <v>22859.84341004027</v>
      </c>
      <c r="BT52" s="77">
        <v>50254.287466000002</v>
      </c>
      <c r="BU52" s="77">
        <v>53625.799627</v>
      </c>
      <c r="BV52" s="77">
        <v>54381.916127000004</v>
      </c>
      <c r="BW52" s="77">
        <v>52541.749623999996</v>
      </c>
    </row>
    <row r="53" spans="1:75" s="78" customFormat="1" x14ac:dyDescent="0.25">
      <c r="A53" s="51" t="s">
        <v>41</v>
      </c>
      <c r="B53" s="76">
        <v>1607</v>
      </c>
      <c r="C53" s="76">
        <v>2718.1000000000004</v>
      </c>
      <c r="D53" s="76">
        <v>2540</v>
      </c>
      <c r="E53" s="76">
        <v>1910.9</v>
      </c>
      <c r="F53" s="76">
        <v>1596.8999999999999</v>
      </c>
      <c r="G53" s="76">
        <v>2239</v>
      </c>
      <c r="H53" s="76">
        <v>1848.4</v>
      </c>
      <c r="I53" s="76">
        <v>1671.7</v>
      </c>
      <c r="J53" s="76">
        <v>1802</v>
      </c>
      <c r="K53" s="76">
        <v>3282.6</v>
      </c>
      <c r="L53" s="76">
        <v>2949.8</v>
      </c>
      <c r="M53" s="76">
        <v>2708.3</v>
      </c>
      <c r="N53" s="76">
        <v>3289.5</v>
      </c>
      <c r="O53" s="77">
        <v>2613.6</v>
      </c>
      <c r="P53" s="77">
        <v>3825.3</v>
      </c>
      <c r="Q53" s="77">
        <v>3566.5</v>
      </c>
      <c r="R53" s="77">
        <v>2607.2999999999997</v>
      </c>
      <c r="S53" s="77">
        <v>1903.4</v>
      </c>
      <c r="T53" s="77">
        <v>1309.4000000000005</v>
      </c>
      <c r="U53" s="77">
        <v>852.9</v>
      </c>
      <c r="V53" s="77">
        <v>1543.3</v>
      </c>
      <c r="W53" s="77">
        <v>2018.3999999999999</v>
      </c>
      <c r="X53" s="77">
        <v>2052.9000000000005</v>
      </c>
      <c r="Y53" s="77">
        <v>2435.7999999999993</v>
      </c>
      <c r="Z53" s="77">
        <v>2439.1999999999998</v>
      </c>
      <c r="AA53" s="77">
        <v>2117</v>
      </c>
      <c r="AB53" s="77">
        <v>5191.3</v>
      </c>
      <c r="AC53" s="77">
        <v>4169</v>
      </c>
      <c r="AD53" s="77">
        <v>7233.9000000000005</v>
      </c>
      <c r="AE53" s="77">
        <v>9021.3092670000005</v>
      </c>
      <c r="AF53" s="77">
        <v>12338.811852999999</v>
      </c>
      <c r="AG53" s="77">
        <v>14117.773573</v>
      </c>
      <c r="AH53" s="77">
        <v>11347.7</v>
      </c>
      <c r="AI53" s="77">
        <v>10945.403507999999</v>
      </c>
      <c r="AJ53" s="77">
        <v>13344.922747000001</v>
      </c>
      <c r="AK53" s="77">
        <v>8996.1814169999998</v>
      </c>
      <c r="AL53" s="77">
        <v>12300.284529</v>
      </c>
      <c r="AM53" s="77">
        <v>13386.959000000001</v>
      </c>
      <c r="AN53" s="77">
        <v>11056.707299</v>
      </c>
      <c r="AO53" s="77">
        <v>12816.336026000001</v>
      </c>
      <c r="AP53" s="77">
        <v>7357.5458729999991</v>
      </c>
      <c r="AQ53" s="77">
        <v>4636.8489767800002</v>
      </c>
      <c r="AR53" s="77">
        <v>4269.6087007855003</v>
      </c>
      <c r="AS53" s="77">
        <v>2162.9254151444748</v>
      </c>
      <c r="AT53" s="77">
        <v>3205.4370991465776</v>
      </c>
      <c r="AU53" s="77">
        <v>2507.6080240799997</v>
      </c>
      <c r="AV53" s="77">
        <v>6767.143429740001</v>
      </c>
      <c r="AW53" s="77">
        <v>2951.0787570000002</v>
      </c>
      <c r="AX53" s="77">
        <v>2353.617377</v>
      </c>
      <c r="AY53" s="77">
        <v>3399.3443310000002</v>
      </c>
      <c r="AZ53" s="77">
        <v>1897.1871685020003</v>
      </c>
      <c r="BA53" s="77">
        <v>3669.763751</v>
      </c>
      <c r="BB53" s="77">
        <v>4160.0192860000006</v>
      </c>
      <c r="BC53" s="77">
        <v>6800.7086510000008</v>
      </c>
      <c r="BD53" s="77">
        <v>8612.7189959999996</v>
      </c>
      <c r="BE53" s="77">
        <v>7076.5273180000004</v>
      </c>
      <c r="BF53" s="77">
        <v>7918.7531330000002</v>
      </c>
      <c r="BG53" s="77">
        <v>17940.094070999996</v>
      </c>
      <c r="BH53" s="77">
        <v>10517.588845</v>
      </c>
      <c r="BI53" s="77">
        <v>15513.337843999998</v>
      </c>
      <c r="BJ53" s="77">
        <v>8298.4</v>
      </c>
      <c r="BK53" s="77">
        <v>12812.3</v>
      </c>
      <c r="BL53" s="77">
        <v>11768.199999999999</v>
      </c>
      <c r="BM53" s="77">
        <v>45203.599999999991</v>
      </c>
      <c r="BN53" s="77">
        <v>17106.940694000001</v>
      </c>
      <c r="BO53" s="77">
        <v>11186.400027</v>
      </c>
      <c r="BP53" s="77">
        <v>31225.849213000001</v>
      </c>
      <c r="BQ53" s="77">
        <v>21288.717184000001</v>
      </c>
      <c r="BR53" s="77">
        <v>16497.308100999999</v>
      </c>
      <c r="BS53" s="77">
        <v>12533.467416</v>
      </c>
      <c r="BT53" s="77">
        <v>18844.982231000002</v>
      </c>
      <c r="BU53" s="77">
        <v>15012.406106</v>
      </c>
      <c r="BV53" s="77">
        <v>18507.842554000003</v>
      </c>
      <c r="BW53" s="77">
        <v>18121.298638</v>
      </c>
    </row>
    <row r="54" spans="1:75" s="78" customFormat="1" x14ac:dyDescent="0.25">
      <c r="A54" s="51" t="s">
        <v>42</v>
      </c>
      <c r="B54" s="76">
        <v>33.300000000000004</v>
      </c>
      <c r="C54" s="76">
        <v>12.2</v>
      </c>
      <c r="D54" s="76">
        <v>45.8</v>
      </c>
      <c r="E54" s="76">
        <v>92.2</v>
      </c>
      <c r="F54" s="76">
        <v>38.700000000000003</v>
      </c>
      <c r="G54" s="76">
        <v>102</v>
      </c>
      <c r="H54" s="76">
        <v>76.400000000000006</v>
      </c>
      <c r="I54" s="76">
        <v>54.6</v>
      </c>
      <c r="J54" s="76">
        <v>85.8</v>
      </c>
      <c r="K54" s="76">
        <v>31.1</v>
      </c>
      <c r="L54" s="76">
        <v>17.7</v>
      </c>
      <c r="M54" s="76">
        <v>43.1</v>
      </c>
      <c r="N54" s="76">
        <v>44.4</v>
      </c>
      <c r="O54" s="77">
        <v>96.1</v>
      </c>
      <c r="P54" s="77">
        <v>66.699999999999989</v>
      </c>
      <c r="Q54" s="77">
        <v>46.9</v>
      </c>
      <c r="R54" s="77">
        <v>422.1</v>
      </c>
      <c r="S54" s="77">
        <v>120.4</v>
      </c>
      <c r="T54" s="77">
        <v>29.5</v>
      </c>
      <c r="U54" s="77">
        <v>25.3</v>
      </c>
      <c r="V54" s="77">
        <v>19.100000000000001</v>
      </c>
      <c r="W54" s="77">
        <v>53.9</v>
      </c>
      <c r="X54" s="77">
        <v>114.4</v>
      </c>
      <c r="Y54" s="77">
        <v>5.5</v>
      </c>
      <c r="Z54" s="77">
        <v>65.099999999999994</v>
      </c>
      <c r="AA54" s="77">
        <v>63.599999999999994</v>
      </c>
      <c r="AB54" s="77">
        <v>64.600000000000023</v>
      </c>
      <c r="AC54" s="77">
        <v>0</v>
      </c>
      <c r="AD54" s="77">
        <v>0</v>
      </c>
      <c r="AE54" s="77">
        <v>33.184407999999998</v>
      </c>
      <c r="AF54" s="77">
        <v>9.1999999999999993</v>
      </c>
      <c r="AG54" s="77">
        <v>110.89745600000001</v>
      </c>
      <c r="AH54" s="77">
        <v>73.5</v>
      </c>
      <c r="AI54" s="77">
        <v>73.400000000000006</v>
      </c>
      <c r="AJ54" s="77">
        <v>0</v>
      </c>
      <c r="AK54" s="77">
        <v>77.099999999999994</v>
      </c>
      <c r="AL54" s="77">
        <v>0</v>
      </c>
      <c r="AM54" s="77">
        <v>42.6</v>
      </c>
      <c r="AN54" s="77">
        <v>44.252783999999998</v>
      </c>
      <c r="AO54" s="77">
        <v>0</v>
      </c>
      <c r="AP54" s="77">
        <v>167.422393</v>
      </c>
      <c r="AQ54" s="77">
        <v>138.21179429</v>
      </c>
      <c r="AR54" s="77">
        <v>0</v>
      </c>
      <c r="AS54" s="77">
        <v>92.099630437299993</v>
      </c>
      <c r="AT54" s="77">
        <v>67.805074253200004</v>
      </c>
      <c r="AU54" s="77">
        <v>88.744172660000004</v>
      </c>
      <c r="AV54" s="77">
        <v>43.869749229999996</v>
      </c>
      <c r="AW54" s="77">
        <v>82.644351999999998</v>
      </c>
      <c r="AX54" s="77">
        <v>0</v>
      </c>
      <c r="AY54" s="77">
        <v>1.728065</v>
      </c>
      <c r="AZ54" s="77">
        <v>108.34190061999999</v>
      </c>
      <c r="BA54" s="77">
        <v>451.949726</v>
      </c>
      <c r="BB54" s="77">
        <v>67.905728999999994</v>
      </c>
      <c r="BC54" s="77">
        <v>100.328863</v>
      </c>
      <c r="BD54" s="77">
        <v>0</v>
      </c>
      <c r="BE54" s="77">
        <v>102.905861</v>
      </c>
      <c r="BF54" s="77">
        <v>9.4618140000000004</v>
      </c>
      <c r="BG54" s="77">
        <v>0.38220100000000001</v>
      </c>
      <c r="BH54" s="77">
        <v>0</v>
      </c>
      <c r="BI54" s="77">
        <v>0</v>
      </c>
      <c r="BJ54" s="77">
        <v>45.4</v>
      </c>
      <c r="BK54" s="77">
        <v>46.1</v>
      </c>
      <c r="BL54" s="77">
        <v>0</v>
      </c>
      <c r="BM54" s="77">
        <v>100.1</v>
      </c>
      <c r="BN54" s="77">
        <v>3.1696040000000001</v>
      </c>
      <c r="BO54" s="77">
        <v>93.495384999999999</v>
      </c>
      <c r="BP54" s="77">
        <v>0</v>
      </c>
      <c r="BQ54" s="77">
        <v>7.7617580000000004</v>
      </c>
      <c r="BR54" s="77">
        <v>10.412324999999999</v>
      </c>
      <c r="BS54" s="77">
        <v>18.803702999999999</v>
      </c>
      <c r="BT54" s="77">
        <v>0</v>
      </c>
      <c r="BU54" s="77">
        <v>49.298195999999997</v>
      </c>
      <c r="BV54" s="77">
        <v>0</v>
      </c>
      <c r="BW54" s="77">
        <v>5.6371539999999998</v>
      </c>
    </row>
    <row r="55" spans="1:75" s="78" customFormat="1" x14ac:dyDescent="0.25">
      <c r="A55" s="51" t="s">
        <v>43</v>
      </c>
      <c r="B55" s="76">
        <v>329.7</v>
      </c>
      <c r="C55" s="76">
        <v>466.79999999999995</v>
      </c>
      <c r="D55" s="76">
        <v>390.1</v>
      </c>
      <c r="E55" s="76">
        <v>2505.2999999999997</v>
      </c>
      <c r="F55" s="76">
        <v>1013.5</v>
      </c>
      <c r="G55" s="76">
        <v>1256</v>
      </c>
      <c r="H55" s="76">
        <v>1391</v>
      </c>
      <c r="I55" s="76">
        <v>645.5</v>
      </c>
      <c r="J55" s="76">
        <v>1077.7</v>
      </c>
      <c r="K55" s="76">
        <v>743.1</v>
      </c>
      <c r="L55" s="76">
        <v>1018.1</v>
      </c>
      <c r="M55" s="76">
        <v>309.30000000000013</v>
      </c>
      <c r="N55" s="76">
        <v>1331.8</v>
      </c>
      <c r="O55" s="77">
        <v>4005.7000000000003</v>
      </c>
      <c r="P55" s="77">
        <v>2969.7</v>
      </c>
      <c r="Q55" s="77">
        <v>962.40000000000055</v>
      </c>
      <c r="R55" s="77">
        <v>1655.8</v>
      </c>
      <c r="S55" s="77">
        <v>1772.6999999999996</v>
      </c>
      <c r="T55" s="77">
        <v>2218.3999999999819</v>
      </c>
      <c r="U55" s="77">
        <v>1239.0000000000173</v>
      </c>
      <c r="V55" s="77">
        <v>3527.4</v>
      </c>
      <c r="W55" s="77">
        <v>2702.4</v>
      </c>
      <c r="X55" s="77">
        <v>2400.6999999999998</v>
      </c>
      <c r="Y55" s="77">
        <v>3147.5</v>
      </c>
      <c r="Z55" s="77">
        <v>5108.2000000000007</v>
      </c>
      <c r="AA55" s="77">
        <v>6315.4000000000005</v>
      </c>
      <c r="AB55" s="77">
        <v>4953.3999999999996</v>
      </c>
      <c r="AC55" s="77">
        <v>4194.6500000000015</v>
      </c>
      <c r="AD55" s="77">
        <v>3920.5</v>
      </c>
      <c r="AE55" s="77">
        <v>5354.7173700000003</v>
      </c>
      <c r="AF55" s="77">
        <v>3901.677424</v>
      </c>
      <c r="AG55" s="77">
        <v>4659.0627619999996</v>
      </c>
      <c r="AH55" s="77">
        <v>5062.2000000000007</v>
      </c>
      <c r="AI55" s="77">
        <v>3404.995089</v>
      </c>
      <c r="AJ55" s="77">
        <v>8101.2999999999993</v>
      </c>
      <c r="AK55" s="77">
        <v>6028.5605809999997</v>
      </c>
      <c r="AL55" s="77">
        <v>5731.5451159999993</v>
      </c>
      <c r="AM55" s="77">
        <v>6414.6640000000007</v>
      </c>
      <c r="AN55" s="77">
        <v>7557.4947539999994</v>
      </c>
      <c r="AO55" s="77">
        <v>7009.9244660000004</v>
      </c>
      <c r="AP55" s="77">
        <v>10986.184821999999</v>
      </c>
      <c r="AQ55" s="77">
        <v>2952.6046293900004</v>
      </c>
      <c r="AR55" s="77">
        <v>8064.0618346065803</v>
      </c>
      <c r="AS55" s="77">
        <v>7113.6275813201883</v>
      </c>
      <c r="AT55" s="77">
        <v>6642.4265274900854</v>
      </c>
      <c r="AU55" s="77">
        <v>7715.9372197200009</v>
      </c>
      <c r="AV55" s="77">
        <v>13679.766908289999</v>
      </c>
      <c r="AW55" s="77">
        <v>5897.2788650000002</v>
      </c>
      <c r="AX55" s="77">
        <v>5967.8719229999997</v>
      </c>
      <c r="AY55" s="77">
        <v>5055.0626060000004</v>
      </c>
      <c r="AZ55" s="77">
        <v>5454.4395526900989</v>
      </c>
      <c r="BA55" s="77">
        <v>4492.5164960000002</v>
      </c>
      <c r="BB55" s="77">
        <v>2647.7376799999997</v>
      </c>
      <c r="BC55" s="77">
        <v>2786.5046660000007</v>
      </c>
      <c r="BD55" s="77">
        <v>5557.2336799999994</v>
      </c>
      <c r="BE55" s="77">
        <v>4647.836804999999</v>
      </c>
      <c r="BF55" s="77">
        <v>5164.0995380000004</v>
      </c>
      <c r="BG55" s="77">
        <v>10999.085261000002</v>
      </c>
      <c r="BH55" s="77">
        <v>10333.159363999999</v>
      </c>
      <c r="BI55" s="77">
        <v>14416.916546</v>
      </c>
      <c r="BJ55" s="77">
        <v>12855.7</v>
      </c>
      <c r="BK55" s="77">
        <v>6673.3</v>
      </c>
      <c r="BL55" s="77">
        <v>9963.9000000000015</v>
      </c>
      <c r="BM55" s="77">
        <v>39387.5</v>
      </c>
      <c r="BN55" s="77">
        <v>19031.450388000001</v>
      </c>
      <c r="BO55" s="77">
        <v>16072.305705999999</v>
      </c>
      <c r="BP55" s="77">
        <v>9290.8904750000002</v>
      </c>
      <c r="BQ55" s="77">
        <v>10822.187204999998</v>
      </c>
      <c r="BR55" s="77">
        <v>10151.896422000002</v>
      </c>
      <c r="BS55" s="77">
        <v>8459.8739810000006</v>
      </c>
      <c r="BT55" s="77">
        <v>4494.3180839999995</v>
      </c>
      <c r="BU55" s="77">
        <v>8447.4642590000003</v>
      </c>
      <c r="BV55" s="77">
        <v>7443.7335399999993</v>
      </c>
      <c r="BW55" s="77">
        <v>3256.5241310000001</v>
      </c>
    </row>
    <row r="56" spans="1:75" s="75" customFormat="1" x14ac:dyDescent="0.25">
      <c r="A56" s="49" t="s">
        <v>44</v>
      </c>
      <c r="B56" s="73">
        <v>1037.7</v>
      </c>
      <c r="C56" s="73">
        <v>778.40000000000009</v>
      </c>
      <c r="D56" s="73">
        <v>2269.6999999999998</v>
      </c>
      <c r="E56" s="73">
        <v>1043.4000000000001</v>
      </c>
      <c r="F56" s="73">
        <v>1254.6999999999998</v>
      </c>
      <c r="G56" s="73">
        <v>956.89999999999986</v>
      </c>
      <c r="H56" s="73">
        <v>1333</v>
      </c>
      <c r="I56" s="73">
        <v>1066.3</v>
      </c>
      <c r="J56" s="73">
        <v>790.1</v>
      </c>
      <c r="K56" s="73">
        <v>1647.3</v>
      </c>
      <c r="L56" s="73">
        <v>5655.8</v>
      </c>
      <c r="M56" s="73">
        <v>2884.3</v>
      </c>
      <c r="N56" s="73">
        <v>3092</v>
      </c>
      <c r="O56" s="74">
        <v>7996.8</v>
      </c>
      <c r="P56" s="74">
        <v>1749.4000000000033</v>
      </c>
      <c r="Q56" s="74">
        <v>1375.400000000003</v>
      </c>
      <c r="R56" s="74">
        <v>1388.2</v>
      </c>
      <c r="S56" s="74">
        <v>1868</v>
      </c>
      <c r="T56" s="74">
        <v>2340.6</v>
      </c>
      <c r="U56" s="74">
        <v>517.59999999999991</v>
      </c>
      <c r="V56" s="74">
        <v>2528.2999999999997</v>
      </c>
      <c r="W56" s="74">
        <v>1411.1000000000008</v>
      </c>
      <c r="X56" s="74">
        <v>1238</v>
      </c>
      <c r="Y56" s="74">
        <v>1565.0999999999995</v>
      </c>
      <c r="Z56" s="74">
        <v>8051</v>
      </c>
      <c r="AA56" s="74">
        <v>2342.1000000000004</v>
      </c>
      <c r="AB56" s="74">
        <v>4607.1000000000004</v>
      </c>
      <c r="AC56" s="74">
        <v>1601.5999999999985</v>
      </c>
      <c r="AD56" s="74">
        <v>3454.2</v>
      </c>
      <c r="AE56" s="74">
        <v>620.47597999999994</v>
      </c>
      <c r="AF56" s="74">
        <v>1647.796611</v>
      </c>
      <c r="AG56" s="74">
        <v>4074.1917990000002</v>
      </c>
      <c r="AH56" s="74">
        <v>2604.8000000000002</v>
      </c>
      <c r="AI56" s="74">
        <v>9344.1106340000006</v>
      </c>
      <c r="AJ56" s="74">
        <v>10597.475565000001</v>
      </c>
      <c r="AK56" s="74">
        <v>26013.134561999999</v>
      </c>
      <c r="AL56" s="74">
        <v>15311.914130999998</v>
      </c>
      <c r="AM56" s="74">
        <v>19824.313000000002</v>
      </c>
      <c r="AN56" s="74">
        <v>11307.000701000001</v>
      </c>
      <c r="AO56" s="74">
        <v>10753.179241999998</v>
      </c>
      <c r="AP56" s="74">
        <v>28561.796332999998</v>
      </c>
      <c r="AQ56" s="74">
        <v>14366.170936249999</v>
      </c>
      <c r="AR56" s="74">
        <v>8447.8117286515426</v>
      </c>
      <c r="AS56" s="74">
        <v>8127.4593619605312</v>
      </c>
      <c r="AT56" s="74">
        <v>5292.5463006967766</v>
      </c>
      <c r="AU56" s="74">
        <v>6909.5755638800001</v>
      </c>
      <c r="AV56" s="74">
        <v>4797.0998938400007</v>
      </c>
      <c r="AW56" s="74">
        <v>10070.414304000002</v>
      </c>
      <c r="AX56" s="74">
        <v>6893.94121</v>
      </c>
      <c r="AY56" s="74">
        <v>5786.3678849999988</v>
      </c>
      <c r="AZ56" s="74">
        <v>6530.1922947240009</v>
      </c>
      <c r="BA56" s="74">
        <v>7867.1104130000003</v>
      </c>
      <c r="BB56" s="74">
        <v>3702.0439049999995</v>
      </c>
      <c r="BC56" s="74">
        <v>2638.5244680000001</v>
      </c>
      <c r="BD56" s="74">
        <v>7641.6837090000008</v>
      </c>
      <c r="BE56" s="74">
        <v>5179.4015470000004</v>
      </c>
      <c r="BF56" s="74">
        <v>21589.832881000002</v>
      </c>
      <c r="BG56" s="74">
        <v>5254.608553</v>
      </c>
      <c r="BH56" s="74">
        <v>12723.681814</v>
      </c>
      <c r="BI56" s="74">
        <v>7052.9804939999995</v>
      </c>
      <c r="BJ56" s="74">
        <v>11272</v>
      </c>
      <c r="BK56" s="74">
        <v>3283.7</v>
      </c>
      <c r="BL56" s="74">
        <v>3549.7999999999997</v>
      </c>
      <c r="BM56" s="74">
        <v>24458.9</v>
      </c>
      <c r="BN56" s="74">
        <v>13250.790525</v>
      </c>
      <c r="BO56" s="74">
        <v>7216.7870160000002</v>
      </c>
      <c r="BP56" s="74">
        <v>8120.0119100000011</v>
      </c>
      <c r="BQ56" s="74">
        <v>4365.8899519999995</v>
      </c>
      <c r="BR56" s="74">
        <v>9409.9381849999991</v>
      </c>
      <c r="BS56" s="74">
        <v>4643.3547989999997</v>
      </c>
      <c r="BT56" s="74">
        <v>10872.914972999999</v>
      </c>
      <c r="BU56" s="74">
        <v>3805.0559760000001</v>
      </c>
      <c r="BV56" s="74">
        <v>7678.8247790000005</v>
      </c>
      <c r="BW56" s="74">
        <v>4633.4048270000003</v>
      </c>
    </row>
    <row r="57" spans="1:75" s="78" customFormat="1" x14ac:dyDescent="0.25">
      <c r="A57" s="51" t="s">
        <v>45</v>
      </c>
      <c r="B57" s="76">
        <v>563</v>
      </c>
      <c r="C57" s="76">
        <v>426.5</v>
      </c>
      <c r="D57" s="76">
        <v>1830.6999999999998</v>
      </c>
      <c r="E57" s="76">
        <v>777.3</v>
      </c>
      <c r="F57" s="76">
        <v>837.4</v>
      </c>
      <c r="G57" s="76">
        <v>487.2</v>
      </c>
      <c r="H57" s="76">
        <v>274.89999999999998</v>
      </c>
      <c r="I57" s="76">
        <v>493.2</v>
      </c>
      <c r="J57" s="76">
        <v>257.5</v>
      </c>
      <c r="K57" s="76">
        <v>808.19999999999993</v>
      </c>
      <c r="L57" s="76">
        <v>4559.3999999999996</v>
      </c>
      <c r="M57" s="76">
        <v>1826.2</v>
      </c>
      <c r="N57" s="76">
        <v>1951.4</v>
      </c>
      <c r="O57" s="77">
        <v>7133.4000000000005</v>
      </c>
      <c r="P57" s="77">
        <v>785.200000000003</v>
      </c>
      <c r="Q57" s="77">
        <v>381.20000000000312</v>
      </c>
      <c r="R57" s="77">
        <v>869.1</v>
      </c>
      <c r="S57" s="77">
        <v>1040.0999999999999</v>
      </c>
      <c r="T57" s="77">
        <v>1489.2</v>
      </c>
      <c r="U57" s="77">
        <v>30</v>
      </c>
      <c r="V57" s="77">
        <v>858.2</v>
      </c>
      <c r="W57" s="77">
        <v>424.09999999999991</v>
      </c>
      <c r="X57" s="77">
        <v>739.2</v>
      </c>
      <c r="Y57" s="77">
        <v>865.19999999999982</v>
      </c>
      <c r="Z57" s="77">
        <v>4467.5</v>
      </c>
      <c r="AA57" s="77">
        <v>925.19999999999982</v>
      </c>
      <c r="AB57" s="77">
        <v>2637.8</v>
      </c>
      <c r="AC57" s="77">
        <v>1335.8999999999996</v>
      </c>
      <c r="AD57" s="77">
        <v>1845.3000000000002</v>
      </c>
      <c r="AE57" s="77">
        <v>411.11463100000003</v>
      </c>
      <c r="AF57" s="77">
        <v>1146.7859960000001</v>
      </c>
      <c r="AG57" s="77">
        <v>3397.8856259999998</v>
      </c>
      <c r="AH57" s="77">
        <v>2056.1000000000004</v>
      </c>
      <c r="AI57" s="77">
        <v>8598.712458</v>
      </c>
      <c r="AJ57" s="77">
        <v>9631.2413159999996</v>
      </c>
      <c r="AK57" s="77">
        <v>20687.271696</v>
      </c>
      <c r="AL57" s="77">
        <v>13999.120253999999</v>
      </c>
      <c r="AM57" s="77">
        <v>11222.828000000001</v>
      </c>
      <c r="AN57" s="77">
        <v>10414.044975000001</v>
      </c>
      <c r="AO57" s="77">
        <v>8400.0286699999997</v>
      </c>
      <c r="AP57" s="77">
        <v>27793.474512000001</v>
      </c>
      <c r="AQ57" s="77">
        <v>13971.362302850001</v>
      </c>
      <c r="AR57" s="77">
        <v>7094.6864657981823</v>
      </c>
      <c r="AS57" s="77">
        <v>5659.0580474182507</v>
      </c>
      <c r="AT57" s="77">
        <v>1836.4573638251113</v>
      </c>
      <c r="AU57" s="77">
        <v>3652.8896005699989</v>
      </c>
      <c r="AV57" s="77">
        <v>3370.4620746999999</v>
      </c>
      <c r="AW57" s="77">
        <v>7240.4006200000003</v>
      </c>
      <c r="AX57" s="77">
        <v>3855.8627390000001</v>
      </c>
      <c r="AY57" s="77">
        <v>2828.316229</v>
      </c>
      <c r="AZ57" s="77">
        <v>2934.4173513239998</v>
      </c>
      <c r="BA57" s="77">
        <v>7506.4641140000003</v>
      </c>
      <c r="BB57" s="77">
        <v>3388.3159349999996</v>
      </c>
      <c r="BC57" s="77">
        <v>2071.5830189999997</v>
      </c>
      <c r="BD57" s="77">
        <v>5492.2136300000002</v>
      </c>
      <c r="BE57" s="77">
        <v>4310.9420989999999</v>
      </c>
      <c r="BF57" s="77">
        <v>19724.532576999998</v>
      </c>
      <c r="BG57" s="77">
        <v>2000.1772379999998</v>
      </c>
      <c r="BH57" s="77">
        <v>6117.2239010000003</v>
      </c>
      <c r="BI57" s="77">
        <v>5529.7729529999997</v>
      </c>
      <c r="BJ57" s="77">
        <v>9017.7999999999993</v>
      </c>
      <c r="BK57" s="77">
        <v>2389.1</v>
      </c>
      <c r="BL57" s="77">
        <v>1624.1</v>
      </c>
      <c r="BM57" s="77">
        <v>17066.5</v>
      </c>
      <c r="BN57" s="77">
        <v>12033.235889</v>
      </c>
      <c r="BO57" s="77">
        <v>3887.754058</v>
      </c>
      <c r="BP57" s="77">
        <v>6367.3501250000008</v>
      </c>
      <c r="BQ57" s="77">
        <v>2339.0582599999998</v>
      </c>
      <c r="BR57" s="77">
        <v>5691.4482850000004</v>
      </c>
      <c r="BS57" s="77">
        <v>3743.1243589999999</v>
      </c>
      <c r="BT57" s="77">
        <v>9059.2134299999998</v>
      </c>
      <c r="BU57" s="77">
        <v>2696.923221</v>
      </c>
      <c r="BV57" s="77">
        <v>4634.9219929999999</v>
      </c>
      <c r="BW57" s="77">
        <v>2944.1544389999999</v>
      </c>
    </row>
    <row r="58" spans="1:75" s="78" customFormat="1" x14ac:dyDescent="0.25">
      <c r="A58" s="51" t="s">
        <v>46</v>
      </c>
      <c r="B58" s="76">
        <v>219.39999999999998</v>
      </c>
      <c r="C58" s="76">
        <v>252.3</v>
      </c>
      <c r="D58" s="76">
        <v>223</v>
      </c>
      <c r="E58" s="76">
        <v>189.3</v>
      </c>
      <c r="F58" s="76">
        <v>174.89999999999998</v>
      </c>
      <c r="G58" s="76">
        <v>283.3</v>
      </c>
      <c r="H58" s="76">
        <v>972.69999999999993</v>
      </c>
      <c r="I58" s="76">
        <v>316.8</v>
      </c>
      <c r="J58" s="76">
        <v>279.60000000000002</v>
      </c>
      <c r="K58" s="76">
        <v>566.70000000000005</v>
      </c>
      <c r="L58" s="76">
        <v>575.90000000000009</v>
      </c>
      <c r="M58" s="76">
        <v>739.2</v>
      </c>
      <c r="N58" s="76">
        <v>940.3</v>
      </c>
      <c r="O58" s="77">
        <v>573.5</v>
      </c>
      <c r="P58" s="77">
        <v>673.8</v>
      </c>
      <c r="Q58" s="77">
        <v>474.4</v>
      </c>
      <c r="R58" s="77">
        <v>428.29999999999995</v>
      </c>
      <c r="S58" s="77">
        <v>741.4</v>
      </c>
      <c r="T58" s="77">
        <v>790.6</v>
      </c>
      <c r="U58" s="77">
        <v>431.99999999999994</v>
      </c>
      <c r="V58" s="77">
        <v>1484.5</v>
      </c>
      <c r="W58" s="77">
        <v>745.30000000000018</v>
      </c>
      <c r="X58" s="77">
        <v>498.79999999999973</v>
      </c>
      <c r="Y58" s="77">
        <v>600.80000000000018</v>
      </c>
      <c r="Z58" s="77">
        <v>3331.5</v>
      </c>
      <c r="AA58" s="77">
        <v>969</v>
      </c>
      <c r="AB58" s="77">
        <v>1948.5</v>
      </c>
      <c r="AC58" s="77">
        <v>159.5</v>
      </c>
      <c r="AD58" s="77">
        <v>1379.4</v>
      </c>
      <c r="AE58" s="77">
        <v>173.669025</v>
      </c>
      <c r="AF58" s="77">
        <v>415.08445899999998</v>
      </c>
      <c r="AG58" s="77">
        <v>433.60224099999999</v>
      </c>
      <c r="AH58" s="77">
        <v>457.3</v>
      </c>
      <c r="AI58" s="77">
        <v>456.08115199999997</v>
      </c>
      <c r="AJ58" s="77">
        <v>325.89424899999995</v>
      </c>
      <c r="AK58" s="77">
        <v>1003.259801</v>
      </c>
      <c r="AL58" s="77">
        <v>527.81242500000008</v>
      </c>
      <c r="AM58" s="77">
        <v>3134.1390000000001</v>
      </c>
      <c r="AN58" s="77">
        <v>823.71312499999999</v>
      </c>
      <c r="AO58" s="77">
        <v>2337.0054420000001</v>
      </c>
      <c r="AP58" s="77">
        <v>392.58583199999998</v>
      </c>
      <c r="AQ58" s="77">
        <v>270.72245872000008</v>
      </c>
      <c r="AR58" s="77">
        <v>1205.9768326031335</v>
      </c>
      <c r="AS58" s="77">
        <v>1625.0781500050125</v>
      </c>
      <c r="AT58" s="77">
        <v>2758.1930451673811</v>
      </c>
      <c r="AU58" s="77">
        <v>1356.6004129900007</v>
      </c>
      <c r="AV58" s="77">
        <v>1204.0724487700004</v>
      </c>
      <c r="AW58" s="77">
        <v>2362.136598</v>
      </c>
      <c r="AX58" s="77">
        <v>1943.2178170000002</v>
      </c>
      <c r="AY58" s="77">
        <v>2360.1678229999998</v>
      </c>
      <c r="AZ58" s="77">
        <v>3584.3193149000003</v>
      </c>
      <c r="BA58" s="77">
        <v>252.72106500000001</v>
      </c>
      <c r="BB58" s="77">
        <v>203.17899299999999</v>
      </c>
      <c r="BC58" s="77">
        <v>430.05807199999998</v>
      </c>
      <c r="BD58" s="77">
        <v>1582.0909960000001</v>
      </c>
      <c r="BE58" s="77">
        <v>420.42005300000005</v>
      </c>
      <c r="BF58" s="77">
        <v>385.63880899999998</v>
      </c>
      <c r="BG58" s="77">
        <v>1407.743152</v>
      </c>
      <c r="BH58" s="77">
        <v>2351.753557</v>
      </c>
      <c r="BI58" s="77">
        <v>825.10137600000007</v>
      </c>
      <c r="BJ58" s="77">
        <v>1066.2</v>
      </c>
      <c r="BK58" s="77">
        <v>287.5</v>
      </c>
      <c r="BL58" s="77">
        <v>1842.9</v>
      </c>
      <c r="BM58" s="77">
        <v>4619.3</v>
      </c>
      <c r="BN58" s="77">
        <v>1183.9821750000001</v>
      </c>
      <c r="BO58" s="77">
        <v>2520.6410799999999</v>
      </c>
      <c r="BP58" s="77">
        <v>1386.5991779999999</v>
      </c>
      <c r="BQ58" s="77">
        <v>1948.0022760000002</v>
      </c>
      <c r="BR58" s="77">
        <v>567.84901300000001</v>
      </c>
      <c r="BS58" s="77">
        <v>805.23895700000003</v>
      </c>
      <c r="BT58" s="77">
        <v>1255.543705</v>
      </c>
      <c r="BU58" s="77">
        <v>716.04222400000003</v>
      </c>
      <c r="BV58" s="77">
        <v>675.31474000000003</v>
      </c>
      <c r="BW58" s="77">
        <v>767.02254100000005</v>
      </c>
    </row>
    <row r="59" spans="1:75" s="78" customFormat="1" x14ac:dyDescent="0.25">
      <c r="A59" s="51" t="s">
        <v>47</v>
      </c>
      <c r="B59" s="76">
        <v>255.3</v>
      </c>
      <c r="C59" s="76">
        <v>99.6</v>
      </c>
      <c r="D59" s="76">
        <v>216</v>
      </c>
      <c r="E59" s="76">
        <v>76.8</v>
      </c>
      <c r="F59" s="76">
        <v>242.4</v>
      </c>
      <c r="G59" s="76">
        <v>186.4</v>
      </c>
      <c r="H59" s="76">
        <v>85.4</v>
      </c>
      <c r="I59" s="76">
        <v>256.3</v>
      </c>
      <c r="J59" s="76">
        <v>253</v>
      </c>
      <c r="K59" s="76">
        <v>272.39999999999998</v>
      </c>
      <c r="L59" s="76">
        <v>520.5</v>
      </c>
      <c r="M59" s="76">
        <v>318.89999999999998</v>
      </c>
      <c r="N59" s="76">
        <v>200.3</v>
      </c>
      <c r="O59" s="77">
        <v>289.89999999999998</v>
      </c>
      <c r="P59" s="77">
        <v>290.40000000000009</v>
      </c>
      <c r="Q59" s="77">
        <v>519.79999999999995</v>
      </c>
      <c r="R59" s="77">
        <v>90.800000000000011</v>
      </c>
      <c r="S59" s="77">
        <v>86.5</v>
      </c>
      <c r="T59" s="77">
        <v>60.8</v>
      </c>
      <c r="U59" s="77">
        <v>55.600000000000009</v>
      </c>
      <c r="V59" s="77">
        <v>185.6</v>
      </c>
      <c r="W59" s="77">
        <v>241.70000000000002</v>
      </c>
      <c r="X59" s="77">
        <v>0</v>
      </c>
      <c r="Y59" s="77">
        <v>99.099999999999966</v>
      </c>
      <c r="Z59" s="77">
        <v>252</v>
      </c>
      <c r="AA59" s="77">
        <v>447.9</v>
      </c>
      <c r="AB59" s="77">
        <v>20.800000000000068</v>
      </c>
      <c r="AC59" s="77">
        <v>106.20000000000005</v>
      </c>
      <c r="AD59" s="77">
        <v>229.5</v>
      </c>
      <c r="AE59" s="77">
        <v>35.692323999999999</v>
      </c>
      <c r="AF59" s="77">
        <v>85.926155999999992</v>
      </c>
      <c r="AG59" s="77">
        <v>242.70393200000001</v>
      </c>
      <c r="AH59" s="77">
        <v>91.4</v>
      </c>
      <c r="AI59" s="77">
        <v>289.317024</v>
      </c>
      <c r="AJ59" s="77">
        <v>640.33999999999992</v>
      </c>
      <c r="AK59" s="77">
        <v>4322.6030650000002</v>
      </c>
      <c r="AL59" s="77">
        <v>784.98145199999999</v>
      </c>
      <c r="AM59" s="77">
        <v>5467.3460000000005</v>
      </c>
      <c r="AN59" s="77">
        <v>69.242601000000008</v>
      </c>
      <c r="AO59" s="77">
        <v>16.145130000000002</v>
      </c>
      <c r="AP59" s="77">
        <v>375.73598899999996</v>
      </c>
      <c r="AQ59" s="77">
        <v>124.08617468</v>
      </c>
      <c r="AR59" s="77">
        <v>147.14843025022586</v>
      </c>
      <c r="AS59" s="77">
        <v>843.32316453726821</v>
      </c>
      <c r="AT59" s="77">
        <v>697.89589170428394</v>
      </c>
      <c r="AU59" s="77">
        <v>1900.0855503200005</v>
      </c>
      <c r="AV59" s="77">
        <v>222.56537037000001</v>
      </c>
      <c r="AW59" s="77">
        <v>467.87708599999996</v>
      </c>
      <c r="AX59" s="77">
        <v>1094.8606539999998</v>
      </c>
      <c r="AY59" s="77">
        <v>597.88383299999998</v>
      </c>
      <c r="AZ59" s="77">
        <v>11.455628500000001</v>
      </c>
      <c r="BA59" s="77">
        <v>107.925234</v>
      </c>
      <c r="BB59" s="77">
        <v>110.54897700000001</v>
      </c>
      <c r="BC59" s="77">
        <v>136.883377</v>
      </c>
      <c r="BD59" s="77">
        <v>567.37908300000004</v>
      </c>
      <c r="BE59" s="77">
        <v>448.03939500000001</v>
      </c>
      <c r="BF59" s="77">
        <v>1479.6614950000001</v>
      </c>
      <c r="BG59" s="77">
        <v>1846.6881629999998</v>
      </c>
      <c r="BH59" s="77">
        <v>4254.7043559999993</v>
      </c>
      <c r="BI59" s="77">
        <v>698.10616500000015</v>
      </c>
      <c r="BJ59" s="77">
        <v>1188</v>
      </c>
      <c r="BK59" s="77">
        <v>607.09999999999991</v>
      </c>
      <c r="BL59" s="77">
        <v>82.9</v>
      </c>
      <c r="BM59" s="77">
        <v>2773.2</v>
      </c>
      <c r="BN59" s="77">
        <v>33.57246099999999</v>
      </c>
      <c r="BO59" s="77">
        <v>808.39187800000002</v>
      </c>
      <c r="BP59" s="77">
        <v>366.06260699999996</v>
      </c>
      <c r="BQ59" s="77">
        <v>78.829415999999995</v>
      </c>
      <c r="BR59" s="77">
        <v>3150.640887</v>
      </c>
      <c r="BS59" s="77">
        <v>94.991483000000002</v>
      </c>
      <c r="BT59" s="77">
        <v>558.15783799999997</v>
      </c>
      <c r="BU59" s="77">
        <v>392.09053100000028</v>
      </c>
      <c r="BV59" s="77">
        <v>2368.5880460000003</v>
      </c>
      <c r="BW59" s="77">
        <v>922.22784699999988</v>
      </c>
    </row>
    <row r="60" spans="1:75" s="75" customFormat="1" x14ac:dyDescent="0.25">
      <c r="A60" s="49" t="s">
        <v>48</v>
      </c>
      <c r="B60" s="73">
        <v>0</v>
      </c>
      <c r="C60" s="73">
        <v>0</v>
      </c>
      <c r="D60" s="73">
        <v>0</v>
      </c>
      <c r="E60" s="73">
        <v>0</v>
      </c>
      <c r="F60" s="73">
        <v>2.6</v>
      </c>
      <c r="G60" s="73">
        <v>84.4</v>
      </c>
      <c r="H60" s="73">
        <v>0</v>
      </c>
      <c r="I60" s="73">
        <v>12.9</v>
      </c>
      <c r="J60" s="73">
        <v>32.799999999999997</v>
      </c>
      <c r="K60" s="73">
        <v>0</v>
      </c>
      <c r="L60" s="73">
        <v>176.6</v>
      </c>
      <c r="M60" s="73">
        <v>216.89999999999998</v>
      </c>
      <c r="N60" s="73">
        <v>33.1</v>
      </c>
      <c r="O60" s="74">
        <v>431.29999999999995</v>
      </c>
      <c r="P60" s="74">
        <v>166.39999999999998</v>
      </c>
      <c r="Q60" s="74">
        <v>140.70000000000005</v>
      </c>
      <c r="R60" s="74">
        <v>27.2</v>
      </c>
      <c r="S60" s="74">
        <v>99.9</v>
      </c>
      <c r="T60" s="74">
        <v>38.499999999999986</v>
      </c>
      <c r="U60" s="74">
        <v>44.2</v>
      </c>
      <c r="V60" s="74">
        <v>35.049999999999997</v>
      </c>
      <c r="W60" s="74">
        <v>44.649999999999991</v>
      </c>
      <c r="X60" s="74">
        <v>245.40000000000003</v>
      </c>
      <c r="Y60" s="74">
        <v>73.099999999999966</v>
      </c>
      <c r="Z60" s="74">
        <v>155.69999999999999</v>
      </c>
      <c r="AA60" s="74">
        <v>63.400000000000034</v>
      </c>
      <c r="AB60" s="74">
        <v>0</v>
      </c>
      <c r="AC60" s="74">
        <v>514.79999999999995</v>
      </c>
      <c r="AD60" s="74">
        <v>315.20000000000005</v>
      </c>
      <c r="AE60" s="74">
        <v>276.82411500000001</v>
      </c>
      <c r="AF60" s="74">
        <v>542.82763199999999</v>
      </c>
      <c r="AG60" s="74">
        <v>1495.455269</v>
      </c>
      <c r="AH60" s="74">
        <v>490.9</v>
      </c>
      <c r="AI60" s="74">
        <v>770.09417600000006</v>
      </c>
      <c r="AJ60" s="74">
        <v>590.22497300000009</v>
      </c>
      <c r="AK60" s="74">
        <v>2683.3560120000002</v>
      </c>
      <c r="AL60" s="74">
        <v>406.528052</v>
      </c>
      <c r="AM60" s="74">
        <v>629.66</v>
      </c>
      <c r="AN60" s="74">
        <v>728.13928699999997</v>
      </c>
      <c r="AO60" s="74">
        <v>937.17233199999998</v>
      </c>
      <c r="AP60" s="74">
        <v>1283.275903</v>
      </c>
      <c r="AQ60" s="74">
        <v>3210.1872209699995</v>
      </c>
      <c r="AR60" s="74">
        <v>5425.9935799244731</v>
      </c>
      <c r="AS60" s="74">
        <v>556.59106537184005</v>
      </c>
      <c r="AT60" s="74">
        <v>513.13786175306223</v>
      </c>
      <c r="AU60" s="74">
        <v>948.63991493000026</v>
      </c>
      <c r="AV60" s="74">
        <v>831.10007296000003</v>
      </c>
      <c r="AW60" s="74">
        <v>252.20439300000004</v>
      </c>
      <c r="AX60" s="74">
        <v>138.29349400000001</v>
      </c>
      <c r="AY60" s="74">
        <v>1415.5810779999999</v>
      </c>
      <c r="AZ60" s="74">
        <v>1452.7161774800002</v>
      </c>
      <c r="BA60" s="74">
        <v>9.7276539999999994</v>
      </c>
      <c r="BB60" s="74">
        <v>126.73709099999999</v>
      </c>
      <c r="BC60" s="74">
        <v>719.39749900000004</v>
      </c>
      <c r="BD60" s="74">
        <v>64.118504000000001</v>
      </c>
      <c r="BE60" s="74">
        <v>83.726467999999997</v>
      </c>
      <c r="BF60" s="74">
        <v>50.396318000000001</v>
      </c>
      <c r="BG60" s="74">
        <v>368.275958</v>
      </c>
      <c r="BH60" s="74">
        <v>52.778936000000002</v>
      </c>
      <c r="BI60" s="74">
        <v>115.77181700000001</v>
      </c>
      <c r="BJ60" s="74">
        <v>147.4</v>
      </c>
      <c r="BK60" s="74">
        <v>254.5</v>
      </c>
      <c r="BL60" s="74">
        <v>166.6</v>
      </c>
      <c r="BM60" s="74">
        <v>1062.4000000000001</v>
      </c>
      <c r="BN60" s="74">
        <v>250.254582</v>
      </c>
      <c r="BO60" s="74">
        <v>123.382193</v>
      </c>
      <c r="BP60" s="74">
        <v>93.374304999999993</v>
      </c>
      <c r="BQ60" s="74">
        <v>279.23145099999999</v>
      </c>
      <c r="BR60" s="74">
        <v>277.36716799999999</v>
      </c>
      <c r="BS60" s="74">
        <v>703.47351300000003</v>
      </c>
      <c r="BT60" s="74">
        <v>625.62852399999997</v>
      </c>
      <c r="BU60" s="74">
        <v>439.52957500000002</v>
      </c>
      <c r="BV60" s="74">
        <v>304.01153800000003</v>
      </c>
      <c r="BW60" s="74">
        <v>3091.5368829999998</v>
      </c>
    </row>
    <row r="61" spans="1:75" s="78" customFormat="1" x14ac:dyDescent="0.25">
      <c r="A61" s="51" t="s">
        <v>49</v>
      </c>
      <c r="B61" s="76">
        <v>0</v>
      </c>
      <c r="C61" s="76">
        <v>0</v>
      </c>
      <c r="D61" s="76">
        <v>0</v>
      </c>
      <c r="E61" s="76">
        <v>0</v>
      </c>
      <c r="F61" s="76">
        <v>2.6</v>
      </c>
      <c r="G61" s="76">
        <v>84.4</v>
      </c>
      <c r="H61" s="76">
        <v>0</v>
      </c>
      <c r="I61" s="76">
        <v>12.9</v>
      </c>
      <c r="J61" s="76">
        <v>32.799999999999997</v>
      </c>
      <c r="K61" s="76">
        <v>0</v>
      </c>
      <c r="L61" s="76">
        <v>41.8</v>
      </c>
      <c r="M61" s="76">
        <v>216.5</v>
      </c>
      <c r="N61" s="76">
        <v>2.7</v>
      </c>
      <c r="O61" s="77">
        <v>136.4</v>
      </c>
      <c r="P61" s="77">
        <v>166.29999999999998</v>
      </c>
      <c r="Q61" s="77">
        <v>75.100000000000023</v>
      </c>
      <c r="R61" s="77">
        <v>0</v>
      </c>
      <c r="S61" s="77">
        <v>59.2</v>
      </c>
      <c r="T61" s="77">
        <v>4.8999999999999915</v>
      </c>
      <c r="U61" s="77">
        <v>0.40000000000000568</v>
      </c>
      <c r="V61" s="77">
        <v>0</v>
      </c>
      <c r="W61" s="77">
        <v>42.8</v>
      </c>
      <c r="X61" s="77">
        <v>202.00000000000003</v>
      </c>
      <c r="Y61" s="77">
        <v>42.099999999999966</v>
      </c>
      <c r="Z61" s="77">
        <v>123.7</v>
      </c>
      <c r="AA61" s="77">
        <v>13.200000000000003</v>
      </c>
      <c r="AB61" s="77">
        <v>0</v>
      </c>
      <c r="AC61" s="77">
        <v>252.6</v>
      </c>
      <c r="AD61" s="77">
        <v>1.7</v>
      </c>
      <c r="AE61" s="77">
        <v>5.7</v>
      </c>
      <c r="AF61" s="77">
        <v>26.7</v>
      </c>
      <c r="AG61" s="77">
        <v>24.61</v>
      </c>
      <c r="AH61" s="77">
        <v>109.29999999999998</v>
      </c>
      <c r="AI61" s="77">
        <v>22.7</v>
      </c>
      <c r="AJ61" s="77">
        <v>46.5</v>
      </c>
      <c r="AK61" s="77">
        <v>223.338369</v>
      </c>
      <c r="AL61" s="77">
        <v>42.877920000000003</v>
      </c>
      <c r="AM61" s="77">
        <v>0</v>
      </c>
      <c r="AN61" s="77">
        <v>305.80741699999999</v>
      </c>
      <c r="AO61" s="77">
        <v>139.12567200000001</v>
      </c>
      <c r="AP61" s="77">
        <v>210.13694600000002</v>
      </c>
      <c r="AQ61" s="77">
        <v>2074.3622132999999</v>
      </c>
      <c r="AR61" s="77">
        <v>3969.4187069399004</v>
      </c>
      <c r="AS61" s="77">
        <v>148.80487625916197</v>
      </c>
      <c r="AT61" s="77">
        <v>511.52667889756219</v>
      </c>
      <c r="AU61" s="77">
        <v>908.55049690000021</v>
      </c>
      <c r="AV61" s="77">
        <v>831.10007296000003</v>
      </c>
      <c r="AW61" s="77">
        <v>246.00346500000001</v>
      </c>
      <c r="AX61" s="77">
        <v>138.252318</v>
      </c>
      <c r="AY61" s="77">
        <v>1415.4902279999999</v>
      </c>
      <c r="AZ61" s="77">
        <v>1407.4660840000001</v>
      </c>
      <c r="BA61" s="77">
        <v>9.2751540000000006</v>
      </c>
      <c r="BB61" s="77">
        <v>35.378263000000004</v>
      </c>
      <c r="BC61" s="77">
        <v>719.39749900000004</v>
      </c>
      <c r="BD61" s="77">
        <v>24.462217000000003</v>
      </c>
      <c r="BE61" s="77">
        <v>83.726467999999997</v>
      </c>
      <c r="BF61" s="77">
        <v>43.879144000000004</v>
      </c>
      <c r="BG61" s="77">
        <v>337.89736600000003</v>
      </c>
      <c r="BH61" s="77">
        <v>51.918993999999998</v>
      </c>
      <c r="BI61" s="77">
        <v>115.77181700000001</v>
      </c>
      <c r="BJ61" s="77">
        <v>143.9</v>
      </c>
      <c r="BK61" s="77">
        <v>239.60000000000002</v>
      </c>
      <c r="BL61" s="77">
        <v>164.8</v>
      </c>
      <c r="BM61" s="77">
        <v>1038</v>
      </c>
      <c r="BN61" s="77">
        <v>204.285415</v>
      </c>
      <c r="BO61" s="77">
        <v>116.47883100000001</v>
      </c>
      <c r="BP61" s="77">
        <v>81.548571999999993</v>
      </c>
      <c r="BQ61" s="77">
        <v>278.78695699999997</v>
      </c>
      <c r="BR61" s="77">
        <v>276.96606400000002</v>
      </c>
      <c r="BS61" s="77">
        <v>703.47351300000003</v>
      </c>
      <c r="BT61" s="77">
        <v>616.96148500000004</v>
      </c>
      <c r="BU61" s="77">
        <v>424.34976400000005</v>
      </c>
      <c r="BV61" s="77">
        <v>282.96428600000002</v>
      </c>
      <c r="BW61" s="77">
        <v>3087.6240429999998</v>
      </c>
    </row>
    <row r="62" spans="1:75" s="78" customFormat="1" x14ac:dyDescent="0.25">
      <c r="A62" s="51" t="s">
        <v>50</v>
      </c>
      <c r="B62" s="76">
        <v>0</v>
      </c>
      <c r="C62" s="76">
        <v>0</v>
      </c>
      <c r="D62" s="76">
        <v>0</v>
      </c>
      <c r="E62" s="76">
        <v>0</v>
      </c>
      <c r="F62" s="76">
        <v>0</v>
      </c>
      <c r="G62" s="76">
        <v>0</v>
      </c>
      <c r="H62" s="76">
        <v>0</v>
      </c>
      <c r="I62" s="76">
        <v>0</v>
      </c>
      <c r="J62" s="76">
        <v>0</v>
      </c>
      <c r="K62" s="76">
        <v>0</v>
      </c>
      <c r="L62" s="76">
        <v>134.80000000000001</v>
      </c>
      <c r="M62" s="76">
        <v>0.39999999999997726</v>
      </c>
      <c r="N62" s="76">
        <v>30.4</v>
      </c>
      <c r="O62" s="77">
        <v>294.89999999999998</v>
      </c>
      <c r="P62" s="77">
        <v>0.10000000000000853</v>
      </c>
      <c r="Q62" s="77">
        <v>65.600000000000023</v>
      </c>
      <c r="R62" s="77">
        <v>27.2</v>
      </c>
      <c r="S62" s="77">
        <v>40.700000000000003</v>
      </c>
      <c r="T62" s="77">
        <v>33.599999999999994</v>
      </c>
      <c r="U62" s="77">
        <v>43.8</v>
      </c>
      <c r="V62" s="77">
        <v>35.049999999999997</v>
      </c>
      <c r="W62" s="77">
        <v>1.8500000000000014</v>
      </c>
      <c r="X62" s="77">
        <v>43.4</v>
      </c>
      <c r="Y62" s="77">
        <v>31</v>
      </c>
      <c r="Z62" s="77">
        <v>32</v>
      </c>
      <c r="AA62" s="77">
        <v>50.2</v>
      </c>
      <c r="AB62" s="77">
        <v>0</v>
      </c>
      <c r="AC62" s="77">
        <v>262.19999999999993</v>
      </c>
      <c r="AD62" s="77">
        <v>313.50000000000006</v>
      </c>
      <c r="AE62" s="77">
        <v>271.12411500000002</v>
      </c>
      <c r="AF62" s="77">
        <v>516.12763199999995</v>
      </c>
      <c r="AG62" s="77">
        <v>1470.8452690000001</v>
      </c>
      <c r="AH62" s="77">
        <v>381.6</v>
      </c>
      <c r="AI62" s="77">
        <v>747.39417600000002</v>
      </c>
      <c r="AJ62" s="77">
        <v>543.72497299999998</v>
      </c>
      <c r="AK62" s="77">
        <v>2460.0176430000001</v>
      </c>
      <c r="AL62" s="77">
        <v>363.65013199999999</v>
      </c>
      <c r="AM62" s="77">
        <v>629.66</v>
      </c>
      <c r="AN62" s="77">
        <v>422.33186999999998</v>
      </c>
      <c r="AO62" s="77">
        <v>798.04665999999997</v>
      </c>
      <c r="AP62" s="77">
        <v>1073.1389569999999</v>
      </c>
      <c r="AQ62" s="77">
        <v>1135.8250076700001</v>
      </c>
      <c r="AR62" s="77">
        <v>1456.5748729845725</v>
      </c>
      <c r="AS62" s="77">
        <v>407.74618911267805</v>
      </c>
      <c r="AT62" s="77">
        <v>1.6111828555000001</v>
      </c>
      <c r="AU62" s="77">
        <v>40.089418029999997</v>
      </c>
      <c r="AV62" s="77">
        <v>0</v>
      </c>
      <c r="AW62" s="77">
        <v>6.2009280000000002</v>
      </c>
      <c r="AX62" s="77">
        <v>4.1175999999999997E-2</v>
      </c>
      <c r="AY62" s="77">
        <v>9.085E-2</v>
      </c>
      <c r="AZ62" s="77">
        <v>45.250093480000004</v>
      </c>
      <c r="BA62" s="77">
        <v>0.45250000000000001</v>
      </c>
      <c r="BB62" s="77">
        <v>91.358828000000003</v>
      </c>
      <c r="BC62" s="77">
        <v>0</v>
      </c>
      <c r="BD62" s="77">
        <v>39.656286999999999</v>
      </c>
      <c r="BE62" s="77">
        <v>0</v>
      </c>
      <c r="BF62" s="77">
        <v>6.5171740000000007</v>
      </c>
      <c r="BG62" s="77">
        <v>30.378592000000001</v>
      </c>
      <c r="BH62" s="77">
        <v>0.85994199999999998</v>
      </c>
      <c r="BI62" s="77">
        <v>0</v>
      </c>
      <c r="BJ62" s="77">
        <v>3.4</v>
      </c>
      <c r="BK62" s="77">
        <v>14.8</v>
      </c>
      <c r="BL62" s="77">
        <v>1.8</v>
      </c>
      <c r="BM62" s="77">
        <v>24.2</v>
      </c>
      <c r="BN62" s="77">
        <v>45.969166999999999</v>
      </c>
      <c r="BO62" s="77">
        <v>6.9033620000000004</v>
      </c>
      <c r="BP62" s="77">
        <v>11.825733</v>
      </c>
      <c r="BQ62" s="77">
        <v>0.44449399999999994</v>
      </c>
      <c r="BR62" s="77">
        <v>0.40110400000000002</v>
      </c>
      <c r="BS62" s="77">
        <v>0</v>
      </c>
      <c r="BT62" s="77">
        <v>8.667038999999999</v>
      </c>
      <c r="BU62" s="77">
        <v>15.179811000000008</v>
      </c>
      <c r="BV62" s="77">
        <v>21.047252</v>
      </c>
      <c r="BW62" s="77">
        <v>3.9128400000000001</v>
      </c>
    </row>
    <row r="63" spans="1:75" s="78" customFormat="1" x14ac:dyDescent="0.25">
      <c r="A63" s="49" t="s">
        <v>70</v>
      </c>
      <c r="B63" s="73">
        <v>185.3</v>
      </c>
      <c r="C63" s="73">
        <v>242.9</v>
      </c>
      <c r="D63" s="73">
        <v>200.7</v>
      </c>
      <c r="E63" s="73">
        <v>1306.5</v>
      </c>
      <c r="F63" s="73">
        <v>457.3</v>
      </c>
      <c r="G63" s="73">
        <v>527.69999999999993</v>
      </c>
      <c r="H63" s="73">
        <v>544.70000000000005</v>
      </c>
      <c r="I63" s="73">
        <v>237.4</v>
      </c>
      <c r="J63" s="73">
        <v>90.399999999999991</v>
      </c>
      <c r="K63" s="73">
        <v>127.5</v>
      </c>
      <c r="L63" s="73">
        <v>0</v>
      </c>
      <c r="M63" s="73">
        <v>17.8</v>
      </c>
      <c r="N63" s="73">
        <v>0.1</v>
      </c>
      <c r="O63" s="74">
        <v>-0.1</v>
      </c>
      <c r="P63" s="74">
        <v>12.9</v>
      </c>
      <c r="Q63" s="74">
        <v>4.0999999999999996</v>
      </c>
      <c r="R63" s="74">
        <v>367.2</v>
      </c>
      <c r="S63" s="74">
        <v>15.1</v>
      </c>
      <c r="T63" s="74">
        <v>7.6</v>
      </c>
      <c r="U63" s="113">
        <v>-0.90000000000000013</v>
      </c>
      <c r="V63" s="113">
        <v>-180.49999999999301</v>
      </c>
      <c r="W63" s="113">
        <v>-141</v>
      </c>
      <c r="X63" s="113">
        <v>-88.300000000017462</v>
      </c>
      <c r="Y63" s="113">
        <v>-69.599999999976717</v>
      </c>
      <c r="Z63" s="113">
        <v>-266.39999999996508</v>
      </c>
      <c r="AA63" s="113">
        <v>-270.9593849999801</v>
      </c>
      <c r="AB63" s="113">
        <v>21.014496000054351</v>
      </c>
      <c r="AC63" s="113">
        <v>18.429622999974526</v>
      </c>
      <c r="AD63" s="74">
        <v>9.1999999999999993</v>
      </c>
      <c r="AE63" s="74">
        <v>0</v>
      </c>
      <c r="AF63" s="74">
        <v>0</v>
      </c>
      <c r="AG63" s="74">
        <v>0</v>
      </c>
      <c r="AH63" s="74">
        <v>0</v>
      </c>
      <c r="AI63" s="74">
        <v>0</v>
      </c>
      <c r="AJ63" s="74">
        <v>0</v>
      </c>
      <c r="AK63" s="74">
        <v>1.9</v>
      </c>
      <c r="AL63" s="74">
        <v>0</v>
      </c>
      <c r="AM63" s="74">
        <v>0</v>
      </c>
      <c r="AN63" s="74">
        <v>0</v>
      </c>
      <c r="AO63" s="74">
        <v>0</v>
      </c>
      <c r="AP63" s="74">
        <v>84.7</v>
      </c>
      <c r="AQ63" s="74">
        <v>1</v>
      </c>
      <c r="AR63" s="74">
        <v>7.0646203773089997</v>
      </c>
      <c r="AS63" s="74">
        <v>40.1</v>
      </c>
      <c r="AT63" s="74">
        <v>1.7</v>
      </c>
      <c r="AU63" s="74">
        <v>12.62290402</v>
      </c>
      <c r="AV63" s="74">
        <v>5.8000000000000007</v>
      </c>
      <c r="AW63" s="74">
        <v>0</v>
      </c>
      <c r="AX63" s="74">
        <v>0</v>
      </c>
      <c r="AY63" s="74">
        <v>0</v>
      </c>
      <c r="AZ63" s="74">
        <v>14.8</v>
      </c>
      <c r="BA63" s="74">
        <v>0</v>
      </c>
      <c r="BB63" s="74">
        <v>0</v>
      </c>
      <c r="BC63" s="74">
        <v>0</v>
      </c>
      <c r="BD63" s="74">
        <v>0</v>
      </c>
      <c r="BE63" s="74">
        <v>3.7894920000000001</v>
      </c>
      <c r="BF63" s="74">
        <v>0</v>
      </c>
      <c r="BG63" s="74">
        <v>0.110272</v>
      </c>
      <c r="BH63" s="74">
        <v>0</v>
      </c>
      <c r="BI63" s="74">
        <v>0</v>
      </c>
      <c r="BJ63" s="74">
        <v>0</v>
      </c>
      <c r="BK63" s="74">
        <v>0</v>
      </c>
      <c r="BL63" s="74">
        <v>0</v>
      </c>
      <c r="BM63" s="74">
        <v>0</v>
      </c>
      <c r="BN63" s="74">
        <v>7.1543999999999996E-2</v>
      </c>
      <c r="BO63" s="74">
        <v>39.829781000000004</v>
      </c>
      <c r="BP63" s="74">
        <v>0</v>
      </c>
      <c r="BQ63" s="74">
        <v>0</v>
      </c>
      <c r="BR63" s="74">
        <v>0</v>
      </c>
      <c r="BS63" s="74">
        <v>0</v>
      </c>
      <c r="BT63" s="74">
        <v>0</v>
      </c>
      <c r="BU63" s="74">
        <v>0</v>
      </c>
      <c r="BV63" s="74">
        <v>0</v>
      </c>
      <c r="BW63" s="74">
        <v>0</v>
      </c>
    </row>
    <row r="64" spans="1:75" s="78" customFormat="1" x14ac:dyDescent="0.25">
      <c r="A64" s="49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3"/>
      <c r="O64" s="74"/>
      <c r="P64" s="74"/>
      <c r="Q64" s="74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</row>
    <row r="65" spans="1:75" s="82" customFormat="1" x14ac:dyDescent="0.25">
      <c r="A65" s="81" t="s">
        <v>51</v>
      </c>
      <c r="B65" s="74">
        <f>B10+B30+B44+B56+B60+B63</f>
        <v>37364.199999999997</v>
      </c>
      <c r="C65" s="74">
        <f t="shared" ref="C65:BN65" si="8">C10+C30+C44+C56+C60+C63</f>
        <v>37854.600000000006</v>
      </c>
      <c r="D65" s="74">
        <f t="shared" si="8"/>
        <v>48385.299999999988</v>
      </c>
      <c r="E65" s="74">
        <f t="shared" si="8"/>
        <v>46138.700000000004</v>
      </c>
      <c r="F65" s="74">
        <f t="shared" si="8"/>
        <v>46291.200000000004</v>
      </c>
      <c r="G65" s="74">
        <f t="shared" si="8"/>
        <v>42739.6</v>
      </c>
      <c r="H65" s="74">
        <f t="shared" si="8"/>
        <v>49916.399999999994</v>
      </c>
      <c r="I65" s="74">
        <f t="shared" si="8"/>
        <v>54658.040000000008</v>
      </c>
      <c r="J65" s="74">
        <f t="shared" si="8"/>
        <v>57598.400000000001</v>
      </c>
      <c r="K65" s="74">
        <f t="shared" si="8"/>
        <v>70893.16</v>
      </c>
      <c r="L65" s="74">
        <f t="shared" si="8"/>
        <v>80290.8</v>
      </c>
      <c r="M65" s="74">
        <f t="shared" si="8"/>
        <v>80341.600000000006</v>
      </c>
      <c r="N65" s="74">
        <f t="shared" si="8"/>
        <v>127608.45000000001</v>
      </c>
      <c r="O65" s="74">
        <f t="shared" si="8"/>
        <v>100493.90000000001</v>
      </c>
      <c r="P65" s="74">
        <f t="shared" si="8"/>
        <v>93331.34</v>
      </c>
      <c r="Q65" s="74">
        <f t="shared" si="8"/>
        <v>121077.40000000002</v>
      </c>
      <c r="R65" s="74">
        <f t="shared" si="8"/>
        <v>75563.89999999998</v>
      </c>
      <c r="S65" s="74">
        <f t="shared" si="8"/>
        <v>77248.399999999994</v>
      </c>
      <c r="T65" s="74">
        <f t="shared" si="8"/>
        <v>108019.2</v>
      </c>
      <c r="U65" s="74">
        <f t="shared" si="8"/>
        <v>85269.300000000017</v>
      </c>
      <c r="V65" s="74">
        <f t="shared" si="8"/>
        <v>98846.299999999988</v>
      </c>
      <c r="W65" s="74">
        <f t="shared" si="8"/>
        <v>125667.50000000003</v>
      </c>
      <c r="X65" s="74">
        <f t="shared" si="8"/>
        <v>123915.09999999999</v>
      </c>
      <c r="Y65" s="74">
        <f t="shared" si="8"/>
        <v>128866.30000000006</v>
      </c>
      <c r="Z65" s="74">
        <f t="shared" si="8"/>
        <v>161222.30000000002</v>
      </c>
      <c r="AA65" s="74">
        <f t="shared" si="8"/>
        <v>121154.53424700005</v>
      </c>
      <c r="AB65" s="74">
        <f t="shared" si="8"/>
        <v>118368.289139</v>
      </c>
      <c r="AC65" s="74">
        <f t="shared" si="8"/>
        <v>93596.904618000015</v>
      </c>
      <c r="AD65" s="74">
        <f t="shared" si="8"/>
        <v>138055.34000000003</v>
      </c>
      <c r="AE65" s="74">
        <f t="shared" si="8"/>
        <v>123436.50387</v>
      </c>
      <c r="AF65" s="74">
        <f t="shared" si="8"/>
        <v>164381.507147</v>
      </c>
      <c r="AG65" s="74">
        <f t="shared" si="8"/>
        <v>200397.903311</v>
      </c>
      <c r="AH65" s="74">
        <f t="shared" si="8"/>
        <v>168431.1</v>
      </c>
      <c r="AI65" s="74">
        <f t="shared" si="8"/>
        <v>241747.14111900004</v>
      </c>
      <c r="AJ65" s="74">
        <f t="shared" si="8"/>
        <v>236128.69045200001</v>
      </c>
      <c r="AK65" s="74">
        <f t="shared" si="8"/>
        <v>306545.51086699998</v>
      </c>
      <c r="AL65" s="74">
        <f t="shared" si="8"/>
        <v>235952.49493100002</v>
      </c>
      <c r="AM65" s="74">
        <f t="shared" si="8"/>
        <v>275992.10799999995</v>
      </c>
      <c r="AN65" s="74">
        <f t="shared" si="8"/>
        <v>280791.40595871996</v>
      </c>
      <c r="AO65" s="74">
        <f t="shared" si="8"/>
        <v>291317.63922499999</v>
      </c>
      <c r="AP65" s="74">
        <f t="shared" si="8"/>
        <v>338199.39391199994</v>
      </c>
      <c r="AQ65" s="74">
        <f t="shared" si="8"/>
        <v>320772.63973099808</v>
      </c>
      <c r="AR65" s="74">
        <f t="shared" si="8"/>
        <v>296320.80191831355</v>
      </c>
      <c r="AS65" s="74">
        <f t="shared" si="8"/>
        <v>305896.90013411542</v>
      </c>
      <c r="AT65" s="74">
        <f t="shared" si="8"/>
        <v>285770.47896402434</v>
      </c>
      <c r="AU65" s="74">
        <f t="shared" si="8"/>
        <v>281116.91979152994</v>
      </c>
      <c r="AV65" s="74">
        <f t="shared" si="8"/>
        <v>309198.07343474001</v>
      </c>
      <c r="AW65" s="74">
        <f t="shared" si="8"/>
        <v>312900.44183599995</v>
      </c>
      <c r="AX65" s="74">
        <f t="shared" si="8"/>
        <v>443946.898552</v>
      </c>
      <c r="AY65" s="74">
        <f t="shared" si="8"/>
        <v>290360.91985091142</v>
      </c>
      <c r="AZ65" s="74">
        <f t="shared" si="8"/>
        <v>319995.28886503371</v>
      </c>
      <c r="BA65" s="74">
        <f t="shared" si="8"/>
        <v>290918.300103869</v>
      </c>
      <c r="BB65" s="74">
        <f t="shared" si="8"/>
        <v>227612.916058</v>
      </c>
      <c r="BC65" s="74">
        <f t="shared" si="8"/>
        <v>245033.03614453028</v>
      </c>
      <c r="BD65" s="74">
        <f t="shared" si="8"/>
        <v>312264.86077200004</v>
      </c>
      <c r="BE65" s="74">
        <f t="shared" si="8"/>
        <v>234684.83331600003</v>
      </c>
      <c r="BF65" s="74">
        <f t="shared" si="8"/>
        <v>303561.01369699999</v>
      </c>
      <c r="BG65" s="74">
        <f t="shared" si="8"/>
        <v>296652.11259099998</v>
      </c>
      <c r="BH65" s="74">
        <f t="shared" si="8"/>
        <v>364903.65344550001</v>
      </c>
      <c r="BI65" s="74">
        <f t="shared" si="8"/>
        <v>342070.88542400004</v>
      </c>
      <c r="BJ65" s="74">
        <f t="shared" si="8"/>
        <v>361420.5</v>
      </c>
      <c r="BK65" s="74">
        <f t="shared" si="8"/>
        <v>320499.3</v>
      </c>
      <c r="BL65" s="74">
        <f t="shared" si="8"/>
        <v>370630.3</v>
      </c>
      <c r="BM65" s="74">
        <f t="shared" si="8"/>
        <v>1414661.7999999998</v>
      </c>
      <c r="BN65" s="74">
        <f t="shared" si="8"/>
        <v>397107.94011897623</v>
      </c>
      <c r="BO65" s="74">
        <f t="shared" ref="BO65:BT65" si="9">BO10+BO30+BO44+BO56+BO60+BO63</f>
        <v>368495.35471229267</v>
      </c>
      <c r="BP65" s="74">
        <f t="shared" si="9"/>
        <v>436618.45960470737</v>
      </c>
      <c r="BQ65" s="74">
        <f t="shared" si="9"/>
        <v>436205.69098655868</v>
      </c>
      <c r="BR65" s="74">
        <f t="shared" si="9"/>
        <v>433016.79944500007</v>
      </c>
      <c r="BS65" s="74">
        <f t="shared" si="9"/>
        <v>416746.61466264026</v>
      </c>
      <c r="BT65" s="74">
        <f t="shared" si="9"/>
        <v>471657.46308100002</v>
      </c>
      <c r="BU65" s="74">
        <v>420487.12370799994</v>
      </c>
      <c r="BV65" s="74">
        <v>461175.119588</v>
      </c>
      <c r="BW65" s="74">
        <v>506482.200021</v>
      </c>
    </row>
    <row r="66" spans="1:75" s="78" customFormat="1" x14ac:dyDescent="0.25">
      <c r="A66" s="83"/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</row>
    <row r="67" spans="1:75" s="78" customFormat="1" x14ac:dyDescent="0.25">
      <c r="A67" s="62" t="s">
        <v>71</v>
      </c>
      <c r="B67" s="39"/>
      <c r="C67" s="84"/>
      <c r="D67" s="84"/>
      <c r="E67" s="85"/>
      <c r="F67" s="84"/>
      <c r="G67" s="84"/>
      <c r="H67" s="84"/>
      <c r="I67" s="84"/>
      <c r="J67" s="84"/>
      <c r="K67" s="84"/>
      <c r="L67" s="84"/>
      <c r="M67" s="84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6"/>
    </row>
    <row r="68" spans="1:75" s="78" customFormat="1" x14ac:dyDescent="0.25">
      <c r="A68" s="87" t="s">
        <v>84</v>
      </c>
      <c r="B68" s="128"/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128"/>
      <c r="AH68" s="128"/>
      <c r="AI68" s="128"/>
      <c r="AJ68" s="128"/>
      <c r="AK68" s="128"/>
      <c r="AL68" s="128"/>
      <c r="AM68" s="128"/>
      <c r="AN68" s="128"/>
      <c r="AO68" s="128"/>
      <c r="AP68" s="128"/>
      <c r="AQ68" s="128"/>
      <c r="AR68" s="128"/>
      <c r="AS68" s="128"/>
      <c r="AT68" s="128"/>
      <c r="AU68" s="128"/>
      <c r="AV68" s="128"/>
      <c r="AW68" s="128"/>
      <c r="AX68" s="128"/>
      <c r="AY68" s="128"/>
      <c r="AZ68" s="128"/>
      <c r="BA68" s="128"/>
      <c r="BB68" s="128"/>
      <c r="BC68" s="128"/>
      <c r="BD68" s="128"/>
      <c r="BE68" s="128"/>
      <c r="BF68" s="128"/>
      <c r="BG68" s="128"/>
      <c r="BH68" s="128"/>
      <c r="BI68" s="128"/>
      <c r="BJ68" s="128"/>
      <c r="BK68" s="128"/>
      <c r="BL68" s="128"/>
      <c r="BM68" s="128"/>
      <c r="BN68" s="128"/>
      <c r="BO68" s="128"/>
      <c r="BP68" s="128"/>
      <c r="BQ68" s="128"/>
      <c r="BR68" s="128"/>
      <c r="BS68" s="128"/>
      <c r="BT68" s="128"/>
      <c r="BU68" s="128"/>
      <c r="BV68" s="128"/>
      <c r="BW68" s="128"/>
    </row>
    <row r="69" spans="1:75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91"/>
      <c r="AE69" s="91"/>
      <c r="AF69" s="91"/>
      <c r="AG69" s="83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</row>
    <row r="70" spans="1:75" s="78" customFormat="1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</row>
    <row r="71" spans="1:75" s="78" customFormat="1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</row>
    <row r="72" spans="1:75" s="7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</row>
    <row r="73" spans="1:75" s="7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</row>
    <row r="74" spans="1:75" s="7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</row>
    <row r="75" spans="1:75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</row>
    <row r="76" spans="1:75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</row>
    <row r="77" spans="1:75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</row>
    <row r="78" spans="1:75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</row>
    <row r="79" spans="1:75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</row>
    <row r="80" spans="1:75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</row>
    <row r="81" spans="1:75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</row>
    <row r="82" spans="1:75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</row>
    <row r="83" spans="1:75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</row>
    <row r="84" spans="1:75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</row>
    <row r="85" spans="1:75" s="48" customFormat="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</row>
    <row r="86" spans="1:75" s="48" customFormat="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</row>
    <row r="87" spans="1:75" s="48" customFormat="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</row>
    <row r="88" spans="1:75" s="48" customFormat="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</row>
    <row r="89" spans="1:75" s="48" customFormat="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</row>
    <row r="90" spans="1:75" s="48" customFormat="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</row>
    <row r="91" spans="1:75" s="48" customFormat="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</row>
    <row r="92" spans="1:75" s="48" customFormat="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</row>
    <row r="93" spans="1:75" s="48" customFormat="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</row>
    <row r="94" spans="1:75" s="48" customFormat="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</row>
    <row r="95" spans="1:75" s="48" customFormat="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</row>
    <row r="96" spans="1:75" s="48" customFormat="1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</row>
    <row r="97" spans="1:75" s="48" customFormat="1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/>
      <c r="BW97" s="47"/>
    </row>
    <row r="98" spans="1:75" s="48" customFormat="1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</row>
    <row r="99" spans="1:75" s="48" customFormat="1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</row>
    <row r="100" spans="1:75" s="48" customFormat="1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/>
      <c r="BU100" s="47"/>
      <c r="BV100" s="47"/>
      <c r="BW100" s="47"/>
    </row>
    <row r="101" spans="1:75" s="48" customFormat="1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</row>
    <row r="102" spans="1:75" s="48" customFormat="1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</row>
    <row r="103" spans="1:75" s="48" customFormat="1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/>
      <c r="BU103" s="47"/>
      <c r="BV103" s="47"/>
      <c r="BW103" s="47"/>
    </row>
    <row r="104" spans="1:75" s="48" customFormat="1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</row>
    <row r="105" spans="1:75" s="48" customFormat="1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</row>
    <row r="106" spans="1:75" s="48" customFormat="1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</row>
    <row r="107" spans="1:75" s="48" customFormat="1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</row>
    <row r="108" spans="1:75" s="48" customFormat="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</row>
    <row r="109" spans="1:75" s="48" customFormat="1" x14ac:dyDescent="0.25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</row>
    <row r="110" spans="1:75" s="48" customFormat="1" x14ac:dyDescent="0.25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</row>
    <row r="111" spans="1:75" s="48" customFormat="1" x14ac:dyDescent="0.25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</row>
    <row r="112" spans="1:75" s="48" customFormat="1" x14ac:dyDescent="0.25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</row>
    <row r="113" spans="1:75" s="48" customFormat="1" x14ac:dyDescent="0.25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</row>
    <row r="114" spans="1:75" s="48" customFormat="1" x14ac:dyDescent="0.25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</row>
    <row r="115" spans="1:75" s="48" customFormat="1" x14ac:dyDescent="0.25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</row>
    <row r="116" spans="1:75" s="48" customFormat="1" x14ac:dyDescent="0.25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</row>
    <row r="117" spans="1:75" s="48" customFormat="1" x14ac:dyDescent="0.25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</row>
    <row r="118" spans="1:75" s="48" customFormat="1" x14ac:dyDescent="0.25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</row>
    <row r="119" spans="1:75" s="48" customFormat="1" x14ac:dyDescent="0.25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  <c r="BT119" s="47"/>
      <c r="BU119" s="47"/>
      <c r="BV119" s="47"/>
      <c r="BW119" s="47"/>
    </row>
    <row r="120" spans="1:75" s="48" customFormat="1" x14ac:dyDescent="0.25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  <c r="BT120" s="47"/>
      <c r="BU120" s="47"/>
      <c r="BV120" s="47"/>
      <c r="BW120" s="47"/>
    </row>
    <row r="121" spans="1:75" s="48" customFormat="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/>
      <c r="BW121" s="47"/>
    </row>
    <row r="122" spans="1:75" s="48" customFormat="1" x14ac:dyDescent="0.25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/>
      <c r="BW122" s="47"/>
    </row>
    <row r="123" spans="1:75" s="48" customFormat="1" x14ac:dyDescent="0.25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</row>
    <row r="124" spans="1:75" s="48" customFormat="1" x14ac:dyDescent="0.25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/>
      <c r="BW124" s="47"/>
    </row>
    <row r="125" spans="1:75" s="48" customFormat="1" x14ac:dyDescent="0.25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</row>
    <row r="126" spans="1:75" s="48" customFormat="1" x14ac:dyDescent="0.25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</row>
    <row r="127" spans="1:75" s="48" customFormat="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  <c r="BT127" s="47"/>
      <c r="BU127" s="47"/>
      <c r="BV127" s="47"/>
      <c r="BW127" s="47"/>
    </row>
    <row r="128" spans="1:75" s="48" customFormat="1" x14ac:dyDescent="0.25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  <c r="BT128" s="47"/>
      <c r="BU128" s="47"/>
      <c r="BV128" s="47"/>
      <c r="BW128" s="47"/>
    </row>
    <row r="129" spans="1:75" s="48" customFormat="1" x14ac:dyDescent="0.25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</row>
    <row r="130" spans="1:75" s="48" customFormat="1" x14ac:dyDescent="0.25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  <c r="BT130" s="47"/>
      <c r="BU130" s="47"/>
      <c r="BV130" s="47"/>
      <c r="BW130" s="47"/>
    </row>
    <row r="131" spans="1:75" s="48" customFormat="1" x14ac:dyDescent="0.25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  <c r="BT131" s="47"/>
      <c r="BU131" s="47"/>
      <c r="BV131" s="47"/>
      <c r="BW131" s="47"/>
    </row>
    <row r="132" spans="1:75" s="48" customFormat="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  <c r="BT132" s="47"/>
      <c r="BU132" s="47"/>
      <c r="BV132" s="47"/>
      <c r="BW132" s="47"/>
    </row>
    <row r="133" spans="1:75" s="48" customFormat="1" x14ac:dyDescent="0.25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</row>
    <row r="134" spans="1:75" s="48" customFormat="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</row>
    <row r="135" spans="1:75" s="48" customFormat="1" x14ac:dyDescent="0.25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</row>
    <row r="136" spans="1:75" s="48" customFormat="1" x14ac:dyDescent="0.25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</row>
    <row r="137" spans="1:75" s="48" customFormat="1" x14ac:dyDescent="0.25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  <c r="BT137" s="47"/>
      <c r="BU137" s="47"/>
      <c r="BV137" s="47"/>
      <c r="BW137" s="47"/>
    </row>
    <row r="138" spans="1:75" s="48" customFormat="1" x14ac:dyDescent="0.25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  <c r="BT138" s="47"/>
      <c r="BU138" s="47"/>
      <c r="BV138" s="47"/>
      <c r="BW138" s="47"/>
    </row>
    <row r="139" spans="1:75" s="48" customFormat="1" x14ac:dyDescent="0.25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  <c r="BT139" s="47"/>
      <c r="BU139" s="47"/>
      <c r="BV139" s="47"/>
      <c r="BW139" s="47"/>
    </row>
    <row r="140" spans="1:75" s="48" customFormat="1" x14ac:dyDescent="0.25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  <c r="BT140" s="47"/>
      <c r="BU140" s="47"/>
      <c r="BV140" s="47"/>
      <c r="BW140" s="47"/>
    </row>
    <row r="141" spans="1:75" s="48" customFormat="1" x14ac:dyDescent="0.25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</row>
    <row r="142" spans="1:75" s="48" customFormat="1" x14ac:dyDescent="0.25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  <c r="BT142" s="47"/>
      <c r="BU142" s="47"/>
      <c r="BV142" s="47"/>
      <c r="BW142" s="47"/>
    </row>
    <row r="143" spans="1:75" s="48" customFormat="1" x14ac:dyDescent="0.25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  <c r="BT143" s="47"/>
      <c r="BU143" s="47"/>
      <c r="BV143" s="47"/>
      <c r="BW143" s="47"/>
    </row>
    <row r="144" spans="1:75" s="48" customFormat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  <c r="BT144" s="47"/>
      <c r="BU144" s="47"/>
      <c r="BV144" s="47"/>
      <c r="BW144" s="47"/>
    </row>
    <row r="145" spans="1:75" s="48" customFormat="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  <c r="BT145" s="47"/>
      <c r="BU145" s="47"/>
      <c r="BV145" s="47"/>
      <c r="BW145" s="47"/>
    </row>
    <row r="146" spans="1:75" s="48" customFormat="1" x14ac:dyDescent="0.25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  <c r="BT146" s="47"/>
      <c r="BU146" s="47"/>
      <c r="BV146" s="47"/>
      <c r="BW146" s="47"/>
    </row>
    <row r="147" spans="1:75" s="48" customFormat="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  <c r="BT147" s="47"/>
      <c r="BU147" s="47"/>
      <c r="BV147" s="47"/>
      <c r="BW147" s="47"/>
    </row>
    <row r="148" spans="1:75" s="48" customFormat="1" x14ac:dyDescent="0.25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  <c r="BT148" s="47"/>
      <c r="BU148" s="47"/>
      <c r="BV148" s="47"/>
      <c r="BW148" s="47"/>
    </row>
    <row r="149" spans="1:75" s="48" customFormat="1" x14ac:dyDescent="0.25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  <c r="BT149" s="47"/>
      <c r="BU149" s="47"/>
      <c r="BV149" s="47"/>
      <c r="BW149" s="47"/>
    </row>
    <row r="150" spans="1:75" s="48" customFormat="1" x14ac:dyDescent="0.25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  <c r="BT150" s="47"/>
      <c r="BU150" s="47"/>
      <c r="BV150" s="47"/>
      <c r="BW150" s="47"/>
    </row>
    <row r="151" spans="1:75" s="48" customFormat="1" x14ac:dyDescent="0.25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  <c r="BT151" s="47"/>
      <c r="BU151" s="47"/>
      <c r="BV151" s="47"/>
      <c r="BW151" s="47"/>
    </row>
    <row r="152" spans="1:75" s="48" customFormat="1" x14ac:dyDescent="0.25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  <c r="BT152" s="47"/>
      <c r="BU152" s="47"/>
      <c r="BV152" s="47"/>
      <c r="BW152" s="47"/>
    </row>
    <row r="153" spans="1:75" s="48" customFormat="1" x14ac:dyDescent="0.25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  <c r="BT153" s="47"/>
      <c r="BU153" s="47"/>
      <c r="BV153" s="47"/>
      <c r="BW153" s="47"/>
    </row>
    <row r="154" spans="1:75" s="48" customFormat="1" x14ac:dyDescent="0.25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  <c r="BT154" s="47"/>
      <c r="BU154" s="47"/>
      <c r="BV154" s="47"/>
      <c r="BW154" s="47"/>
    </row>
    <row r="155" spans="1:75" s="48" customFormat="1" x14ac:dyDescent="0.25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  <c r="BT155" s="47"/>
      <c r="BU155" s="47"/>
      <c r="BV155" s="47"/>
      <c r="BW155" s="47"/>
    </row>
    <row r="156" spans="1:75" s="48" customFormat="1" x14ac:dyDescent="0.25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  <c r="BT156" s="47"/>
      <c r="BU156" s="47"/>
      <c r="BV156" s="47"/>
      <c r="BW156" s="47"/>
    </row>
    <row r="157" spans="1:75" s="48" customFormat="1" x14ac:dyDescent="0.25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  <c r="BT157" s="47"/>
      <c r="BU157" s="47"/>
      <c r="BV157" s="47"/>
      <c r="BW157" s="47"/>
    </row>
    <row r="158" spans="1:75" s="48" customFormat="1" x14ac:dyDescent="0.25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</row>
    <row r="159" spans="1:75" s="48" customFormat="1" x14ac:dyDescent="0.25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  <c r="BT159" s="47"/>
      <c r="BU159" s="47"/>
      <c r="BV159" s="47"/>
      <c r="BW159" s="47"/>
    </row>
    <row r="160" spans="1:75" s="48" customFormat="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  <c r="BT160" s="47"/>
      <c r="BU160" s="47"/>
      <c r="BV160" s="47"/>
      <c r="BW160" s="47"/>
    </row>
    <row r="161" spans="1:75" s="48" customFormat="1" x14ac:dyDescent="0.25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  <c r="BT161" s="47"/>
      <c r="BU161" s="47"/>
      <c r="BV161" s="47"/>
      <c r="BW161" s="47"/>
    </row>
    <row r="162" spans="1:75" s="48" customFormat="1" x14ac:dyDescent="0.25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  <c r="BT162" s="47"/>
      <c r="BU162" s="47"/>
      <c r="BV162" s="47"/>
      <c r="BW162" s="47"/>
    </row>
    <row r="163" spans="1:75" s="48" customFormat="1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  <c r="BT163" s="47"/>
      <c r="BU163" s="47"/>
      <c r="BV163" s="47"/>
      <c r="BW163" s="47"/>
    </row>
    <row r="164" spans="1:75" s="48" customFormat="1" x14ac:dyDescent="0.25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  <c r="BT164" s="47"/>
      <c r="BU164" s="47"/>
      <c r="BV164" s="47"/>
      <c r="BW164" s="47"/>
    </row>
    <row r="165" spans="1:75" s="48" customFormat="1" x14ac:dyDescent="0.25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  <c r="BT165" s="47"/>
      <c r="BU165" s="47"/>
      <c r="BV165" s="47"/>
      <c r="BW165" s="47"/>
    </row>
    <row r="166" spans="1:75" s="48" customFormat="1" x14ac:dyDescent="0.25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  <c r="BT166" s="47"/>
      <c r="BU166" s="47"/>
      <c r="BV166" s="47"/>
      <c r="BW166" s="47"/>
    </row>
    <row r="167" spans="1:75" s="48" customFormat="1" x14ac:dyDescent="0.25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  <c r="BT167" s="47"/>
      <c r="BU167" s="47"/>
      <c r="BV167" s="47"/>
      <c r="BW167" s="47"/>
    </row>
    <row r="168" spans="1:75" s="48" customFormat="1" x14ac:dyDescent="0.25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</row>
    <row r="169" spans="1:75" s="48" customFormat="1" x14ac:dyDescent="0.25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  <c r="BT169" s="47"/>
      <c r="BU169" s="47"/>
      <c r="BV169" s="47"/>
      <c r="BW169" s="47"/>
    </row>
    <row r="170" spans="1:75" s="48" customFormat="1" x14ac:dyDescent="0.25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  <c r="BT170" s="47"/>
      <c r="BU170" s="47"/>
      <c r="BV170" s="47"/>
      <c r="BW170" s="47"/>
    </row>
    <row r="171" spans="1:75" s="48" customFormat="1" x14ac:dyDescent="0.25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  <c r="BT171" s="47"/>
      <c r="BU171" s="47"/>
      <c r="BV171" s="47"/>
      <c r="BW171" s="47"/>
    </row>
    <row r="172" spans="1:75" s="48" customFormat="1" x14ac:dyDescent="0.25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  <c r="BT172" s="47"/>
      <c r="BU172" s="47"/>
      <c r="BV172" s="47"/>
      <c r="BW172" s="47"/>
    </row>
    <row r="173" spans="1:75" s="48" customFormat="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</row>
    <row r="174" spans="1:75" s="48" customFormat="1" x14ac:dyDescent="0.25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</row>
    <row r="175" spans="1:75" s="48" customFormat="1" x14ac:dyDescent="0.25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</row>
    <row r="176" spans="1:75" s="48" customFormat="1" x14ac:dyDescent="0.25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</row>
    <row r="177" spans="1:75" s="48" customFormat="1" x14ac:dyDescent="0.25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</row>
    <row r="178" spans="1:75" s="48" customFormat="1" x14ac:dyDescent="0.25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</row>
    <row r="179" spans="1:75" s="48" customFormat="1" x14ac:dyDescent="0.25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</row>
    <row r="180" spans="1:75" s="48" customFormat="1" x14ac:dyDescent="0.25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</row>
    <row r="181" spans="1:75" s="48" customFormat="1" x14ac:dyDescent="0.25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</row>
    <row r="182" spans="1:75" s="48" customFormat="1" x14ac:dyDescent="0.25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</row>
    <row r="183" spans="1:75" s="48" customFormat="1" x14ac:dyDescent="0.25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</row>
    <row r="184" spans="1:75" s="48" customFormat="1" x14ac:dyDescent="0.25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</row>
    <row r="185" spans="1:75" s="48" customFormat="1" x14ac:dyDescent="0.25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</row>
    <row r="186" spans="1:75" s="48" customFormat="1" x14ac:dyDescent="0.25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</row>
    <row r="187" spans="1:75" s="48" customFormat="1" x14ac:dyDescent="0.25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</row>
    <row r="188" spans="1:75" s="48" customFormat="1" x14ac:dyDescent="0.25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</row>
    <row r="189" spans="1:75" s="48" customFormat="1" x14ac:dyDescent="0.25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</row>
    <row r="190" spans="1:75" s="48" customFormat="1" x14ac:dyDescent="0.25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</row>
    <row r="191" spans="1:75" s="48" customFormat="1" x14ac:dyDescent="0.25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</row>
    <row r="192" spans="1:75" s="48" customFormat="1" x14ac:dyDescent="0.25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</row>
    <row r="193" spans="1:75" s="48" customFormat="1" x14ac:dyDescent="0.25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</row>
    <row r="194" spans="1:75" s="48" customFormat="1" x14ac:dyDescent="0.25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</row>
    <row r="195" spans="1:75" s="48" customFormat="1" x14ac:dyDescent="0.25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</row>
    <row r="196" spans="1:75" s="48" customFormat="1" x14ac:dyDescent="0.25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</row>
    <row r="197" spans="1:75" s="48" customForma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</row>
    <row r="198" spans="1:75" s="48" customFormat="1" x14ac:dyDescent="0.25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</row>
    <row r="199" spans="1:75" s="48" customFormat="1" x14ac:dyDescent="0.25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</row>
    <row r="200" spans="1:75" s="48" customFormat="1" x14ac:dyDescent="0.25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</row>
    <row r="201" spans="1:75" s="48" customFormat="1" x14ac:dyDescent="0.25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</row>
    <row r="202" spans="1:75" s="48" customFormat="1" x14ac:dyDescent="0.25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</row>
    <row r="203" spans="1:75" s="48" customFormat="1" x14ac:dyDescent="0.25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</row>
    <row r="204" spans="1:75" s="48" customFormat="1" x14ac:dyDescent="0.25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</row>
    <row r="205" spans="1:75" s="48" customFormat="1" x14ac:dyDescent="0.25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</row>
    <row r="206" spans="1:75" s="48" customFormat="1" x14ac:dyDescent="0.25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</row>
    <row r="207" spans="1:75" s="48" customFormat="1" x14ac:dyDescent="0.25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</row>
    <row r="208" spans="1:75" s="48" customFormat="1" x14ac:dyDescent="0.25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</row>
    <row r="209" spans="1:75" s="48" customFormat="1" x14ac:dyDescent="0.25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</row>
    <row r="210" spans="1:75" s="48" customFormat="1" x14ac:dyDescent="0.25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</row>
    <row r="211" spans="1:75" s="48" customFormat="1" x14ac:dyDescent="0.25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</row>
    <row r="212" spans="1:75" s="48" customFormat="1" x14ac:dyDescent="0.25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</row>
    <row r="213" spans="1:75" s="48" customFormat="1" x14ac:dyDescent="0.25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</row>
    <row r="214" spans="1:75" s="48" customFormat="1" x14ac:dyDescent="0.25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</row>
    <row r="215" spans="1:75" s="48" customFormat="1" x14ac:dyDescent="0.25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</row>
    <row r="216" spans="1:75" s="48" customFormat="1" x14ac:dyDescent="0.25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</row>
    <row r="217" spans="1:75" s="48" customFormat="1" x14ac:dyDescent="0.25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</row>
    <row r="218" spans="1:75" s="48" customFormat="1" x14ac:dyDescent="0.25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</row>
    <row r="219" spans="1:75" s="48" customFormat="1" x14ac:dyDescent="0.25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</row>
    <row r="220" spans="1:75" s="48" customFormat="1" x14ac:dyDescent="0.25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</row>
    <row r="221" spans="1:75" s="48" customFormat="1" x14ac:dyDescent="0.25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</row>
    <row r="222" spans="1:75" s="48" customFormat="1" x14ac:dyDescent="0.25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</row>
    <row r="223" spans="1:75" s="48" customFormat="1" x14ac:dyDescent="0.25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</row>
    <row r="224" spans="1:75" s="48" customFormat="1" x14ac:dyDescent="0.25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</row>
    <row r="225" spans="1:75" s="48" customFormat="1" x14ac:dyDescent="0.25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</row>
    <row r="226" spans="1:75" s="48" customFormat="1" x14ac:dyDescent="0.25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</row>
    <row r="227" spans="1:75" s="48" customFormat="1" x14ac:dyDescent="0.25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</row>
    <row r="228" spans="1:75" s="48" customFormat="1" x14ac:dyDescent="0.25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</row>
    <row r="229" spans="1:75" s="48" customFormat="1" x14ac:dyDescent="0.25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</row>
    <row r="230" spans="1:75" s="48" customFormat="1" x14ac:dyDescent="0.25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</row>
    <row r="231" spans="1:75" s="48" customFormat="1" x14ac:dyDescent="0.25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</row>
    <row r="232" spans="1:75" s="48" customFormat="1" x14ac:dyDescent="0.25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</row>
    <row r="233" spans="1:75" s="48" customFormat="1" x14ac:dyDescent="0.25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</row>
    <row r="234" spans="1:75" s="48" customFormat="1" x14ac:dyDescent="0.25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</row>
    <row r="235" spans="1:75" s="48" customFormat="1" x14ac:dyDescent="0.25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</row>
    <row r="236" spans="1:75" s="48" customFormat="1" x14ac:dyDescent="0.25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</row>
    <row r="237" spans="1:75" s="48" customFormat="1" x14ac:dyDescent="0.25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</row>
    <row r="238" spans="1:75" s="48" customFormat="1" x14ac:dyDescent="0.25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</row>
    <row r="239" spans="1:75" s="48" customFormat="1" x14ac:dyDescent="0.25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</row>
    <row r="240" spans="1:75" s="48" customFormat="1" x14ac:dyDescent="0.25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</row>
    <row r="241" spans="1:75" s="48" customFormat="1" x14ac:dyDescent="0.25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</row>
    <row r="242" spans="1:75" s="48" customFormat="1" x14ac:dyDescent="0.25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</row>
    <row r="243" spans="1:75" s="48" customFormat="1" x14ac:dyDescent="0.25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</row>
    <row r="244" spans="1:75" s="48" customFormat="1" x14ac:dyDescent="0.25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</row>
    <row r="245" spans="1:75" s="48" customFormat="1" x14ac:dyDescent="0.25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</row>
    <row r="246" spans="1:75" s="48" customFormat="1" x14ac:dyDescent="0.25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</row>
    <row r="247" spans="1:75" s="48" customFormat="1" x14ac:dyDescent="0.25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</row>
    <row r="248" spans="1:75" s="48" customFormat="1" x14ac:dyDescent="0.25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</row>
    <row r="249" spans="1:75" s="48" customFormat="1" x14ac:dyDescent="0.25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</row>
    <row r="250" spans="1:75" s="48" customFormat="1" x14ac:dyDescent="0.25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</row>
    <row r="251" spans="1:75" s="48" customFormat="1" x14ac:dyDescent="0.25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</row>
    <row r="252" spans="1:75" s="48" customFormat="1" x14ac:dyDescent="0.25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</row>
    <row r="253" spans="1:75" s="48" customFormat="1" x14ac:dyDescent="0.25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</row>
    <row r="254" spans="1:75" s="48" customForma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</row>
    <row r="255" spans="1:75" s="48" customFormat="1" x14ac:dyDescent="0.25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  <c r="BS255" s="47"/>
      <c r="BT255" s="47"/>
      <c r="BU255" s="47"/>
      <c r="BV255" s="47"/>
      <c r="BW255" s="47"/>
    </row>
    <row r="256" spans="1:75" s="48" customFormat="1" x14ac:dyDescent="0.25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  <c r="AE256" s="47"/>
      <c r="AF256" s="47"/>
      <c r="AG256" s="47"/>
      <c r="AH256" s="47"/>
      <c r="AI256" s="47"/>
      <c r="AJ256" s="47"/>
      <c r="AK256" s="47"/>
      <c r="AL256" s="47"/>
      <c r="AM256" s="47"/>
      <c r="AN256" s="47"/>
      <c r="AO256" s="47"/>
      <c r="AP256" s="47"/>
      <c r="AQ256" s="47"/>
      <c r="AR256" s="47"/>
      <c r="AS256" s="47"/>
      <c r="AT256" s="47"/>
      <c r="AU256" s="47"/>
      <c r="AV256" s="47"/>
      <c r="AW256" s="47"/>
      <c r="AX256" s="47"/>
      <c r="AY256" s="47"/>
      <c r="AZ256" s="47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  <c r="BS256" s="47"/>
      <c r="BT256" s="47"/>
      <c r="BU256" s="47"/>
      <c r="BV256" s="47"/>
      <c r="BW256" s="47"/>
    </row>
    <row r="257" spans="1:75" s="48" customFormat="1" x14ac:dyDescent="0.25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  <c r="AE257" s="47"/>
      <c r="AF257" s="47"/>
      <c r="AG257" s="47"/>
      <c r="AH257" s="47"/>
      <c r="AI257" s="47"/>
      <c r="AJ257" s="47"/>
      <c r="AK257" s="47"/>
      <c r="AL257" s="47"/>
      <c r="AM257" s="47"/>
      <c r="AN257" s="47"/>
      <c r="AO257" s="47"/>
      <c r="AP257" s="47"/>
      <c r="AQ257" s="47"/>
      <c r="AR257" s="47"/>
      <c r="AS257" s="47"/>
      <c r="AT257" s="47"/>
      <c r="AU257" s="47"/>
      <c r="AV257" s="47"/>
      <c r="AW257" s="47"/>
      <c r="AX257" s="47"/>
      <c r="AY257" s="47"/>
      <c r="AZ257" s="47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  <c r="BS257" s="47"/>
      <c r="BT257" s="47"/>
      <c r="BU257" s="47"/>
      <c r="BV257" s="47"/>
      <c r="BW257" s="47"/>
    </row>
    <row r="258" spans="1:75" s="48" customFormat="1" x14ac:dyDescent="0.25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  <c r="BS258" s="47"/>
      <c r="BT258" s="47"/>
      <c r="BU258" s="47"/>
      <c r="BV258" s="47"/>
      <c r="BW258" s="47"/>
    </row>
    <row r="259" spans="1:75" s="48" customFormat="1" x14ac:dyDescent="0.25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  <c r="AE259" s="47"/>
      <c r="AF259" s="47"/>
      <c r="AG259" s="47"/>
      <c r="AH259" s="47"/>
      <c r="AI259" s="47"/>
      <c r="AJ259" s="47"/>
      <c r="AK259" s="47"/>
      <c r="AL259" s="47"/>
      <c r="AM259" s="47"/>
      <c r="AN259" s="47"/>
      <c r="AO259" s="47"/>
      <c r="AP259" s="47"/>
      <c r="AQ259" s="47"/>
      <c r="AR259" s="47"/>
      <c r="AS259" s="47"/>
      <c r="AT259" s="47"/>
      <c r="AU259" s="47"/>
      <c r="AV259" s="47"/>
      <c r="AW259" s="47"/>
      <c r="AX259" s="47"/>
      <c r="AY259" s="47"/>
      <c r="AZ259" s="47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  <c r="BS259" s="47"/>
      <c r="BT259" s="47"/>
      <c r="BU259" s="47"/>
      <c r="BV259" s="47"/>
      <c r="BW259" s="47"/>
    </row>
    <row r="260" spans="1:75" s="48" customFormat="1" x14ac:dyDescent="0.25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  <c r="BS260" s="47"/>
      <c r="BT260" s="47"/>
      <c r="BU260" s="47"/>
      <c r="BV260" s="47"/>
      <c r="BW260" s="47"/>
    </row>
    <row r="261" spans="1:75" s="48" customFormat="1" x14ac:dyDescent="0.25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  <c r="AE261" s="47"/>
      <c r="AF261" s="47"/>
      <c r="AG261" s="47"/>
      <c r="AH261" s="47"/>
      <c r="AI261" s="47"/>
      <c r="AJ261" s="47"/>
      <c r="AK261" s="47"/>
      <c r="AL261" s="47"/>
      <c r="AM261" s="47"/>
      <c r="AN261" s="47"/>
      <c r="AO261" s="47"/>
      <c r="AP261" s="47"/>
      <c r="AQ261" s="47"/>
      <c r="AR261" s="47"/>
      <c r="AS261" s="47"/>
      <c r="AT261" s="47"/>
      <c r="AU261" s="47"/>
      <c r="AV261" s="47"/>
      <c r="AW261" s="47"/>
      <c r="AX261" s="47"/>
      <c r="AY261" s="47"/>
      <c r="AZ261" s="47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  <c r="BS261" s="47"/>
      <c r="BT261" s="47"/>
      <c r="BU261" s="47"/>
      <c r="BV261" s="47"/>
      <c r="BW261" s="47"/>
    </row>
    <row r="262" spans="1:75" s="48" customFormat="1" x14ac:dyDescent="0.25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  <c r="AE262" s="47"/>
      <c r="AF262" s="47"/>
      <c r="AG262" s="47"/>
      <c r="AH262" s="47"/>
      <c r="AI262" s="47"/>
      <c r="AJ262" s="47"/>
      <c r="AK262" s="47"/>
      <c r="AL262" s="47"/>
      <c r="AM262" s="47"/>
      <c r="AN262" s="47"/>
      <c r="AO262" s="47"/>
      <c r="AP262" s="47"/>
      <c r="AQ262" s="47"/>
      <c r="AR262" s="47"/>
      <c r="AS262" s="47"/>
      <c r="AT262" s="47"/>
      <c r="AU262" s="47"/>
      <c r="AV262" s="47"/>
      <c r="AW262" s="47"/>
      <c r="AX262" s="47"/>
      <c r="AY262" s="47"/>
      <c r="AZ262" s="47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  <c r="BS262" s="47"/>
      <c r="BT262" s="47"/>
      <c r="BU262" s="47"/>
      <c r="BV262" s="47"/>
      <c r="BW262" s="47"/>
    </row>
    <row r="263" spans="1:75" s="48" customFormat="1" x14ac:dyDescent="0.25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  <c r="AE263" s="47"/>
      <c r="AF263" s="47"/>
      <c r="AG263" s="47"/>
      <c r="AH263" s="47"/>
      <c r="AI263" s="47"/>
      <c r="AJ263" s="47"/>
      <c r="AK263" s="47"/>
      <c r="AL263" s="47"/>
      <c r="AM263" s="47"/>
      <c r="AN263" s="47"/>
      <c r="AO263" s="47"/>
      <c r="AP263" s="47"/>
      <c r="AQ263" s="47"/>
      <c r="AR263" s="47"/>
      <c r="AS263" s="47"/>
      <c r="AT263" s="47"/>
      <c r="AU263" s="47"/>
      <c r="AV263" s="47"/>
      <c r="AW263" s="47"/>
      <c r="AX263" s="47"/>
      <c r="AY263" s="47"/>
      <c r="AZ263" s="47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  <c r="BS263" s="47"/>
      <c r="BT263" s="47"/>
      <c r="BU263" s="47"/>
      <c r="BV263" s="47"/>
      <c r="BW263" s="47"/>
    </row>
    <row r="264" spans="1:75" s="48" customFormat="1" x14ac:dyDescent="0.25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  <c r="AE264" s="47"/>
      <c r="AF264" s="47"/>
      <c r="AG264" s="47"/>
      <c r="AH264" s="47"/>
      <c r="AI264" s="47"/>
      <c r="AJ264" s="47"/>
      <c r="AK264" s="47"/>
      <c r="AL264" s="47"/>
      <c r="AM264" s="47"/>
      <c r="AN264" s="47"/>
      <c r="AO264" s="47"/>
      <c r="AP264" s="47"/>
      <c r="AQ264" s="47"/>
      <c r="AR264" s="47"/>
      <c r="AS264" s="47"/>
      <c r="AT264" s="47"/>
      <c r="AU264" s="47"/>
      <c r="AV264" s="47"/>
      <c r="AW264" s="47"/>
      <c r="AX264" s="47"/>
      <c r="AY264" s="47"/>
      <c r="AZ264" s="47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  <c r="BS264" s="47"/>
      <c r="BT264" s="47"/>
      <c r="BU264" s="47"/>
      <c r="BV264" s="47"/>
      <c r="BW264" s="47"/>
    </row>
    <row r="265" spans="1:75" s="48" customFormat="1" x14ac:dyDescent="0.25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  <c r="AE265" s="47"/>
      <c r="AF265" s="47"/>
      <c r="AG265" s="47"/>
      <c r="AH265" s="47"/>
      <c r="AI265" s="47"/>
      <c r="AJ265" s="47"/>
      <c r="AK265" s="47"/>
      <c r="AL265" s="47"/>
      <c r="AM265" s="47"/>
      <c r="AN265" s="47"/>
      <c r="AO265" s="47"/>
      <c r="AP265" s="47"/>
      <c r="AQ265" s="47"/>
      <c r="AR265" s="47"/>
      <c r="AS265" s="47"/>
      <c r="AT265" s="47"/>
      <c r="AU265" s="47"/>
      <c r="AV265" s="47"/>
      <c r="AW265" s="47"/>
      <c r="AX265" s="47"/>
      <c r="AY265" s="47"/>
      <c r="AZ265" s="47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  <c r="BS265" s="47"/>
      <c r="BT265" s="47"/>
      <c r="BU265" s="47"/>
      <c r="BV265" s="47"/>
      <c r="BW265" s="47"/>
    </row>
    <row r="266" spans="1:75" s="48" customFormat="1" x14ac:dyDescent="0.25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  <c r="AE266" s="47"/>
      <c r="AF266" s="47"/>
      <c r="AG266" s="47"/>
      <c r="AH266" s="47"/>
      <c r="AI266" s="47"/>
      <c r="AJ266" s="47"/>
      <c r="AK266" s="47"/>
      <c r="AL266" s="47"/>
      <c r="AM266" s="47"/>
      <c r="AN266" s="47"/>
      <c r="AO266" s="47"/>
      <c r="AP266" s="47"/>
      <c r="AQ266" s="47"/>
      <c r="AR266" s="47"/>
      <c r="AS266" s="47"/>
      <c r="AT266" s="47"/>
      <c r="AU266" s="47"/>
      <c r="AV266" s="47"/>
      <c r="AW266" s="47"/>
      <c r="AX266" s="47"/>
      <c r="AY266" s="47"/>
      <c r="AZ266" s="47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  <c r="BS266" s="47"/>
      <c r="BT266" s="47"/>
      <c r="BU266" s="47"/>
      <c r="BV266" s="47"/>
      <c r="BW266" s="47"/>
    </row>
    <row r="267" spans="1:75" s="48" customFormat="1" x14ac:dyDescent="0.25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  <c r="AD267" s="47"/>
      <c r="AE267" s="47"/>
      <c r="AF267" s="47"/>
      <c r="AG267" s="47"/>
      <c r="AH267" s="47"/>
      <c r="AI267" s="47"/>
      <c r="AJ267" s="47"/>
      <c r="AK267" s="47"/>
      <c r="AL267" s="47"/>
      <c r="AM267" s="47"/>
      <c r="AN267" s="47"/>
      <c r="AO267" s="47"/>
      <c r="AP267" s="47"/>
      <c r="AQ267" s="47"/>
      <c r="AR267" s="47"/>
      <c r="AS267" s="47"/>
      <c r="AT267" s="47"/>
      <c r="AU267" s="47"/>
      <c r="AV267" s="47"/>
      <c r="AW267" s="47"/>
      <c r="AX267" s="47"/>
      <c r="AY267" s="47"/>
      <c r="AZ267" s="47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  <c r="BS267" s="47"/>
      <c r="BT267" s="47"/>
      <c r="BU267" s="47"/>
      <c r="BV267" s="47"/>
      <c r="BW267" s="47"/>
    </row>
    <row r="268" spans="1:75" s="48" customFormat="1" x14ac:dyDescent="0.25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  <c r="BS268" s="47"/>
      <c r="BT268" s="47"/>
      <c r="BU268" s="47"/>
      <c r="BV268" s="47"/>
      <c r="BW268" s="47"/>
    </row>
    <row r="269" spans="1:75" s="48" customForma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  <c r="AF269" s="47"/>
      <c r="AG269" s="47"/>
      <c r="AH269" s="47"/>
      <c r="AI269" s="47"/>
      <c r="AJ269" s="47"/>
      <c r="AK269" s="47"/>
      <c r="AL269" s="47"/>
      <c r="AM269" s="47"/>
      <c r="AN269" s="47"/>
      <c r="AO269" s="47"/>
      <c r="AP269" s="47"/>
      <c r="AQ269" s="47"/>
      <c r="AR269" s="47"/>
      <c r="AS269" s="47"/>
      <c r="AT269" s="47"/>
      <c r="AU269" s="47"/>
      <c r="AV269" s="47"/>
      <c r="AW269" s="47"/>
      <c r="AX269" s="47"/>
      <c r="AY269" s="47"/>
      <c r="AZ269" s="47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  <c r="BS269" s="47"/>
      <c r="BT269" s="47"/>
      <c r="BU269" s="47"/>
      <c r="BV269" s="47"/>
      <c r="BW269" s="47"/>
    </row>
    <row r="270" spans="1:75" s="48" customFormat="1" x14ac:dyDescent="0.25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  <c r="AD270" s="47"/>
      <c r="AE270" s="47"/>
      <c r="AF270" s="47"/>
      <c r="AG270" s="47"/>
      <c r="AH270" s="47"/>
      <c r="AI270" s="47"/>
      <c r="AJ270" s="47"/>
      <c r="AK270" s="47"/>
      <c r="AL270" s="47"/>
      <c r="AM270" s="47"/>
      <c r="AN270" s="47"/>
      <c r="AO270" s="47"/>
      <c r="AP270" s="47"/>
      <c r="AQ270" s="47"/>
      <c r="AR270" s="47"/>
      <c r="AS270" s="47"/>
      <c r="AT270" s="47"/>
      <c r="AU270" s="47"/>
      <c r="AV270" s="47"/>
      <c r="AW270" s="47"/>
      <c r="AX270" s="47"/>
      <c r="AY270" s="47"/>
      <c r="AZ270" s="47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  <c r="BS270" s="47"/>
      <c r="BT270" s="47"/>
      <c r="BU270" s="47"/>
      <c r="BV270" s="47"/>
      <c r="BW270" s="47"/>
    </row>
    <row r="271" spans="1:75" s="48" customFormat="1" x14ac:dyDescent="0.25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  <c r="AD271" s="47"/>
      <c r="AE271" s="47"/>
      <c r="AF271" s="47"/>
      <c r="AG271" s="47"/>
      <c r="AH271" s="47"/>
      <c r="AI271" s="47"/>
      <c r="AJ271" s="47"/>
      <c r="AK271" s="47"/>
      <c r="AL271" s="47"/>
      <c r="AM271" s="47"/>
      <c r="AN271" s="47"/>
      <c r="AO271" s="47"/>
      <c r="AP271" s="47"/>
      <c r="AQ271" s="47"/>
      <c r="AR271" s="47"/>
      <c r="AS271" s="47"/>
      <c r="AT271" s="47"/>
      <c r="AU271" s="47"/>
      <c r="AV271" s="47"/>
      <c r="AW271" s="47"/>
      <c r="AX271" s="47"/>
      <c r="AY271" s="47"/>
      <c r="AZ271" s="47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  <c r="BS271" s="47"/>
      <c r="BT271" s="47"/>
      <c r="BU271" s="47"/>
      <c r="BV271" s="47"/>
      <c r="BW271" s="47"/>
    </row>
    <row r="272" spans="1:75" s="48" customFormat="1" x14ac:dyDescent="0.25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  <c r="AD272" s="47"/>
      <c r="AE272" s="47"/>
      <c r="AF272" s="47"/>
      <c r="AG272" s="47"/>
      <c r="AH272" s="47"/>
      <c r="AI272" s="47"/>
      <c r="AJ272" s="47"/>
      <c r="AK272" s="47"/>
      <c r="AL272" s="47"/>
      <c r="AM272" s="47"/>
      <c r="AN272" s="47"/>
      <c r="AO272" s="47"/>
      <c r="AP272" s="47"/>
      <c r="AQ272" s="47"/>
      <c r="AR272" s="47"/>
      <c r="AS272" s="47"/>
      <c r="AT272" s="47"/>
      <c r="AU272" s="47"/>
      <c r="AV272" s="47"/>
      <c r="AW272" s="47"/>
      <c r="AX272" s="47"/>
      <c r="AY272" s="47"/>
      <c r="AZ272" s="47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  <c r="BS272" s="47"/>
      <c r="BT272" s="47"/>
      <c r="BU272" s="47"/>
      <c r="BV272" s="47"/>
      <c r="BW272" s="47"/>
    </row>
    <row r="273" spans="1:75" s="48" customFormat="1" x14ac:dyDescent="0.25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  <c r="AD273" s="47"/>
      <c r="AE273" s="47"/>
      <c r="AF273" s="47"/>
      <c r="AG273" s="47"/>
      <c r="AH273" s="47"/>
      <c r="AI273" s="47"/>
      <c r="AJ273" s="47"/>
      <c r="AK273" s="47"/>
      <c r="AL273" s="47"/>
      <c r="AM273" s="47"/>
      <c r="AN273" s="47"/>
      <c r="AO273" s="47"/>
      <c r="AP273" s="47"/>
      <c r="AQ273" s="47"/>
      <c r="AR273" s="47"/>
      <c r="AS273" s="47"/>
      <c r="AT273" s="47"/>
      <c r="AU273" s="47"/>
      <c r="AV273" s="47"/>
      <c r="AW273" s="47"/>
      <c r="AX273" s="47"/>
      <c r="AY273" s="47"/>
      <c r="AZ273" s="47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  <c r="BS273" s="47"/>
      <c r="BT273" s="47"/>
      <c r="BU273" s="47"/>
      <c r="BV273" s="47"/>
      <c r="BW273" s="47"/>
    </row>
    <row r="274" spans="1:75" s="48" customFormat="1" x14ac:dyDescent="0.25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  <c r="AD274" s="47"/>
      <c r="AE274" s="47"/>
      <c r="AF274" s="47"/>
      <c r="AG274" s="47"/>
      <c r="AH274" s="47"/>
      <c r="AI274" s="47"/>
      <c r="AJ274" s="47"/>
      <c r="AK274" s="47"/>
      <c r="AL274" s="47"/>
      <c r="AM274" s="47"/>
      <c r="AN274" s="47"/>
      <c r="AO274" s="47"/>
      <c r="AP274" s="47"/>
      <c r="AQ274" s="47"/>
      <c r="AR274" s="47"/>
      <c r="AS274" s="47"/>
      <c r="AT274" s="47"/>
      <c r="AU274" s="47"/>
      <c r="AV274" s="47"/>
      <c r="AW274" s="47"/>
      <c r="AX274" s="47"/>
      <c r="AY274" s="47"/>
      <c r="AZ274" s="47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  <c r="BS274" s="47"/>
      <c r="BT274" s="47"/>
      <c r="BU274" s="47"/>
      <c r="BV274" s="47"/>
      <c r="BW274" s="47"/>
    </row>
    <row r="275" spans="1:75" s="48" customFormat="1" x14ac:dyDescent="0.25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  <c r="AD275" s="47"/>
      <c r="AE275" s="47"/>
      <c r="AF275" s="47"/>
      <c r="AG275" s="47"/>
      <c r="AH275" s="47"/>
      <c r="AI275" s="47"/>
      <c r="AJ275" s="47"/>
      <c r="AK275" s="47"/>
      <c r="AL275" s="47"/>
      <c r="AM275" s="47"/>
      <c r="AN275" s="47"/>
      <c r="AO275" s="47"/>
      <c r="AP275" s="47"/>
      <c r="AQ275" s="47"/>
      <c r="AR275" s="47"/>
      <c r="AS275" s="47"/>
      <c r="AT275" s="47"/>
      <c r="AU275" s="47"/>
      <c r="AV275" s="47"/>
      <c r="AW275" s="47"/>
      <c r="AX275" s="47"/>
      <c r="AY275" s="47"/>
      <c r="AZ275" s="47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  <c r="BS275" s="47"/>
      <c r="BT275" s="47"/>
      <c r="BU275" s="47"/>
      <c r="BV275" s="47"/>
      <c r="BW275" s="47"/>
    </row>
    <row r="276" spans="1:75" s="48" customFormat="1" x14ac:dyDescent="0.25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  <c r="AD276" s="47"/>
      <c r="AE276" s="47"/>
      <c r="AF276" s="47"/>
      <c r="AG276" s="47"/>
      <c r="AH276" s="47"/>
      <c r="AI276" s="47"/>
      <c r="AJ276" s="47"/>
      <c r="AK276" s="47"/>
      <c r="AL276" s="47"/>
      <c r="AM276" s="47"/>
      <c r="AN276" s="47"/>
      <c r="AO276" s="47"/>
      <c r="AP276" s="47"/>
      <c r="AQ276" s="47"/>
      <c r="AR276" s="47"/>
      <c r="AS276" s="47"/>
      <c r="AT276" s="47"/>
      <c r="AU276" s="47"/>
      <c r="AV276" s="47"/>
      <c r="AW276" s="47"/>
      <c r="AX276" s="47"/>
      <c r="AY276" s="47"/>
      <c r="AZ276" s="47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  <c r="BS276" s="47"/>
      <c r="BT276" s="47"/>
      <c r="BU276" s="47"/>
      <c r="BV276" s="47"/>
      <c r="BW276" s="47"/>
    </row>
    <row r="277" spans="1:75" s="48" customFormat="1" x14ac:dyDescent="0.25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  <c r="AD277" s="47"/>
      <c r="AE277" s="47"/>
      <c r="AF277" s="47"/>
      <c r="AG277" s="47"/>
      <c r="AH277" s="47"/>
      <c r="AI277" s="47"/>
      <c r="AJ277" s="47"/>
      <c r="AK277" s="47"/>
      <c r="AL277" s="47"/>
      <c r="AM277" s="47"/>
      <c r="AN277" s="47"/>
      <c r="AO277" s="47"/>
      <c r="AP277" s="47"/>
      <c r="AQ277" s="47"/>
      <c r="AR277" s="47"/>
      <c r="AS277" s="47"/>
      <c r="AT277" s="47"/>
      <c r="AU277" s="47"/>
      <c r="AV277" s="47"/>
      <c r="AW277" s="47"/>
      <c r="AX277" s="47"/>
      <c r="AY277" s="47"/>
      <c r="AZ277" s="47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  <c r="BS277" s="47"/>
      <c r="BT277" s="47"/>
      <c r="BU277" s="47"/>
      <c r="BV277" s="47"/>
      <c r="BW277" s="47"/>
    </row>
    <row r="278" spans="1:75" s="48" customFormat="1" x14ac:dyDescent="0.25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  <c r="AD278" s="47"/>
      <c r="AE278" s="47"/>
      <c r="AF278" s="47"/>
      <c r="AG278" s="47"/>
      <c r="AH278" s="47"/>
      <c r="AI278" s="47"/>
      <c r="AJ278" s="47"/>
      <c r="AK278" s="47"/>
      <c r="AL278" s="47"/>
      <c r="AM278" s="47"/>
      <c r="AN278" s="47"/>
      <c r="AO278" s="47"/>
      <c r="AP278" s="47"/>
      <c r="AQ278" s="47"/>
      <c r="AR278" s="47"/>
      <c r="AS278" s="47"/>
      <c r="AT278" s="47"/>
      <c r="AU278" s="47"/>
      <c r="AV278" s="47"/>
      <c r="AW278" s="47"/>
      <c r="AX278" s="47"/>
      <c r="AY278" s="47"/>
      <c r="AZ278" s="47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  <c r="BS278" s="47"/>
      <c r="BT278" s="47"/>
      <c r="BU278" s="47"/>
      <c r="BV278" s="47"/>
      <c r="BW278" s="47"/>
    </row>
    <row r="279" spans="1:75" s="48" customFormat="1" x14ac:dyDescent="0.25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  <c r="BS279" s="47"/>
      <c r="BT279" s="47"/>
      <c r="BU279" s="47"/>
      <c r="BV279" s="47"/>
      <c r="BW279" s="47"/>
    </row>
    <row r="280" spans="1:75" s="48" customFormat="1" x14ac:dyDescent="0.25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  <c r="AD280" s="47"/>
      <c r="AE280" s="47"/>
      <c r="AF280" s="47"/>
      <c r="AG280" s="47"/>
      <c r="AH280" s="47"/>
      <c r="AI280" s="47"/>
      <c r="AJ280" s="47"/>
      <c r="AK280" s="47"/>
      <c r="AL280" s="47"/>
      <c r="AM280" s="47"/>
      <c r="AN280" s="47"/>
      <c r="AO280" s="47"/>
      <c r="AP280" s="47"/>
      <c r="AQ280" s="47"/>
      <c r="AR280" s="47"/>
      <c r="AS280" s="47"/>
      <c r="AT280" s="47"/>
      <c r="AU280" s="47"/>
      <c r="AV280" s="47"/>
      <c r="AW280" s="47"/>
      <c r="AX280" s="47"/>
      <c r="AY280" s="47"/>
      <c r="AZ280" s="47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  <c r="BS280" s="47"/>
      <c r="BT280" s="47"/>
      <c r="BU280" s="47"/>
      <c r="BV280" s="47"/>
      <c r="BW280" s="47"/>
    </row>
    <row r="281" spans="1:75" s="48" customFormat="1" x14ac:dyDescent="0.25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  <c r="AD281" s="47"/>
      <c r="AE281" s="47"/>
      <c r="AF281" s="47"/>
      <c r="AG281" s="47"/>
      <c r="AH281" s="47"/>
      <c r="AI281" s="47"/>
      <c r="AJ281" s="47"/>
      <c r="AK281" s="47"/>
      <c r="AL281" s="47"/>
      <c r="AM281" s="47"/>
      <c r="AN281" s="47"/>
      <c r="AO281" s="47"/>
      <c r="AP281" s="47"/>
      <c r="AQ281" s="47"/>
      <c r="AR281" s="47"/>
      <c r="AS281" s="47"/>
      <c r="AT281" s="47"/>
      <c r="AU281" s="47"/>
      <c r="AV281" s="47"/>
      <c r="AW281" s="47"/>
      <c r="AX281" s="47"/>
      <c r="AY281" s="47"/>
      <c r="AZ281" s="47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  <c r="BS281" s="47"/>
      <c r="BT281" s="47"/>
      <c r="BU281" s="47"/>
      <c r="BV281" s="47"/>
      <c r="BW281" s="47"/>
    </row>
    <row r="282" spans="1:75" s="48" customFormat="1" x14ac:dyDescent="0.25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  <c r="AD282" s="47"/>
      <c r="AE282" s="47"/>
      <c r="AF282" s="47"/>
      <c r="AG282" s="47"/>
      <c r="AH282" s="47"/>
      <c r="AI282" s="47"/>
      <c r="AJ282" s="47"/>
      <c r="AK282" s="47"/>
      <c r="AL282" s="47"/>
      <c r="AM282" s="47"/>
      <c r="AN282" s="47"/>
      <c r="AO282" s="47"/>
      <c r="AP282" s="47"/>
      <c r="AQ282" s="47"/>
      <c r="AR282" s="47"/>
      <c r="AS282" s="47"/>
      <c r="AT282" s="47"/>
      <c r="AU282" s="47"/>
      <c r="AV282" s="47"/>
      <c r="AW282" s="47"/>
      <c r="AX282" s="47"/>
      <c r="AY282" s="47"/>
      <c r="AZ282" s="47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  <c r="BS282" s="47"/>
      <c r="BT282" s="47"/>
      <c r="BU282" s="47"/>
      <c r="BV282" s="47"/>
      <c r="BW282" s="47"/>
    </row>
    <row r="283" spans="1:75" s="48" customFormat="1" x14ac:dyDescent="0.25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  <c r="AD283" s="47"/>
      <c r="AE283" s="47"/>
      <c r="AF283" s="47"/>
      <c r="AG283" s="47"/>
      <c r="AH283" s="47"/>
      <c r="AI283" s="47"/>
      <c r="AJ283" s="47"/>
      <c r="AK283" s="47"/>
      <c r="AL283" s="47"/>
      <c r="AM283" s="47"/>
      <c r="AN283" s="47"/>
      <c r="AO283" s="47"/>
      <c r="AP283" s="47"/>
      <c r="AQ283" s="47"/>
      <c r="AR283" s="47"/>
      <c r="AS283" s="47"/>
      <c r="AT283" s="47"/>
      <c r="AU283" s="47"/>
      <c r="AV283" s="47"/>
      <c r="AW283" s="47"/>
      <c r="AX283" s="47"/>
      <c r="AY283" s="47"/>
      <c r="AZ283" s="47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  <c r="BS283" s="47"/>
      <c r="BT283" s="47"/>
      <c r="BU283" s="47"/>
      <c r="BV283" s="47"/>
      <c r="BW283" s="47"/>
    </row>
    <row r="284" spans="1:75" s="48" customFormat="1" x14ac:dyDescent="0.25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  <c r="AD284" s="47"/>
      <c r="AE284" s="47"/>
      <c r="AF284" s="47"/>
      <c r="AG284" s="47"/>
      <c r="AH284" s="47"/>
      <c r="AI284" s="47"/>
      <c r="AJ284" s="47"/>
      <c r="AK284" s="47"/>
      <c r="AL284" s="47"/>
      <c r="AM284" s="47"/>
      <c r="AN284" s="47"/>
      <c r="AO284" s="47"/>
      <c r="AP284" s="47"/>
      <c r="AQ284" s="47"/>
      <c r="AR284" s="47"/>
      <c r="AS284" s="47"/>
      <c r="AT284" s="47"/>
      <c r="AU284" s="47"/>
      <c r="AV284" s="47"/>
      <c r="AW284" s="47"/>
      <c r="AX284" s="47"/>
      <c r="AY284" s="47"/>
      <c r="AZ284" s="47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  <c r="BS284" s="47"/>
      <c r="BT284" s="47"/>
      <c r="BU284" s="47"/>
      <c r="BV284" s="47"/>
      <c r="BW284" s="47"/>
    </row>
    <row r="285" spans="1:75" s="48" customFormat="1" x14ac:dyDescent="0.25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  <c r="AD285" s="47"/>
      <c r="AE285" s="47"/>
      <c r="AF285" s="47"/>
      <c r="AG285" s="47"/>
      <c r="AH285" s="47"/>
      <c r="AI285" s="47"/>
      <c r="AJ285" s="47"/>
      <c r="AK285" s="47"/>
      <c r="AL285" s="47"/>
      <c r="AM285" s="47"/>
      <c r="AN285" s="47"/>
      <c r="AO285" s="47"/>
      <c r="AP285" s="47"/>
      <c r="AQ285" s="47"/>
      <c r="AR285" s="47"/>
      <c r="AS285" s="47"/>
      <c r="AT285" s="47"/>
      <c r="AU285" s="47"/>
      <c r="AV285" s="47"/>
      <c r="AW285" s="47"/>
      <c r="AX285" s="47"/>
      <c r="AY285" s="47"/>
      <c r="AZ285" s="47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  <c r="BS285" s="47"/>
      <c r="BT285" s="47"/>
      <c r="BU285" s="47"/>
      <c r="BV285" s="47"/>
      <c r="BW285" s="47"/>
    </row>
    <row r="286" spans="1:75" s="48" customFormat="1" x14ac:dyDescent="0.25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  <c r="AD286" s="47"/>
      <c r="AE286" s="47"/>
      <c r="AF286" s="47"/>
      <c r="AG286" s="47"/>
      <c r="AH286" s="47"/>
      <c r="AI286" s="47"/>
      <c r="AJ286" s="47"/>
      <c r="AK286" s="47"/>
      <c r="AL286" s="47"/>
      <c r="AM286" s="47"/>
      <c r="AN286" s="47"/>
      <c r="AO286" s="47"/>
      <c r="AP286" s="47"/>
      <c r="AQ286" s="47"/>
      <c r="AR286" s="47"/>
      <c r="AS286" s="47"/>
      <c r="AT286" s="47"/>
      <c r="AU286" s="47"/>
      <c r="AV286" s="47"/>
      <c r="AW286" s="47"/>
      <c r="AX286" s="47"/>
      <c r="AY286" s="47"/>
      <c r="AZ286" s="47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  <c r="BS286" s="47"/>
      <c r="BT286" s="47"/>
      <c r="BU286" s="47"/>
      <c r="BV286" s="47"/>
      <c r="BW286" s="47"/>
    </row>
    <row r="287" spans="1:75" s="48" customFormat="1" x14ac:dyDescent="0.25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  <c r="AD287" s="47"/>
      <c r="AE287" s="47"/>
      <c r="AF287" s="47"/>
      <c r="AG287" s="47"/>
      <c r="AH287" s="47"/>
      <c r="AI287" s="47"/>
      <c r="AJ287" s="47"/>
      <c r="AK287" s="47"/>
      <c r="AL287" s="47"/>
      <c r="AM287" s="47"/>
      <c r="AN287" s="47"/>
      <c r="AO287" s="47"/>
      <c r="AP287" s="47"/>
      <c r="AQ287" s="47"/>
      <c r="AR287" s="47"/>
      <c r="AS287" s="47"/>
      <c r="AT287" s="47"/>
      <c r="AU287" s="47"/>
      <c r="AV287" s="47"/>
      <c r="AW287" s="47"/>
      <c r="AX287" s="47"/>
      <c r="AY287" s="47"/>
      <c r="AZ287" s="47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  <c r="BS287" s="47"/>
      <c r="BT287" s="47"/>
      <c r="BU287" s="47"/>
      <c r="BV287" s="47"/>
      <c r="BW287" s="47"/>
    </row>
    <row r="288" spans="1:75" s="48" customFormat="1" x14ac:dyDescent="0.25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  <c r="AD288" s="47"/>
      <c r="AE288" s="47"/>
      <c r="AF288" s="47"/>
      <c r="AG288" s="47"/>
      <c r="AH288" s="47"/>
      <c r="AI288" s="47"/>
      <c r="AJ288" s="47"/>
      <c r="AK288" s="47"/>
      <c r="AL288" s="47"/>
      <c r="AM288" s="47"/>
      <c r="AN288" s="47"/>
      <c r="AO288" s="47"/>
      <c r="AP288" s="47"/>
      <c r="AQ288" s="47"/>
      <c r="AR288" s="47"/>
      <c r="AS288" s="47"/>
      <c r="AT288" s="47"/>
      <c r="AU288" s="47"/>
      <c r="AV288" s="47"/>
      <c r="AW288" s="47"/>
      <c r="AX288" s="47"/>
      <c r="AY288" s="47"/>
      <c r="AZ288" s="47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  <c r="BS288" s="47"/>
      <c r="BT288" s="47"/>
      <c r="BU288" s="47"/>
      <c r="BV288" s="47"/>
      <c r="BW288" s="47"/>
    </row>
    <row r="289" spans="1:75" s="48" customFormat="1" x14ac:dyDescent="0.25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  <c r="AD289" s="47"/>
      <c r="AE289" s="47"/>
      <c r="AF289" s="47"/>
      <c r="AG289" s="47"/>
      <c r="AH289" s="47"/>
      <c r="AI289" s="47"/>
      <c r="AJ289" s="47"/>
      <c r="AK289" s="47"/>
      <c r="AL289" s="47"/>
      <c r="AM289" s="47"/>
      <c r="AN289" s="47"/>
      <c r="AO289" s="47"/>
      <c r="AP289" s="47"/>
      <c r="AQ289" s="47"/>
      <c r="AR289" s="47"/>
      <c r="AS289" s="47"/>
      <c r="AT289" s="47"/>
      <c r="AU289" s="47"/>
      <c r="AV289" s="47"/>
      <c r="AW289" s="47"/>
      <c r="AX289" s="47"/>
      <c r="AY289" s="47"/>
      <c r="AZ289" s="47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  <c r="BS289" s="47"/>
      <c r="BT289" s="47"/>
      <c r="BU289" s="47"/>
      <c r="BV289" s="47"/>
      <c r="BW289" s="47"/>
    </row>
    <row r="290" spans="1:75" s="48" customFormat="1" x14ac:dyDescent="0.25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  <c r="AD290" s="47"/>
      <c r="AE290" s="47"/>
      <c r="AF290" s="47"/>
      <c r="AG290" s="47"/>
      <c r="AH290" s="47"/>
      <c r="AI290" s="47"/>
      <c r="AJ290" s="47"/>
      <c r="AK290" s="47"/>
      <c r="AL290" s="47"/>
      <c r="AM290" s="47"/>
      <c r="AN290" s="47"/>
      <c r="AO290" s="47"/>
      <c r="AP290" s="47"/>
      <c r="AQ290" s="47"/>
      <c r="AR290" s="47"/>
      <c r="AS290" s="47"/>
      <c r="AT290" s="47"/>
      <c r="AU290" s="47"/>
      <c r="AV290" s="47"/>
      <c r="AW290" s="47"/>
      <c r="AX290" s="47"/>
      <c r="AY290" s="47"/>
      <c r="AZ290" s="47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  <c r="BS290" s="47"/>
      <c r="BT290" s="47"/>
      <c r="BU290" s="47"/>
      <c r="BV290" s="47"/>
      <c r="BW290" s="47"/>
    </row>
    <row r="291" spans="1:75" s="48" customFormat="1" x14ac:dyDescent="0.25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  <c r="AD291" s="47"/>
      <c r="AE291" s="47"/>
      <c r="AF291" s="47"/>
      <c r="AG291" s="47"/>
      <c r="AH291" s="47"/>
      <c r="AI291" s="47"/>
      <c r="AJ291" s="47"/>
      <c r="AK291" s="47"/>
      <c r="AL291" s="47"/>
      <c r="AM291" s="47"/>
      <c r="AN291" s="47"/>
      <c r="AO291" s="47"/>
      <c r="AP291" s="47"/>
      <c r="AQ291" s="47"/>
      <c r="AR291" s="47"/>
      <c r="AS291" s="47"/>
      <c r="AT291" s="47"/>
      <c r="AU291" s="47"/>
      <c r="AV291" s="47"/>
      <c r="AW291" s="47"/>
      <c r="AX291" s="47"/>
      <c r="AY291" s="47"/>
      <c r="AZ291" s="47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  <c r="BS291" s="47"/>
      <c r="BT291" s="47"/>
      <c r="BU291" s="47"/>
      <c r="BV291" s="47"/>
      <c r="BW291" s="47"/>
    </row>
    <row r="292" spans="1:75" s="48" customFormat="1" x14ac:dyDescent="0.25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  <c r="AD292" s="47"/>
      <c r="AE292" s="47"/>
      <c r="AF292" s="47"/>
      <c r="AG292" s="47"/>
      <c r="AH292" s="47"/>
      <c r="AI292" s="47"/>
      <c r="AJ292" s="47"/>
      <c r="AK292" s="47"/>
      <c r="AL292" s="47"/>
      <c r="AM292" s="47"/>
      <c r="AN292" s="47"/>
      <c r="AO292" s="47"/>
      <c r="AP292" s="47"/>
      <c r="AQ292" s="47"/>
      <c r="AR292" s="47"/>
      <c r="AS292" s="47"/>
      <c r="AT292" s="47"/>
      <c r="AU292" s="47"/>
      <c r="AV292" s="47"/>
      <c r="AW292" s="47"/>
      <c r="AX292" s="47"/>
      <c r="AY292" s="47"/>
      <c r="AZ292" s="47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  <c r="BS292" s="47"/>
      <c r="BT292" s="47"/>
      <c r="BU292" s="47"/>
      <c r="BV292" s="47"/>
      <c r="BW292" s="47"/>
    </row>
    <row r="293" spans="1:75" s="48" customFormat="1" x14ac:dyDescent="0.25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  <c r="AD293" s="47"/>
      <c r="AE293" s="47"/>
      <c r="AF293" s="47"/>
      <c r="AG293" s="47"/>
      <c r="AH293" s="47"/>
      <c r="AI293" s="47"/>
      <c r="AJ293" s="47"/>
      <c r="AK293" s="47"/>
      <c r="AL293" s="47"/>
      <c r="AM293" s="47"/>
      <c r="AN293" s="47"/>
      <c r="AO293" s="47"/>
      <c r="AP293" s="47"/>
      <c r="AQ293" s="47"/>
      <c r="AR293" s="47"/>
      <c r="AS293" s="47"/>
      <c r="AT293" s="47"/>
      <c r="AU293" s="47"/>
      <c r="AV293" s="47"/>
      <c r="AW293" s="47"/>
      <c r="AX293" s="47"/>
      <c r="AY293" s="47"/>
      <c r="AZ293" s="47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  <c r="BS293" s="47"/>
      <c r="BT293" s="47"/>
      <c r="BU293" s="47"/>
      <c r="BV293" s="47"/>
      <c r="BW293" s="47"/>
    </row>
    <row r="294" spans="1:75" s="48" customFormat="1" x14ac:dyDescent="0.25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  <c r="AD294" s="47"/>
      <c r="AE294" s="47"/>
      <c r="AF294" s="47"/>
      <c r="AG294" s="47"/>
      <c r="AH294" s="47"/>
      <c r="AI294" s="47"/>
      <c r="AJ294" s="47"/>
      <c r="AK294" s="47"/>
      <c r="AL294" s="47"/>
      <c r="AM294" s="47"/>
      <c r="AN294" s="47"/>
      <c r="AO294" s="47"/>
      <c r="AP294" s="47"/>
      <c r="AQ294" s="47"/>
      <c r="AR294" s="47"/>
      <c r="AS294" s="47"/>
      <c r="AT294" s="47"/>
      <c r="AU294" s="47"/>
      <c r="AV294" s="47"/>
      <c r="AW294" s="47"/>
      <c r="AX294" s="47"/>
      <c r="AY294" s="47"/>
      <c r="AZ294" s="47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  <c r="BS294" s="47"/>
      <c r="BT294" s="47"/>
      <c r="BU294" s="47"/>
      <c r="BV294" s="47"/>
      <c r="BW294" s="47"/>
    </row>
    <row r="295" spans="1:75" s="48" customFormat="1" x14ac:dyDescent="0.25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  <c r="AD295" s="47"/>
      <c r="AE295" s="47"/>
      <c r="AF295" s="47"/>
      <c r="AG295" s="47"/>
      <c r="AH295" s="47"/>
      <c r="AI295" s="47"/>
      <c r="AJ295" s="47"/>
      <c r="AK295" s="47"/>
      <c r="AL295" s="47"/>
      <c r="AM295" s="47"/>
      <c r="AN295" s="47"/>
      <c r="AO295" s="47"/>
      <c r="AP295" s="47"/>
      <c r="AQ295" s="47"/>
      <c r="AR295" s="47"/>
      <c r="AS295" s="47"/>
      <c r="AT295" s="47"/>
      <c r="AU295" s="47"/>
      <c r="AV295" s="47"/>
      <c r="AW295" s="47"/>
      <c r="AX295" s="47"/>
      <c r="AY295" s="47"/>
      <c r="AZ295" s="47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  <c r="BS295" s="47"/>
      <c r="BT295" s="47"/>
      <c r="BU295" s="47"/>
      <c r="BV295" s="47"/>
      <c r="BW295" s="47"/>
    </row>
    <row r="296" spans="1:75" s="48" customFormat="1" x14ac:dyDescent="0.25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  <c r="BS296" s="47"/>
      <c r="BT296" s="47"/>
      <c r="BU296" s="47"/>
      <c r="BV296" s="47"/>
      <c r="BW296" s="47"/>
    </row>
    <row r="297" spans="1:75" s="48" customFormat="1" x14ac:dyDescent="0.25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  <c r="BS297" s="47"/>
      <c r="BT297" s="47"/>
      <c r="BU297" s="47"/>
      <c r="BV297" s="47"/>
      <c r="BW297" s="47"/>
    </row>
    <row r="298" spans="1:75" s="48" customFormat="1" x14ac:dyDescent="0.25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  <c r="AD298" s="47"/>
      <c r="AE298" s="47"/>
      <c r="AF298" s="47"/>
      <c r="AG298" s="47"/>
      <c r="AH298" s="47"/>
      <c r="AI298" s="47"/>
      <c r="AJ298" s="47"/>
      <c r="AK298" s="47"/>
      <c r="AL298" s="47"/>
      <c r="AM298" s="47"/>
      <c r="AN298" s="47"/>
      <c r="AO298" s="47"/>
      <c r="AP298" s="47"/>
      <c r="AQ298" s="47"/>
      <c r="AR298" s="47"/>
      <c r="AS298" s="47"/>
      <c r="AT298" s="47"/>
      <c r="AU298" s="47"/>
      <c r="AV298" s="47"/>
      <c r="AW298" s="47"/>
      <c r="AX298" s="47"/>
      <c r="AY298" s="47"/>
      <c r="AZ298" s="47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  <c r="BS298" s="47"/>
      <c r="BT298" s="47"/>
      <c r="BU298" s="47"/>
      <c r="BV298" s="47"/>
      <c r="BW298" s="47"/>
    </row>
    <row r="299" spans="1:75" s="48" customFormat="1" x14ac:dyDescent="0.25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  <c r="AD299" s="47"/>
      <c r="AE299" s="47"/>
      <c r="AF299" s="47"/>
      <c r="AG299" s="47"/>
      <c r="AH299" s="47"/>
      <c r="AI299" s="47"/>
      <c r="AJ299" s="47"/>
      <c r="AK299" s="47"/>
      <c r="AL299" s="47"/>
      <c r="AM299" s="47"/>
      <c r="AN299" s="47"/>
      <c r="AO299" s="47"/>
      <c r="AP299" s="47"/>
      <c r="AQ299" s="47"/>
      <c r="AR299" s="47"/>
      <c r="AS299" s="47"/>
      <c r="AT299" s="47"/>
      <c r="AU299" s="47"/>
      <c r="AV299" s="47"/>
      <c r="AW299" s="47"/>
      <c r="AX299" s="47"/>
      <c r="AY299" s="47"/>
      <c r="AZ299" s="47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  <c r="BS299" s="47"/>
      <c r="BT299" s="47"/>
      <c r="BU299" s="47"/>
      <c r="BV299" s="47"/>
      <c r="BW299" s="47"/>
    </row>
    <row r="300" spans="1:75" s="48" customFormat="1" x14ac:dyDescent="0.25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  <c r="AD300" s="47"/>
      <c r="AE300" s="47"/>
      <c r="AF300" s="47"/>
      <c r="AG300" s="47"/>
      <c r="AH300" s="47"/>
      <c r="AI300" s="47"/>
      <c r="AJ300" s="47"/>
      <c r="AK300" s="47"/>
      <c r="AL300" s="47"/>
      <c r="AM300" s="47"/>
      <c r="AN300" s="47"/>
      <c r="AO300" s="47"/>
      <c r="AP300" s="47"/>
      <c r="AQ300" s="47"/>
      <c r="AR300" s="47"/>
      <c r="AS300" s="47"/>
      <c r="AT300" s="47"/>
      <c r="AU300" s="47"/>
      <c r="AV300" s="47"/>
      <c r="AW300" s="47"/>
      <c r="AX300" s="47"/>
      <c r="AY300" s="47"/>
      <c r="AZ300" s="47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  <c r="BS300" s="47"/>
      <c r="BT300" s="47"/>
      <c r="BU300" s="47"/>
      <c r="BV300" s="47"/>
      <c r="BW300" s="47"/>
    </row>
    <row r="301" spans="1:75" s="48" customFormat="1" x14ac:dyDescent="0.25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47"/>
      <c r="AH301" s="47"/>
      <c r="AI301" s="47"/>
      <c r="AJ301" s="47"/>
      <c r="AK301" s="47"/>
      <c r="AL301" s="47"/>
      <c r="AM301" s="47"/>
      <c r="AN301" s="47"/>
      <c r="AO301" s="47"/>
      <c r="AP301" s="47"/>
      <c r="AQ301" s="47"/>
      <c r="AR301" s="47"/>
      <c r="AS301" s="47"/>
      <c r="AT301" s="47"/>
      <c r="AU301" s="47"/>
      <c r="AV301" s="47"/>
      <c r="AW301" s="47"/>
      <c r="AX301" s="47"/>
      <c r="AY301" s="47"/>
      <c r="AZ301" s="47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  <c r="BS301" s="47"/>
      <c r="BT301" s="47"/>
      <c r="BU301" s="47"/>
      <c r="BV301" s="47"/>
      <c r="BW301" s="47"/>
    </row>
    <row r="302" spans="1:75" s="48" customFormat="1" x14ac:dyDescent="0.25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  <c r="AD302" s="47"/>
      <c r="AE302" s="47"/>
      <c r="AF302" s="47"/>
      <c r="AG302" s="47"/>
      <c r="AH302" s="47"/>
      <c r="AI302" s="47"/>
      <c r="AJ302" s="47"/>
      <c r="AK302" s="47"/>
      <c r="AL302" s="47"/>
      <c r="AM302" s="47"/>
      <c r="AN302" s="47"/>
      <c r="AO302" s="47"/>
      <c r="AP302" s="47"/>
      <c r="AQ302" s="47"/>
      <c r="AR302" s="47"/>
      <c r="AS302" s="47"/>
      <c r="AT302" s="47"/>
      <c r="AU302" s="47"/>
      <c r="AV302" s="47"/>
      <c r="AW302" s="47"/>
      <c r="AX302" s="47"/>
      <c r="AY302" s="47"/>
      <c r="AZ302" s="47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  <c r="BS302" s="47"/>
      <c r="BT302" s="47"/>
      <c r="BU302" s="47"/>
      <c r="BV302" s="47"/>
      <c r="BW302" s="47"/>
    </row>
    <row r="303" spans="1:75" s="48" customFormat="1" x14ac:dyDescent="0.25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  <c r="BS303" s="47"/>
      <c r="BT303" s="47"/>
      <c r="BU303" s="47"/>
      <c r="BV303" s="47"/>
      <c r="BW303" s="47"/>
    </row>
    <row r="304" spans="1:75" s="48" customFormat="1" x14ac:dyDescent="0.25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  <c r="AD304" s="47"/>
      <c r="AE304" s="47"/>
      <c r="AF304" s="47"/>
      <c r="AG304" s="47"/>
      <c r="AH304" s="47"/>
      <c r="AI304" s="47"/>
      <c r="AJ304" s="47"/>
      <c r="AK304" s="47"/>
      <c r="AL304" s="47"/>
      <c r="AM304" s="47"/>
      <c r="AN304" s="47"/>
      <c r="AO304" s="47"/>
      <c r="AP304" s="47"/>
      <c r="AQ304" s="47"/>
      <c r="AR304" s="47"/>
      <c r="AS304" s="47"/>
      <c r="AT304" s="47"/>
      <c r="AU304" s="47"/>
      <c r="AV304" s="47"/>
      <c r="AW304" s="47"/>
      <c r="AX304" s="47"/>
      <c r="AY304" s="47"/>
      <c r="AZ304" s="47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  <c r="BS304" s="47"/>
      <c r="BT304" s="47"/>
      <c r="BU304" s="47"/>
      <c r="BV304" s="47"/>
      <c r="BW304" s="47"/>
    </row>
    <row r="305" spans="1:75" s="48" customFormat="1" x14ac:dyDescent="0.25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  <c r="AD305" s="47"/>
      <c r="AE305" s="47"/>
      <c r="AF305" s="47"/>
      <c r="AG305" s="47"/>
      <c r="AH305" s="47"/>
      <c r="AI305" s="47"/>
      <c r="AJ305" s="47"/>
      <c r="AK305" s="47"/>
      <c r="AL305" s="47"/>
      <c r="AM305" s="47"/>
      <c r="AN305" s="47"/>
      <c r="AO305" s="47"/>
      <c r="AP305" s="47"/>
      <c r="AQ305" s="47"/>
      <c r="AR305" s="47"/>
      <c r="AS305" s="47"/>
      <c r="AT305" s="47"/>
      <c r="AU305" s="47"/>
      <c r="AV305" s="47"/>
      <c r="AW305" s="47"/>
      <c r="AX305" s="47"/>
      <c r="AY305" s="47"/>
      <c r="AZ305" s="47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  <c r="BS305" s="47"/>
      <c r="BT305" s="47"/>
      <c r="BU305" s="47"/>
      <c r="BV305" s="47"/>
      <c r="BW305" s="47"/>
    </row>
    <row r="306" spans="1:75" s="48" customFormat="1" x14ac:dyDescent="0.25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  <c r="AD306" s="47"/>
      <c r="AE306" s="47"/>
      <c r="AF306" s="47"/>
      <c r="AG306" s="47"/>
      <c r="AH306" s="47"/>
      <c r="AI306" s="47"/>
      <c r="AJ306" s="47"/>
      <c r="AK306" s="47"/>
      <c r="AL306" s="47"/>
      <c r="AM306" s="47"/>
      <c r="AN306" s="47"/>
      <c r="AO306" s="47"/>
      <c r="AP306" s="47"/>
      <c r="AQ306" s="47"/>
      <c r="AR306" s="47"/>
      <c r="AS306" s="47"/>
      <c r="AT306" s="47"/>
      <c r="AU306" s="47"/>
      <c r="AV306" s="47"/>
      <c r="AW306" s="47"/>
      <c r="AX306" s="47"/>
      <c r="AY306" s="47"/>
      <c r="AZ306" s="47"/>
      <c r="BA306" s="47"/>
      <c r="BB306" s="47"/>
      <c r="BC306" s="47"/>
      <c r="BD306" s="47"/>
      <c r="BE306" s="47"/>
      <c r="BF306" s="47"/>
      <c r="BG306" s="47"/>
      <c r="BH306" s="47"/>
      <c r="BI306" s="47"/>
      <c r="BJ306" s="47"/>
      <c r="BK306" s="47"/>
      <c r="BL306" s="47"/>
      <c r="BM306" s="47"/>
      <c r="BN306" s="47"/>
      <c r="BO306" s="47"/>
      <c r="BP306" s="47"/>
      <c r="BQ306" s="47"/>
      <c r="BR306" s="47"/>
      <c r="BS306" s="47"/>
      <c r="BT306" s="47"/>
      <c r="BU306" s="47"/>
      <c r="BV306" s="47"/>
      <c r="BW306" s="47"/>
    </row>
    <row r="307" spans="1:75" s="48" customFormat="1" x14ac:dyDescent="0.25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  <c r="BE307" s="47"/>
      <c r="BF307" s="47"/>
      <c r="BG307" s="47"/>
      <c r="BH307" s="47"/>
      <c r="BI307" s="47"/>
      <c r="BJ307" s="47"/>
      <c r="BK307" s="47"/>
      <c r="BL307" s="47"/>
      <c r="BM307" s="47"/>
      <c r="BN307" s="47"/>
      <c r="BO307" s="47"/>
      <c r="BP307" s="47"/>
      <c r="BQ307" s="47"/>
      <c r="BR307" s="47"/>
      <c r="BS307" s="47"/>
      <c r="BT307" s="47"/>
      <c r="BU307" s="47"/>
      <c r="BV307" s="47"/>
      <c r="BW307" s="47"/>
    </row>
    <row r="308" spans="1:75" s="48" customFormat="1" x14ac:dyDescent="0.25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  <c r="AD308" s="47"/>
      <c r="AE308" s="47"/>
      <c r="AF308" s="47"/>
      <c r="AG308" s="47"/>
      <c r="AH308" s="47"/>
      <c r="AI308" s="47"/>
      <c r="AJ308" s="47"/>
      <c r="AK308" s="47"/>
      <c r="AL308" s="47"/>
      <c r="AM308" s="47"/>
      <c r="AN308" s="47"/>
      <c r="AO308" s="47"/>
      <c r="AP308" s="47"/>
      <c r="AQ308" s="47"/>
      <c r="AR308" s="47"/>
      <c r="AS308" s="47"/>
      <c r="AT308" s="47"/>
      <c r="AU308" s="47"/>
      <c r="AV308" s="47"/>
      <c r="AW308" s="47"/>
      <c r="AX308" s="47"/>
      <c r="AY308" s="47"/>
      <c r="AZ308" s="47"/>
      <c r="BA308" s="47"/>
      <c r="BB308" s="47"/>
      <c r="BC308" s="47"/>
      <c r="BD308" s="47"/>
      <c r="BE308" s="47"/>
      <c r="BF308" s="47"/>
      <c r="BG308" s="47"/>
      <c r="BH308" s="47"/>
      <c r="BI308" s="47"/>
      <c r="BJ308" s="47"/>
      <c r="BK308" s="47"/>
      <c r="BL308" s="47"/>
      <c r="BM308" s="47"/>
      <c r="BN308" s="47"/>
      <c r="BO308" s="47"/>
      <c r="BP308" s="47"/>
      <c r="BQ308" s="47"/>
      <c r="BR308" s="47"/>
      <c r="BS308" s="47"/>
      <c r="BT308" s="47"/>
      <c r="BU308" s="47"/>
      <c r="BV308" s="47"/>
      <c r="BW308" s="47"/>
    </row>
    <row r="309" spans="1:75" s="48" customFormat="1" x14ac:dyDescent="0.25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  <c r="AD309" s="47"/>
      <c r="AE309" s="47"/>
      <c r="AF309" s="47"/>
      <c r="AG309" s="47"/>
      <c r="AH309" s="47"/>
      <c r="AI309" s="47"/>
      <c r="AJ309" s="47"/>
      <c r="AK309" s="47"/>
      <c r="AL309" s="47"/>
      <c r="AM309" s="47"/>
      <c r="AN309" s="47"/>
      <c r="AO309" s="47"/>
      <c r="AP309" s="47"/>
      <c r="AQ309" s="47"/>
      <c r="AR309" s="47"/>
      <c r="AS309" s="47"/>
      <c r="AT309" s="47"/>
      <c r="AU309" s="47"/>
      <c r="AV309" s="47"/>
      <c r="AW309" s="47"/>
      <c r="AX309" s="47"/>
      <c r="AY309" s="47"/>
      <c r="AZ309" s="47"/>
      <c r="BA309" s="47"/>
      <c r="BB309" s="47"/>
      <c r="BC309" s="47"/>
      <c r="BD309" s="47"/>
      <c r="BE309" s="47"/>
      <c r="BF309" s="47"/>
      <c r="BG309" s="47"/>
      <c r="BH309" s="47"/>
      <c r="BI309" s="47"/>
      <c r="BJ309" s="47"/>
      <c r="BK309" s="47"/>
      <c r="BL309" s="47"/>
      <c r="BM309" s="47"/>
      <c r="BN309" s="47"/>
      <c r="BO309" s="47"/>
      <c r="BP309" s="47"/>
      <c r="BQ309" s="47"/>
      <c r="BR309" s="47"/>
      <c r="BS309" s="47"/>
      <c r="BT309" s="47"/>
      <c r="BU309" s="47"/>
      <c r="BV309" s="47"/>
      <c r="BW309" s="47"/>
    </row>
    <row r="310" spans="1:75" s="48" customFormat="1" x14ac:dyDescent="0.25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47"/>
      <c r="AV310" s="47"/>
      <c r="AW310" s="47"/>
      <c r="AX310" s="47"/>
      <c r="AY310" s="47"/>
      <c r="AZ310" s="47"/>
      <c r="BA310" s="47"/>
      <c r="BB310" s="47"/>
      <c r="BC310" s="47"/>
      <c r="BD310" s="47"/>
      <c r="BE310" s="47"/>
      <c r="BF310" s="47"/>
      <c r="BG310" s="47"/>
      <c r="BH310" s="47"/>
      <c r="BI310" s="47"/>
      <c r="BJ310" s="47"/>
      <c r="BK310" s="47"/>
      <c r="BL310" s="47"/>
      <c r="BM310" s="47"/>
      <c r="BN310" s="47"/>
      <c r="BO310" s="47"/>
      <c r="BP310" s="47"/>
      <c r="BQ310" s="47"/>
      <c r="BR310" s="47"/>
      <c r="BS310" s="47"/>
      <c r="BT310" s="47"/>
      <c r="BU310" s="47"/>
      <c r="BV310" s="47"/>
      <c r="BW310" s="47"/>
    </row>
    <row r="311" spans="1:75" s="48" customFormat="1" x14ac:dyDescent="0.25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  <c r="AV311" s="47"/>
      <c r="AW311" s="47"/>
      <c r="AX311" s="47"/>
      <c r="AY311" s="47"/>
      <c r="AZ311" s="47"/>
      <c r="BA311" s="47"/>
      <c r="BB311" s="47"/>
      <c r="BC311" s="47"/>
      <c r="BD311" s="47"/>
      <c r="BE311" s="47"/>
      <c r="BF311" s="47"/>
      <c r="BG311" s="47"/>
      <c r="BH311" s="47"/>
      <c r="BI311" s="47"/>
      <c r="BJ311" s="47"/>
      <c r="BK311" s="47"/>
      <c r="BL311" s="47"/>
      <c r="BM311" s="47"/>
      <c r="BN311" s="47"/>
      <c r="BO311" s="47"/>
      <c r="BP311" s="47"/>
      <c r="BQ311" s="47"/>
      <c r="BR311" s="47"/>
      <c r="BS311" s="47"/>
      <c r="BT311" s="47"/>
      <c r="BU311" s="47"/>
      <c r="BV311" s="47"/>
      <c r="BW311" s="47"/>
    </row>
    <row r="312" spans="1:75" s="48" customFormat="1" x14ac:dyDescent="0.25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  <c r="AD312" s="47"/>
      <c r="AE312" s="47"/>
      <c r="AF312" s="47"/>
      <c r="AG312" s="47"/>
      <c r="AH312" s="47"/>
      <c r="AI312" s="47"/>
      <c r="AJ312" s="47"/>
      <c r="AK312" s="47"/>
      <c r="AL312" s="47"/>
      <c r="AM312" s="47"/>
      <c r="AN312" s="47"/>
      <c r="AO312" s="47"/>
      <c r="AP312" s="47"/>
      <c r="AQ312" s="47"/>
      <c r="AR312" s="47"/>
      <c r="AS312" s="47"/>
      <c r="AT312" s="47"/>
      <c r="AU312" s="47"/>
      <c r="AV312" s="47"/>
      <c r="AW312" s="47"/>
      <c r="AX312" s="47"/>
      <c r="AY312" s="47"/>
      <c r="AZ312" s="47"/>
      <c r="BA312" s="47"/>
      <c r="BB312" s="47"/>
      <c r="BC312" s="47"/>
      <c r="BD312" s="47"/>
      <c r="BE312" s="47"/>
      <c r="BF312" s="47"/>
      <c r="BG312" s="47"/>
      <c r="BH312" s="47"/>
      <c r="BI312" s="47"/>
      <c r="BJ312" s="47"/>
      <c r="BK312" s="47"/>
      <c r="BL312" s="47"/>
      <c r="BM312" s="47"/>
      <c r="BN312" s="47"/>
      <c r="BO312" s="47"/>
      <c r="BP312" s="47"/>
      <c r="BQ312" s="47"/>
      <c r="BR312" s="47"/>
      <c r="BS312" s="47"/>
      <c r="BT312" s="47"/>
      <c r="BU312" s="47"/>
      <c r="BV312" s="47"/>
      <c r="BW312" s="47"/>
    </row>
    <row r="313" spans="1:75" s="48" customFormat="1" x14ac:dyDescent="0.25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C313" s="47"/>
      <c r="BD313" s="47"/>
      <c r="BE313" s="47"/>
      <c r="BF313" s="47"/>
      <c r="BG313" s="47"/>
      <c r="BH313" s="47"/>
      <c r="BI313" s="47"/>
      <c r="BJ313" s="47"/>
      <c r="BK313" s="47"/>
      <c r="BL313" s="47"/>
      <c r="BM313" s="47"/>
      <c r="BN313" s="47"/>
      <c r="BO313" s="47"/>
      <c r="BP313" s="47"/>
      <c r="BQ313" s="47"/>
      <c r="BR313" s="47"/>
      <c r="BS313" s="47"/>
      <c r="BT313" s="47"/>
      <c r="BU313" s="47"/>
      <c r="BV313" s="47"/>
      <c r="BW313" s="47"/>
    </row>
    <row r="314" spans="1:75" s="48" customFormat="1" x14ac:dyDescent="0.25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  <c r="AD314" s="47"/>
      <c r="AE314" s="47"/>
      <c r="AF314" s="47"/>
      <c r="AG314" s="47"/>
      <c r="AH314" s="47"/>
      <c r="AI314" s="47"/>
      <c r="AJ314" s="47"/>
      <c r="AK314" s="47"/>
      <c r="AL314" s="47"/>
      <c r="AM314" s="47"/>
      <c r="AN314" s="47"/>
      <c r="AO314" s="47"/>
      <c r="AP314" s="47"/>
      <c r="AQ314" s="47"/>
      <c r="AR314" s="47"/>
      <c r="AS314" s="47"/>
      <c r="AT314" s="47"/>
      <c r="AU314" s="47"/>
      <c r="AV314" s="47"/>
      <c r="AW314" s="47"/>
      <c r="AX314" s="47"/>
      <c r="AY314" s="47"/>
      <c r="AZ314" s="47"/>
      <c r="BA314" s="47"/>
      <c r="BB314" s="47"/>
      <c r="BC314" s="47"/>
      <c r="BD314" s="47"/>
      <c r="BE314" s="47"/>
      <c r="BF314" s="47"/>
      <c r="BG314" s="47"/>
      <c r="BH314" s="47"/>
      <c r="BI314" s="47"/>
      <c r="BJ314" s="47"/>
      <c r="BK314" s="47"/>
      <c r="BL314" s="47"/>
      <c r="BM314" s="47"/>
      <c r="BN314" s="47"/>
      <c r="BO314" s="47"/>
      <c r="BP314" s="47"/>
      <c r="BQ314" s="47"/>
      <c r="BR314" s="47"/>
      <c r="BS314" s="47"/>
      <c r="BT314" s="47"/>
      <c r="BU314" s="47"/>
      <c r="BV314" s="47"/>
      <c r="BW314" s="47"/>
    </row>
    <row r="315" spans="1:75" s="48" customFormat="1" x14ac:dyDescent="0.25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  <c r="AD315" s="47"/>
      <c r="AE315" s="47"/>
      <c r="AF315" s="47"/>
      <c r="AG315" s="47"/>
      <c r="AH315" s="47"/>
      <c r="AI315" s="47"/>
      <c r="AJ315" s="47"/>
      <c r="AK315" s="47"/>
      <c r="AL315" s="47"/>
      <c r="AM315" s="47"/>
      <c r="AN315" s="47"/>
      <c r="AO315" s="47"/>
      <c r="AP315" s="47"/>
      <c r="AQ315" s="47"/>
      <c r="AR315" s="47"/>
      <c r="AS315" s="47"/>
      <c r="AT315" s="47"/>
      <c r="AU315" s="47"/>
      <c r="AV315" s="47"/>
      <c r="AW315" s="47"/>
      <c r="AX315" s="47"/>
      <c r="AY315" s="47"/>
      <c r="AZ315" s="47"/>
      <c r="BA315" s="47"/>
      <c r="BB315" s="47"/>
      <c r="BC315" s="47"/>
      <c r="BD315" s="47"/>
      <c r="BE315" s="47"/>
      <c r="BF315" s="47"/>
      <c r="BG315" s="47"/>
      <c r="BH315" s="47"/>
      <c r="BI315" s="47"/>
      <c r="BJ315" s="47"/>
      <c r="BK315" s="47"/>
      <c r="BL315" s="47"/>
      <c r="BM315" s="47"/>
      <c r="BN315" s="47"/>
      <c r="BO315" s="47"/>
      <c r="BP315" s="47"/>
      <c r="BQ315" s="47"/>
      <c r="BR315" s="47"/>
      <c r="BS315" s="47"/>
      <c r="BT315" s="47"/>
      <c r="BU315" s="47"/>
      <c r="BV315" s="47"/>
      <c r="BW315" s="47"/>
    </row>
    <row r="316" spans="1:75" s="48" customFormat="1" x14ac:dyDescent="0.25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  <c r="AD316" s="47"/>
      <c r="AE316" s="47"/>
      <c r="AF316" s="47"/>
      <c r="AG316" s="47"/>
      <c r="AH316" s="47"/>
      <c r="AI316" s="47"/>
      <c r="AJ316" s="47"/>
      <c r="AK316" s="47"/>
      <c r="AL316" s="47"/>
      <c r="AM316" s="47"/>
      <c r="AN316" s="47"/>
      <c r="AO316" s="47"/>
      <c r="AP316" s="47"/>
      <c r="AQ316" s="47"/>
      <c r="AR316" s="47"/>
      <c r="AS316" s="47"/>
      <c r="AT316" s="47"/>
      <c r="AU316" s="47"/>
      <c r="AV316" s="47"/>
      <c r="AW316" s="47"/>
      <c r="AX316" s="47"/>
      <c r="AY316" s="47"/>
      <c r="AZ316" s="47"/>
      <c r="BA316" s="47"/>
      <c r="BB316" s="47"/>
      <c r="BC316" s="47"/>
      <c r="BD316" s="47"/>
      <c r="BE316" s="47"/>
      <c r="BF316" s="47"/>
      <c r="BG316" s="47"/>
      <c r="BH316" s="47"/>
      <c r="BI316" s="47"/>
      <c r="BJ316" s="47"/>
      <c r="BK316" s="47"/>
      <c r="BL316" s="47"/>
      <c r="BM316" s="47"/>
      <c r="BN316" s="47"/>
      <c r="BO316" s="47"/>
      <c r="BP316" s="47"/>
      <c r="BQ316" s="47"/>
      <c r="BR316" s="47"/>
      <c r="BS316" s="47"/>
      <c r="BT316" s="47"/>
      <c r="BU316" s="47"/>
      <c r="BV316" s="47"/>
      <c r="BW316" s="47"/>
    </row>
    <row r="317" spans="1:75" s="48" customFormat="1" x14ac:dyDescent="0.25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  <c r="AD317" s="47"/>
      <c r="AE317" s="47"/>
      <c r="AF317" s="47"/>
      <c r="AG317" s="47"/>
      <c r="AH317" s="47"/>
      <c r="AI317" s="47"/>
      <c r="AJ317" s="47"/>
      <c r="AK317" s="47"/>
      <c r="AL317" s="47"/>
      <c r="AM317" s="47"/>
      <c r="AN317" s="47"/>
      <c r="AO317" s="47"/>
      <c r="AP317" s="47"/>
      <c r="AQ317" s="47"/>
      <c r="AR317" s="47"/>
      <c r="AS317" s="47"/>
      <c r="AT317" s="47"/>
      <c r="AU317" s="47"/>
      <c r="AV317" s="47"/>
      <c r="AW317" s="47"/>
      <c r="AX317" s="47"/>
      <c r="AY317" s="47"/>
      <c r="AZ317" s="47"/>
      <c r="BA317" s="47"/>
      <c r="BB317" s="47"/>
      <c r="BC317" s="47"/>
      <c r="BD317" s="47"/>
      <c r="BE317" s="47"/>
      <c r="BF317" s="47"/>
      <c r="BG317" s="47"/>
      <c r="BH317" s="47"/>
      <c r="BI317" s="47"/>
      <c r="BJ317" s="47"/>
      <c r="BK317" s="47"/>
      <c r="BL317" s="47"/>
      <c r="BM317" s="47"/>
      <c r="BN317" s="47"/>
      <c r="BO317" s="47"/>
      <c r="BP317" s="47"/>
      <c r="BQ317" s="47"/>
      <c r="BR317" s="47"/>
      <c r="BS317" s="47"/>
      <c r="BT317" s="47"/>
      <c r="BU317" s="47"/>
      <c r="BV317" s="47"/>
      <c r="BW317" s="47"/>
    </row>
    <row r="318" spans="1:75" s="48" customFormat="1" x14ac:dyDescent="0.25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  <c r="AD318" s="47"/>
      <c r="AE318" s="47"/>
      <c r="AF318" s="47"/>
      <c r="AG318" s="47"/>
      <c r="AH318" s="47"/>
      <c r="AI318" s="47"/>
      <c r="AJ318" s="47"/>
      <c r="AK318" s="47"/>
      <c r="AL318" s="47"/>
      <c r="AM318" s="47"/>
      <c r="AN318" s="47"/>
      <c r="AO318" s="47"/>
      <c r="AP318" s="47"/>
      <c r="AQ318" s="47"/>
      <c r="AR318" s="47"/>
      <c r="AS318" s="47"/>
      <c r="AT318" s="47"/>
      <c r="AU318" s="47"/>
      <c r="AV318" s="47"/>
      <c r="AW318" s="47"/>
      <c r="AX318" s="47"/>
      <c r="AY318" s="47"/>
      <c r="AZ318" s="47"/>
      <c r="BA318" s="47"/>
      <c r="BB318" s="47"/>
      <c r="BC318" s="47"/>
      <c r="BD318" s="47"/>
      <c r="BE318" s="47"/>
      <c r="BF318" s="47"/>
      <c r="BG318" s="47"/>
      <c r="BH318" s="47"/>
      <c r="BI318" s="47"/>
      <c r="BJ318" s="47"/>
      <c r="BK318" s="47"/>
      <c r="BL318" s="47"/>
      <c r="BM318" s="47"/>
      <c r="BN318" s="47"/>
      <c r="BO318" s="47"/>
      <c r="BP318" s="47"/>
      <c r="BQ318" s="47"/>
      <c r="BR318" s="47"/>
      <c r="BS318" s="47"/>
      <c r="BT318" s="47"/>
      <c r="BU318" s="47"/>
      <c r="BV318" s="47"/>
      <c r="BW318" s="47"/>
    </row>
    <row r="319" spans="1:75" s="48" customFormat="1" x14ac:dyDescent="0.25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  <c r="AD319" s="47"/>
      <c r="AE319" s="47"/>
      <c r="AF319" s="47"/>
      <c r="AG319" s="47"/>
      <c r="AH319" s="47"/>
      <c r="AI319" s="47"/>
      <c r="AJ319" s="47"/>
      <c r="AK319" s="47"/>
      <c r="AL319" s="47"/>
      <c r="AM319" s="47"/>
      <c r="AN319" s="47"/>
      <c r="AO319" s="47"/>
      <c r="AP319" s="47"/>
      <c r="AQ319" s="47"/>
      <c r="AR319" s="47"/>
      <c r="AS319" s="47"/>
      <c r="AT319" s="47"/>
      <c r="AU319" s="47"/>
      <c r="AV319" s="47"/>
      <c r="AW319" s="47"/>
      <c r="AX319" s="47"/>
      <c r="AY319" s="47"/>
      <c r="AZ319" s="47"/>
      <c r="BA319" s="47"/>
      <c r="BB319" s="47"/>
      <c r="BC319" s="47"/>
      <c r="BD319" s="47"/>
      <c r="BE319" s="47"/>
      <c r="BF319" s="47"/>
      <c r="BG319" s="47"/>
      <c r="BH319" s="47"/>
      <c r="BI319" s="47"/>
      <c r="BJ319" s="47"/>
      <c r="BK319" s="47"/>
      <c r="BL319" s="47"/>
      <c r="BM319" s="47"/>
      <c r="BN319" s="47"/>
      <c r="BO319" s="47"/>
      <c r="BP319" s="47"/>
      <c r="BQ319" s="47"/>
      <c r="BR319" s="47"/>
      <c r="BS319" s="47"/>
      <c r="BT319" s="47"/>
      <c r="BU319" s="47"/>
      <c r="BV319" s="47"/>
      <c r="BW319" s="47"/>
    </row>
    <row r="320" spans="1:75" s="48" customFormat="1" x14ac:dyDescent="0.25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  <c r="AD320" s="47"/>
      <c r="AE320" s="47"/>
      <c r="AF320" s="47"/>
      <c r="AG320" s="47"/>
      <c r="AH320" s="47"/>
      <c r="AI320" s="47"/>
      <c r="AJ320" s="47"/>
      <c r="AK320" s="47"/>
      <c r="AL320" s="47"/>
      <c r="AM320" s="47"/>
      <c r="AN320" s="47"/>
      <c r="AO320" s="47"/>
      <c r="AP320" s="47"/>
      <c r="AQ320" s="47"/>
      <c r="AR320" s="47"/>
      <c r="AS320" s="47"/>
      <c r="AT320" s="47"/>
      <c r="AU320" s="47"/>
      <c r="AV320" s="47"/>
      <c r="AW320" s="47"/>
      <c r="AX320" s="47"/>
      <c r="AY320" s="47"/>
      <c r="AZ320" s="47"/>
      <c r="BA320" s="47"/>
      <c r="BB320" s="47"/>
      <c r="BC320" s="47"/>
      <c r="BD320" s="47"/>
      <c r="BE320" s="47"/>
      <c r="BF320" s="47"/>
      <c r="BG320" s="47"/>
      <c r="BH320" s="47"/>
      <c r="BI320" s="47"/>
      <c r="BJ320" s="47"/>
      <c r="BK320" s="47"/>
      <c r="BL320" s="47"/>
      <c r="BM320" s="47"/>
      <c r="BN320" s="47"/>
      <c r="BO320" s="47"/>
      <c r="BP320" s="47"/>
      <c r="BQ320" s="47"/>
      <c r="BR320" s="47"/>
      <c r="BS320" s="47"/>
      <c r="BT320" s="47"/>
      <c r="BU320" s="47"/>
      <c r="BV320" s="47"/>
      <c r="BW320" s="47"/>
    </row>
    <row r="321" spans="1:75" s="48" customFormat="1" x14ac:dyDescent="0.25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  <c r="AD321" s="47"/>
      <c r="AE321" s="47"/>
      <c r="AF321" s="47"/>
      <c r="AG321" s="47"/>
      <c r="AH321" s="47"/>
      <c r="AI321" s="47"/>
      <c r="AJ321" s="47"/>
      <c r="AK321" s="47"/>
      <c r="AL321" s="47"/>
      <c r="AM321" s="47"/>
      <c r="AN321" s="47"/>
      <c r="AO321" s="47"/>
      <c r="AP321" s="47"/>
      <c r="AQ321" s="47"/>
      <c r="AR321" s="47"/>
      <c r="AS321" s="47"/>
      <c r="AT321" s="47"/>
      <c r="AU321" s="47"/>
      <c r="AV321" s="47"/>
      <c r="AW321" s="47"/>
      <c r="AX321" s="47"/>
      <c r="AY321" s="47"/>
      <c r="AZ321" s="47"/>
      <c r="BA321" s="47"/>
      <c r="BB321" s="47"/>
      <c r="BC321" s="47"/>
      <c r="BD321" s="47"/>
      <c r="BE321" s="47"/>
      <c r="BF321" s="47"/>
      <c r="BG321" s="47"/>
      <c r="BH321" s="47"/>
      <c r="BI321" s="47"/>
      <c r="BJ321" s="47"/>
      <c r="BK321" s="47"/>
      <c r="BL321" s="47"/>
      <c r="BM321" s="47"/>
      <c r="BN321" s="47"/>
      <c r="BO321" s="47"/>
      <c r="BP321" s="47"/>
      <c r="BQ321" s="47"/>
      <c r="BR321" s="47"/>
      <c r="BS321" s="47"/>
      <c r="BT321" s="47"/>
      <c r="BU321" s="47"/>
      <c r="BV321" s="47"/>
      <c r="BW321" s="47"/>
    </row>
    <row r="322" spans="1:75" s="48" customFormat="1" x14ac:dyDescent="0.25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  <c r="AD322" s="47"/>
      <c r="AE322" s="47"/>
      <c r="AF322" s="47"/>
      <c r="AG322" s="47"/>
      <c r="AH322" s="47"/>
      <c r="AI322" s="47"/>
      <c r="AJ322" s="47"/>
      <c r="AK322" s="47"/>
      <c r="AL322" s="47"/>
      <c r="AM322" s="47"/>
      <c r="AN322" s="47"/>
      <c r="AO322" s="47"/>
      <c r="AP322" s="47"/>
      <c r="AQ322" s="47"/>
      <c r="AR322" s="47"/>
      <c r="AS322" s="47"/>
      <c r="AT322" s="47"/>
      <c r="AU322" s="47"/>
      <c r="AV322" s="47"/>
      <c r="AW322" s="47"/>
      <c r="AX322" s="47"/>
      <c r="AY322" s="47"/>
      <c r="AZ322" s="47"/>
      <c r="BA322" s="47"/>
      <c r="BB322" s="47"/>
      <c r="BC322" s="47"/>
      <c r="BD322" s="47"/>
      <c r="BE322" s="47"/>
      <c r="BF322" s="47"/>
      <c r="BG322" s="47"/>
      <c r="BH322" s="47"/>
      <c r="BI322" s="47"/>
      <c r="BJ322" s="47"/>
      <c r="BK322" s="47"/>
      <c r="BL322" s="47"/>
      <c r="BM322" s="47"/>
      <c r="BN322" s="47"/>
      <c r="BO322" s="47"/>
      <c r="BP322" s="47"/>
      <c r="BQ322" s="47"/>
      <c r="BR322" s="47"/>
      <c r="BS322" s="47"/>
      <c r="BT322" s="47"/>
      <c r="BU322" s="47"/>
      <c r="BV322" s="47"/>
      <c r="BW322" s="47"/>
    </row>
    <row r="323" spans="1:75" s="48" customFormat="1" x14ac:dyDescent="0.25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  <c r="AD323" s="47"/>
      <c r="AE323" s="47"/>
      <c r="AF323" s="47"/>
      <c r="AG323" s="47"/>
      <c r="AH323" s="47"/>
      <c r="AI323" s="47"/>
      <c r="AJ323" s="47"/>
      <c r="AK323" s="47"/>
      <c r="AL323" s="47"/>
      <c r="AM323" s="47"/>
      <c r="AN323" s="47"/>
      <c r="AO323" s="47"/>
      <c r="AP323" s="47"/>
      <c r="AQ323" s="47"/>
      <c r="AR323" s="47"/>
      <c r="AS323" s="47"/>
      <c r="AT323" s="47"/>
      <c r="AU323" s="47"/>
      <c r="AV323" s="47"/>
      <c r="AW323" s="47"/>
      <c r="AX323" s="47"/>
      <c r="AY323" s="47"/>
      <c r="AZ323" s="47"/>
      <c r="BA323" s="47"/>
      <c r="BB323" s="47"/>
      <c r="BC323" s="47"/>
      <c r="BD323" s="47"/>
      <c r="BE323" s="47"/>
      <c r="BF323" s="47"/>
      <c r="BG323" s="47"/>
      <c r="BH323" s="47"/>
      <c r="BI323" s="47"/>
      <c r="BJ323" s="47"/>
      <c r="BK323" s="47"/>
      <c r="BL323" s="47"/>
      <c r="BM323" s="47"/>
      <c r="BN323" s="47"/>
      <c r="BO323" s="47"/>
      <c r="BP323" s="47"/>
      <c r="BQ323" s="47"/>
      <c r="BR323" s="47"/>
      <c r="BS323" s="47"/>
      <c r="BT323" s="47"/>
      <c r="BU323" s="47"/>
      <c r="BV323" s="47"/>
      <c r="BW323" s="47"/>
    </row>
    <row r="324" spans="1:75" s="48" customFormat="1" x14ac:dyDescent="0.25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  <c r="AD324" s="47"/>
      <c r="AE324" s="47"/>
      <c r="AF324" s="47"/>
      <c r="AG324" s="47"/>
      <c r="AH324" s="47"/>
      <c r="AI324" s="47"/>
      <c r="AJ324" s="47"/>
      <c r="AK324" s="47"/>
      <c r="AL324" s="47"/>
      <c r="AM324" s="47"/>
      <c r="AN324" s="47"/>
      <c r="AO324" s="47"/>
      <c r="AP324" s="47"/>
      <c r="AQ324" s="47"/>
      <c r="AR324" s="47"/>
      <c r="AS324" s="47"/>
      <c r="AT324" s="47"/>
      <c r="AU324" s="47"/>
      <c r="AV324" s="47"/>
      <c r="AW324" s="47"/>
      <c r="AX324" s="47"/>
      <c r="AY324" s="47"/>
      <c r="AZ324" s="47"/>
      <c r="BA324" s="47"/>
      <c r="BB324" s="47"/>
      <c r="BC324" s="47"/>
      <c r="BD324" s="47"/>
      <c r="BE324" s="47"/>
      <c r="BF324" s="47"/>
      <c r="BG324" s="47"/>
      <c r="BH324" s="47"/>
      <c r="BI324" s="47"/>
      <c r="BJ324" s="47"/>
      <c r="BK324" s="47"/>
      <c r="BL324" s="47"/>
      <c r="BM324" s="47"/>
      <c r="BN324" s="47"/>
      <c r="BO324" s="47"/>
      <c r="BP324" s="47"/>
      <c r="BQ324" s="47"/>
      <c r="BR324" s="47"/>
      <c r="BS324" s="47"/>
      <c r="BT324" s="47"/>
      <c r="BU324" s="47"/>
      <c r="BV324" s="47"/>
      <c r="BW324" s="47"/>
    </row>
    <row r="325" spans="1:75" s="48" customFormat="1" x14ac:dyDescent="0.25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  <c r="AD325" s="47"/>
      <c r="AE325" s="47"/>
      <c r="AF325" s="47"/>
      <c r="AG325" s="47"/>
      <c r="AH325" s="47"/>
      <c r="AI325" s="47"/>
      <c r="AJ325" s="47"/>
      <c r="AK325" s="47"/>
      <c r="AL325" s="47"/>
      <c r="AM325" s="47"/>
      <c r="AN325" s="47"/>
      <c r="AO325" s="47"/>
      <c r="AP325" s="47"/>
      <c r="AQ325" s="47"/>
      <c r="AR325" s="47"/>
      <c r="AS325" s="47"/>
      <c r="AT325" s="47"/>
      <c r="AU325" s="47"/>
      <c r="AV325" s="47"/>
      <c r="AW325" s="47"/>
      <c r="AX325" s="47"/>
      <c r="AY325" s="47"/>
      <c r="AZ325" s="47"/>
      <c r="BA325" s="47"/>
      <c r="BB325" s="47"/>
      <c r="BC325" s="47"/>
      <c r="BD325" s="47"/>
      <c r="BE325" s="47"/>
      <c r="BF325" s="47"/>
      <c r="BG325" s="47"/>
      <c r="BH325" s="47"/>
      <c r="BI325" s="47"/>
      <c r="BJ325" s="47"/>
      <c r="BK325" s="47"/>
      <c r="BL325" s="47"/>
      <c r="BM325" s="47"/>
      <c r="BN325" s="47"/>
      <c r="BO325" s="47"/>
      <c r="BP325" s="47"/>
      <c r="BQ325" s="47"/>
      <c r="BR325" s="47"/>
      <c r="BS325" s="47"/>
      <c r="BT325" s="47"/>
      <c r="BU325" s="47"/>
      <c r="BV325" s="47"/>
      <c r="BW325" s="47"/>
    </row>
    <row r="326" spans="1:75" s="48" customFormat="1" x14ac:dyDescent="0.25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  <c r="AD326" s="47"/>
      <c r="AE326" s="47"/>
      <c r="AF326" s="47"/>
      <c r="AG326" s="47"/>
      <c r="AH326" s="47"/>
      <c r="AI326" s="47"/>
      <c r="AJ326" s="47"/>
      <c r="AK326" s="47"/>
      <c r="AL326" s="47"/>
      <c r="AM326" s="47"/>
      <c r="AN326" s="47"/>
      <c r="AO326" s="47"/>
      <c r="AP326" s="47"/>
      <c r="AQ326" s="47"/>
      <c r="AR326" s="47"/>
      <c r="AS326" s="47"/>
      <c r="AT326" s="47"/>
      <c r="AU326" s="47"/>
      <c r="AV326" s="47"/>
      <c r="AW326" s="47"/>
      <c r="AX326" s="47"/>
      <c r="AY326" s="47"/>
      <c r="AZ326" s="47"/>
      <c r="BA326" s="47"/>
      <c r="BB326" s="47"/>
      <c r="BC326" s="47"/>
      <c r="BD326" s="47"/>
      <c r="BE326" s="47"/>
      <c r="BF326" s="47"/>
      <c r="BG326" s="47"/>
      <c r="BH326" s="47"/>
      <c r="BI326" s="47"/>
      <c r="BJ326" s="47"/>
      <c r="BK326" s="47"/>
      <c r="BL326" s="47"/>
      <c r="BM326" s="47"/>
      <c r="BN326" s="47"/>
      <c r="BO326" s="47"/>
      <c r="BP326" s="47"/>
      <c r="BQ326" s="47"/>
      <c r="BR326" s="47"/>
      <c r="BS326" s="47"/>
      <c r="BT326" s="47"/>
      <c r="BU326" s="47"/>
      <c r="BV326" s="47"/>
      <c r="BW326" s="47"/>
    </row>
    <row r="327" spans="1:75" s="48" customFormat="1" x14ac:dyDescent="0.25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  <c r="AD327" s="47"/>
      <c r="AE327" s="47"/>
      <c r="AF327" s="47"/>
      <c r="AG327" s="47"/>
      <c r="AH327" s="47"/>
      <c r="AI327" s="47"/>
      <c r="AJ327" s="47"/>
      <c r="AK327" s="47"/>
      <c r="AL327" s="47"/>
      <c r="AM327" s="47"/>
      <c r="AN327" s="47"/>
      <c r="AO327" s="47"/>
      <c r="AP327" s="47"/>
      <c r="AQ327" s="47"/>
      <c r="AR327" s="47"/>
      <c r="AS327" s="47"/>
      <c r="AT327" s="47"/>
      <c r="AU327" s="47"/>
      <c r="AV327" s="47"/>
      <c r="AW327" s="47"/>
      <c r="AX327" s="47"/>
      <c r="AY327" s="47"/>
      <c r="AZ327" s="47"/>
      <c r="BA327" s="47"/>
      <c r="BB327" s="47"/>
      <c r="BC327" s="47"/>
      <c r="BD327" s="47"/>
      <c r="BE327" s="47"/>
      <c r="BF327" s="47"/>
      <c r="BG327" s="47"/>
      <c r="BH327" s="47"/>
      <c r="BI327" s="47"/>
      <c r="BJ327" s="47"/>
      <c r="BK327" s="47"/>
      <c r="BL327" s="47"/>
      <c r="BM327" s="47"/>
      <c r="BN327" s="47"/>
      <c r="BO327" s="47"/>
      <c r="BP327" s="47"/>
      <c r="BQ327" s="47"/>
      <c r="BR327" s="47"/>
      <c r="BS327" s="47"/>
      <c r="BT327" s="47"/>
      <c r="BU327" s="47"/>
      <c r="BV327" s="47"/>
      <c r="BW327" s="47"/>
    </row>
    <row r="328" spans="1:75" s="48" customFormat="1" x14ac:dyDescent="0.25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  <c r="AD328" s="47"/>
      <c r="AE328" s="47"/>
      <c r="AF328" s="47"/>
      <c r="AG328" s="47"/>
      <c r="AH328" s="47"/>
      <c r="AI328" s="47"/>
      <c r="AJ328" s="47"/>
      <c r="AK328" s="47"/>
      <c r="AL328" s="47"/>
      <c r="AM328" s="47"/>
      <c r="AN328" s="47"/>
      <c r="AO328" s="47"/>
      <c r="AP328" s="47"/>
      <c r="AQ328" s="47"/>
      <c r="AR328" s="47"/>
      <c r="AS328" s="47"/>
      <c r="AT328" s="47"/>
      <c r="AU328" s="47"/>
      <c r="AV328" s="47"/>
      <c r="AW328" s="47"/>
      <c r="AX328" s="47"/>
      <c r="AY328" s="47"/>
      <c r="AZ328" s="47"/>
      <c r="BA328" s="47"/>
      <c r="BB328" s="47"/>
      <c r="BC328" s="47"/>
      <c r="BD328" s="47"/>
      <c r="BE328" s="47"/>
      <c r="BF328" s="47"/>
      <c r="BG328" s="47"/>
      <c r="BH328" s="47"/>
      <c r="BI328" s="47"/>
      <c r="BJ328" s="47"/>
      <c r="BK328" s="47"/>
      <c r="BL328" s="47"/>
      <c r="BM328" s="47"/>
      <c r="BN328" s="47"/>
      <c r="BO328" s="47"/>
      <c r="BP328" s="47"/>
      <c r="BQ328" s="47"/>
      <c r="BR328" s="47"/>
      <c r="BS328" s="47"/>
      <c r="BT328" s="47"/>
      <c r="BU328" s="47"/>
      <c r="BV328" s="47"/>
      <c r="BW328" s="47"/>
    </row>
    <row r="329" spans="1:75" s="48" customFormat="1" x14ac:dyDescent="0.25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  <c r="AD329" s="47"/>
      <c r="AE329" s="47"/>
      <c r="AF329" s="47"/>
      <c r="AG329" s="47"/>
      <c r="AH329" s="47"/>
      <c r="AI329" s="47"/>
      <c r="AJ329" s="47"/>
      <c r="AK329" s="47"/>
      <c r="AL329" s="47"/>
      <c r="AM329" s="47"/>
      <c r="AN329" s="47"/>
      <c r="AO329" s="47"/>
      <c r="AP329" s="47"/>
      <c r="AQ329" s="47"/>
      <c r="AR329" s="47"/>
      <c r="AS329" s="47"/>
      <c r="AT329" s="47"/>
      <c r="AU329" s="47"/>
      <c r="AV329" s="47"/>
      <c r="AW329" s="47"/>
      <c r="AX329" s="47"/>
      <c r="AY329" s="47"/>
      <c r="AZ329" s="47"/>
      <c r="BA329" s="47"/>
      <c r="BB329" s="47"/>
      <c r="BC329" s="47"/>
      <c r="BD329" s="47"/>
      <c r="BE329" s="47"/>
      <c r="BF329" s="47"/>
      <c r="BG329" s="47"/>
      <c r="BH329" s="47"/>
      <c r="BI329" s="47"/>
      <c r="BJ329" s="47"/>
      <c r="BK329" s="47"/>
      <c r="BL329" s="47"/>
      <c r="BM329" s="47"/>
      <c r="BN329" s="47"/>
      <c r="BO329" s="47"/>
      <c r="BP329" s="47"/>
      <c r="BQ329" s="47"/>
      <c r="BR329" s="47"/>
      <c r="BS329" s="47"/>
      <c r="BT329" s="47"/>
      <c r="BU329" s="47"/>
      <c r="BV329" s="47"/>
      <c r="BW329" s="47"/>
    </row>
    <row r="330" spans="1:75" s="48" customFormat="1" x14ac:dyDescent="0.25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  <c r="AD330" s="47"/>
      <c r="AE330" s="47"/>
      <c r="AF330" s="47"/>
      <c r="AG330" s="47"/>
      <c r="AH330" s="47"/>
      <c r="AI330" s="47"/>
      <c r="AJ330" s="47"/>
      <c r="AK330" s="47"/>
      <c r="AL330" s="47"/>
      <c r="AM330" s="47"/>
      <c r="AN330" s="47"/>
      <c r="AO330" s="47"/>
      <c r="AP330" s="47"/>
      <c r="AQ330" s="47"/>
      <c r="AR330" s="47"/>
      <c r="AS330" s="47"/>
      <c r="AT330" s="47"/>
      <c r="AU330" s="47"/>
      <c r="AV330" s="47"/>
      <c r="AW330" s="47"/>
      <c r="AX330" s="47"/>
      <c r="AY330" s="47"/>
      <c r="AZ330" s="47"/>
      <c r="BA330" s="47"/>
      <c r="BB330" s="47"/>
      <c r="BC330" s="47"/>
      <c r="BD330" s="47"/>
      <c r="BE330" s="47"/>
      <c r="BF330" s="47"/>
      <c r="BG330" s="47"/>
      <c r="BH330" s="47"/>
      <c r="BI330" s="47"/>
      <c r="BJ330" s="47"/>
      <c r="BK330" s="47"/>
      <c r="BL330" s="47"/>
      <c r="BM330" s="47"/>
      <c r="BN330" s="47"/>
      <c r="BO330" s="47"/>
      <c r="BP330" s="47"/>
      <c r="BQ330" s="47"/>
      <c r="BR330" s="47"/>
      <c r="BS330" s="47"/>
      <c r="BT330" s="47"/>
      <c r="BU330" s="47"/>
      <c r="BV330" s="47"/>
      <c r="BW330" s="47"/>
    </row>
    <row r="331" spans="1:75" s="48" customFormat="1" x14ac:dyDescent="0.25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  <c r="AD331" s="47"/>
      <c r="AE331" s="47"/>
      <c r="AF331" s="47"/>
      <c r="AG331" s="47"/>
      <c r="AH331" s="47"/>
      <c r="AI331" s="47"/>
      <c r="AJ331" s="47"/>
      <c r="AK331" s="47"/>
      <c r="AL331" s="47"/>
      <c r="AM331" s="47"/>
      <c r="AN331" s="47"/>
      <c r="AO331" s="47"/>
      <c r="AP331" s="47"/>
      <c r="AQ331" s="47"/>
      <c r="AR331" s="47"/>
      <c r="AS331" s="47"/>
      <c r="AT331" s="47"/>
      <c r="AU331" s="47"/>
      <c r="AV331" s="47"/>
      <c r="AW331" s="47"/>
      <c r="AX331" s="47"/>
      <c r="AY331" s="47"/>
      <c r="AZ331" s="47"/>
      <c r="BA331" s="47"/>
      <c r="BB331" s="47"/>
      <c r="BC331" s="47"/>
      <c r="BD331" s="47"/>
      <c r="BE331" s="47"/>
      <c r="BF331" s="47"/>
      <c r="BG331" s="47"/>
      <c r="BH331" s="47"/>
      <c r="BI331" s="47"/>
      <c r="BJ331" s="47"/>
      <c r="BK331" s="47"/>
      <c r="BL331" s="47"/>
      <c r="BM331" s="47"/>
      <c r="BN331" s="47"/>
      <c r="BO331" s="47"/>
      <c r="BP331" s="47"/>
      <c r="BQ331" s="47"/>
      <c r="BR331" s="47"/>
      <c r="BS331" s="47"/>
      <c r="BT331" s="47"/>
      <c r="BU331" s="47"/>
      <c r="BV331" s="47"/>
      <c r="BW331" s="47"/>
    </row>
    <row r="332" spans="1:75" s="48" customFormat="1" x14ac:dyDescent="0.25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  <c r="AD332" s="47"/>
      <c r="AE332" s="47"/>
      <c r="AF332" s="47"/>
      <c r="AG332" s="47"/>
      <c r="AH332" s="47"/>
      <c r="AI332" s="47"/>
      <c r="AJ332" s="47"/>
      <c r="AK332" s="47"/>
      <c r="AL332" s="47"/>
      <c r="AM332" s="47"/>
      <c r="AN332" s="47"/>
      <c r="AO332" s="47"/>
      <c r="AP332" s="47"/>
      <c r="AQ332" s="47"/>
      <c r="AR332" s="47"/>
      <c r="AS332" s="47"/>
      <c r="AT332" s="47"/>
      <c r="AU332" s="47"/>
      <c r="AV332" s="47"/>
      <c r="AW332" s="47"/>
      <c r="AX332" s="47"/>
      <c r="AY332" s="47"/>
      <c r="AZ332" s="47"/>
      <c r="BA332" s="47"/>
      <c r="BB332" s="47"/>
      <c r="BC332" s="47"/>
      <c r="BD332" s="47"/>
      <c r="BE332" s="47"/>
      <c r="BF332" s="47"/>
      <c r="BG332" s="47"/>
      <c r="BH332" s="47"/>
      <c r="BI332" s="47"/>
      <c r="BJ332" s="47"/>
      <c r="BK332" s="47"/>
      <c r="BL332" s="47"/>
      <c r="BM332" s="47"/>
      <c r="BN332" s="47"/>
      <c r="BO332" s="47"/>
      <c r="BP332" s="47"/>
      <c r="BQ332" s="47"/>
      <c r="BR332" s="47"/>
      <c r="BS332" s="47"/>
      <c r="BT332" s="47"/>
      <c r="BU332" s="47"/>
      <c r="BV332" s="47"/>
      <c r="BW332" s="47"/>
    </row>
    <row r="333" spans="1:75" s="48" customFormat="1" x14ac:dyDescent="0.25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  <c r="AD333" s="47"/>
      <c r="AE333" s="47"/>
      <c r="AF333" s="47"/>
      <c r="AG333" s="47"/>
      <c r="AH333" s="47"/>
      <c r="AI333" s="47"/>
      <c r="AJ333" s="47"/>
      <c r="AK333" s="47"/>
      <c r="AL333" s="47"/>
      <c r="AM333" s="47"/>
      <c r="AN333" s="47"/>
      <c r="AO333" s="47"/>
      <c r="AP333" s="47"/>
      <c r="AQ333" s="47"/>
      <c r="AR333" s="47"/>
      <c r="AS333" s="47"/>
      <c r="AT333" s="47"/>
      <c r="AU333" s="47"/>
      <c r="AV333" s="47"/>
      <c r="AW333" s="47"/>
      <c r="AX333" s="47"/>
      <c r="AY333" s="47"/>
      <c r="AZ333" s="47"/>
      <c r="BA333" s="47"/>
      <c r="BB333" s="47"/>
      <c r="BC333" s="47"/>
      <c r="BD333" s="47"/>
      <c r="BE333" s="47"/>
      <c r="BF333" s="47"/>
      <c r="BG333" s="47"/>
      <c r="BH333" s="47"/>
      <c r="BI333" s="47"/>
      <c r="BJ333" s="47"/>
      <c r="BK333" s="47"/>
      <c r="BL333" s="47"/>
      <c r="BM333" s="47"/>
      <c r="BN333" s="47"/>
      <c r="BO333" s="47"/>
      <c r="BP333" s="47"/>
      <c r="BQ333" s="47"/>
      <c r="BR333" s="47"/>
      <c r="BS333" s="47"/>
      <c r="BT333" s="47"/>
      <c r="BU333" s="47"/>
      <c r="BV333" s="47"/>
      <c r="BW333" s="47"/>
    </row>
    <row r="334" spans="1:75" s="48" customFormat="1" x14ac:dyDescent="0.25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  <c r="BE334" s="47"/>
      <c r="BF334" s="47"/>
      <c r="BG334" s="47"/>
      <c r="BH334" s="47"/>
      <c r="BI334" s="47"/>
      <c r="BJ334" s="47"/>
      <c r="BK334" s="47"/>
      <c r="BL334" s="47"/>
      <c r="BM334" s="47"/>
      <c r="BN334" s="47"/>
      <c r="BO334" s="47"/>
      <c r="BP334" s="47"/>
      <c r="BQ334" s="47"/>
      <c r="BR334" s="47"/>
      <c r="BS334" s="47"/>
      <c r="BT334" s="47"/>
      <c r="BU334" s="47"/>
      <c r="BV334" s="47"/>
      <c r="BW334" s="47"/>
    </row>
    <row r="335" spans="1:75" s="48" customFormat="1" x14ac:dyDescent="0.25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  <c r="AD335" s="47"/>
      <c r="AE335" s="47"/>
      <c r="AF335" s="47"/>
      <c r="AG335" s="47"/>
      <c r="AH335" s="47"/>
      <c r="AI335" s="47"/>
      <c r="AJ335" s="47"/>
      <c r="AK335" s="47"/>
      <c r="AL335" s="47"/>
      <c r="AM335" s="47"/>
      <c r="AN335" s="47"/>
      <c r="AO335" s="47"/>
      <c r="AP335" s="47"/>
      <c r="AQ335" s="47"/>
      <c r="AR335" s="47"/>
      <c r="AS335" s="47"/>
      <c r="AT335" s="47"/>
      <c r="AU335" s="47"/>
      <c r="AV335" s="47"/>
      <c r="AW335" s="47"/>
      <c r="AX335" s="47"/>
      <c r="AY335" s="47"/>
      <c r="AZ335" s="47"/>
      <c r="BA335" s="47"/>
      <c r="BB335" s="47"/>
      <c r="BC335" s="47"/>
      <c r="BD335" s="47"/>
      <c r="BE335" s="47"/>
      <c r="BF335" s="47"/>
      <c r="BG335" s="47"/>
      <c r="BH335" s="47"/>
      <c r="BI335" s="47"/>
      <c r="BJ335" s="47"/>
      <c r="BK335" s="47"/>
      <c r="BL335" s="47"/>
      <c r="BM335" s="47"/>
      <c r="BN335" s="47"/>
      <c r="BO335" s="47"/>
      <c r="BP335" s="47"/>
      <c r="BQ335" s="47"/>
      <c r="BR335" s="47"/>
      <c r="BS335" s="47"/>
      <c r="BT335" s="47"/>
      <c r="BU335" s="47"/>
      <c r="BV335" s="47"/>
      <c r="BW335" s="47"/>
    </row>
    <row r="336" spans="1:75" s="48" customFormat="1" x14ac:dyDescent="0.25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  <c r="AD336" s="47"/>
      <c r="AE336" s="47"/>
      <c r="AF336" s="47"/>
      <c r="AG336" s="47"/>
      <c r="AH336" s="47"/>
      <c r="AI336" s="47"/>
      <c r="AJ336" s="47"/>
      <c r="AK336" s="47"/>
      <c r="AL336" s="47"/>
      <c r="AM336" s="47"/>
      <c r="AN336" s="47"/>
      <c r="AO336" s="47"/>
      <c r="AP336" s="47"/>
      <c r="AQ336" s="47"/>
      <c r="AR336" s="47"/>
      <c r="AS336" s="47"/>
      <c r="AT336" s="47"/>
      <c r="AU336" s="47"/>
      <c r="AV336" s="47"/>
      <c r="AW336" s="47"/>
      <c r="AX336" s="47"/>
      <c r="AY336" s="47"/>
      <c r="AZ336" s="47"/>
      <c r="BA336" s="47"/>
      <c r="BB336" s="47"/>
      <c r="BC336" s="47"/>
      <c r="BD336" s="47"/>
      <c r="BE336" s="47"/>
      <c r="BF336" s="47"/>
      <c r="BG336" s="47"/>
      <c r="BH336" s="47"/>
      <c r="BI336" s="47"/>
      <c r="BJ336" s="47"/>
      <c r="BK336" s="47"/>
      <c r="BL336" s="47"/>
      <c r="BM336" s="47"/>
      <c r="BN336" s="47"/>
      <c r="BO336" s="47"/>
      <c r="BP336" s="47"/>
      <c r="BQ336" s="47"/>
      <c r="BR336" s="47"/>
      <c r="BS336" s="47"/>
      <c r="BT336" s="47"/>
      <c r="BU336" s="47"/>
      <c r="BV336" s="47"/>
      <c r="BW336" s="47"/>
    </row>
    <row r="337" spans="1:75" s="48" customFormat="1" x14ac:dyDescent="0.25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  <c r="AD337" s="47"/>
      <c r="AE337" s="47"/>
      <c r="AF337" s="47"/>
      <c r="AG337" s="47"/>
      <c r="AH337" s="47"/>
      <c r="AI337" s="47"/>
      <c r="AJ337" s="47"/>
      <c r="AK337" s="47"/>
      <c r="AL337" s="47"/>
      <c r="AM337" s="47"/>
      <c r="AN337" s="47"/>
      <c r="AO337" s="47"/>
      <c r="AP337" s="47"/>
      <c r="AQ337" s="47"/>
      <c r="AR337" s="47"/>
      <c r="AS337" s="47"/>
      <c r="AT337" s="47"/>
      <c r="AU337" s="47"/>
      <c r="AV337" s="47"/>
      <c r="AW337" s="47"/>
      <c r="AX337" s="47"/>
      <c r="AY337" s="47"/>
      <c r="AZ337" s="47"/>
      <c r="BA337" s="47"/>
      <c r="BB337" s="47"/>
      <c r="BC337" s="47"/>
      <c r="BD337" s="47"/>
      <c r="BE337" s="47"/>
      <c r="BF337" s="47"/>
      <c r="BG337" s="47"/>
      <c r="BH337" s="47"/>
      <c r="BI337" s="47"/>
      <c r="BJ337" s="47"/>
      <c r="BK337" s="47"/>
      <c r="BL337" s="47"/>
      <c r="BM337" s="47"/>
      <c r="BN337" s="47"/>
      <c r="BO337" s="47"/>
      <c r="BP337" s="47"/>
      <c r="BQ337" s="47"/>
      <c r="BR337" s="47"/>
      <c r="BS337" s="47"/>
      <c r="BT337" s="47"/>
      <c r="BU337" s="47"/>
      <c r="BV337" s="47"/>
      <c r="BW337" s="47"/>
    </row>
    <row r="338" spans="1:75" s="48" customFormat="1" x14ac:dyDescent="0.25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  <c r="AD338" s="47"/>
      <c r="AE338" s="47"/>
      <c r="AF338" s="47"/>
      <c r="AG338" s="47"/>
      <c r="AH338" s="47"/>
      <c r="AI338" s="47"/>
      <c r="AJ338" s="47"/>
      <c r="AK338" s="47"/>
      <c r="AL338" s="47"/>
      <c r="AM338" s="47"/>
      <c r="AN338" s="47"/>
      <c r="AO338" s="47"/>
      <c r="AP338" s="47"/>
      <c r="AQ338" s="47"/>
      <c r="AR338" s="47"/>
      <c r="AS338" s="47"/>
      <c r="AT338" s="47"/>
      <c r="AU338" s="47"/>
      <c r="AV338" s="47"/>
      <c r="AW338" s="47"/>
      <c r="AX338" s="47"/>
      <c r="AY338" s="47"/>
      <c r="AZ338" s="47"/>
      <c r="BA338" s="47"/>
      <c r="BB338" s="47"/>
      <c r="BC338" s="47"/>
      <c r="BD338" s="47"/>
      <c r="BE338" s="47"/>
      <c r="BF338" s="47"/>
      <c r="BG338" s="47"/>
      <c r="BH338" s="47"/>
      <c r="BI338" s="47"/>
      <c r="BJ338" s="47"/>
      <c r="BK338" s="47"/>
      <c r="BL338" s="47"/>
      <c r="BM338" s="47"/>
      <c r="BN338" s="47"/>
      <c r="BO338" s="47"/>
      <c r="BP338" s="47"/>
      <c r="BQ338" s="47"/>
      <c r="BR338" s="47"/>
      <c r="BS338" s="47"/>
      <c r="BT338" s="47"/>
      <c r="BU338" s="47"/>
      <c r="BV338" s="47"/>
      <c r="BW338" s="47"/>
    </row>
    <row r="339" spans="1:75" s="48" customFormat="1" x14ac:dyDescent="0.25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  <c r="AD339" s="47"/>
      <c r="AE339" s="47"/>
      <c r="AF339" s="47"/>
      <c r="AG339" s="47"/>
      <c r="AH339" s="47"/>
      <c r="AI339" s="47"/>
      <c r="AJ339" s="47"/>
      <c r="AK339" s="47"/>
      <c r="AL339" s="47"/>
      <c r="AM339" s="47"/>
      <c r="AN339" s="47"/>
      <c r="AO339" s="47"/>
      <c r="AP339" s="47"/>
      <c r="AQ339" s="47"/>
      <c r="AR339" s="47"/>
      <c r="AS339" s="47"/>
      <c r="AT339" s="47"/>
      <c r="AU339" s="47"/>
      <c r="AV339" s="47"/>
      <c r="AW339" s="47"/>
      <c r="AX339" s="47"/>
      <c r="AY339" s="47"/>
      <c r="AZ339" s="47"/>
      <c r="BA339" s="47"/>
      <c r="BB339" s="47"/>
      <c r="BC339" s="47"/>
      <c r="BD339" s="47"/>
      <c r="BE339" s="47"/>
      <c r="BF339" s="47"/>
      <c r="BG339" s="47"/>
      <c r="BH339" s="47"/>
      <c r="BI339" s="47"/>
      <c r="BJ339" s="47"/>
      <c r="BK339" s="47"/>
      <c r="BL339" s="47"/>
      <c r="BM339" s="47"/>
      <c r="BN339" s="47"/>
      <c r="BO339" s="47"/>
      <c r="BP339" s="47"/>
      <c r="BQ339" s="47"/>
      <c r="BR339" s="47"/>
      <c r="BS339" s="47"/>
      <c r="BT339" s="47"/>
      <c r="BU339" s="47"/>
      <c r="BV339" s="47"/>
      <c r="BW339" s="47"/>
    </row>
    <row r="340" spans="1:75" s="48" customFormat="1" x14ac:dyDescent="0.25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  <c r="AD340" s="47"/>
      <c r="AE340" s="47"/>
      <c r="AF340" s="47"/>
      <c r="AG340" s="47"/>
      <c r="AH340" s="47"/>
      <c r="AI340" s="47"/>
      <c r="AJ340" s="47"/>
      <c r="AK340" s="47"/>
      <c r="AL340" s="47"/>
      <c r="AM340" s="47"/>
      <c r="AN340" s="47"/>
      <c r="AO340" s="47"/>
      <c r="AP340" s="47"/>
      <c r="AQ340" s="47"/>
      <c r="AR340" s="47"/>
      <c r="AS340" s="47"/>
      <c r="AT340" s="47"/>
      <c r="AU340" s="47"/>
      <c r="AV340" s="47"/>
      <c r="AW340" s="47"/>
      <c r="AX340" s="47"/>
      <c r="AY340" s="47"/>
      <c r="AZ340" s="47"/>
      <c r="BA340" s="47"/>
      <c r="BB340" s="47"/>
      <c r="BC340" s="47"/>
      <c r="BD340" s="47"/>
      <c r="BE340" s="47"/>
      <c r="BF340" s="47"/>
      <c r="BG340" s="47"/>
      <c r="BH340" s="47"/>
      <c r="BI340" s="47"/>
      <c r="BJ340" s="47"/>
      <c r="BK340" s="47"/>
      <c r="BL340" s="47"/>
      <c r="BM340" s="47"/>
      <c r="BN340" s="47"/>
      <c r="BO340" s="47"/>
      <c r="BP340" s="47"/>
      <c r="BQ340" s="47"/>
      <c r="BR340" s="47"/>
      <c r="BS340" s="47"/>
      <c r="BT340" s="47"/>
      <c r="BU340" s="47"/>
      <c r="BV340" s="47"/>
      <c r="BW340" s="47"/>
    </row>
    <row r="341" spans="1:75" s="48" customFormat="1" x14ac:dyDescent="0.25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  <c r="BE341" s="47"/>
      <c r="BF341" s="47"/>
      <c r="BG341" s="47"/>
      <c r="BH341" s="47"/>
      <c r="BI341" s="47"/>
      <c r="BJ341" s="47"/>
      <c r="BK341" s="47"/>
      <c r="BL341" s="47"/>
      <c r="BM341" s="47"/>
      <c r="BN341" s="47"/>
      <c r="BO341" s="47"/>
      <c r="BP341" s="47"/>
      <c r="BQ341" s="47"/>
      <c r="BR341" s="47"/>
      <c r="BS341" s="47"/>
      <c r="BT341" s="47"/>
      <c r="BU341" s="47"/>
      <c r="BV341" s="47"/>
      <c r="BW341" s="47"/>
    </row>
    <row r="342" spans="1:75" s="48" customFormat="1" x14ac:dyDescent="0.25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  <c r="AD342" s="47"/>
      <c r="AE342" s="47"/>
      <c r="AF342" s="47"/>
      <c r="AG342" s="47"/>
      <c r="AH342" s="47"/>
      <c r="AI342" s="47"/>
      <c r="AJ342" s="47"/>
      <c r="AK342" s="47"/>
      <c r="AL342" s="47"/>
      <c r="AM342" s="47"/>
      <c r="AN342" s="47"/>
      <c r="AO342" s="47"/>
      <c r="AP342" s="47"/>
      <c r="AQ342" s="47"/>
      <c r="AR342" s="47"/>
      <c r="AS342" s="47"/>
      <c r="AT342" s="47"/>
      <c r="AU342" s="47"/>
      <c r="AV342" s="47"/>
      <c r="AW342" s="47"/>
      <c r="AX342" s="47"/>
      <c r="AY342" s="47"/>
      <c r="AZ342" s="47"/>
      <c r="BA342" s="47"/>
      <c r="BB342" s="47"/>
      <c r="BC342" s="47"/>
      <c r="BD342" s="47"/>
      <c r="BE342" s="47"/>
      <c r="BF342" s="47"/>
      <c r="BG342" s="47"/>
      <c r="BH342" s="47"/>
      <c r="BI342" s="47"/>
      <c r="BJ342" s="47"/>
      <c r="BK342" s="47"/>
      <c r="BL342" s="47"/>
      <c r="BM342" s="47"/>
      <c r="BN342" s="47"/>
      <c r="BO342" s="47"/>
      <c r="BP342" s="47"/>
      <c r="BQ342" s="47"/>
      <c r="BR342" s="47"/>
      <c r="BS342" s="47"/>
      <c r="BT342" s="47"/>
      <c r="BU342" s="47"/>
      <c r="BV342" s="47"/>
      <c r="BW342" s="47"/>
    </row>
    <row r="343" spans="1:75" s="48" customFormat="1" x14ac:dyDescent="0.25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  <c r="AD343" s="47"/>
      <c r="AE343" s="47"/>
      <c r="AF343" s="47"/>
      <c r="AG343" s="47"/>
      <c r="AH343" s="47"/>
      <c r="AI343" s="47"/>
      <c r="AJ343" s="47"/>
      <c r="AK343" s="47"/>
      <c r="AL343" s="47"/>
      <c r="AM343" s="47"/>
      <c r="AN343" s="47"/>
      <c r="AO343" s="47"/>
      <c r="AP343" s="47"/>
      <c r="AQ343" s="47"/>
      <c r="AR343" s="47"/>
      <c r="AS343" s="47"/>
      <c r="AT343" s="47"/>
      <c r="AU343" s="47"/>
      <c r="AV343" s="47"/>
      <c r="AW343" s="47"/>
      <c r="AX343" s="47"/>
      <c r="AY343" s="47"/>
      <c r="AZ343" s="47"/>
      <c r="BA343" s="47"/>
      <c r="BB343" s="47"/>
      <c r="BC343" s="47"/>
      <c r="BD343" s="47"/>
      <c r="BE343" s="47"/>
      <c r="BF343" s="47"/>
      <c r="BG343" s="47"/>
      <c r="BH343" s="47"/>
      <c r="BI343" s="47"/>
      <c r="BJ343" s="47"/>
      <c r="BK343" s="47"/>
      <c r="BL343" s="47"/>
      <c r="BM343" s="47"/>
      <c r="BN343" s="47"/>
      <c r="BO343" s="47"/>
      <c r="BP343" s="47"/>
      <c r="BQ343" s="47"/>
      <c r="BR343" s="47"/>
      <c r="BS343" s="47"/>
      <c r="BT343" s="47"/>
      <c r="BU343" s="47"/>
      <c r="BV343" s="47"/>
      <c r="BW343" s="47"/>
    </row>
    <row r="344" spans="1:75" s="48" customFormat="1" x14ac:dyDescent="0.25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  <c r="AD344" s="47"/>
      <c r="AE344" s="47"/>
      <c r="AF344" s="47"/>
      <c r="AG344" s="47"/>
      <c r="AH344" s="47"/>
      <c r="AI344" s="47"/>
      <c r="AJ344" s="47"/>
      <c r="AK344" s="47"/>
      <c r="AL344" s="47"/>
      <c r="AM344" s="47"/>
      <c r="AN344" s="47"/>
      <c r="AO344" s="47"/>
      <c r="AP344" s="47"/>
      <c r="AQ344" s="47"/>
      <c r="AR344" s="47"/>
      <c r="AS344" s="47"/>
      <c r="AT344" s="47"/>
      <c r="AU344" s="47"/>
      <c r="AV344" s="47"/>
      <c r="AW344" s="47"/>
      <c r="AX344" s="47"/>
      <c r="AY344" s="47"/>
      <c r="AZ344" s="47"/>
      <c r="BA344" s="47"/>
      <c r="BB344" s="47"/>
      <c r="BC344" s="47"/>
      <c r="BD344" s="47"/>
      <c r="BE344" s="47"/>
      <c r="BF344" s="47"/>
      <c r="BG344" s="47"/>
      <c r="BH344" s="47"/>
      <c r="BI344" s="47"/>
      <c r="BJ344" s="47"/>
      <c r="BK344" s="47"/>
      <c r="BL344" s="47"/>
      <c r="BM344" s="47"/>
      <c r="BN344" s="47"/>
      <c r="BO344" s="47"/>
      <c r="BP344" s="47"/>
      <c r="BQ344" s="47"/>
      <c r="BR344" s="47"/>
      <c r="BS344" s="47"/>
      <c r="BT344" s="47"/>
      <c r="BU344" s="47"/>
      <c r="BV344" s="47"/>
      <c r="BW344" s="47"/>
    </row>
    <row r="345" spans="1:75" s="48" customFormat="1" x14ac:dyDescent="0.25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  <c r="AD345" s="47"/>
      <c r="AE345" s="47"/>
      <c r="AF345" s="47"/>
      <c r="AG345" s="47"/>
      <c r="AH345" s="47"/>
      <c r="AI345" s="47"/>
      <c r="AJ345" s="47"/>
      <c r="AK345" s="47"/>
      <c r="AL345" s="47"/>
      <c r="AM345" s="47"/>
      <c r="AN345" s="47"/>
      <c r="AO345" s="47"/>
      <c r="AP345" s="47"/>
      <c r="AQ345" s="47"/>
      <c r="AR345" s="47"/>
      <c r="AS345" s="47"/>
      <c r="AT345" s="47"/>
      <c r="AU345" s="47"/>
      <c r="AV345" s="47"/>
      <c r="AW345" s="47"/>
      <c r="AX345" s="47"/>
      <c r="AY345" s="47"/>
      <c r="AZ345" s="47"/>
      <c r="BA345" s="47"/>
      <c r="BB345" s="47"/>
      <c r="BC345" s="47"/>
      <c r="BD345" s="47"/>
      <c r="BE345" s="47"/>
      <c r="BF345" s="47"/>
      <c r="BG345" s="47"/>
      <c r="BH345" s="47"/>
      <c r="BI345" s="47"/>
      <c r="BJ345" s="47"/>
      <c r="BK345" s="47"/>
      <c r="BL345" s="47"/>
      <c r="BM345" s="47"/>
      <c r="BN345" s="47"/>
      <c r="BO345" s="47"/>
      <c r="BP345" s="47"/>
      <c r="BQ345" s="47"/>
      <c r="BR345" s="47"/>
      <c r="BS345" s="47"/>
      <c r="BT345" s="47"/>
      <c r="BU345" s="47"/>
      <c r="BV345" s="47"/>
      <c r="BW345" s="47"/>
    </row>
    <row r="346" spans="1:75" s="48" customFormat="1" x14ac:dyDescent="0.25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  <c r="AD346" s="47"/>
      <c r="AE346" s="47"/>
      <c r="AF346" s="47"/>
      <c r="AG346" s="47"/>
      <c r="AH346" s="47"/>
      <c r="AI346" s="47"/>
      <c r="AJ346" s="47"/>
      <c r="AK346" s="47"/>
      <c r="AL346" s="47"/>
      <c r="AM346" s="47"/>
      <c r="AN346" s="47"/>
      <c r="AO346" s="47"/>
      <c r="AP346" s="47"/>
      <c r="AQ346" s="47"/>
      <c r="AR346" s="47"/>
      <c r="AS346" s="47"/>
      <c r="AT346" s="47"/>
      <c r="AU346" s="47"/>
      <c r="AV346" s="47"/>
      <c r="AW346" s="47"/>
      <c r="AX346" s="47"/>
      <c r="AY346" s="47"/>
      <c r="AZ346" s="47"/>
      <c r="BA346" s="47"/>
      <c r="BB346" s="47"/>
      <c r="BC346" s="47"/>
      <c r="BD346" s="47"/>
      <c r="BE346" s="47"/>
      <c r="BF346" s="47"/>
      <c r="BG346" s="47"/>
      <c r="BH346" s="47"/>
      <c r="BI346" s="47"/>
      <c r="BJ346" s="47"/>
      <c r="BK346" s="47"/>
      <c r="BL346" s="47"/>
      <c r="BM346" s="47"/>
      <c r="BN346" s="47"/>
      <c r="BO346" s="47"/>
      <c r="BP346" s="47"/>
      <c r="BQ346" s="47"/>
      <c r="BR346" s="47"/>
      <c r="BS346" s="47"/>
      <c r="BT346" s="47"/>
      <c r="BU346" s="47"/>
      <c r="BV346" s="47"/>
      <c r="BW346" s="47"/>
    </row>
    <row r="347" spans="1:75" s="48" customFormat="1" x14ac:dyDescent="0.25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  <c r="AD347" s="47"/>
      <c r="AE347" s="47"/>
      <c r="AF347" s="47"/>
      <c r="AG347" s="47"/>
      <c r="AH347" s="47"/>
      <c r="AI347" s="47"/>
      <c r="AJ347" s="47"/>
      <c r="AK347" s="47"/>
      <c r="AL347" s="47"/>
      <c r="AM347" s="47"/>
      <c r="AN347" s="47"/>
      <c r="AO347" s="47"/>
      <c r="AP347" s="47"/>
      <c r="AQ347" s="47"/>
      <c r="AR347" s="47"/>
      <c r="AS347" s="47"/>
      <c r="AT347" s="47"/>
      <c r="AU347" s="47"/>
      <c r="AV347" s="47"/>
      <c r="AW347" s="47"/>
      <c r="AX347" s="47"/>
      <c r="AY347" s="47"/>
      <c r="AZ347" s="47"/>
      <c r="BA347" s="47"/>
      <c r="BB347" s="47"/>
      <c r="BC347" s="47"/>
      <c r="BD347" s="47"/>
      <c r="BE347" s="47"/>
      <c r="BF347" s="47"/>
      <c r="BG347" s="47"/>
      <c r="BH347" s="47"/>
      <c r="BI347" s="47"/>
      <c r="BJ347" s="47"/>
      <c r="BK347" s="47"/>
      <c r="BL347" s="47"/>
      <c r="BM347" s="47"/>
      <c r="BN347" s="47"/>
      <c r="BO347" s="47"/>
      <c r="BP347" s="47"/>
      <c r="BQ347" s="47"/>
      <c r="BR347" s="47"/>
      <c r="BS347" s="47"/>
      <c r="BT347" s="47"/>
      <c r="BU347" s="47"/>
      <c r="BV347" s="47"/>
      <c r="BW347" s="47"/>
    </row>
    <row r="348" spans="1:75" s="48" customFormat="1" x14ac:dyDescent="0.25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47"/>
      <c r="AV348" s="47"/>
      <c r="AW348" s="47"/>
      <c r="AX348" s="47"/>
      <c r="AY348" s="47"/>
      <c r="AZ348" s="47"/>
      <c r="BA348" s="47"/>
      <c r="BB348" s="47"/>
      <c r="BC348" s="47"/>
      <c r="BD348" s="47"/>
      <c r="BE348" s="47"/>
      <c r="BF348" s="47"/>
      <c r="BG348" s="47"/>
      <c r="BH348" s="47"/>
      <c r="BI348" s="47"/>
      <c r="BJ348" s="47"/>
      <c r="BK348" s="47"/>
      <c r="BL348" s="47"/>
      <c r="BM348" s="47"/>
      <c r="BN348" s="47"/>
      <c r="BO348" s="47"/>
      <c r="BP348" s="47"/>
      <c r="BQ348" s="47"/>
      <c r="BR348" s="47"/>
      <c r="BS348" s="47"/>
      <c r="BT348" s="47"/>
      <c r="BU348" s="47"/>
      <c r="BV348" s="47"/>
      <c r="BW348" s="47"/>
    </row>
    <row r="349" spans="1:75" s="48" customFormat="1" x14ac:dyDescent="0.25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  <c r="AV349" s="47"/>
      <c r="AW349" s="47"/>
      <c r="AX349" s="47"/>
      <c r="AY349" s="47"/>
      <c r="AZ349" s="47"/>
      <c r="BA349" s="47"/>
      <c r="BB349" s="47"/>
      <c r="BC349" s="47"/>
      <c r="BD349" s="47"/>
      <c r="BE349" s="47"/>
      <c r="BF349" s="47"/>
      <c r="BG349" s="47"/>
      <c r="BH349" s="47"/>
      <c r="BI349" s="47"/>
      <c r="BJ349" s="47"/>
      <c r="BK349" s="47"/>
      <c r="BL349" s="47"/>
      <c r="BM349" s="47"/>
      <c r="BN349" s="47"/>
      <c r="BO349" s="47"/>
      <c r="BP349" s="47"/>
      <c r="BQ349" s="47"/>
      <c r="BR349" s="47"/>
      <c r="BS349" s="47"/>
      <c r="BT349" s="47"/>
      <c r="BU349" s="47"/>
      <c r="BV349" s="47"/>
      <c r="BW349" s="47"/>
    </row>
    <row r="350" spans="1:75" s="48" customFormat="1" x14ac:dyDescent="0.25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C350" s="47"/>
      <c r="BD350" s="47"/>
      <c r="BE350" s="47"/>
      <c r="BF350" s="47"/>
      <c r="BG350" s="47"/>
      <c r="BH350" s="47"/>
      <c r="BI350" s="47"/>
      <c r="BJ350" s="47"/>
      <c r="BK350" s="47"/>
      <c r="BL350" s="47"/>
      <c r="BM350" s="47"/>
      <c r="BN350" s="47"/>
      <c r="BO350" s="47"/>
      <c r="BP350" s="47"/>
      <c r="BQ350" s="47"/>
      <c r="BR350" s="47"/>
      <c r="BS350" s="47"/>
      <c r="BT350" s="47"/>
      <c r="BU350" s="47"/>
      <c r="BV350" s="47"/>
      <c r="BW350" s="47"/>
    </row>
    <row r="351" spans="1:75" s="48" customFormat="1" x14ac:dyDescent="0.25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  <c r="AD351" s="47"/>
      <c r="AE351" s="47"/>
      <c r="AF351" s="47"/>
      <c r="AG351" s="47"/>
      <c r="AH351" s="47"/>
      <c r="AI351" s="47"/>
      <c r="AJ351" s="47"/>
      <c r="AK351" s="47"/>
      <c r="AL351" s="47"/>
      <c r="AM351" s="47"/>
      <c r="AN351" s="47"/>
      <c r="AO351" s="47"/>
      <c r="AP351" s="47"/>
      <c r="AQ351" s="47"/>
      <c r="AR351" s="47"/>
      <c r="AS351" s="47"/>
      <c r="AT351" s="47"/>
      <c r="AU351" s="47"/>
      <c r="AV351" s="47"/>
      <c r="AW351" s="47"/>
      <c r="AX351" s="47"/>
      <c r="AY351" s="47"/>
      <c r="AZ351" s="47"/>
      <c r="BA351" s="47"/>
      <c r="BB351" s="47"/>
      <c r="BC351" s="47"/>
      <c r="BD351" s="47"/>
      <c r="BE351" s="47"/>
      <c r="BF351" s="47"/>
      <c r="BG351" s="47"/>
      <c r="BH351" s="47"/>
      <c r="BI351" s="47"/>
      <c r="BJ351" s="47"/>
      <c r="BK351" s="47"/>
      <c r="BL351" s="47"/>
      <c r="BM351" s="47"/>
      <c r="BN351" s="47"/>
      <c r="BO351" s="47"/>
      <c r="BP351" s="47"/>
      <c r="BQ351" s="47"/>
      <c r="BR351" s="47"/>
      <c r="BS351" s="47"/>
      <c r="BT351" s="47"/>
      <c r="BU351" s="47"/>
      <c r="BV351" s="47"/>
      <c r="BW351" s="47"/>
    </row>
    <row r="352" spans="1:75" s="48" customFormat="1" x14ac:dyDescent="0.25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  <c r="AD352" s="47"/>
      <c r="AE352" s="47"/>
      <c r="AF352" s="47"/>
      <c r="AG352" s="47"/>
      <c r="AH352" s="47"/>
      <c r="AI352" s="47"/>
      <c r="AJ352" s="47"/>
      <c r="AK352" s="47"/>
      <c r="AL352" s="47"/>
      <c r="AM352" s="47"/>
      <c r="AN352" s="47"/>
      <c r="AO352" s="47"/>
      <c r="AP352" s="47"/>
      <c r="AQ352" s="47"/>
      <c r="AR352" s="47"/>
      <c r="AS352" s="47"/>
      <c r="AT352" s="47"/>
      <c r="AU352" s="47"/>
      <c r="AV352" s="47"/>
      <c r="AW352" s="47"/>
      <c r="AX352" s="47"/>
      <c r="AY352" s="47"/>
      <c r="AZ352" s="47"/>
      <c r="BA352" s="47"/>
      <c r="BB352" s="47"/>
      <c r="BC352" s="47"/>
      <c r="BD352" s="47"/>
      <c r="BE352" s="47"/>
      <c r="BF352" s="47"/>
      <c r="BG352" s="47"/>
      <c r="BH352" s="47"/>
      <c r="BI352" s="47"/>
      <c r="BJ352" s="47"/>
      <c r="BK352" s="47"/>
      <c r="BL352" s="47"/>
      <c r="BM352" s="47"/>
      <c r="BN352" s="47"/>
      <c r="BO352" s="47"/>
      <c r="BP352" s="47"/>
      <c r="BQ352" s="47"/>
      <c r="BR352" s="47"/>
      <c r="BS352" s="47"/>
      <c r="BT352" s="47"/>
      <c r="BU352" s="47"/>
      <c r="BV352" s="47"/>
      <c r="BW352" s="47"/>
    </row>
    <row r="353" spans="1:75" s="48" customFormat="1" x14ac:dyDescent="0.25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  <c r="AD353" s="47"/>
      <c r="AE353" s="47"/>
      <c r="AF353" s="47"/>
      <c r="AG353" s="47"/>
      <c r="AH353" s="47"/>
      <c r="AI353" s="47"/>
      <c r="AJ353" s="47"/>
      <c r="AK353" s="47"/>
      <c r="AL353" s="47"/>
      <c r="AM353" s="47"/>
      <c r="AN353" s="47"/>
      <c r="AO353" s="47"/>
      <c r="AP353" s="47"/>
      <c r="AQ353" s="47"/>
      <c r="AR353" s="47"/>
      <c r="AS353" s="47"/>
      <c r="AT353" s="47"/>
      <c r="AU353" s="47"/>
      <c r="AV353" s="47"/>
      <c r="AW353" s="47"/>
      <c r="AX353" s="47"/>
      <c r="AY353" s="47"/>
      <c r="AZ353" s="47"/>
      <c r="BA353" s="47"/>
      <c r="BB353" s="47"/>
      <c r="BC353" s="47"/>
      <c r="BD353" s="47"/>
      <c r="BE353" s="47"/>
      <c r="BF353" s="47"/>
      <c r="BG353" s="47"/>
      <c r="BH353" s="47"/>
      <c r="BI353" s="47"/>
      <c r="BJ353" s="47"/>
      <c r="BK353" s="47"/>
      <c r="BL353" s="47"/>
      <c r="BM353" s="47"/>
      <c r="BN353" s="47"/>
      <c r="BO353" s="47"/>
      <c r="BP353" s="47"/>
      <c r="BQ353" s="47"/>
      <c r="BR353" s="47"/>
      <c r="BS353" s="47"/>
      <c r="BT353" s="47"/>
      <c r="BU353" s="47"/>
      <c r="BV353" s="47"/>
      <c r="BW353" s="47"/>
    </row>
    <row r="354" spans="1:75" s="48" customFormat="1" x14ac:dyDescent="0.25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  <c r="AD354" s="47"/>
      <c r="AE354" s="47"/>
      <c r="AF354" s="47"/>
      <c r="AG354" s="47"/>
      <c r="AH354" s="47"/>
      <c r="AI354" s="47"/>
      <c r="AJ354" s="47"/>
      <c r="AK354" s="47"/>
      <c r="AL354" s="47"/>
      <c r="AM354" s="47"/>
      <c r="AN354" s="47"/>
      <c r="AO354" s="47"/>
      <c r="AP354" s="47"/>
      <c r="AQ354" s="47"/>
      <c r="AR354" s="47"/>
      <c r="AS354" s="47"/>
      <c r="AT354" s="47"/>
      <c r="AU354" s="47"/>
      <c r="AV354" s="47"/>
      <c r="AW354" s="47"/>
      <c r="AX354" s="47"/>
      <c r="AY354" s="47"/>
      <c r="AZ354" s="47"/>
      <c r="BA354" s="47"/>
      <c r="BB354" s="47"/>
      <c r="BC354" s="47"/>
      <c r="BD354" s="47"/>
      <c r="BE354" s="47"/>
      <c r="BF354" s="47"/>
      <c r="BG354" s="47"/>
      <c r="BH354" s="47"/>
      <c r="BI354" s="47"/>
      <c r="BJ354" s="47"/>
      <c r="BK354" s="47"/>
      <c r="BL354" s="47"/>
      <c r="BM354" s="47"/>
      <c r="BN354" s="47"/>
      <c r="BO354" s="47"/>
      <c r="BP354" s="47"/>
      <c r="BQ354" s="47"/>
      <c r="BR354" s="47"/>
      <c r="BS354" s="47"/>
      <c r="BT354" s="47"/>
      <c r="BU354" s="47"/>
      <c r="BV354" s="47"/>
      <c r="BW354" s="47"/>
    </row>
    <row r="355" spans="1:75" s="48" customFormat="1" x14ac:dyDescent="0.25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  <c r="AD355" s="47"/>
      <c r="AE355" s="47"/>
      <c r="AF355" s="47"/>
      <c r="AG355" s="47"/>
      <c r="AH355" s="47"/>
      <c r="AI355" s="47"/>
      <c r="AJ355" s="47"/>
      <c r="AK355" s="47"/>
      <c r="AL355" s="47"/>
      <c r="AM355" s="47"/>
      <c r="AN355" s="47"/>
      <c r="AO355" s="47"/>
      <c r="AP355" s="47"/>
      <c r="AQ355" s="47"/>
      <c r="AR355" s="47"/>
      <c r="AS355" s="47"/>
      <c r="AT355" s="47"/>
      <c r="AU355" s="47"/>
      <c r="AV355" s="47"/>
      <c r="AW355" s="47"/>
      <c r="AX355" s="47"/>
      <c r="AY355" s="47"/>
      <c r="AZ355" s="47"/>
      <c r="BA355" s="47"/>
      <c r="BB355" s="47"/>
      <c r="BC355" s="47"/>
      <c r="BD355" s="47"/>
      <c r="BE355" s="47"/>
      <c r="BF355" s="47"/>
      <c r="BG355" s="47"/>
      <c r="BH355" s="47"/>
      <c r="BI355" s="47"/>
      <c r="BJ355" s="47"/>
      <c r="BK355" s="47"/>
      <c r="BL355" s="47"/>
      <c r="BM355" s="47"/>
      <c r="BN355" s="47"/>
      <c r="BO355" s="47"/>
      <c r="BP355" s="47"/>
      <c r="BQ355" s="47"/>
      <c r="BR355" s="47"/>
      <c r="BS355" s="47"/>
      <c r="BT355" s="47"/>
      <c r="BU355" s="47"/>
      <c r="BV355" s="47"/>
      <c r="BW355" s="47"/>
    </row>
    <row r="356" spans="1:75" s="48" customFormat="1" x14ac:dyDescent="0.25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  <c r="AD356" s="47"/>
      <c r="AE356" s="47"/>
      <c r="AF356" s="47"/>
      <c r="AG356" s="47"/>
      <c r="AH356" s="47"/>
      <c r="AI356" s="47"/>
      <c r="AJ356" s="47"/>
      <c r="AK356" s="47"/>
      <c r="AL356" s="47"/>
      <c r="AM356" s="47"/>
      <c r="AN356" s="47"/>
      <c r="AO356" s="47"/>
      <c r="AP356" s="47"/>
      <c r="AQ356" s="47"/>
      <c r="AR356" s="47"/>
      <c r="AS356" s="47"/>
      <c r="AT356" s="47"/>
      <c r="AU356" s="47"/>
      <c r="AV356" s="47"/>
      <c r="AW356" s="47"/>
      <c r="AX356" s="47"/>
      <c r="AY356" s="47"/>
      <c r="AZ356" s="47"/>
      <c r="BA356" s="47"/>
      <c r="BB356" s="47"/>
      <c r="BC356" s="47"/>
      <c r="BD356" s="47"/>
      <c r="BE356" s="47"/>
      <c r="BF356" s="47"/>
      <c r="BG356" s="47"/>
      <c r="BH356" s="47"/>
      <c r="BI356" s="47"/>
      <c r="BJ356" s="47"/>
      <c r="BK356" s="47"/>
      <c r="BL356" s="47"/>
      <c r="BM356" s="47"/>
      <c r="BN356" s="47"/>
      <c r="BO356" s="47"/>
      <c r="BP356" s="47"/>
      <c r="BQ356" s="47"/>
      <c r="BR356" s="47"/>
      <c r="BS356" s="47"/>
      <c r="BT356" s="47"/>
      <c r="BU356" s="47"/>
      <c r="BV356" s="47"/>
      <c r="BW356" s="47"/>
    </row>
    <row r="357" spans="1:75" s="48" customFormat="1" x14ac:dyDescent="0.25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  <c r="AD357" s="47"/>
      <c r="AE357" s="47"/>
      <c r="AF357" s="47"/>
      <c r="AG357" s="47"/>
      <c r="AH357" s="47"/>
      <c r="AI357" s="47"/>
      <c r="AJ357" s="47"/>
      <c r="AK357" s="47"/>
      <c r="AL357" s="47"/>
      <c r="AM357" s="47"/>
      <c r="AN357" s="47"/>
      <c r="AO357" s="47"/>
      <c r="AP357" s="47"/>
      <c r="AQ357" s="47"/>
      <c r="AR357" s="47"/>
      <c r="AS357" s="47"/>
      <c r="AT357" s="47"/>
      <c r="AU357" s="47"/>
      <c r="AV357" s="47"/>
      <c r="AW357" s="47"/>
      <c r="AX357" s="47"/>
      <c r="AY357" s="47"/>
      <c r="AZ357" s="47"/>
      <c r="BA357" s="47"/>
      <c r="BB357" s="47"/>
      <c r="BC357" s="47"/>
      <c r="BD357" s="47"/>
      <c r="BE357" s="47"/>
      <c r="BF357" s="47"/>
      <c r="BG357" s="47"/>
      <c r="BH357" s="47"/>
      <c r="BI357" s="47"/>
      <c r="BJ357" s="47"/>
      <c r="BK357" s="47"/>
      <c r="BL357" s="47"/>
      <c r="BM357" s="47"/>
      <c r="BN357" s="47"/>
      <c r="BO357" s="47"/>
      <c r="BP357" s="47"/>
      <c r="BQ357" s="47"/>
      <c r="BR357" s="47"/>
      <c r="BS357" s="47"/>
      <c r="BT357" s="47"/>
      <c r="BU357" s="47"/>
      <c r="BV357" s="47"/>
      <c r="BW357" s="47"/>
    </row>
    <row r="358" spans="1:75" s="48" customFormat="1" x14ac:dyDescent="0.25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  <c r="AH358" s="47"/>
      <c r="AI358" s="47"/>
      <c r="AJ358" s="47"/>
      <c r="AK358" s="47"/>
      <c r="AL358" s="47"/>
      <c r="AM358" s="47"/>
      <c r="AN358" s="47"/>
      <c r="AO358" s="47"/>
      <c r="AP358" s="47"/>
      <c r="AQ358" s="47"/>
      <c r="AR358" s="47"/>
      <c r="AS358" s="47"/>
      <c r="AT358" s="47"/>
      <c r="AU358" s="47"/>
      <c r="AV358" s="47"/>
      <c r="AW358" s="47"/>
      <c r="AX358" s="47"/>
      <c r="AY358" s="47"/>
      <c r="AZ358" s="47"/>
      <c r="BA358" s="47"/>
      <c r="BB358" s="47"/>
      <c r="BC358" s="47"/>
      <c r="BD358" s="47"/>
      <c r="BE358" s="47"/>
      <c r="BF358" s="47"/>
      <c r="BG358" s="47"/>
      <c r="BH358" s="47"/>
      <c r="BI358" s="47"/>
      <c r="BJ358" s="47"/>
      <c r="BK358" s="47"/>
      <c r="BL358" s="47"/>
      <c r="BM358" s="47"/>
      <c r="BN358" s="47"/>
      <c r="BO358" s="47"/>
      <c r="BP358" s="47"/>
      <c r="BQ358" s="47"/>
      <c r="BR358" s="47"/>
      <c r="BS358" s="47"/>
      <c r="BT358" s="47"/>
      <c r="BU358" s="47"/>
      <c r="BV358" s="47"/>
      <c r="BW358" s="47"/>
    </row>
    <row r="359" spans="1:75" s="48" customFormat="1" x14ac:dyDescent="0.25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  <c r="AH359" s="47"/>
      <c r="AI359" s="47"/>
      <c r="AJ359" s="47"/>
      <c r="AK359" s="47"/>
      <c r="AL359" s="47"/>
      <c r="AM359" s="47"/>
      <c r="AN359" s="47"/>
      <c r="AO359" s="47"/>
      <c r="AP359" s="47"/>
      <c r="AQ359" s="47"/>
      <c r="AR359" s="47"/>
      <c r="AS359" s="47"/>
      <c r="AT359" s="47"/>
      <c r="AU359" s="47"/>
      <c r="AV359" s="47"/>
      <c r="AW359" s="47"/>
      <c r="AX359" s="47"/>
      <c r="AY359" s="47"/>
      <c r="AZ359" s="47"/>
      <c r="BA359" s="47"/>
      <c r="BB359" s="47"/>
      <c r="BC359" s="47"/>
      <c r="BD359" s="47"/>
      <c r="BE359" s="47"/>
      <c r="BF359" s="47"/>
      <c r="BG359" s="47"/>
      <c r="BH359" s="47"/>
      <c r="BI359" s="47"/>
      <c r="BJ359" s="47"/>
      <c r="BK359" s="47"/>
      <c r="BL359" s="47"/>
      <c r="BM359" s="47"/>
      <c r="BN359" s="47"/>
      <c r="BO359" s="47"/>
      <c r="BP359" s="47"/>
      <c r="BQ359" s="47"/>
      <c r="BR359" s="47"/>
      <c r="BS359" s="47"/>
      <c r="BT359" s="47"/>
      <c r="BU359" s="47"/>
      <c r="BV359" s="47"/>
      <c r="BW359" s="47"/>
    </row>
    <row r="360" spans="1:75" s="48" customFormat="1" x14ac:dyDescent="0.25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  <c r="AD360" s="47"/>
      <c r="AE360" s="47"/>
      <c r="AF360" s="47"/>
      <c r="AG360" s="47"/>
      <c r="AH360" s="47"/>
      <c r="AI360" s="47"/>
      <c r="AJ360" s="47"/>
      <c r="AK360" s="47"/>
      <c r="AL360" s="47"/>
      <c r="AM360" s="47"/>
      <c r="AN360" s="47"/>
      <c r="AO360" s="47"/>
      <c r="AP360" s="47"/>
      <c r="AQ360" s="47"/>
      <c r="AR360" s="47"/>
      <c r="AS360" s="47"/>
      <c r="AT360" s="47"/>
      <c r="AU360" s="47"/>
      <c r="AV360" s="47"/>
      <c r="AW360" s="47"/>
      <c r="AX360" s="47"/>
      <c r="AY360" s="47"/>
      <c r="AZ360" s="47"/>
      <c r="BA360" s="47"/>
      <c r="BB360" s="47"/>
      <c r="BC360" s="47"/>
      <c r="BD360" s="47"/>
      <c r="BE360" s="47"/>
      <c r="BF360" s="47"/>
      <c r="BG360" s="47"/>
      <c r="BH360" s="47"/>
      <c r="BI360" s="47"/>
      <c r="BJ360" s="47"/>
      <c r="BK360" s="47"/>
      <c r="BL360" s="47"/>
      <c r="BM360" s="47"/>
      <c r="BN360" s="47"/>
      <c r="BO360" s="47"/>
      <c r="BP360" s="47"/>
      <c r="BQ360" s="47"/>
      <c r="BR360" s="47"/>
      <c r="BS360" s="47"/>
      <c r="BT360" s="47"/>
      <c r="BU360" s="47"/>
      <c r="BV360" s="47"/>
      <c r="BW360" s="47"/>
    </row>
    <row r="361" spans="1:75" s="48" customFormat="1" x14ac:dyDescent="0.25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  <c r="AX361" s="47"/>
      <c r="AY361" s="47"/>
      <c r="AZ361" s="47"/>
      <c r="BA361" s="47"/>
      <c r="BB361" s="47"/>
      <c r="BC361" s="47"/>
      <c r="BD361" s="47"/>
      <c r="BE361" s="47"/>
      <c r="BF361" s="47"/>
      <c r="BG361" s="47"/>
      <c r="BH361" s="47"/>
      <c r="BI361" s="47"/>
      <c r="BJ361" s="47"/>
      <c r="BK361" s="47"/>
      <c r="BL361" s="47"/>
      <c r="BM361" s="47"/>
      <c r="BN361" s="47"/>
      <c r="BO361" s="47"/>
      <c r="BP361" s="47"/>
      <c r="BQ361" s="47"/>
      <c r="BR361" s="47"/>
      <c r="BS361" s="47"/>
      <c r="BT361" s="47"/>
      <c r="BU361" s="47"/>
      <c r="BV361" s="47"/>
      <c r="BW361" s="47"/>
    </row>
    <row r="362" spans="1:75" s="48" customFormat="1" x14ac:dyDescent="0.25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  <c r="AX362" s="47"/>
      <c r="AY362" s="47"/>
      <c r="AZ362" s="47"/>
      <c r="BA362" s="47"/>
      <c r="BB362" s="47"/>
      <c r="BC362" s="47"/>
      <c r="BD362" s="47"/>
      <c r="BE362" s="47"/>
      <c r="BF362" s="47"/>
      <c r="BG362" s="47"/>
      <c r="BH362" s="47"/>
      <c r="BI362" s="47"/>
      <c r="BJ362" s="47"/>
      <c r="BK362" s="47"/>
      <c r="BL362" s="47"/>
      <c r="BM362" s="47"/>
      <c r="BN362" s="47"/>
      <c r="BO362" s="47"/>
      <c r="BP362" s="47"/>
      <c r="BQ362" s="47"/>
      <c r="BR362" s="47"/>
      <c r="BS362" s="47"/>
      <c r="BT362" s="47"/>
      <c r="BU362" s="47"/>
      <c r="BV362" s="47"/>
      <c r="BW362" s="47"/>
    </row>
    <row r="363" spans="1:75" s="48" customFormat="1" x14ac:dyDescent="0.25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  <c r="AH363" s="47"/>
      <c r="AI363" s="47"/>
      <c r="AJ363" s="47"/>
      <c r="AK363" s="47"/>
      <c r="AL363" s="47"/>
      <c r="AM363" s="47"/>
      <c r="AN363" s="47"/>
      <c r="AO363" s="47"/>
      <c r="AP363" s="47"/>
      <c r="AQ363" s="47"/>
      <c r="AR363" s="47"/>
      <c r="AS363" s="47"/>
      <c r="AT363" s="47"/>
      <c r="AU363" s="47"/>
      <c r="AV363" s="47"/>
      <c r="AW363" s="47"/>
      <c r="AX363" s="47"/>
      <c r="AY363" s="47"/>
      <c r="AZ363" s="47"/>
      <c r="BA363" s="47"/>
      <c r="BB363" s="47"/>
      <c r="BC363" s="47"/>
      <c r="BD363" s="47"/>
      <c r="BE363" s="47"/>
      <c r="BF363" s="47"/>
      <c r="BG363" s="47"/>
      <c r="BH363" s="47"/>
      <c r="BI363" s="47"/>
      <c r="BJ363" s="47"/>
      <c r="BK363" s="47"/>
      <c r="BL363" s="47"/>
      <c r="BM363" s="47"/>
      <c r="BN363" s="47"/>
      <c r="BO363" s="47"/>
      <c r="BP363" s="47"/>
      <c r="BQ363" s="47"/>
      <c r="BR363" s="47"/>
      <c r="BS363" s="47"/>
      <c r="BT363" s="47"/>
      <c r="BU363" s="47"/>
      <c r="BV363" s="47"/>
      <c r="BW363" s="47"/>
    </row>
    <row r="364" spans="1:75" s="48" customFormat="1" x14ac:dyDescent="0.25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  <c r="AD364" s="47"/>
      <c r="AE364" s="47"/>
      <c r="AF364" s="47"/>
      <c r="AG364" s="47"/>
      <c r="AH364" s="47"/>
      <c r="AI364" s="47"/>
      <c r="AJ364" s="47"/>
      <c r="AK364" s="47"/>
      <c r="AL364" s="47"/>
      <c r="AM364" s="47"/>
      <c r="AN364" s="47"/>
      <c r="AO364" s="47"/>
      <c r="AP364" s="47"/>
      <c r="AQ364" s="47"/>
      <c r="AR364" s="47"/>
      <c r="AS364" s="47"/>
      <c r="AT364" s="47"/>
      <c r="AU364" s="47"/>
      <c r="AV364" s="47"/>
      <c r="AW364" s="47"/>
      <c r="AX364" s="47"/>
      <c r="AY364" s="47"/>
      <c r="AZ364" s="47"/>
      <c r="BA364" s="47"/>
      <c r="BB364" s="47"/>
      <c r="BC364" s="47"/>
      <c r="BD364" s="47"/>
      <c r="BE364" s="47"/>
      <c r="BF364" s="47"/>
      <c r="BG364" s="47"/>
      <c r="BH364" s="47"/>
      <c r="BI364" s="47"/>
      <c r="BJ364" s="47"/>
      <c r="BK364" s="47"/>
      <c r="BL364" s="47"/>
      <c r="BM364" s="47"/>
      <c r="BN364" s="47"/>
      <c r="BO364" s="47"/>
      <c r="BP364" s="47"/>
      <c r="BQ364" s="47"/>
      <c r="BR364" s="47"/>
      <c r="BS364" s="47"/>
      <c r="BT364" s="47"/>
      <c r="BU364" s="47"/>
      <c r="BV364" s="47"/>
      <c r="BW364" s="47"/>
    </row>
    <row r="365" spans="1:75" s="48" customFormat="1" x14ac:dyDescent="0.25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  <c r="AD365" s="47"/>
      <c r="AE365" s="47"/>
      <c r="AF365" s="47"/>
      <c r="AG365" s="47"/>
      <c r="AH365" s="47"/>
      <c r="AI365" s="47"/>
      <c r="AJ365" s="47"/>
      <c r="AK365" s="47"/>
      <c r="AL365" s="47"/>
      <c r="AM365" s="47"/>
      <c r="AN365" s="47"/>
      <c r="AO365" s="47"/>
      <c r="AP365" s="47"/>
      <c r="AQ365" s="47"/>
      <c r="AR365" s="47"/>
      <c r="AS365" s="47"/>
      <c r="AT365" s="47"/>
      <c r="AU365" s="47"/>
      <c r="AV365" s="47"/>
      <c r="AW365" s="47"/>
      <c r="AX365" s="47"/>
      <c r="AY365" s="47"/>
      <c r="AZ365" s="47"/>
      <c r="BA365" s="47"/>
      <c r="BB365" s="47"/>
      <c r="BC365" s="47"/>
      <c r="BD365" s="47"/>
      <c r="BE365" s="47"/>
      <c r="BF365" s="47"/>
      <c r="BG365" s="47"/>
      <c r="BH365" s="47"/>
      <c r="BI365" s="47"/>
      <c r="BJ365" s="47"/>
      <c r="BK365" s="47"/>
      <c r="BL365" s="47"/>
      <c r="BM365" s="47"/>
      <c r="BN365" s="47"/>
      <c r="BO365" s="47"/>
      <c r="BP365" s="47"/>
      <c r="BQ365" s="47"/>
      <c r="BR365" s="47"/>
      <c r="BS365" s="47"/>
      <c r="BT365" s="47"/>
      <c r="BU365" s="47"/>
      <c r="BV365" s="47"/>
      <c r="BW365" s="47"/>
    </row>
    <row r="366" spans="1:75" s="48" customFormat="1" x14ac:dyDescent="0.25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  <c r="AD366" s="47"/>
      <c r="AE366" s="47"/>
      <c r="AF366" s="47"/>
      <c r="AG366" s="47"/>
      <c r="AH366" s="47"/>
      <c r="AI366" s="47"/>
      <c r="AJ366" s="47"/>
      <c r="AK366" s="47"/>
      <c r="AL366" s="47"/>
      <c r="AM366" s="47"/>
      <c r="AN366" s="47"/>
      <c r="AO366" s="47"/>
      <c r="AP366" s="47"/>
      <c r="AQ366" s="47"/>
      <c r="AR366" s="47"/>
      <c r="AS366" s="47"/>
      <c r="AT366" s="47"/>
      <c r="AU366" s="47"/>
      <c r="AV366" s="47"/>
      <c r="AW366" s="47"/>
      <c r="AX366" s="47"/>
      <c r="AY366" s="47"/>
      <c r="AZ366" s="47"/>
      <c r="BA366" s="47"/>
      <c r="BB366" s="47"/>
      <c r="BC366" s="47"/>
      <c r="BD366" s="47"/>
      <c r="BE366" s="47"/>
      <c r="BF366" s="47"/>
      <c r="BG366" s="47"/>
      <c r="BH366" s="47"/>
      <c r="BI366" s="47"/>
      <c r="BJ366" s="47"/>
      <c r="BK366" s="47"/>
      <c r="BL366" s="47"/>
      <c r="BM366" s="47"/>
      <c r="BN366" s="47"/>
      <c r="BO366" s="47"/>
      <c r="BP366" s="47"/>
      <c r="BQ366" s="47"/>
      <c r="BR366" s="47"/>
      <c r="BS366" s="47"/>
      <c r="BT366" s="47"/>
      <c r="BU366" s="47"/>
      <c r="BV366" s="47"/>
      <c r="BW366" s="47"/>
    </row>
    <row r="367" spans="1:75" s="48" customFormat="1" x14ac:dyDescent="0.25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  <c r="AD367" s="47"/>
      <c r="AE367" s="47"/>
      <c r="AF367" s="47"/>
      <c r="AG367" s="47"/>
      <c r="AH367" s="47"/>
      <c r="AI367" s="47"/>
      <c r="AJ367" s="47"/>
      <c r="AK367" s="47"/>
      <c r="AL367" s="47"/>
      <c r="AM367" s="47"/>
      <c r="AN367" s="47"/>
      <c r="AO367" s="47"/>
      <c r="AP367" s="47"/>
      <c r="AQ367" s="47"/>
      <c r="AR367" s="47"/>
      <c r="AS367" s="47"/>
      <c r="AT367" s="47"/>
      <c r="AU367" s="47"/>
      <c r="AV367" s="47"/>
      <c r="AW367" s="47"/>
      <c r="AX367" s="47"/>
      <c r="AY367" s="47"/>
      <c r="AZ367" s="47"/>
      <c r="BA367" s="47"/>
      <c r="BB367" s="47"/>
      <c r="BC367" s="47"/>
      <c r="BD367" s="47"/>
      <c r="BE367" s="47"/>
      <c r="BF367" s="47"/>
      <c r="BG367" s="47"/>
      <c r="BH367" s="47"/>
      <c r="BI367" s="47"/>
      <c r="BJ367" s="47"/>
      <c r="BK367" s="47"/>
      <c r="BL367" s="47"/>
      <c r="BM367" s="47"/>
      <c r="BN367" s="47"/>
      <c r="BO367" s="47"/>
      <c r="BP367" s="47"/>
      <c r="BQ367" s="47"/>
      <c r="BR367" s="47"/>
      <c r="BS367" s="47"/>
      <c r="BT367" s="47"/>
      <c r="BU367" s="47"/>
      <c r="BV367" s="47"/>
      <c r="BW367" s="47"/>
    </row>
    <row r="368" spans="1:75" s="48" customFormat="1" x14ac:dyDescent="0.25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  <c r="AD368" s="47"/>
      <c r="AE368" s="47"/>
      <c r="AF368" s="47"/>
      <c r="AG368" s="47"/>
      <c r="AH368" s="47"/>
      <c r="AI368" s="47"/>
      <c r="AJ368" s="47"/>
      <c r="AK368" s="47"/>
      <c r="AL368" s="47"/>
      <c r="AM368" s="47"/>
      <c r="AN368" s="47"/>
      <c r="AO368" s="47"/>
      <c r="AP368" s="47"/>
      <c r="AQ368" s="47"/>
      <c r="AR368" s="47"/>
      <c r="AS368" s="47"/>
      <c r="AT368" s="47"/>
      <c r="AU368" s="47"/>
      <c r="AV368" s="47"/>
      <c r="AW368" s="47"/>
      <c r="AX368" s="47"/>
      <c r="AY368" s="47"/>
      <c r="AZ368" s="47"/>
      <c r="BA368" s="47"/>
      <c r="BB368" s="47"/>
      <c r="BC368" s="47"/>
      <c r="BD368" s="47"/>
      <c r="BE368" s="47"/>
      <c r="BF368" s="47"/>
      <c r="BG368" s="47"/>
      <c r="BH368" s="47"/>
      <c r="BI368" s="47"/>
      <c r="BJ368" s="47"/>
      <c r="BK368" s="47"/>
      <c r="BL368" s="47"/>
      <c r="BM368" s="47"/>
      <c r="BN368" s="47"/>
      <c r="BO368" s="47"/>
      <c r="BP368" s="47"/>
      <c r="BQ368" s="47"/>
      <c r="BR368" s="47"/>
      <c r="BS368" s="47"/>
      <c r="BT368" s="47"/>
      <c r="BU368" s="47"/>
      <c r="BV368" s="47"/>
      <c r="BW368" s="47"/>
    </row>
    <row r="369" spans="1:75" s="48" customFormat="1" x14ac:dyDescent="0.25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  <c r="AD369" s="47"/>
      <c r="AE369" s="47"/>
      <c r="AF369" s="47"/>
      <c r="AG369" s="47"/>
      <c r="AH369" s="47"/>
      <c r="AI369" s="47"/>
      <c r="AJ369" s="47"/>
      <c r="AK369" s="47"/>
      <c r="AL369" s="47"/>
      <c r="AM369" s="47"/>
      <c r="AN369" s="47"/>
      <c r="AO369" s="47"/>
      <c r="AP369" s="47"/>
      <c r="AQ369" s="47"/>
      <c r="AR369" s="47"/>
      <c r="AS369" s="47"/>
      <c r="AT369" s="47"/>
      <c r="AU369" s="47"/>
      <c r="AV369" s="47"/>
      <c r="AW369" s="47"/>
      <c r="AX369" s="47"/>
      <c r="AY369" s="47"/>
      <c r="AZ369" s="47"/>
      <c r="BA369" s="47"/>
      <c r="BB369" s="47"/>
      <c r="BC369" s="47"/>
      <c r="BD369" s="47"/>
      <c r="BE369" s="47"/>
      <c r="BF369" s="47"/>
      <c r="BG369" s="47"/>
      <c r="BH369" s="47"/>
      <c r="BI369" s="47"/>
      <c r="BJ369" s="47"/>
      <c r="BK369" s="47"/>
      <c r="BL369" s="47"/>
      <c r="BM369" s="47"/>
      <c r="BN369" s="47"/>
      <c r="BO369" s="47"/>
      <c r="BP369" s="47"/>
      <c r="BQ369" s="47"/>
      <c r="BR369" s="47"/>
      <c r="BS369" s="47"/>
      <c r="BT369" s="47"/>
      <c r="BU369" s="47"/>
      <c r="BV369" s="47"/>
      <c r="BW369" s="47"/>
    </row>
    <row r="370" spans="1:75" s="48" customFormat="1" x14ac:dyDescent="0.25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  <c r="AD370" s="47"/>
      <c r="AE370" s="47"/>
      <c r="AF370" s="47"/>
      <c r="AG370" s="47"/>
      <c r="AH370" s="47"/>
      <c r="AI370" s="47"/>
      <c r="AJ370" s="47"/>
      <c r="AK370" s="47"/>
      <c r="AL370" s="47"/>
      <c r="AM370" s="47"/>
      <c r="AN370" s="47"/>
      <c r="AO370" s="47"/>
      <c r="AP370" s="47"/>
      <c r="AQ370" s="47"/>
      <c r="AR370" s="47"/>
      <c r="AS370" s="47"/>
      <c r="AT370" s="47"/>
      <c r="AU370" s="47"/>
      <c r="AV370" s="47"/>
      <c r="AW370" s="47"/>
      <c r="AX370" s="47"/>
      <c r="AY370" s="47"/>
      <c r="AZ370" s="47"/>
      <c r="BA370" s="47"/>
      <c r="BB370" s="47"/>
      <c r="BC370" s="47"/>
      <c r="BD370" s="47"/>
      <c r="BE370" s="47"/>
      <c r="BF370" s="47"/>
      <c r="BG370" s="47"/>
      <c r="BH370" s="47"/>
      <c r="BI370" s="47"/>
      <c r="BJ370" s="47"/>
      <c r="BK370" s="47"/>
      <c r="BL370" s="47"/>
      <c r="BM370" s="47"/>
      <c r="BN370" s="47"/>
      <c r="BO370" s="47"/>
      <c r="BP370" s="47"/>
      <c r="BQ370" s="47"/>
      <c r="BR370" s="47"/>
      <c r="BS370" s="47"/>
      <c r="BT370" s="47"/>
      <c r="BU370" s="47"/>
      <c r="BV370" s="47"/>
      <c r="BW370" s="47"/>
    </row>
    <row r="371" spans="1:75" s="48" customFormat="1" x14ac:dyDescent="0.25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  <c r="AD371" s="47"/>
      <c r="AE371" s="47"/>
      <c r="AF371" s="47"/>
      <c r="AG371" s="47"/>
      <c r="AH371" s="47"/>
      <c r="AI371" s="47"/>
      <c r="AJ371" s="47"/>
      <c r="AK371" s="47"/>
      <c r="AL371" s="47"/>
      <c r="AM371" s="47"/>
      <c r="AN371" s="47"/>
      <c r="AO371" s="47"/>
      <c r="AP371" s="47"/>
      <c r="AQ371" s="47"/>
      <c r="AR371" s="47"/>
      <c r="AS371" s="47"/>
      <c r="AT371" s="47"/>
      <c r="AU371" s="47"/>
      <c r="AV371" s="47"/>
      <c r="AW371" s="47"/>
      <c r="AX371" s="47"/>
      <c r="AY371" s="47"/>
      <c r="AZ371" s="47"/>
      <c r="BA371" s="47"/>
      <c r="BB371" s="47"/>
      <c r="BC371" s="47"/>
      <c r="BD371" s="47"/>
      <c r="BE371" s="47"/>
      <c r="BF371" s="47"/>
      <c r="BG371" s="47"/>
      <c r="BH371" s="47"/>
      <c r="BI371" s="47"/>
      <c r="BJ371" s="47"/>
      <c r="BK371" s="47"/>
      <c r="BL371" s="47"/>
      <c r="BM371" s="47"/>
      <c r="BN371" s="47"/>
      <c r="BO371" s="47"/>
      <c r="BP371" s="47"/>
      <c r="BQ371" s="47"/>
      <c r="BR371" s="47"/>
      <c r="BS371" s="47"/>
      <c r="BT371" s="47"/>
      <c r="BU371" s="47"/>
      <c r="BV371" s="47"/>
      <c r="BW371" s="47"/>
    </row>
    <row r="372" spans="1:75" s="48" customFormat="1" x14ac:dyDescent="0.25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  <c r="AD372" s="47"/>
      <c r="AE372" s="47"/>
      <c r="AF372" s="47"/>
      <c r="AG372" s="47"/>
      <c r="AH372" s="47"/>
      <c r="AI372" s="47"/>
      <c r="AJ372" s="47"/>
      <c r="AK372" s="47"/>
      <c r="AL372" s="47"/>
      <c r="AM372" s="47"/>
      <c r="AN372" s="47"/>
      <c r="AO372" s="47"/>
      <c r="AP372" s="47"/>
      <c r="AQ372" s="47"/>
      <c r="AR372" s="47"/>
      <c r="AS372" s="47"/>
      <c r="AT372" s="47"/>
      <c r="AU372" s="47"/>
      <c r="AV372" s="47"/>
      <c r="AW372" s="47"/>
      <c r="AX372" s="47"/>
      <c r="AY372" s="47"/>
      <c r="AZ372" s="47"/>
      <c r="BA372" s="47"/>
      <c r="BB372" s="47"/>
      <c r="BC372" s="47"/>
      <c r="BD372" s="47"/>
      <c r="BE372" s="47"/>
      <c r="BF372" s="47"/>
      <c r="BG372" s="47"/>
      <c r="BH372" s="47"/>
      <c r="BI372" s="47"/>
      <c r="BJ372" s="47"/>
      <c r="BK372" s="47"/>
      <c r="BL372" s="47"/>
      <c r="BM372" s="47"/>
      <c r="BN372" s="47"/>
      <c r="BO372" s="47"/>
      <c r="BP372" s="47"/>
      <c r="BQ372" s="47"/>
      <c r="BR372" s="47"/>
      <c r="BS372" s="47"/>
      <c r="BT372" s="47"/>
      <c r="BU372" s="47"/>
      <c r="BV372" s="47"/>
      <c r="BW372" s="47"/>
    </row>
    <row r="373" spans="1:75" s="48" customFormat="1" x14ac:dyDescent="0.25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  <c r="AD373" s="47"/>
      <c r="AE373" s="47"/>
      <c r="AF373" s="47"/>
      <c r="AG373" s="47"/>
      <c r="AH373" s="47"/>
      <c r="AI373" s="47"/>
      <c r="AJ373" s="47"/>
      <c r="AK373" s="47"/>
      <c r="AL373" s="47"/>
      <c r="AM373" s="47"/>
      <c r="AN373" s="47"/>
      <c r="AO373" s="47"/>
      <c r="AP373" s="47"/>
      <c r="AQ373" s="47"/>
      <c r="AR373" s="47"/>
      <c r="AS373" s="47"/>
      <c r="AT373" s="47"/>
      <c r="AU373" s="47"/>
      <c r="AV373" s="47"/>
      <c r="AW373" s="47"/>
      <c r="AX373" s="47"/>
      <c r="AY373" s="47"/>
      <c r="AZ373" s="47"/>
      <c r="BA373" s="47"/>
      <c r="BB373" s="47"/>
      <c r="BC373" s="47"/>
      <c r="BD373" s="47"/>
      <c r="BE373" s="47"/>
      <c r="BF373" s="47"/>
      <c r="BG373" s="47"/>
      <c r="BH373" s="47"/>
      <c r="BI373" s="47"/>
      <c r="BJ373" s="47"/>
      <c r="BK373" s="47"/>
      <c r="BL373" s="47"/>
      <c r="BM373" s="47"/>
      <c r="BN373" s="47"/>
      <c r="BO373" s="47"/>
      <c r="BP373" s="47"/>
      <c r="BQ373" s="47"/>
      <c r="BR373" s="47"/>
      <c r="BS373" s="47"/>
      <c r="BT373" s="47"/>
      <c r="BU373" s="47"/>
      <c r="BV373" s="47"/>
      <c r="BW373" s="47"/>
    </row>
    <row r="374" spans="1:75" s="48" customFormat="1" x14ac:dyDescent="0.25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  <c r="AD374" s="47"/>
      <c r="AE374" s="47"/>
      <c r="AF374" s="47"/>
      <c r="AG374" s="47"/>
      <c r="AH374" s="47"/>
      <c r="AI374" s="47"/>
      <c r="AJ374" s="47"/>
      <c r="AK374" s="47"/>
      <c r="AL374" s="47"/>
      <c r="AM374" s="47"/>
      <c r="AN374" s="47"/>
      <c r="AO374" s="47"/>
      <c r="AP374" s="47"/>
      <c r="AQ374" s="47"/>
      <c r="AR374" s="47"/>
      <c r="AS374" s="47"/>
      <c r="AT374" s="47"/>
      <c r="AU374" s="47"/>
      <c r="AV374" s="47"/>
      <c r="AW374" s="47"/>
      <c r="AX374" s="47"/>
      <c r="AY374" s="47"/>
      <c r="AZ374" s="47"/>
      <c r="BA374" s="47"/>
      <c r="BB374" s="47"/>
      <c r="BC374" s="47"/>
      <c r="BD374" s="47"/>
      <c r="BE374" s="47"/>
      <c r="BF374" s="47"/>
      <c r="BG374" s="47"/>
      <c r="BH374" s="47"/>
      <c r="BI374" s="47"/>
      <c r="BJ374" s="47"/>
      <c r="BK374" s="47"/>
      <c r="BL374" s="47"/>
      <c r="BM374" s="47"/>
      <c r="BN374" s="47"/>
      <c r="BO374" s="47"/>
      <c r="BP374" s="47"/>
      <c r="BQ374" s="47"/>
      <c r="BR374" s="47"/>
      <c r="BS374" s="47"/>
      <c r="BT374" s="47"/>
      <c r="BU374" s="47"/>
      <c r="BV374" s="47"/>
      <c r="BW374" s="47"/>
    </row>
    <row r="375" spans="1:75" s="48" customFormat="1" x14ac:dyDescent="0.25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  <c r="AD375" s="47"/>
      <c r="AE375" s="47"/>
      <c r="AF375" s="47"/>
      <c r="AG375" s="47"/>
      <c r="AH375" s="47"/>
      <c r="AI375" s="47"/>
      <c r="AJ375" s="47"/>
      <c r="AK375" s="47"/>
      <c r="AL375" s="47"/>
      <c r="AM375" s="47"/>
      <c r="AN375" s="47"/>
      <c r="AO375" s="47"/>
      <c r="AP375" s="47"/>
      <c r="AQ375" s="47"/>
      <c r="AR375" s="47"/>
      <c r="AS375" s="47"/>
      <c r="AT375" s="47"/>
      <c r="AU375" s="47"/>
      <c r="AV375" s="47"/>
      <c r="AW375" s="47"/>
      <c r="AX375" s="47"/>
      <c r="AY375" s="47"/>
      <c r="AZ375" s="47"/>
      <c r="BA375" s="47"/>
      <c r="BB375" s="47"/>
      <c r="BC375" s="47"/>
      <c r="BD375" s="47"/>
      <c r="BE375" s="47"/>
      <c r="BF375" s="47"/>
      <c r="BG375" s="47"/>
      <c r="BH375" s="47"/>
      <c r="BI375" s="47"/>
      <c r="BJ375" s="47"/>
      <c r="BK375" s="47"/>
      <c r="BL375" s="47"/>
      <c r="BM375" s="47"/>
      <c r="BN375" s="47"/>
      <c r="BO375" s="47"/>
      <c r="BP375" s="47"/>
      <c r="BQ375" s="47"/>
      <c r="BR375" s="47"/>
      <c r="BS375" s="47"/>
      <c r="BT375" s="47"/>
      <c r="BU375" s="47"/>
      <c r="BV375" s="47"/>
      <c r="BW375" s="47"/>
    </row>
    <row r="376" spans="1:75" s="48" customFormat="1" x14ac:dyDescent="0.25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</row>
    <row r="377" spans="1:75" s="48" customFormat="1" x14ac:dyDescent="0.25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</row>
    <row r="378" spans="1:75" s="48" customFormat="1" x14ac:dyDescent="0.25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</row>
    <row r="379" spans="1:75" s="48" customFormat="1" x14ac:dyDescent="0.25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</row>
    <row r="380" spans="1:75" s="48" customFormat="1" x14ac:dyDescent="0.25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</row>
    <row r="381" spans="1:75" s="48" customFormat="1" x14ac:dyDescent="0.25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</row>
    <row r="382" spans="1:75" s="48" customFormat="1" x14ac:dyDescent="0.25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</row>
    <row r="383" spans="1:75" s="48" customFormat="1" x14ac:dyDescent="0.25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</row>
    <row r="384" spans="1:75" s="48" customFormat="1" x14ac:dyDescent="0.25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</row>
    <row r="385" spans="1:75" s="48" customFormat="1" x14ac:dyDescent="0.25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</row>
    <row r="386" spans="1:75" s="48" customFormat="1" x14ac:dyDescent="0.25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</row>
    <row r="387" spans="1:75" s="48" customFormat="1" x14ac:dyDescent="0.25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</row>
    <row r="388" spans="1:75" s="48" customFormat="1" x14ac:dyDescent="0.25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</row>
    <row r="389" spans="1:75" s="48" customFormat="1" x14ac:dyDescent="0.25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</row>
    <row r="390" spans="1:75" s="48" customFormat="1" x14ac:dyDescent="0.25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</row>
    <row r="391" spans="1:75" s="48" customFormat="1" x14ac:dyDescent="0.25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</row>
    <row r="392" spans="1:75" s="48" customFormat="1" x14ac:dyDescent="0.25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</row>
    <row r="393" spans="1:75" s="48" customFormat="1" x14ac:dyDescent="0.25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</row>
    <row r="394" spans="1:75" s="48" customFormat="1" x14ac:dyDescent="0.25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</row>
    <row r="395" spans="1:75" s="48" customFormat="1" x14ac:dyDescent="0.25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</row>
    <row r="396" spans="1:75" s="48" customFormat="1" x14ac:dyDescent="0.25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</row>
    <row r="397" spans="1:75" s="48" customFormat="1" x14ac:dyDescent="0.25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</row>
    <row r="398" spans="1:75" s="48" customFormat="1" x14ac:dyDescent="0.25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</row>
    <row r="399" spans="1:75" s="48" customFormat="1" x14ac:dyDescent="0.25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</row>
    <row r="400" spans="1:75" s="48" customFormat="1" x14ac:dyDescent="0.25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</row>
    <row r="401" spans="1:75" s="48" customFormat="1" x14ac:dyDescent="0.25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</row>
    <row r="402" spans="1:75" s="48" customFormat="1" x14ac:dyDescent="0.25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</row>
    <row r="403" spans="1:75" s="48" customFormat="1" x14ac:dyDescent="0.25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</row>
    <row r="404" spans="1:75" s="48" customFormat="1" x14ac:dyDescent="0.25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</row>
    <row r="405" spans="1:75" s="48" customFormat="1" x14ac:dyDescent="0.25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</row>
    <row r="406" spans="1:75" s="48" customFormat="1" x14ac:dyDescent="0.25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</row>
    <row r="407" spans="1:75" s="48" customFormat="1" x14ac:dyDescent="0.25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</row>
    <row r="408" spans="1:75" s="48" customFormat="1" x14ac:dyDescent="0.25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</row>
    <row r="409" spans="1:75" s="48" customFormat="1" x14ac:dyDescent="0.25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</row>
    <row r="410" spans="1:75" s="48" customFormat="1" x14ac:dyDescent="0.25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</row>
    <row r="411" spans="1:75" s="48" customFormat="1" x14ac:dyDescent="0.25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</row>
    <row r="412" spans="1:75" s="48" customFormat="1" x14ac:dyDescent="0.25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</row>
    <row r="413" spans="1:75" s="48" customFormat="1" x14ac:dyDescent="0.25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</row>
    <row r="414" spans="1:75" s="48" customFormat="1" x14ac:dyDescent="0.25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</row>
    <row r="415" spans="1:75" s="48" customFormat="1" x14ac:dyDescent="0.25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</row>
    <row r="416" spans="1:75" s="48" customFormat="1" x14ac:dyDescent="0.25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</row>
    <row r="417" spans="1:75" s="48" customFormat="1" x14ac:dyDescent="0.25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</row>
    <row r="418" spans="1:75" s="48" customFormat="1" x14ac:dyDescent="0.25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</row>
    <row r="419" spans="1:75" s="48" customFormat="1" x14ac:dyDescent="0.25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</row>
    <row r="420" spans="1:75" s="48" customFormat="1" x14ac:dyDescent="0.25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</row>
    <row r="421" spans="1:75" s="48" customFormat="1" x14ac:dyDescent="0.25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</row>
    <row r="422" spans="1:75" s="48" customFormat="1" x14ac:dyDescent="0.25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</row>
    <row r="423" spans="1:75" s="48" customFormat="1" x14ac:dyDescent="0.25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</row>
    <row r="424" spans="1:75" s="48" customFormat="1" x14ac:dyDescent="0.25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</row>
    <row r="425" spans="1:75" s="48" customFormat="1" x14ac:dyDescent="0.25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</row>
    <row r="426" spans="1:75" s="48" customFormat="1" x14ac:dyDescent="0.25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</row>
    <row r="427" spans="1:75" s="48" customFormat="1" x14ac:dyDescent="0.25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</row>
    <row r="428" spans="1:75" s="48" customFormat="1" x14ac:dyDescent="0.25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</row>
    <row r="429" spans="1:75" s="48" customFormat="1" x14ac:dyDescent="0.25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</row>
    <row r="430" spans="1:75" s="48" customFormat="1" x14ac:dyDescent="0.25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</row>
    <row r="431" spans="1:75" s="48" customFormat="1" x14ac:dyDescent="0.25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</row>
    <row r="432" spans="1:75" s="48" customFormat="1" x14ac:dyDescent="0.25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</row>
    <row r="433" spans="1:75" s="48" customFormat="1" x14ac:dyDescent="0.25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</row>
    <row r="434" spans="1:75" s="48" customFormat="1" x14ac:dyDescent="0.25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</row>
    <row r="435" spans="1:75" s="48" customFormat="1" x14ac:dyDescent="0.25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</row>
    <row r="436" spans="1:75" s="48" customFormat="1" x14ac:dyDescent="0.25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</row>
    <row r="437" spans="1:75" s="48" customFormat="1" x14ac:dyDescent="0.25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</row>
    <row r="438" spans="1:75" s="48" customFormat="1" x14ac:dyDescent="0.25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</row>
    <row r="439" spans="1:75" s="48" customFormat="1" x14ac:dyDescent="0.25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</row>
    <row r="440" spans="1:75" s="48" customFormat="1" x14ac:dyDescent="0.25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</row>
    <row r="441" spans="1:75" s="48" customFormat="1" x14ac:dyDescent="0.25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</row>
    <row r="442" spans="1:75" s="48" customFormat="1" x14ac:dyDescent="0.25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</row>
    <row r="443" spans="1:75" s="48" customFormat="1" x14ac:dyDescent="0.25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</row>
    <row r="444" spans="1:75" s="48" customFormat="1" x14ac:dyDescent="0.25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</row>
    <row r="445" spans="1:75" s="48" customFormat="1" x14ac:dyDescent="0.25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</row>
    <row r="446" spans="1:75" s="48" customFormat="1" x14ac:dyDescent="0.25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</row>
    <row r="447" spans="1:75" s="48" customFormat="1" x14ac:dyDescent="0.25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</row>
    <row r="448" spans="1:75" s="48" customFormat="1" x14ac:dyDescent="0.25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</row>
    <row r="449" spans="1:75" s="48" customFormat="1" x14ac:dyDescent="0.25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</row>
    <row r="450" spans="1:75" s="48" customFormat="1" x14ac:dyDescent="0.25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</row>
    <row r="451" spans="1:75" s="48" customFormat="1" x14ac:dyDescent="0.25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</row>
    <row r="452" spans="1:75" s="48" customFormat="1" x14ac:dyDescent="0.25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</row>
    <row r="453" spans="1:75" s="48" customFormat="1" x14ac:dyDescent="0.25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</row>
    <row r="454" spans="1:75" s="48" customFormat="1" x14ac:dyDescent="0.25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</row>
    <row r="455" spans="1:75" s="48" customFormat="1" x14ac:dyDescent="0.25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</row>
    <row r="456" spans="1:75" s="48" customFormat="1" x14ac:dyDescent="0.25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</row>
    <row r="457" spans="1:75" s="48" customFormat="1" x14ac:dyDescent="0.25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</row>
    <row r="458" spans="1:75" s="48" customFormat="1" x14ac:dyDescent="0.25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</row>
    <row r="459" spans="1:75" s="48" customFormat="1" x14ac:dyDescent="0.25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</row>
    <row r="460" spans="1:75" s="48" customFormat="1" x14ac:dyDescent="0.25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</row>
    <row r="461" spans="1:75" s="48" customFormat="1" x14ac:dyDescent="0.25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</row>
    <row r="462" spans="1:75" s="48" customFormat="1" x14ac:dyDescent="0.25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</row>
    <row r="463" spans="1:75" s="48" customFormat="1" x14ac:dyDescent="0.25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</row>
    <row r="464" spans="1:75" s="48" customFormat="1" x14ac:dyDescent="0.25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</row>
    <row r="465" spans="1:75" s="48" customFormat="1" x14ac:dyDescent="0.25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</row>
    <row r="466" spans="1:75" s="48" customFormat="1" x14ac:dyDescent="0.25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</row>
    <row r="467" spans="1:75" s="48" customFormat="1" x14ac:dyDescent="0.25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</row>
    <row r="468" spans="1:75" s="48" customFormat="1" x14ac:dyDescent="0.25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</row>
    <row r="469" spans="1:75" s="48" customFormat="1" x14ac:dyDescent="0.25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</row>
    <row r="470" spans="1:75" s="48" customFormat="1" x14ac:dyDescent="0.25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</row>
    <row r="471" spans="1:75" s="48" customFormat="1" x14ac:dyDescent="0.25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</row>
    <row r="472" spans="1:75" s="48" customFormat="1" x14ac:dyDescent="0.25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</row>
    <row r="473" spans="1:75" s="48" customFormat="1" x14ac:dyDescent="0.25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</row>
    <row r="474" spans="1:75" s="48" customFormat="1" x14ac:dyDescent="0.25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</row>
    <row r="475" spans="1:75" s="48" customFormat="1" x14ac:dyDescent="0.25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</row>
    <row r="476" spans="1:75" s="48" customFormat="1" x14ac:dyDescent="0.25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</row>
    <row r="477" spans="1:75" s="48" customFormat="1" x14ac:dyDescent="0.25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</row>
    <row r="478" spans="1:75" s="48" customFormat="1" x14ac:dyDescent="0.25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</row>
    <row r="479" spans="1:75" s="48" customFormat="1" x14ac:dyDescent="0.25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</row>
    <row r="480" spans="1:75" s="48" customFormat="1" x14ac:dyDescent="0.25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</row>
    <row r="481" spans="1:75" s="48" customFormat="1" x14ac:dyDescent="0.25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</row>
    <row r="482" spans="1:75" s="48" customFormat="1" x14ac:dyDescent="0.25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</row>
    <row r="483" spans="1:75" s="48" customFormat="1" x14ac:dyDescent="0.25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</row>
    <row r="484" spans="1:75" s="48" customFormat="1" x14ac:dyDescent="0.25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</row>
    <row r="485" spans="1:75" s="48" customFormat="1" x14ac:dyDescent="0.25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</row>
    <row r="486" spans="1:75" s="48" customFormat="1" x14ac:dyDescent="0.25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</row>
    <row r="487" spans="1:75" s="48" customFormat="1" x14ac:dyDescent="0.25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</row>
    <row r="488" spans="1:75" s="48" customFormat="1" x14ac:dyDescent="0.25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</row>
    <row r="489" spans="1:75" s="48" customFormat="1" x14ac:dyDescent="0.25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</row>
    <row r="490" spans="1:75" s="48" customFormat="1" x14ac:dyDescent="0.25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</row>
    <row r="491" spans="1:75" s="48" customFormat="1" x14ac:dyDescent="0.25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</row>
    <row r="492" spans="1:75" s="48" customFormat="1" x14ac:dyDescent="0.25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</row>
    <row r="493" spans="1:75" s="48" customFormat="1" x14ac:dyDescent="0.25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</row>
    <row r="494" spans="1:75" s="48" customFormat="1" x14ac:dyDescent="0.25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</row>
    <row r="495" spans="1:75" s="48" customForma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</row>
    <row r="496" spans="1:75" s="48" customFormat="1" x14ac:dyDescent="0.25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</row>
    <row r="497" spans="1:75" s="48" customFormat="1" x14ac:dyDescent="0.25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</row>
    <row r="498" spans="1:75" s="48" customFormat="1" x14ac:dyDescent="0.25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</row>
    <row r="499" spans="1:75" s="48" customFormat="1" x14ac:dyDescent="0.25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</row>
    <row r="500" spans="1:75" s="48" customFormat="1" x14ac:dyDescent="0.25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</row>
    <row r="501" spans="1:75" s="48" customFormat="1" x14ac:dyDescent="0.25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</row>
    <row r="502" spans="1:75" s="48" customFormat="1" x14ac:dyDescent="0.25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</row>
    <row r="503" spans="1:75" s="48" customFormat="1" x14ac:dyDescent="0.25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</row>
    <row r="504" spans="1:75" s="48" customFormat="1" x14ac:dyDescent="0.25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</row>
    <row r="505" spans="1:75" s="48" customFormat="1" x14ac:dyDescent="0.25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</row>
    <row r="506" spans="1:75" s="48" customFormat="1" x14ac:dyDescent="0.25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</row>
    <row r="507" spans="1:75" s="48" customFormat="1" x14ac:dyDescent="0.25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</row>
    <row r="508" spans="1:75" s="48" customFormat="1" x14ac:dyDescent="0.25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</row>
    <row r="509" spans="1:75" s="48" customFormat="1" x14ac:dyDescent="0.25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</row>
    <row r="510" spans="1:75" s="48" customFormat="1" x14ac:dyDescent="0.25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</row>
    <row r="511" spans="1:75" s="48" customFormat="1" x14ac:dyDescent="0.25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</row>
    <row r="512" spans="1:75" s="48" customFormat="1" x14ac:dyDescent="0.25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</row>
    <row r="513" spans="1:75" s="48" customFormat="1" x14ac:dyDescent="0.25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</row>
    <row r="514" spans="1:75" s="48" customFormat="1" x14ac:dyDescent="0.25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</row>
    <row r="515" spans="1:75" s="48" customFormat="1" x14ac:dyDescent="0.25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</row>
    <row r="516" spans="1:75" s="48" customFormat="1" x14ac:dyDescent="0.25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</row>
    <row r="517" spans="1:75" s="48" customFormat="1" x14ac:dyDescent="0.25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</row>
    <row r="518" spans="1:75" s="48" customFormat="1" x14ac:dyDescent="0.25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</row>
    <row r="519" spans="1:75" s="48" customFormat="1" x14ac:dyDescent="0.25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</row>
    <row r="520" spans="1:75" s="48" customFormat="1" x14ac:dyDescent="0.25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</row>
    <row r="521" spans="1:75" s="48" customFormat="1" x14ac:dyDescent="0.25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</row>
    <row r="522" spans="1:75" s="48" customFormat="1" x14ac:dyDescent="0.25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</row>
    <row r="523" spans="1:75" s="48" customFormat="1" x14ac:dyDescent="0.25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</row>
    <row r="524" spans="1:75" s="48" customFormat="1" x14ac:dyDescent="0.25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</row>
    <row r="525" spans="1:75" s="48" customFormat="1" x14ac:dyDescent="0.25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</row>
    <row r="526" spans="1:75" s="48" customFormat="1" x14ac:dyDescent="0.25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</row>
    <row r="527" spans="1:75" s="48" customFormat="1" x14ac:dyDescent="0.25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</row>
    <row r="528" spans="1:75" s="48" customFormat="1" x14ac:dyDescent="0.25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</row>
    <row r="529" spans="1:75" s="48" customFormat="1" x14ac:dyDescent="0.25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</row>
    <row r="530" spans="1:75" s="48" customFormat="1" x14ac:dyDescent="0.25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</row>
    <row r="531" spans="1:75" s="48" customFormat="1" x14ac:dyDescent="0.25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</row>
    <row r="532" spans="1:75" s="48" customFormat="1" x14ac:dyDescent="0.25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</row>
    <row r="533" spans="1:75" s="48" customFormat="1" x14ac:dyDescent="0.25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</row>
    <row r="534" spans="1:75" s="48" customFormat="1" x14ac:dyDescent="0.25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</row>
    <row r="535" spans="1:75" s="48" customFormat="1" x14ac:dyDescent="0.25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</row>
    <row r="536" spans="1:75" s="48" customFormat="1" x14ac:dyDescent="0.25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</row>
    <row r="537" spans="1:75" s="48" customFormat="1" x14ac:dyDescent="0.25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</row>
    <row r="538" spans="1:75" s="48" customFormat="1" x14ac:dyDescent="0.25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</row>
    <row r="539" spans="1:75" s="48" customFormat="1" x14ac:dyDescent="0.25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</row>
    <row r="540" spans="1:75" s="48" customFormat="1" x14ac:dyDescent="0.25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</row>
    <row r="541" spans="1:75" s="48" customFormat="1" x14ac:dyDescent="0.25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</row>
    <row r="542" spans="1:75" s="48" customFormat="1" x14ac:dyDescent="0.25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</row>
    <row r="543" spans="1:75" s="48" customFormat="1" x14ac:dyDescent="0.25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</row>
    <row r="544" spans="1:75" s="48" customFormat="1" x14ac:dyDescent="0.25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</row>
    <row r="545" spans="1:75" s="48" customFormat="1" x14ac:dyDescent="0.25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</row>
    <row r="546" spans="1:75" s="48" customFormat="1" x14ac:dyDescent="0.25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</row>
    <row r="547" spans="1:75" s="48" customFormat="1" x14ac:dyDescent="0.25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</row>
    <row r="548" spans="1:75" s="48" customFormat="1" x14ac:dyDescent="0.25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</row>
    <row r="549" spans="1:75" s="48" customFormat="1" x14ac:dyDescent="0.25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</row>
    <row r="550" spans="1:75" s="48" customFormat="1" x14ac:dyDescent="0.25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</row>
    <row r="551" spans="1:75" s="48" customFormat="1" x14ac:dyDescent="0.25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</row>
    <row r="552" spans="1:75" s="48" customFormat="1" x14ac:dyDescent="0.25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</row>
    <row r="553" spans="1:75" s="48" customFormat="1" x14ac:dyDescent="0.25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</row>
    <row r="554" spans="1:75" s="48" customFormat="1" x14ac:dyDescent="0.25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</row>
    <row r="555" spans="1:75" s="48" customFormat="1" x14ac:dyDescent="0.25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</row>
    <row r="556" spans="1:75" s="48" customFormat="1" x14ac:dyDescent="0.25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</row>
    <row r="557" spans="1:75" s="48" customFormat="1" x14ac:dyDescent="0.25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</row>
    <row r="558" spans="1:75" s="48" customFormat="1" x14ac:dyDescent="0.25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</row>
    <row r="559" spans="1:75" s="48" customFormat="1" x14ac:dyDescent="0.25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</row>
    <row r="560" spans="1:75" s="48" customFormat="1" x14ac:dyDescent="0.25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</row>
    <row r="561" spans="1:75" s="48" customFormat="1" x14ac:dyDescent="0.25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</row>
    <row r="562" spans="1:75" s="48" customFormat="1" x14ac:dyDescent="0.25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</row>
    <row r="563" spans="1:75" s="48" customFormat="1" x14ac:dyDescent="0.25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</row>
    <row r="564" spans="1:75" s="48" customFormat="1" x14ac:dyDescent="0.25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</row>
    <row r="565" spans="1:75" s="48" customFormat="1" x14ac:dyDescent="0.25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</row>
    <row r="566" spans="1:75" s="48" customFormat="1" x14ac:dyDescent="0.25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</row>
    <row r="567" spans="1:75" s="48" customFormat="1" x14ac:dyDescent="0.25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</row>
    <row r="568" spans="1:75" s="48" customFormat="1" x14ac:dyDescent="0.25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</row>
    <row r="569" spans="1:75" s="48" customFormat="1" x14ac:dyDescent="0.25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</row>
    <row r="570" spans="1:75" s="48" customFormat="1" x14ac:dyDescent="0.25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</row>
    <row r="571" spans="1:75" s="48" customFormat="1" x14ac:dyDescent="0.25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</row>
    <row r="572" spans="1:75" s="48" customFormat="1" x14ac:dyDescent="0.25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</row>
    <row r="573" spans="1:75" s="48" customFormat="1" x14ac:dyDescent="0.2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</row>
    <row r="574" spans="1:75" s="48" customFormat="1" x14ac:dyDescent="0.25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</row>
    <row r="575" spans="1:75" s="48" customFormat="1" x14ac:dyDescent="0.25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</row>
    <row r="576" spans="1:75" s="48" customFormat="1" x14ac:dyDescent="0.25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</row>
    <row r="577" spans="1:75" s="48" customFormat="1" x14ac:dyDescent="0.25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</row>
    <row r="578" spans="1:75" s="48" customFormat="1" x14ac:dyDescent="0.25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</row>
    <row r="579" spans="1:75" s="48" customFormat="1" x14ac:dyDescent="0.25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</row>
    <row r="580" spans="1:75" s="48" customFormat="1" x14ac:dyDescent="0.25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</row>
    <row r="581" spans="1:75" s="48" customFormat="1" x14ac:dyDescent="0.25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</row>
    <row r="582" spans="1:75" s="48" customFormat="1" x14ac:dyDescent="0.25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</row>
    <row r="583" spans="1:75" s="48" customFormat="1" x14ac:dyDescent="0.25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</row>
    <row r="584" spans="1:75" s="48" customFormat="1" x14ac:dyDescent="0.25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</row>
    <row r="585" spans="1:75" s="48" customFormat="1" x14ac:dyDescent="0.25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</row>
    <row r="586" spans="1:75" s="48" customFormat="1" x14ac:dyDescent="0.25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</row>
    <row r="587" spans="1:75" s="48" customFormat="1" x14ac:dyDescent="0.25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</row>
    <row r="588" spans="1:75" s="48" customFormat="1" x14ac:dyDescent="0.25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</row>
    <row r="589" spans="1:75" s="48" customFormat="1" x14ac:dyDescent="0.25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  <c r="AD589" s="47"/>
      <c r="AE589" s="47"/>
      <c r="AF589" s="47"/>
      <c r="AG589" s="47"/>
      <c r="AH589" s="47"/>
      <c r="AI589" s="47"/>
      <c r="AJ589" s="47"/>
      <c r="AK589" s="47"/>
      <c r="AL589" s="47"/>
      <c r="AM589" s="47"/>
      <c r="AN589" s="47"/>
      <c r="AO589" s="47"/>
      <c r="AP589" s="47"/>
      <c r="AQ589" s="47"/>
      <c r="AR589" s="47"/>
      <c r="AS589" s="47"/>
      <c r="AT589" s="47"/>
      <c r="AU589" s="47"/>
      <c r="AV589" s="47"/>
      <c r="AW589" s="47"/>
      <c r="AX589" s="47"/>
      <c r="AY589" s="47"/>
      <c r="AZ589" s="47"/>
      <c r="BA589" s="47"/>
      <c r="BB589" s="47"/>
      <c r="BC589" s="47"/>
      <c r="BD589" s="47"/>
      <c r="BE589" s="47"/>
      <c r="BF589" s="47"/>
      <c r="BG589" s="47"/>
      <c r="BH589" s="47"/>
      <c r="BI589" s="47"/>
      <c r="BJ589" s="47"/>
      <c r="BK589" s="47"/>
      <c r="BL589" s="47"/>
      <c r="BM589" s="47"/>
      <c r="BN589" s="47"/>
      <c r="BO589" s="47"/>
      <c r="BP589" s="47"/>
      <c r="BQ589" s="47"/>
      <c r="BR589" s="47"/>
      <c r="BS589" s="47"/>
      <c r="BT589" s="47"/>
      <c r="BU589" s="47"/>
      <c r="BV589" s="47"/>
      <c r="BW589" s="47"/>
    </row>
    <row r="590" spans="1:75" s="48" customFormat="1" x14ac:dyDescent="0.25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</row>
    <row r="591" spans="1:75" s="48" customFormat="1" x14ac:dyDescent="0.25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</row>
    <row r="592" spans="1:75" s="48" customFormat="1" x14ac:dyDescent="0.25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</row>
    <row r="593" spans="1:75" s="48" customFormat="1" x14ac:dyDescent="0.25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</row>
    <row r="594" spans="1:75" s="48" customFormat="1" x14ac:dyDescent="0.25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</row>
    <row r="595" spans="1:75" s="48" customFormat="1" x14ac:dyDescent="0.25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</row>
    <row r="596" spans="1:75" s="48" customFormat="1" x14ac:dyDescent="0.25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</row>
    <row r="597" spans="1:75" s="48" customFormat="1" x14ac:dyDescent="0.25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</row>
    <row r="598" spans="1:75" s="48" customFormat="1" x14ac:dyDescent="0.25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</row>
    <row r="599" spans="1:75" s="48" customFormat="1" x14ac:dyDescent="0.25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</row>
    <row r="600" spans="1:75" s="48" customFormat="1" x14ac:dyDescent="0.25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</row>
    <row r="601" spans="1:75" s="48" customFormat="1" x14ac:dyDescent="0.25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</row>
    <row r="602" spans="1:75" s="48" customFormat="1" x14ac:dyDescent="0.25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</row>
    <row r="603" spans="1:75" s="48" customFormat="1" x14ac:dyDescent="0.25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</row>
    <row r="604" spans="1:75" s="48" customFormat="1" x14ac:dyDescent="0.25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</row>
    <row r="605" spans="1:75" s="48" customFormat="1" x14ac:dyDescent="0.25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</row>
    <row r="606" spans="1:75" s="48" customFormat="1" x14ac:dyDescent="0.25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</row>
    <row r="607" spans="1:75" s="48" customFormat="1" x14ac:dyDescent="0.25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</row>
    <row r="608" spans="1:75" s="48" customFormat="1" x14ac:dyDescent="0.25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</row>
    <row r="609" spans="1:75" s="48" customFormat="1" x14ac:dyDescent="0.25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</row>
    <row r="610" spans="1:75" s="48" customFormat="1" x14ac:dyDescent="0.25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</row>
    <row r="611" spans="1:75" s="48" customFormat="1" x14ac:dyDescent="0.25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</row>
    <row r="612" spans="1:75" s="48" customFormat="1" x14ac:dyDescent="0.25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</row>
    <row r="613" spans="1:75" s="48" customFormat="1" x14ac:dyDescent="0.25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</row>
    <row r="614" spans="1:75" s="48" customFormat="1" x14ac:dyDescent="0.25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</row>
    <row r="615" spans="1:75" s="48" customFormat="1" x14ac:dyDescent="0.25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</row>
    <row r="616" spans="1:75" s="48" customFormat="1" x14ac:dyDescent="0.25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</row>
    <row r="617" spans="1:75" s="48" customFormat="1" x14ac:dyDescent="0.25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</row>
    <row r="618" spans="1:75" s="48" customFormat="1" x14ac:dyDescent="0.25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</row>
    <row r="619" spans="1:75" s="48" customFormat="1" x14ac:dyDescent="0.25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</row>
    <row r="620" spans="1:75" s="48" customFormat="1" x14ac:dyDescent="0.25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</row>
    <row r="621" spans="1:75" s="48" customFormat="1" x14ac:dyDescent="0.25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</row>
    <row r="622" spans="1:75" s="48" customFormat="1" x14ac:dyDescent="0.25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</row>
    <row r="623" spans="1:75" s="48" customFormat="1" x14ac:dyDescent="0.25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</row>
    <row r="624" spans="1:75" s="48" customFormat="1" x14ac:dyDescent="0.25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</row>
    <row r="625" spans="1:75" s="48" customFormat="1" x14ac:dyDescent="0.25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</row>
    <row r="626" spans="1:75" s="48" customFormat="1" x14ac:dyDescent="0.25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</row>
    <row r="627" spans="1:75" s="48" customFormat="1" x14ac:dyDescent="0.25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</row>
    <row r="628" spans="1:75" s="48" customFormat="1" x14ac:dyDescent="0.25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</row>
    <row r="629" spans="1:75" s="48" customFormat="1" x14ac:dyDescent="0.25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</row>
    <row r="630" spans="1:75" s="48" customFormat="1" x14ac:dyDescent="0.25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</row>
    <row r="631" spans="1:75" s="48" customFormat="1" x14ac:dyDescent="0.25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</row>
    <row r="632" spans="1:75" s="48" customFormat="1" x14ac:dyDescent="0.25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</row>
    <row r="633" spans="1:75" s="48" customFormat="1" x14ac:dyDescent="0.25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</row>
    <row r="634" spans="1:75" s="48" customFormat="1" x14ac:dyDescent="0.25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</row>
    <row r="635" spans="1:75" s="48" customFormat="1" x14ac:dyDescent="0.25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</row>
    <row r="636" spans="1:75" s="48" customFormat="1" x14ac:dyDescent="0.25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</row>
    <row r="637" spans="1:75" s="48" customFormat="1" x14ac:dyDescent="0.25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</row>
    <row r="638" spans="1:75" s="48" customFormat="1" x14ac:dyDescent="0.25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</row>
    <row r="639" spans="1:75" s="48" customFormat="1" x14ac:dyDescent="0.25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</row>
    <row r="640" spans="1:75" s="48" customFormat="1" x14ac:dyDescent="0.25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</row>
    <row r="641" spans="1:75" s="48" customFormat="1" x14ac:dyDescent="0.25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</row>
    <row r="642" spans="1:75" s="48" customFormat="1" x14ac:dyDescent="0.25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</row>
    <row r="643" spans="1:75" s="48" customFormat="1" x14ac:dyDescent="0.25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</row>
    <row r="644" spans="1:75" s="48" customFormat="1" x14ac:dyDescent="0.25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</row>
    <row r="645" spans="1:75" s="48" customFormat="1" x14ac:dyDescent="0.25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</row>
    <row r="646" spans="1:75" s="48" customFormat="1" x14ac:dyDescent="0.25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7"/>
    </row>
    <row r="647" spans="1:75" s="48" customFormat="1" x14ac:dyDescent="0.25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7"/>
    </row>
    <row r="648" spans="1:75" s="48" customFormat="1" x14ac:dyDescent="0.25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7"/>
    </row>
    <row r="649" spans="1:75" s="48" customFormat="1" x14ac:dyDescent="0.25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7"/>
    </row>
    <row r="650" spans="1:75" s="48" customFormat="1" x14ac:dyDescent="0.25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7"/>
    </row>
    <row r="651" spans="1:75" s="48" customFormat="1" x14ac:dyDescent="0.25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7"/>
    </row>
    <row r="652" spans="1:75" s="48" customFormat="1" x14ac:dyDescent="0.25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7"/>
    </row>
    <row r="653" spans="1:75" s="48" customFormat="1" x14ac:dyDescent="0.25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7"/>
    </row>
    <row r="654" spans="1:75" s="48" customFormat="1" x14ac:dyDescent="0.25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7"/>
    </row>
    <row r="655" spans="1:75" s="48" customFormat="1" x14ac:dyDescent="0.25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7"/>
    </row>
    <row r="656" spans="1:75" s="48" customFormat="1" x14ac:dyDescent="0.25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7"/>
    </row>
    <row r="657" spans="1:75" s="48" customFormat="1" x14ac:dyDescent="0.25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7"/>
    </row>
    <row r="658" spans="1:75" s="48" customFormat="1" x14ac:dyDescent="0.25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7"/>
    </row>
    <row r="659" spans="1:75" s="48" customFormat="1" x14ac:dyDescent="0.25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7"/>
    </row>
    <row r="660" spans="1:75" s="48" customFormat="1" x14ac:dyDescent="0.25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7"/>
    </row>
    <row r="661" spans="1:75" s="48" customFormat="1" x14ac:dyDescent="0.25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7"/>
    </row>
    <row r="662" spans="1:75" s="48" customFormat="1" x14ac:dyDescent="0.25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7"/>
    </row>
    <row r="663" spans="1:75" s="48" customFormat="1" x14ac:dyDescent="0.25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7"/>
    </row>
    <row r="664" spans="1:75" s="48" customFormat="1" x14ac:dyDescent="0.25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7"/>
    </row>
    <row r="665" spans="1:75" s="48" customFormat="1" x14ac:dyDescent="0.25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7"/>
    </row>
    <row r="666" spans="1:75" s="48" customFormat="1" x14ac:dyDescent="0.25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7"/>
    </row>
    <row r="667" spans="1:75" s="48" customFormat="1" x14ac:dyDescent="0.25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7"/>
    </row>
    <row r="668" spans="1:75" s="48" customFormat="1" x14ac:dyDescent="0.25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7"/>
    </row>
    <row r="669" spans="1:75" s="48" customFormat="1" x14ac:dyDescent="0.25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7"/>
    </row>
    <row r="670" spans="1:75" s="48" customFormat="1" x14ac:dyDescent="0.25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7"/>
    </row>
    <row r="671" spans="1:75" s="48" customFormat="1" x14ac:dyDescent="0.25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7"/>
    </row>
    <row r="672" spans="1:75" s="48" customFormat="1" x14ac:dyDescent="0.25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7"/>
    </row>
    <row r="673" spans="1:75" s="48" customFormat="1" x14ac:dyDescent="0.25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7"/>
    </row>
    <row r="674" spans="1:75" s="48" customFormat="1" x14ac:dyDescent="0.25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7"/>
    </row>
    <row r="675" spans="1:75" s="48" customFormat="1" x14ac:dyDescent="0.25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7"/>
    </row>
    <row r="676" spans="1:75" s="48" customFormat="1" x14ac:dyDescent="0.25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7"/>
    </row>
    <row r="677" spans="1:75" s="48" customFormat="1" x14ac:dyDescent="0.25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7"/>
    </row>
    <row r="678" spans="1:75" s="48" customFormat="1" x14ac:dyDescent="0.25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7"/>
    </row>
    <row r="679" spans="1:75" s="48" customFormat="1" x14ac:dyDescent="0.25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7"/>
    </row>
    <row r="680" spans="1:75" s="48" customFormat="1" x14ac:dyDescent="0.25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  <c r="BU680" s="47"/>
      <c r="BV680" s="47"/>
      <c r="BW680" s="47"/>
    </row>
    <row r="681" spans="1:75" s="48" customFormat="1" x14ac:dyDescent="0.25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  <c r="BU681" s="47"/>
      <c r="BV681" s="47"/>
      <c r="BW681" s="47"/>
    </row>
    <row r="682" spans="1:75" s="48" customFormat="1" x14ac:dyDescent="0.25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  <c r="BU682" s="47"/>
      <c r="BV682" s="47"/>
      <c r="BW682" s="47"/>
    </row>
    <row r="683" spans="1:75" s="48" customFormat="1" x14ac:dyDescent="0.25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  <c r="BU683" s="47"/>
      <c r="BV683" s="47"/>
      <c r="BW683" s="47"/>
    </row>
    <row r="684" spans="1:75" s="48" customFormat="1" x14ac:dyDescent="0.25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  <c r="BU684" s="47"/>
      <c r="BV684" s="47"/>
      <c r="BW684" s="47"/>
    </row>
    <row r="685" spans="1:75" s="48" customFormat="1" x14ac:dyDescent="0.25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  <c r="BU685" s="47"/>
      <c r="BV685" s="47"/>
      <c r="BW685" s="47"/>
    </row>
    <row r="686" spans="1:75" s="48" customFormat="1" x14ac:dyDescent="0.25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  <c r="BU686" s="47"/>
      <c r="BV686" s="47"/>
      <c r="BW686" s="47"/>
    </row>
    <row r="687" spans="1:75" s="48" customFormat="1" x14ac:dyDescent="0.25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7"/>
    </row>
    <row r="688" spans="1:75" s="48" customFormat="1" x14ac:dyDescent="0.25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7"/>
    </row>
    <row r="689" spans="1:75" s="48" customFormat="1" x14ac:dyDescent="0.25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  <c r="BU689" s="47"/>
      <c r="BV689" s="47"/>
      <c r="BW689" s="47"/>
    </row>
    <row r="690" spans="1:75" s="48" customFormat="1" x14ac:dyDescent="0.25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7"/>
    </row>
    <row r="691" spans="1:75" s="48" customFormat="1" x14ac:dyDescent="0.25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  <c r="BU691" s="47"/>
      <c r="BV691" s="47"/>
      <c r="BW691" s="47"/>
    </row>
    <row r="692" spans="1:75" s="48" customFormat="1" x14ac:dyDescent="0.25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  <c r="BU692" s="47"/>
      <c r="BV692" s="47"/>
      <c r="BW692" s="47"/>
    </row>
    <row r="693" spans="1:75" s="48" customFormat="1" x14ac:dyDescent="0.25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  <c r="BU693" s="47"/>
      <c r="BV693" s="47"/>
      <c r="BW693" s="47"/>
    </row>
    <row r="694" spans="1:75" s="48" customFormat="1" x14ac:dyDescent="0.25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  <c r="BU694" s="47"/>
      <c r="BV694" s="47"/>
      <c r="BW694" s="47"/>
    </row>
    <row r="695" spans="1:75" s="48" customFormat="1" x14ac:dyDescent="0.25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  <c r="BU695" s="47"/>
      <c r="BV695" s="47"/>
      <c r="BW695" s="47"/>
    </row>
    <row r="696" spans="1:75" s="48" customFormat="1" x14ac:dyDescent="0.25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  <c r="BU696" s="47"/>
      <c r="BV696" s="47"/>
      <c r="BW696" s="47"/>
    </row>
    <row r="697" spans="1:75" s="48" customFormat="1" x14ac:dyDescent="0.25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  <c r="BU697" s="47"/>
      <c r="BV697" s="47"/>
      <c r="BW697" s="47"/>
    </row>
    <row r="698" spans="1:75" s="48" customFormat="1" x14ac:dyDescent="0.25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  <c r="BU698" s="47"/>
      <c r="BV698" s="47"/>
      <c r="BW698" s="47"/>
    </row>
    <row r="699" spans="1:75" s="48" customFormat="1" x14ac:dyDescent="0.25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  <c r="BU699" s="47"/>
      <c r="BV699" s="47"/>
      <c r="BW699" s="47"/>
    </row>
    <row r="700" spans="1:75" s="48" customFormat="1" x14ac:dyDescent="0.25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  <c r="BU700" s="47"/>
      <c r="BV700" s="47"/>
      <c r="BW700" s="47"/>
    </row>
    <row r="701" spans="1:75" s="48" customFormat="1" x14ac:dyDescent="0.25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  <c r="BU701" s="47"/>
      <c r="BV701" s="47"/>
      <c r="BW701" s="47"/>
    </row>
    <row r="702" spans="1:75" s="48" customFormat="1" x14ac:dyDescent="0.25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  <c r="BU702" s="47"/>
      <c r="BV702" s="47"/>
      <c r="BW702" s="47"/>
    </row>
    <row r="703" spans="1:75" s="48" customFormat="1" x14ac:dyDescent="0.25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  <c r="BU703" s="47"/>
      <c r="BV703" s="47"/>
      <c r="BW703" s="47"/>
    </row>
    <row r="704" spans="1:75" s="48" customFormat="1" x14ac:dyDescent="0.25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  <c r="BU704" s="47"/>
      <c r="BV704" s="47"/>
      <c r="BW704" s="47"/>
    </row>
    <row r="705" spans="1:75" s="48" customFormat="1" x14ac:dyDescent="0.25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  <c r="BU705" s="47"/>
      <c r="BV705" s="47"/>
      <c r="BW705" s="47"/>
    </row>
    <row r="706" spans="1:75" s="48" customFormat="1" x14ac:dyDescent="0.25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7"/>
    </row>
    <row r="707" spans="1:75" s="48" customFormat="1" x14ac:dyDescent="0.25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  <c r="BU707" s="47"/>
      <c r="BV707" s="47"/>
      <c r="BW707" s="47"/>
    </row>
    <row r="708" spans="1:75" s="48" customFormat="1" x14ac:dyDescent="0.25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  <c r="BU708" s="47"/>
      <c r="BV708" s="47"/>
      <c r="BW708" s="47"/>
    </row>
    <row r="709" spans="1:75" s="48" customFormat="1" x14ac:dyDescent="0.25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  <c r="BU709" s="47"/>
      <c r="BV709" s="47"/>
      <c r="BW709" s="47"/>
    </row>
    <row r="710" spans="1:75" s="48" customFormat="1" x14ac:dyDescent="0.25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  <c r="BS710" s="47"/>
      <c r="BT710" s="47"/>
      <c r="BU710" s="47"/>
      <c r="BV710" s="47"/>
      <c r="BW710" s="47"/>
    </row>
    <row r="711" spans="1:75" s="48" customFormat="1" x14ac:dyDescent="0.25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  <c r="BS711" s="47"/>
      <c r="BT711" s="47"/>
      <c r="BU711" s="47"/>
      <c r="BV711" s="47"/>
      <c r="BW711" s="47"/>
    </row>
    <row r="712" spans="1:75" s="48" customFormat="1" x14ac:dyDescent="0.25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  <c r="BS712" s="47"/>
      <c r="BT712" s="47"/>
      <c r="BU712" s="47"/>
      <c r="BV712" s="47"/>
      <c r="BW712" s="47"/>
    </row>
    <row r="713" spans="1:75" s="48" customFormat="1" x14ac:dyDescent="0.25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  <c r="BS713" s="47"/>
      <c r="BT713" s="47"/>
      <c r="BU713" s="47"/>
      <c r="BV713" s="47"/>
      <c r="BW713" s="47"/>
    </row>
    <row r="714" spans="1:75" s="48" customFormat="1" x14ac:dyDescent="0.25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  <c r="BU714" s="47"/>
      <c r="BV714" s="47"/>
      <c r="BW714" s="47"/>
    </row>
    <row r="715" spans="1:75" s="48" customFormat="1" x14ac:dyDescent="0.25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  <c r="BS715" s="47"/>
      <c r="BT715" s="47"/>
      <c r="BU715" s="47"/>
      <c r="BV715" s="47"/>
      <c r="BW715" s="47"/>
    </row>
    <row r="716" spans="1:75" s="48" customFormat="1" x14ac:dyDescent="0.25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  <c r="BS716" s="47"/>
      <c r="BT716" s="47"/>
      <c r="BU716" s="47"/>
      <c r="BV716" s="47"/>
      <c r="BW716" s="47"/>
    </row>
    <row r="717" spans="1:75" s="48" customFormat="1" x14ac:dyDescent="0.25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  <c r="BU717" s="47"/>
      <c r="BV717" s="47"/>
      <c r="BW717" s="47"/>
    </row>
    <row r="718" spans="1:75" s="48" customFormat="1" x14ac:dyDescent="0.25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  <c r="BU718" s="47"/>
      <c r="BV718" s="47"/>
      <c r="BW718" s="47"/>
    </row>
    <row r="719" spans="1:75" s="48" customFormat="1" x14ac:dyDescent="0.25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  <c r="BU719" s="47"/>
      <c r="BV719" s="47"/>
      <c r="BW719" s="47"/>
    </row>
    <row r="720" spans="1:75" s="48" customFormat="1" x14ac:dyDescent="0.25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  <c r="BU720" s="47"/>
      <c r="BV720" s="47"/>
      <c r="BW720" s="47"/>
    </row>
    <row r="721" spans="1:75" s="48" customFormat="1" x14ac:dyDescent="0.25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  <c r="BU721" s="47"/>
      <c r="BV721" s="47"/>
      <c r="BW721" s="47"/>
    </row>
    <row r="722" spans="1:75" s="48" customFormat="1" x14ac:dyDescent="0.25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  <c r="BU722" s="47"/>
      <c r="BV722" s="47"/>
      <c r="BW722" s="47"/>
    </row>
    <row r="723" spans="1:75" s="48" customFormat="1" x14ac:dyDescent="0.25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  <c r="BS723" s="47"/>
      <c r="BT723" s="47"/>
      <c r="BU723" s="47"/>
      <c r="BV723" s="47"/>
      <c r="BW723" s="47"/>
    </row>
    <row r="724" spans="1:75" s="48" customFormat="1" x14ac:dyDescent="0.25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  <c r="BS724" s="47"/>
      <c r="BT724" s="47"/>
      <c r="BU724" s="47"/>
      <c r="BV724" s="47"/>
      <c r="BW724" s="47"/>
    </row>
    <row r="725" spans="1:75" s="48" customFormat="1" x14ac:dyDescent="0.25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  <c r="BU725" s="47"/>
      <c r="BV725" s="47"/>
      <c r="BW725" s="47"/>
    </row>
    <row r="726" spans="1:75" s="48" customFormat="1" x14ac:dyDescent="0.25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7"/>
    </row>
    <row r="727" spans="1:75" s="48" customFormat="1" x14ac:dyDescent="0.25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  <c r="BU727" s="47"/>
      <c r="BV727" s="47"/>
      <c r="BW727" s="47"/>
    </row>
    <row r="728" spans="1:75" s="48" customFormat="1" x14ac:dyDescent="0.25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  <c r="BU728" s="47"/>
      <c r="BV728" s="47"/>
      <c r="BW728" s="47"/>
    </row>
    <row r="729" spans="1:75" s="48" customFormat="1" x14ac:dyDescent="0.25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7"/>
    </row>
    <row r="730" spans="1:75" s="48" customFormat="1" x14ac:dyDescent="0.25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7"/>
    </row>
    <row r="731" spans="1:75" s="48" customFormat="1" x14ac:dyDescent="0.25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  <c r="BU731" s="47"/>
      <c r="BV731" s="47"/>
      <c r="BW731" s="47"/>
    </row>
    <row r="732" spans="1:75" s="48" customFormat="1" x14ac:dyDescent="0.25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7"/>
    </row>
    <row r="733" spans="1:75" s="48" customFormat="1" x14ac:dyDescent="0.25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  <c r="BU733" s="47"/>
      <c r="BV733" s="47"/>
      <c r="BW733" s="47"/>
    </row>
    <row r="734" spans="1:75" s="48" customFormat="1" x14ac:dyDescent="0.25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7"/>
    </row>
    <row r="735" spans="1:75" s="48" customFormat="1" x14ac:dyDescent="0.25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  <c r="BU735" s="47"/>
      <c r="BV735" s="47"/>
      <c r="BW735" s="47"/>
    </row>
    <row r="736" spans="1:75" s="48" customFormat="1" x14ac:dyDescent="0.25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  <c r="BU736" s="47"/>
      <c r="BV736" s="47"/>
      <c r="BW736" s="47"/>
    </row>
    <row r="737" spans="1:75" s="48" customFormat="1" x14ac:dyDescent="0.25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7"/>
    </row>
    <row r="738" spans="1:75" s="48" customFormat="1" x14ac:dyDescent="0.25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  <c r="BU738" s="47"/>
      <c r="BV738" s="47"/>
      <c r="BW738" s="47"/>
    </row>
    <row r="739" spans="1:75" s="48" customFormat="1" x14ac:dyDescent="0.25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  <c r="BU739" s="47"/>
      <c r="BV739" s="47"/>
      <c r="BW739" s="47"/>
    </row>
    <row r="740" spans="1:75" s="48" customFormat="1" x14ac:dyDescent="0.25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7"/>
    </row>
    <row r="741" spans="1:75" s="48" customFormat="1" x14ac:dyDescent="0.25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  <c r="BU741" s="47"/>
      <c r="BV741" s="47"/>
      <c r="BW741" s="47"/>
    </row>
    <row r="742" spans="1:75" s="48" customFormat="1" x14ac:dyDescent="0.25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  <c r="BU742" s="47"/>
      <c r="BV742" s="47"/>
      <c r="BW742" s="47"/>
    </row>
    <row r="743" spans="1:75" s="48" customFormat="1" x14ac:dyDescent="0.25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  <c r="BU743" s="47"/>
      <c r="BV743" s="47"/>
      <c r="BW743" s="47"/>
    </row>
    <row r="744" spans="1:75" s="48" customFormat="1" x14ac:dyDescent="0.25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  <c r="BU744" s="47"/>
      <c r="BV744" s="47"/>
      <c r="BW744" s="47"/>
    </row>
    <row r="745" spans="1:75" s="48" customFormat="1" x14ac:dyDescent="0.25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  <c r="BU745" s="47"/>
      <c r="BV745" s="47"/>
      <c r="BW745" s="47"/>
    </row>
    <row r="746" spans="1:75" s="48" customFormat="1" x14ac:dyDescent="0.25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  <c r="BU746" s="47"/>
      <c r="BV746" s="47"/>
      <c r="BW746" s="47"/>
    </row>
    <row r="747" spans="1:75" s="48" customFormat="1" x14ac:dyDescent="0.25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  <c r="BU747" s="47"/>
      <c r="BV747" s="47"/>
      <c r="BW747" s="47"/>
    </row>
    <row r="748" spans="1:75" s="48" customFormat="1" x14ac:dyDescent="0.25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  <c r="BU748" s="47"/>
      <c r="BV748" s="47"/>
      <c r="BW748" s="47"/>
    </row>
    <row r="749" spans="1:75" s="48" customFormat="1" x14ac:dyDescent="0.25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  <c r="BU749" s="47"/>
      <c r="BV749" s="47"/>
      <c r="BW749" s="47"/>
    </row>
    <row r="750" spans="1:75" s="48" customFormat="1" x14ac:dyDescent="0.25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  <c r="BU750" s="47"/>
      <c r="BV750" s="47"/>
      <c r="BW750" s="47"/>
    </row>
    <row r="751" spans="1:75" s="48" customFormat="1" x14ac:dyDescent="0.25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  <c r="BU751" s="47"/>
      <c r="BV751" s="47"/>
      <c r="BW751" s="47"/>
    </row>
    <row r="752" spans="1:75" s="48" customFormat="1" x14ac:dyDescent="0.25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  <c r="BU752" s="47"/>
      <c r="BV752" s="47"/>
      <c r="BW752" s="47"/>
    </row>
    <row r="753" spans="1:75" s="48" customFormat="1" x14ac:dyDescent="0.25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  <c r="BU753" s="47"/>
      <c r="BV753" s="47"/>
      <c r="BW753" s="47"/>
    </row>
    <row r="754" spans="1:75" s="48" customFormat="1" x14ac:dyDescent="0.25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  <c r="BU754" s="47"/>
      <c r="BV754" s="47"/>
      <c r="BW754" s="47"/>
    </row>
    <row r="755" spans="1:75" s="48" customFormat="1" x14ac:dyDescent="0.25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  <c r="BU755" s="47"/>
      <c r="BV755" s="47"/>
      <c r="BW755" s="47"/>
    </row>
    <row r="756" spans="1:75" s="48" customFormat="1" x14ac:dyDescent="0.25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  <c r="BU756" s="47"/>
      <c r="BV756" s="47"/>
      <c r="BW756" s="47"/>
    </row>
    <row r="757" spans="1:75" s="48" customFormat="1" x14ac:dyDescent="0.25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  <c r="BU757" s="47"/>
      <c r="BV757" s="47"/>
      <c r="BW757" s="47"/>
    </row>
    <row r="758" spans="1:75" s="48" customFormat="1" x14ac:dyDescent="0.25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  <c r="BS758" s="47"/>
      <c r="BT758" s="47"/>
      <c r="BU758" s="47"/>
      <c r="BV758" s="47"/>
      <c r="BW758" s="47"/>
    </row>
    <row r="759" spans="1:75" s="48" customFormat="1" x14ac:dyDescent="0.25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  <c r="BU759" s="47"/>
      <c r="BV759" s="47"/>
      <c r="BW759" s="47"/>
    </row>
    <row r="760" spans="1:75" s="48" customFormat="1" x14ac:dyDescent="0.25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  <c r="BU760" s="47"/>
      <c r="BV760" s="47"/>
      <c r="BW760" s="47"/>
    </row>
    <row r="761" spans="1:75" s="48" customFormat="1" x14ac:dyDescent="0.25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  <c r="BU761" s="47"/>
      <c r="BV761" s="47"/>
      <c r="BW761" s="47"/>
    </row>
    <row r="762" spans="1:75" s="48" customFormat="1" x14ac:dyDescent="0.25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  <c r="BU762" s="47"/>
      <c r="BV762" s="47"/>
      <c r="BW762" s="47"/>
    </row>
    <row r="763" spans="1:75" s="48" customFormat="1" x14ac:dyDescent="0.25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  <c r="BU763" s="47"/>
      <c r="BV763" s="47"/>
      <c r="BW763" s="47"/>
    </row>
    <row r="764" spans="1:75" s="48" customFormat="1" x14ac:dyDescent="0.25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  <c r="BU764" s="47"/>
      <c r="BV764" s="47"/>
      <c r="BW764" s="47"/>
    </row>
    <row r="765" spans="1:75" s="48" customFormat="1" x14ac:dyDescent="0.25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  <c r="BU765" s="47"/>
      <c r="BV765" s="47"/>
      <c r="BW765" s="47"/>
    </row>
    <row r="766" spans="1:75" s="48" customFormat="1" x14ac:dyDescent="0.25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  <c r="BU766" s="47"/>
      <c r="BV766" s="47"/>
      <c r="BW766" s="47"/>
    </row>
    <row r="767" spans="1:75" s="48" customFormat="1" x14ac:dyDescent="0.25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  <c r="BU767" s="47"/>
      <c r="BV767" s="47"/>
      <c r="BW767" s="47"/>
    </row>
    <row r="768" spans="1:75" s="48" customFormat="1" x14ac:dyDescent="0.25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  <c r="BU768" s="47"/>
      <c r="BV768" s="47"/>
      <c r="BW768" s="47"/>
    </row>
    <row r="769" spans="1:75" s="48" customFormat="1" x14ac:dyDescent="0.25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  <c r="BU769" s="47"/>
      <c r="BV769" s="47"/>
      <c r="BW769" s="47"/>
    </row>
    <row r="770" spans="1:75" s="48" customFormat="1" x14ac:dyDescent="0.25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  <c r="BU770" s="47"/>
      <c r="BV770" s="47"/>
      <c r="BW770" s="47"/>
    </row>
    <row r="771" spans="1:75" s="48" customFormat="1" x14ac:dyDescent="0.25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  <c r="BU771" s="47"/>
      <c r="BV771" s="47"/>
      <c r="BW771" s="47"/>
    </row>
    <row r="772" spans="1:75" s="48" customFormat="1" x14ac:dyDescent="0.25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  <c r="BU772" s="47"/>
      <c r="BV772" s="47"/>
      <c r="BW772" s="47"/>
    </row>
    <row r="773" spans="1:75" s="48" customFormat="1" x14ac:dyDescent="0.25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  <c r="BU773" s="47"/>
      <c r="BV773" s="47"/>
      <c r="BW773" s="47"/>
    </row>
    <row r="774" spans="1:75" s="48" customFormat="1" x14ac:dyDescent="0.25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  <c r="BU774" s="47"/>
      <c r="BV774" s="47"/>
      <c r="BW774" s="47"/>
    </row>
    <row r="775" spans="1:75" s="48" customFormat="1" x14ac:dyDescent="0.25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  <c r="BU775" s="47"/>
      <c r="BV775" s="47"/>
      <c r="BW775" s="47"/>
    </row>
    <row r="776" spans="1:75" s="48" customFormat="1" x14ac:dyDescent="0.25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  <c r="BU776" s="47"/>
      <c r="BV776" s="47"/>
      <c r="BW776" s="47"/>
    </row>
    <row r="777" spans="1:75" s="48" customFormat="1" x14ac:dyDescent="0.25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  <c r="BU777" s="47"/>
      <c r="BV777" s="47"/>
      <c r="BW777" s="47"/>
    </row>
    <row r="778" spans="1:75" s="48" customFormat="1" x14ac:dyDescent="0.25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  <c r="BU778" s="47"/>
      <c r="BV778" s="47"/>
      <c r="BW778" s="47"/>
    </row>
    <row r="779" spans="1:75" s="48" customFormat="1" x14ac:dyDescent="0.25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  <c r="BU779" s="47"/>
      <c r="BV779" s="47"/>
      <c r="BW779" s="47"/>
    </row>
    <row r="780" spans="1:75" s="48" customFormat="1" x14ac:dyDescent="0.25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  <c r="BU780" s="47"/>
      <c r="BV780" s="47"/>
      <c r="BW780" s="47"/>
    </row>
    <row r="781" spans="1:75" s="48" customFormat="1" x14ac:dyDescent="0.25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  <c r="BU781" s="47"/>
      <c r="BV781" s="47"/>
      <c r="BW781" s="47"/>
    </row>
    <row r="782" spans="1:75" s="48" customFormat="1" x14ac:dyDescent="0.25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  <c r="BU782" s="47"/>
      <c r="BV782" s="47"/>
      <c r="BW782" s="47"/>
    </row>
    <row r="783" spans="1:75" s="48" customFormat="1" x14ac:dyDescent="0.25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  <c r="BU783" s="47"/>
      <c r="BV783" s="47"/>
      <c r="BW783" s="47"/>
    </row>
    <row r="784" spans="1:75" s="48" customFormat="1" x14ac:dyDescent="0.25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  <c r="BU784" s="47"/>
      <c r="BV784" s="47"/>
      <c r="BW784" s="47"/>
    </row>
    <row r="785" spans="1:75" s="48" customFormat="1" x14ac:dyDescent="0.25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  <c r="BU785" s="47"/>
      <c r="BV785" s="47"/>
      <c r="BW785" s="47"/>
    </row>
    <row r="786" spans="1:75" s="48" customFormat="1" x14ac:dyDescent="0.25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  <c r="BS786" s="47"/>
      <c r="BT786" s="47"/>
      <c r="BU786" s="47"/>
      <c r="BV786" s="47"/>
      <c r="BW786" s="47"/>
    </row>
    <row r="787" spans="1:75" s="48" customFormat="1" x14ac:dyDescent="0.25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  <c r="BS787" s="47"/>
      <c r="BT787" s="47"/>
      <c r="BU787" s="47"/>
      <c r="BV787" s="47"/>
      <c r="BW787" s="47"/>
    </row>
    <row r="788" spans="1:75" s="48" customFormat="1" x14ac:dyDescent="0.25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  <c r="BS788" s="47"/>
      <c r="BT788" s="47"/>
      <c r="BU788" s="47"/>
      <c r="BV788" s="47"/>
      <c r="BW788" s="47"/>
    </row>
    <row r="789" spans="1:75" s="48" customFormat="1" x14ac:dyDescent="0.25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  <c r="BS789" s="47"/>
      <c r="BT789" s="47"/>
      <c r="BU789" s="47"/>
      <c r="BV789" s="47"/>
      <c r="BW789" s="47"/>
    </row>
    <row r="790" spans="1:75" s="48" customFormat="1" x14ac:dyDescent="0.25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  <c r="BS790" s="47"/>
      <c r="BT790" s="47"/>
      <c r="BU790" s="47"/>
      <c r="BV790" s="47"/>
      <c r="BW790" s="47"/>
    </row>
    <row r="791" spans="1:75" s="48" customFormat="1" x14ac:dyDescent="0.25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  <c r="BS791" s="47"/>
      <c r="BT791" s="47"/>
      <c r="BU791" s="47"/>
      <c r="BV791" s="47"/>
      <c r="BW791" s="47"/>
    </row>
    <row r="792" spans="1:75" s="48" customFormat="1" x14ac:dyDescent="0.25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  <c r="BS792" s="47"/>
      <c r="BT792" s="47"/>
      <c r="BU792" s="47"/>
      <c r="BV792" s="47"/>
      <c r="BW792" s="47"/>
    </row>
    <row r="793" spans="1:75" s="48" customFormat="1" x14ac:dyDescent="0.25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  <c r="BS793" s="47"/>
      <c r="BT793" s="47"/>
      <c r="BU793" s="47"/>
      <c r="BV793" s="47"/>
      <c r="BW793" s="47"/>
    </row>
    <row r="794" spans="1:75" s="48" customFormat="1" x14ac:dyDescent="0.25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  <c r="BS794" s="47"/>
      <c r="BT794" s="47"/>
      <c r="BU794" s="47"/>
      <c r="BV794" s="47"/>
      <c r="BW794" s="47"/>
    </row>
    <row r="795" spans="1:75" s="48" customFormat="1" x14ac:dyDescent="0.25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  <c r="BS795" s="47"/>
      <c r="BT795" s="47"/>
      <c r="BU795" s="47"/>
      <c r="BV795" s="47"/>
      <c r="BW795" s="47"/>
    </row>
    <row r="796" spans="1:75" s="48" customFormat="1" x14ac:dyDescent="0.25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7"/>
    </row>
    <row r="797" spans="1:75" s="48" customFormat="1" x14ac:dyDescent="0.25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7"/>
    </row>
    <row r="798" spans="1:75" s="48" customFormat="1" x14ac:dyDescent="0.25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  <c r="BS798" s="47"/>
      <c r="BT798" s="47"/>
      <c r="BU798" s="47"/>
      <c r="BV798" s="47"/>
      <c r="BW798" s="47"/>
    </row>
    <row r="799" spans="1:75" s="48" customFormat="1" x14ac:dyDescent="0.25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  <c r="BS799" s="47"/>
      <c r="BT799" s="47"/>
      <c r="BU799" s="47"/>
      <c r="BV799" s="47"/>
      <c r="BW799" s="47"/>
    </row>
    <row r="800" spans="1:75" s="48" customFormat="1" x14ac:dyDescent="0.25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  <c r="BS800" s="47"/>
      <c r="BT800" s="47"/>
      <c r="BU800" s="47"/>
      <c r="BV800" s="47"/>
      <c r="BW800" s="47"/>
    </row>
    <row r="801" spans="1:75" s="48" customFormat="1" x14ac:dyDescent="0.25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  <c r="BS801" s="47"/>
      <c r="BT801" s="47"/>
      <c r="BU801" s="47"/>
      <c r="BV801" s="47"/>
      <c r="BW801" s="47"/>
    </row>
    <row r="802" spans="1:75" s="48" customFormat="1" x14ac:dyDescent="0.25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  <c r="BS802" s="47"/>
      <c r="BT802" s="47"/>
      <c r="BU802" s="47"/>
      <c r="BV802" s="47"/>
      <c r="BW802" s="47"/>
    </row>
    <row r="803" spans="1:75" s="48" customFormat="1" x14ac:dyDescent="0.25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  <c r="BS803" s="47"/>
      <c r="BT803" s="47"/>
      <c r="BU803" s="47"/>
      <c r="BV803" s="47"/>
      <c r="BW803" s="47"/>
    </row>
    <row r="804" spans="1:75" s="48" customFormat="1" x14ac:dyDescent="0.25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  <c r="BS804" s="47"/>
      <c r="BT804" s="47"/>
      <c r="BU804" s="47"/>
      <c r="BV804" s="47"/>
      <c r="BW804" s="47"/>
    </row>
    <row r="805" spans="1:75" s="48" customFormat="1" x14ac:dyDescent="0.25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  <c r="BS805" s="47"/>
      <c r="BT805" s="47"/>
      <c r="BU805" s="47"/>
      <c r="BV805" s="47"/>
      <c r="BW805" s="47"/>
    </row>
    <row r="806" spans="1:75" s="48" customFormat="1" x14ac:dyDescent="0.25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  <c r="BS806" s="47"/>
      <c r="BT806" s="47"/>
      <c r="BU806" s="47"/>
      <c r="BV806" s="47"/>
      <c r="BW806" s="47"/>
    </row>
    <row r="807" spans="1:75" s="48" customFormat="1" x14ac:dyDescent="0.25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  <c r="BS807" s="47"/>
      <c r="BT807" s="47"/>
      <c r="BU807" s="47"/>
      <c r="BV807" s="47"/>
      <c r="BW807" s="47"/>
    </row>
    <row r="808" spans="1:75" s="48" customFormat="1" x14ac:dyDescent="0.25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  <c r="BS808" s="47"/>
      <c r="BT808" s="47"/>
      <c r="BU808" s="47"/>
      <c r="BV808" s="47"/>
      <c r="BW808" s="47"/>
    </row>
    <row r="809" spans="1:75" s="48" customFormat="1" x14ac:dyDescent="0.25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  <c r="BS809" s="47"/>
      <c r="BT809" s="47"/>
      <c r="BU809" s="47"/>
      <c r="BV809" s="47"/>
      <c r="BW809" s="47"/>
    </row>
    <row r="810" spans="1:75" s="48" customFormat="1" x14ac:dyDescent="0.25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  <c r="BS810" s="47"/>
      <c r="BT810" s="47"/>
      <c r="BU810" s="47"/>
      <c r="BV810" s="47"/>
      <c r="BW810" s="47"/>
    </row>
    <row r="811" spans="1:75" s="48" customFormat="1" x14ac:dyDescent="0.25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  <c r="BS811" s="47"/>
      <c r="BT811" s="47"/>
      <c r="BU811" s="47"/>
      <c r="BV811" s="47"/>
      <c r="BW811" s="47"/>
    </row>
    <row r="812" spans="1:75" s="48" customFormat="1" x14ac:dyDescent="0.25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  <c r="BS812" s="47"/>
      <c r="BT812" s="47"/>
      <c r="BU812" s="47"/>
      <c r="BV812" s="47"/>
      <c r="BW812" s="47"/>
    </row>
    <row r="813" spans="1:75" s="48" customFormat="1" x14ac:dyDescent="0.25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7"/>
    </row>
    <row r="814" spans="1:75" s="48" customFormat="1" x14ac:dyDescent="0.25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7"/>
    </row>
    <row r="815" spans="1:75" s="48" customFormat="1" x14ac:dyDescent="0.25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7"/>
    </row>
    <row r="816" spans="1:75" s="48" customFormat="1" x14ac:dyDescent="0.25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7"/>
    </row>
    <row r="817" spans="1:75" s="48" customFormat="1" x14ac:dyDescent="0.25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7"/>
    </row>
    <row r="818" spans="1:75" s="48" customFormat="1" x14ac:dyDescent="0.25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  <c r="BS818" s="47"/>
      <c r="BT818" s="47"/>
      <c r="BU818" s="47"/>
      <c r="BV818" s="47"/>
      <c r="BW818" s="47"/>
    </row>
    <row r="819" spans="1:75" s="48" customFormat="1" x14ac:dyDescent="0.25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  <c r="BS819" s="47"/>
      <c r="BT819" s="47"/>
      <c r="BU819" s="47"/>
      <c r="BV819" s="47"/>
      <c r="BW819" s="47"/>
    </row>
    <row r="820" spans="1:75" s="48" customFormat="1" x14ac:dyDescent="0.25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  <c r="BS820" s="47"/>
      <c r="BT820" s="47"/>
      <c r="BU820" s="47"/>
      <c r="BV820" s="47"/>
      <c r="BW820" s="47"/>
    </row>
    <row r="821" spans="1:75" s="48" customFormat="1" x14ac:dyDescent="0.25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  <c r="BS821" s="47"/>
      <c r="BT821" s="47"/>
      <c r="BU821" s="47"/>
      <c r="BV821" s="47"/>
      <c r="BW821" s="47"/>
    </row>
    <row r="822" spans="1:75" s="48" customFormat="1" x14ac:dyDescent="0.25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  <c r="BS822" s="47"/>
      <c r="BT822" s="47"/>
      <c r="BU822" s="47"/>
      <c r="BV822" s="47"/>
      <c r="BW822" s="47"/>
    </row>
    <row r="823" spans="1:75" s="48" customFormat="1" x14ac:dyDescent="0.25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  <c r="BS823" s="47"/>
      <c r="BT823" s="47"/>
      <c r="BU823" s="47"/>
      <c r="BV823" s="47"/>
      <c r="BW823" s="47"/>
    </row>
    <row r="824" spans="1:75" s="48" customFormat="1" x14ac:dyDescent="0.25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  <c r="BS824" s="47"/>
      <c r="BT824" s="47"/>
      <c r="BU824" s="47"/>
      <c r="BV824" s="47"/>
      <c r="BW824" s="47"/>
    </row>
    <row r="825" spans="1:75" s="48" customFormat="1" x14ac:dyDescent="0.25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  <c r="BS825" s="47"/>
      <c r="BT825" s="47"/>
      <c r="BU825" s="47"/>
      <c r="BV825" s="47"/>
      <c r="BW825" s="47"/>
    </row>
    <row r="826" spans="1:75" s="48" customFormat="1" x14ac:dyDescent="0.25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  <c r="BS826" s="47"/>
      <c r="BT826" s="47"/>
      <c r="BU826" s="47"/>
      <c r="BV826" s="47"/>
      <c r="BW826" s="47"/>
    </row>
    <row r="827" spans="1:75" s="48" customFormat="1" x14ac:dyDescent="0.25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  <c r="BS827" s="47"/>
      <c r="BT827" s="47"/>
      <c r="BU827" s="47"/>
      <c r="BV827" s="47"/>
      <c r="BW827" s="47"/>
    </row>
    <row r="828" spans="1:75" s="48" customFormat="1" x14ac:dyDescent="0.25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  <c r="BS828" s="47"/>
      <c r="BT828" s="47"/>
      <c r="BU828" s="47"/>
      <c r="BV828" s="47"/>
      <c r="BW828" s="47"/>
    </row>
    <row r="829" spans="1:75" s="48" customFormat="1" x14ac:dyDescent="0.25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  <c r="BS829" s="47"/>
      <c r="BT829" s="47"/>
      <c r="BU829" s="47"/>
      <c r="BV829" s="47"/>
      <c r="BW829" s="47"/>
    </row>
    <row r="830" spans="1:75" s="48" customFormat="1" x14ac:dyDescent="0.25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  <c r="BS830" s="47"/>
      <c r="BT830" s="47"/>
      <c r="BU830" s="47"/>
      <c r="BV830" s="47"/>
      <c r="BW830" s="47"/>
    </row>
    <row r="831" spans="1:75" s="48" customFormat="1" x14ac:dyDescent="0.25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  <c r="BS831" s="47"/>
      <c r="BT831" s="47"/>
      <c r="BU831" s="47"/>
      <c r="BV831" s="47"/>
      <c r="BW831" s="47"/>
    </row>
    <row r="832" spans="1:75" s="48" customFormat="1" x14ac:dyDescent="0.25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  <c r="BS832" s="47"/>
      <c r="BT832" s="47"/>
      <c r="BU832" s="47"/>
      <c r="BV832" s="47"/>
      <c r="BW832" s="47"/>
    </row>
    <row r="833" spans="1:75" s="48" customFormat="1" x14ac:dyDescent="0.25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  <c r="BS833" s="47"/>
      <c r="BT833" s="47"/>
      <c r="BU833" s="47"/>
      <c r="BV833" s="47"/>
      <c r="BW833" s="47"/>
    </row>
    <row r="834" spans="1:75" s="48" customFormat="1" x14ac:dyDescent="0.25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  <c r="BS834" s="47"/>
      <c r="BT834" s="47"/>
      <c r="BU834" s="47"/>
      <c r="BV834" s="47"/>
      <c r="BW834" s="47"/>
    </row>
    <row r="835" spans="1:75" s="48" customFormat="1" x14ac:dyDescent="0.25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  <c r="BS835" s="47"/>
      <c r="BT835" s="47"/>
      <c r="BU835" s="47"/>
      <c r="BV835" s="47"/>
      <c r="BW835" s="47"/>
    </row>
    <row r="836" spans="1:75" s="48" customFormat="1" x14ac:dyDescent="0.25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  <c r="BS836" s="47"/>
      <c r="BT836" s="47"/>
      <c r="BU836" s="47"/>
      <c r="BV836" s="47"/>
      <c r="BW836" s="47"/>
    </row>
    <row r="837" spans="1:75" s="48" customFormat="1" x14ac:dyDescent="0.25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  <c r="BS837" s="47"/>
      <c r="BT837" s="47"/>
      <c r="BU837" s="47"/>
      <c r="BV837" s="47"/>
      <c r="BW837" s="47"/>
    </row>
    <row r="838" spans="1:75" s="48" customFormat="1" x14ac:dyDescent="0.25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  <c r="BS838" s="47"/>
      <c r="BT838" s="47"/>
      <c r="BU838" s="47"/>
      <c r="BV838" s="47"/>
      <c r="BW838" s="47"/>
    </row>
    <row r="839" spans="1:75" s="48" customFormat="1" x14ac:dyDescent="0.25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  <c r="BS839" s="47"/>
      <c r="BT839" s="47"/>
      <c r="BU839" s="47"/>
      <c r="BV839" s="47"/>
      <c r="BW839" s="47"/>
    </row>
    <row r="840" spans="1:75" s="48" customFormat="1" x14ac:dyDescent="0.25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  <c r="BS840" s="47"/>
      <c r="BT840" s="47"/>
      <c r="BU840" s="47"/>
      <c r="BV840" s="47"/>
      <c r="BW840" s="47"/>
    </row>
    <row r="841" spans="1:75" s="48" customFormat="1" x14ac:dyDescent="0.25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  <c r="BS841" s="47"/>
      <c r="BT841" s="47"/>
      <c r="BU841" s="47"/>
      <c r="BV841" s="47"/>
      <c r="BW841" s="47"/>
    </row>
    <row r="842" spans="1:75" s="48" customFormat="1" x14ac:dyDescent="0.25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  <c r="BS842" s="47"/>
      <c r="BT842" s="47"/>
      <c r="BU842" s="47"/>
      <c r="BV842" s="47"/>
      <c r="BW842" s="47"/>
    </row>
    <row r="843" spans="1:75" s="48" customFormat="1" x14ac:dyDescent="0.25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  <c r="BS843" s="47"/>
      <c r="BT843" s="47"/>
      <c r="BU843" s="47"/>
      <c r="BV843" s="47"/>
      <c r="BW843" s="47"/>
    </row>
    <row r="844" spans="1:75" s="48" customFormat="1" x14ac:dyDescent="0.25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  <c r="BS844" s="47"/>
      <c r="BT844" s="47"/>
      <c r="BU844" s="47"/>
      <c r="BV844" s="47"/>
      <c r="BW844" s="47"/>
    </row>
    <row r="845" spans="1:75" s="48" customFormat="1" x14ac:dyDescent="0.25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  <c r="BS845" s="47"/>
      <c r="BT845" s="47"/>
      <c r="BU845" s="47"/>
      <c r="BV845" s="47"/>
      <c r="BW845" s="47"/>
    </row>
    <row r="846" spans="1:75" s="48" customFormat="1" x14ac:dyDescent="0.25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  <c r="BS846" s="47"/>
      <c r="BT846" s="47"/>
      <c r="BU846" s="47"/>
      <c r="BV846" s="47"/>
      <c r="BW846" s="47"/>
    </row>
    <row r="847" spans="1:75" s="48" customFormat="1" x14ac:dyDescent="0.25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  <c r="BS847" s="47"/>
      <c r="BT847" s="47"/>
      <c r="BU847" s="47"/>
      <c r="BV847" s="47"/>
      <c r="BW847" s="47"/>
    </row>
    <row r="848" spans="1:75" s="48" customFormat="1" x14ac:dyDescent="0.25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  <c r="BS848" s="47"/>
      <c r="BT848" s="47"/>
      <c r="BU848" s="47"/>
      <c r="BV848" s="47"/>
      <c r="BW848" s="47"/>
    </row>
    <row r="849" spans="1:75" s="48" customFormat="1" x14ac:dyDescent="0.25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  <c r="BS849" s="47"/>
      <c r="BT849" s="47"/>
      <c r="BU849" s="47"/>
      <c r="BV849" s="47"/>
      <c r="BW849" s="47"/>
    </row>
    <row r="850" spans="1:75" s="48" customFormat="1" x14ac:dyDescent="0.25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  <c r="BS850" s="47"/>
      <c r="BT850" s="47"/>
      <c r="BU850" s="47"/>
      <c r="BV850" s="47"/>
      <c r="BW850" s="47"/>
    </row>
    <row r="851" spans="1:75" s="48" customFormat="1" x14ac:dyDescent="0.25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  <c r="BS851" s="47"/>
      <c r="BT851" s="47"/>
      <c r="BU851" s="47"/>
      <c r="BV851" s="47"/>
      <c r="BW851" s="47"/>
    </row>
    <row r="852" spans="1:75" s="48" customFormat="1" x14ac:dyDescent="0.25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  <c r="BS852" s="47"/>
      <c r="BT852" s="47"/>
      <c r="BU852" s="47"/>
      <c r="BV852" s="47"/>
      <c r="BW852" s="47"/>
    </row>
    <row r="853" spans="1:75" s="48" customFormat="1" x14ac:dyDescent="0.25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  <c r="BS853" s="47"/>
      <c r="BT853" s="47"/>
      <c r="BU853" s="47"/>
      <c r="BV853" s="47"/>
      <c r="BW853" s="47"/>
    </row>
    <row r="854" spans="1:75" s="48" customFormat="1" x14ac:dyDescent="0.25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  <c r="BS854" s="47"/>
      <c r="BT854" s="47"/>
      <c r="BU854" s="47"/>
      <c r="BV854" s="47"/>
      <c r="BW854" s="47"/>
    </row>
    <row r="855" spans="1:75" s="48" customFormat="1" x14ac:dyDescent="0.25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  <c r="BS855" s="47"/>
      <c r="BT855" s="47"/>
      <c r="BU855" s="47"/>
      <c r="BV855" s="47"/>
      <c r="BW855" s="47"/>
    </row>
    <row r="856" spans="1:75" s="48" customFormat="1" x14ac:dyDescent="0.25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  <c r="BS856" s="47"/>
      <c r="BT856" s="47"/>
      <c r="BU856" s="47"/>
      <c r="BV856" s="47"/>
      <c r="BW856" s="47"/>
    </row>
    <row r="857" spans="1:75" s="48" customFormat="1" x14ac:dyDescent="0.25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  <c r="BS857" s="47"/>
      <c r="BT857" s="47"/>
      <c r="BU857" s="47"/>
      <c r="BV857" s="47"/>
      <c r="BW857" s="47"/>
    </row>
    <row r="858" spans="1:75" s="48" customFormat="1" x14ac:dyDescent="0.25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  <c r="BS858" s="47"/>
      <c r="BT858" s="47"/>
      <c r="BU858" s="47"/>
      <c r="BV858" s="47"/>
      <c r="BW858" s="47"/>
    </row>
    <row r="859" spans="1:75" s="48" customFormat="1" x14ac:dyDescent="0.25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  <c r="BS859" s="47"/>
      <c r="BT859" s="47"/>
      <c r="BU859" s="47"/>
      <c r="BV859" s="47"/>
      <c r="BW859" s="47"/>
    </row>
    <row r="860" spans="1:75" s="48" customFormat="1" x14ac:dyDescent="0.25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  <c r="BS860" s="47"/>
      <c r="BT860" s="47"/>
      <c r="BU860" s="47"/>
      <c r="BV860" s="47"/>
      <c r="BW860" s="47"/>
    </row>
    <row r="861" spans="1:75" s="48" customFormat="1" x14ac:dyDescent="0.25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  <c r="BS861" s="47"/>
      <c r="BT861" s="47"/>
      <c r="BU861" s="47"/>
      <c r="BV861" s="47"/>
      <c r="BW861" s="47"/>
    </row>
    <row r="862" spans="1:75" s="48" customFormat="1" x14ac:dyDescent="0.25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  <c r="BS862" s="47"/>
      <c r="BT862" s="47"/>
      <c r="BU862" s="47"/>
      <c r="BV862" s="47"/>
      <c r="BW862" s="47"/>
    </row>
    <row r="863" spans="1:75" s="48" customFormat="1" x14ac:dyDescent="0.25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  <c r="BS863" s="47"/>
      <c r="BT863" s="47"/>
      <c r="BU863" s="47"/>
      <c r="BV863" s="47"/>
      <c r="BW863" s="47"/>
    </row>
    <row r="864" spans="1:75" s="48" customFormat="1" x14ac:dyDescent="0.25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  <c r="BS864" s="47"/>
      <c r="BT864" s="47"/>
      <c r="BU864" s="47"/>
      <c r="BV864" s="47"/>
      <c r="BW864" s="47"/>
    </row>
    <row r="865" spans="1:75" s="48" customFormat="1" x14ac:dyDescent="0.25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  <c r="BS865" s="47"/>
      <c r="BT865" s="47"/>
      <c r="BU865" s="47"/>
      <c r="BV865" s="47"/>
      <c r="BW865" s="47"/>
    </row>
    <row r="866" spans="1:75" s="48" customFormat="1" x14ac:dyDescent="0.25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  <c r="BS866" s="47"/>
      <c r="BT866" s="47"/>
      <c r="BU866" s="47"/>
      <c r="BV866" s="47"/>
      <c r="BW866" s="47"/>
    </row>
    <row r="867" spans="1:75" s="48" customFormat="1" x14ac:dyDescent="0.25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  <c r="BS867" s="47"/>
      <c r="BT867" s="47"/>
      <c r="BU867" s="47"/>
      <c r="BV867" s="47"/>
      <c r="BW867" s="47"/>
    </row>
    <row r="868" spans="1:75" s="48" customFormat="1" x14ac:dyDescent="0.25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  <c r="BS868" s="47"/>
      <c r="BT868" s="47"/>
      <c r="BU868" s="47"/>
      <c r="BV868" s="47"/>
      <c r="BW868" s="47"/>
    </row>
    <row r="869" spans="1:75" s="48" customFormat="1" x14ac:dyDescent="0.25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  <c r="BS869" s="47"/>
      <c r="BT869" s="47"/>
      <c r="BU869" s="47"/>
      <c r="BV869" s="47"/>
      <c r="BW869" s="47"/>
    </row>
    <row r="870" spans="1:75" s="48" customFormat="1" x14ac:dyDescent="0.25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  <c r="BS870" s="47"/>
      <c r="BT870" s="47"/>
      <c r="BU870" s="47"/>
      <c r="BV870" s="47"/>
      <c r="BW870" s="47"/>
    </row>
    <row r="871" spans="1:75" s="48" customFormat="1" x14ac:dyDescent="0.25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  <c r="BS871" s="47"/>
      <c r="BT871" s="47"/>
      <c r="BU871" s="47"/>
      <c r="BV871" s="47"/>
      <c r="BW871" s="47"/>
    </row>
    <row r="872" spans="1:75" s="48" customFormat="1" x14ac:dyDescent="0.25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  <c r="BS872" s="47"/>
      <c r="BT872" s="47"/>
      <c r="BU872" s="47"/>
      <c r="BV872" s="47"/>
      <c r="BW872" s="47"/>
    </row>
    <row r="873" spans="1:75" s="48" customFormat="1" x14ac:dyDescent="0.25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  <c r="BS873" s="47"/>
      <c r="BT873" s="47"/>
      <c r="BU873" s="47"/>
      <c r="BV873" s="47"/>
      <c r="BW873" s="47"/>
    </row>
    <row r="874" spans="1:75" s="48" customFormat="1" x14ac:dyDescent="0.25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  <c r="BS874" s="47"/>
      <c r="BT874" s="47"/>
      <c r="BU874" s="47"/>
      <c r="BV874" s="47"/>
      <c r="BW874" s="47"/>
    </row>
    <row r="875" spans="1:75" s="48" customFormat="1" x14ac:dyDescent="0.25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  <c r="BS875" s="47"/>
      <c r="BT875" s="47"/>
      <c r="BU875" s="47"/>
      <c r="BV875" s="47"/>
      <c r="BW875" s="47"/>
    </row>
    <row r="876" spans="1:75" s="48" customFormat="1" x14ac:dyDescent="0.25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  <c r="BS876" s="47"/>
      <c r="BT876" s="47"/>
      <c r="BU876" s="47"/>
      <c r="BV876" s="47"/>
      <c r="BW876" s="47"/>
    </row>
    <row r="877" spans="1:75" s="48" customFormat="1" x14ac:dyDescent="0.25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  <c r="BS877" s="47"/>
      <c r="BT877" s="47"/>
      <c r="BU877" s="47"/>
      <c r="BV877" s="47"/>
      <c r="BW877" s="47"/>
    </row>
    <row r="878" spans="1:75" s="48" customFormat="1" x14ac:dyDescent="0.25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  <c r="BS878" s="47"/>
      <c r="BT878" s="47"/>
      <c r="BU878" s="47"/>
      <c r="BV878" s="47"/>
      <c r="BW878" s="47"/>
    </row>
    <row r="879" spans="1:75" s="48" customFormat="1" x14ac:dyDescent="0.25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  <c r="BS879" s="47"/>
      <c r="BT879" s="47"/>
      <c r="BU879" s="47"/>
      <c r="BV879" s="47"/>
      <c r="BW879" s="47"/>
    </row>
    <row r="880" spans="1:75" s="48" customFormat="1" x14ac:dyDescent="0.25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  <c r="BS880" s="47"/>
      <c r="BT880" s="47"/>
      <c r="BU880" s="47"/>
      <c r="BV880" s="47"/>
      <c r="BW880" s="47"/>
    </row>
    <row r="881" spans="1:75" s="48" customFormat="1" x14ac:dyDescent="0.25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  <c r="BS881" s="47"/>
      <c r="BT881" s="47"/>
      <c r="BU881" s="47"/>
      <c r="BV881" s="47"/>
      <c r="BW881" s="47"/>
    </row>
    <row r="882" spans="1:75" s="48" customFormat="1" x14ac:dyDescent="0.25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  <c r="BS882" s="47"/>
      <c r="BT882" s="47"/>
      <c r="BU882" s="47"/>
      <c r="BV882" s="47"/>
      <c r="BW882" s="47"/>
    </row>
  </sheetData>
  <mergeCells count="19">
    <mergeCell ref="BV6:BW7"/>
    <mergeCell ref="B6:E7"/>
    <mergeCell ref="F6:I7"/>
    <mergeCell ref="J6:M7"/>
    <mergeCell ref="N6:Q7"/>
    <mergeCell ref="BF6:BI7"/>
    <mergeCell ref="R6:U7"/>
    <mergeCell ref="V6:Y7"/>
    <mergeCell ref="Z6:AC7"/>
    <mergeCell ref="AD6:AG7"/>
    <mergeCell ref="AH6:AK7"/>
    <mergeCell ref="AL6:AO7"/>
    <mergeCell ref="AP6:AS7"/>
    <mergeCell ref="AT6:AW7"/>
    <mergeCell ref="AX6:BA7"/>
    <mergeCell ref="BN6:BQ7"/>
    <mergeCell ref="BR6:BU7"/>
    <mergeCell ref="BB6:BE7"/>
    <mergeCell ref="BJ6:BM7"/>
  </mergeCells>
  <hyperlinks>
    <hyperlink ref="A1" location="Table_de_matière!A1" display="retour à la table de matièr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84"/>
  <sheetViews>
    <sheetView workbookViewId="0">
      <pane xSplit="1" ySplit="8" topLeftCell="E9" activePane="bottomRight" state="frozen"/>
      <selection pane="topRight" activeCell="B1" sqref="B1"/>
      <selection pane="bottomLeft" activeCell="A9" sqref="A9"/>
      <selection pane="bottomRight" activeCell="P18" sqref="P18"/>
    </sheetView>
  </sheetViews>
  <sheetFormatPr baseColWidth="10" defaultColWidth="11.42578125" defaultRowHeight="15.75" x14ac:dyDescent="0.25"/>
  <cols>
    <col min="1" max="1" width="36.85546875" style="26" customWidth="1"/>
    <col min="2" max="2" width="13.85546875" style="26" customWidth="1"/>
    <col min="3" max="4" width="13.28515625" style="26" bestFit="1" customWidth="1"/>
    <col min="5" max="16" width="11.42578125" style="26"/>
    <col min="17" max="18" width="11.42578125" style="26" customWidth="1"/>
    <col min="19" max="19" width="11.85546875" style="26" bestFit="1" customWidth="1"/>
  </cols>
  <sheetData>
    <row r="1" spans="1:19" s="48" customFormat="1" x14ac:dyDescent="0.25">
      <c r="A1" s="69" t="s">
        <v>86</v>
      </c>
      <c r="B1" s="69"/>
      <c r="C1" s="47"/>
      <c r="D1" s="93"/>
      <c r="E1" s="93"/>
      <c r="F1" s="93"/>
      <c r="G1" s="93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19" s="48" customFormat="1" x14ac:dyDescent="0.25">
      <c r="A2" s="69"/>
      <c r="B2" s="69"/>
      <c r="C2" s="47"/>
      <c r="D2" s="93"/>
      <c r="E2" s="93"/>
      <c r="F2" s="93"/>
      <c r="G2" s="93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</row>
    <row r="3" spans="1:19" s="14" customFormat="1" ht="18.75" x14ac:dyDescent="0.3">
      <c r="A3" s="27"/>
      <c r="B3" s="27"/>
      <c r="C3" s="38"/>
      <c r="D3" s="38"/>
      <c r="E3" s="38"/>
      <c r="F3" s="38"/>
      <c r="G3" s="38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9" t="s">
        <v>78</v>
      </c>
    </row>
    <row r="4" spans="1:19" s="14" customFormat="1" ht="18.75" x14ac:dyDescent="0.3">
      <c r="A4" s="45" t="s">
        <v>66</v>
      </c>
      <c r="B4" s="31"/>
      <c r="C4" s="31"/>
      <c r="D4" s="31"/>
      <c r="E4" s="31"/>
      <c r="F4" s="31"/>
      <c r="G4" s="31"/>
      <c r="H4" s="31"/>
      <c r="I4" s="30"/>
      <c r="J4" s="30"/>
      <c r="K4" s="30"/>
      <c r="L4" s="30"/>
      <c r="M4" s="30"/>
      <c r="N4" s="30"/>
      <c r="O4" s="30"/>
      <c r="P4" s="30"/>
      <c r="Q4" s="30"/>
      <c r="R4" s="30"/>
      <c r="S4" s="32"/>
    </row>
    <row r="5" spans="1:19" s="14" customFormat="1" ht="18.75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4"/>
    </row>
    <row r="6" spans="1:19" s="14" customFormat="1" ht="18.75" x14ac:dyDescent="0.3">
      <c r="A6" s="4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s="14" customFormat="1" ht="18.75" x14ac:dyDescent="0.3">
      <c r="A7" s="42" t="s">
        <v>64</v>
      </c>
      <c r="B7" s="23">
        <v>2003</v>
      </c>
      <c r="C7" s="23">
        <v>2004</v>
      </c>
      <c r="D7" s="23">
        <v>2005</v>
      </c>
      <c r="E7" s="23">
        <v>2006</v>
      </c>
      <c r="F7" s="23">
        <v>2007</v>
      </c>
      <c r="G7" s="23">
        <v>2008</v>
      </c>
      <c r="H7" s="23">
        <v>2009</v>
      </c>
      <c r="I7" s="23">
        <v>2010</v>
      </c>
      <c r="J7" s="23">
        <v>2011</v>
      </c>
      <c r="K7" s="23">
        <v>2012</v>
      </c>
      <c r="L7" s="23">
        <v>2013</v>
      </c>
      <c r="M7" s="23">
        <v>2014</v>
      </c>
      <c r="N7" s="23">
        <v>2015</v>
      </c>
      <c r="O7" s="23">
        <v>2016</v>
      </c>
      <c r="P7" s="23">
        <v>2017</v>
      </c>
      <c r="Q7" s="23">
        <v>2018</v>
      </c>
      <c r="R7" s="23">
        <v>2019</v>
      </c>
      <c r="S7" s="23">
        <v>2020</v>
      </c>
    </row>
    <row r="8" spans="1:19" s="14" customFormat="1" ht="18.75" x14ac:dyDescent="0.3">
      <c r="A8" s="43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s="78" customFormat="1" x14ac:dyDescent="0.25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</row>
    <row r="10" spans="1:19" s="82" customFormat="1" x14ac:dyDescent="0.25">
      <c r="A10" s="94" t="s">
        <v>1</v>
      </c>
      <c r="B10" s="95">
        <f>SUM(B11,B25)</f>
        <v>55599.7</v>
      </c>
      <c r="C10" s="95">
        <f t="shared" ref="C10:R10" si="0">SUM(C11,C25)</f>
        <v>66968.900000000009</v>
      </c>
      <c r="D10" s="95">
        <f t="shared" si="0"/>
        <v>109433.69999999998</v>
      </c>
      <c r="E10" s="95">
        <f t="shared" si="0"/>
        <v>162981.89000000001</v>
      </c>
      <c r="F10" s="95">
        <f t="shared" si="0"/>
        <v>92915.099999999977</v>
      </c>
      <c r="G10" s="95">
        <f t="shared" si="0"/>
        <v>141011.40000000002</v>
      </c>
      <c r="H10" s="95">
        <f t="shared" si="0"/>
        <v>137462.89326999991</v>
      </c>
      <c r="I10" s="95">
        <f t="shared" si="0"/>
        <v>138189.66757300001</v>
      </c>
      <c r="J10" s="95">
        <f t="shared" si="0"/>
        <v>246384.02476600005</v>
      </c>
      <c r="K10" s="95">
        <f t="shared" si="0"/>
        <v>284523.43978000002</v>
      </c>
      <c r="L10" s="95">
        <f t="shared" si="0"/>
        <v>273592.21533919562</v>
      </c>
      <c r="M10" s="95">
        <f t="shared" si="0"/>
        <v>259053.81060960999</v>
      </c>
      <c r="N10" s="95">
        <f t="shared" si="0"/>
        <v>300797.75820296333</v>
      </c>
      <c r="O10" s="95">
        <f t="shared" si="0"/>
        <v>207412.05544553031</v>
      </c>
      <c r="P10" s="95">
        <f t="shared" si="0"/>
        <v>241807.04139500001</v>
      </c>
      <c r="Q10" s="95">
        <f t="shared" si="0"/>
        <v>260555.80888800006</v>
      </c>
      <c r="R10" s="95">
        <f t="shared" si="0"/>
        <v>282983.69589482527</v>
      </c>
      <c r="S10" s="95">
        <v>303211.66111599997</v>
      </c>
    </row>
    <row r="11" spans="1:19" s="82" customFormat="1" x14ac:dyDescent="0.25">
      <c r="A11" s="94" t="s">
        <v>2</v>
      </c>
      <c r="B11" s="95">
        <f>SUM(B12:B24)</f>
        <v>52849.799999999996</v>
      </c>
      <c r="C11" s="95">
        <f t="shared" ref="C11:R11" si="1">SUM(C12:C24)</f>
        <v>64025.3</v>
      </c>
      <c r="D11" s="95">
        <f t="shared" si="1"/>
        <v>104470.99999999999</v>
      </c>
      <c r="E11" s="95">
        <f t="shared" si="1"/>
        <v>137801.70000000001</v>
      </c>
      <c r="F11" s="95">
        <f t="shared" si="1"/>
        <v>89525.599999999977</v>
      </c>
      <c r="G11" s="95">
        <f t="shared" si="1"/>
        <v>138839.20000000001</v>
      </c>
      <c r="H11" s="95">
        <f t="shared" si="1"/>
        <v>133084.59326999992</v>
      </c>
      <c r="I11" s="95">
        <f t="shared" si="1"/>
        <v>129201.89109800001</v>
      </c>
      <c r="J11" s="95">
        <f t="shared" si="1"/>
        <v>230160.35610400003</v>
      </c>
      <c r="K11" s="95">
        <f t="shared" si="1"/>
        <v>240890.98990199997</v>
      </c>
      <c r="L11" s="95">
        <f t="shared" si="1"/>
        <v>238177.10894359485</v>
      </c>
      <c r="M11" s="95">
        <f t="shared" si="1"/>
        <v>207700.22685320536</v>
      </c>
      <c r="N11" s="95">
        <f t="shared" si="1"/>
        <v>269758.20500691736</v>
      </c>
      <c r="O11" s="95">
        <f t="shared" si="1"/>
        <v>186705.02367300002</v>
      </c>
      <c r="P11" s="95">
        <f t="shared" si="1"/>
        <v>202335.538252</v>
      </c>
      <c r="Q11" s="95">
        <f t="shared" si="1"/>
        <v>205294.23292400004</v>
      </c>
      <c r="R11" s="95">
        <f t="shared" si="1"/>
        <v>237638.83966582528</v>
      </c>
      <c r="S11" s="95">
        <v>257782.16107999999</v>
      </c>
    </row>
    <row r="12" spans="1:19" s="78" customFormat="1" x14ac:dyDescent="0.25">
      <c r="A12" s="51" t="s">
        <v>3</v>
      </c>
      <c r="B12" s="77">
        <v>5845.5</v>
      </c>
      <c r="C12" s="77">
        <v>7755.2</v>
      </c>
      <c r="D12" s="77">
        <v>15505.800000000001</v>
      </c>
      <c r="E12" s="96">
        <v>10421.400000000001</v>
      </c>
      <c r="F12" s="77">
        <v>8928.2999999999993</v>
      </c>
      <c r="G12" s="77">
        <v>23900.3</v>
      </c>
      <c r="H12" s="77">
        <v>7450</v>
      </c>
      <c r="I12" s="77">
        <v>7923.8144809999994</v>
      </c>
      <c r="J12" s="77">
        <v>30078.796012999996</v>
      </c>
      <c r="K12" s="77">
        <v>21921.874137999999</v>
      </c>
      <c r="L12" s="77">
        <v>32839.84067274983</v>
      </c>
      <c r="M12" s="77">
        <v>21022.576459719097</v>
      </c>
      <c r="N12" s="77">
        <v>35669.420545281333</v>
      </c>
      <c r="O12" s="77">
        <v>20567.723672</v>
      </c>
      <c r="P12" s="77">
        <v>24956.042229999995</v>
      </c>
      <c r="Q12" s="77">
        <v>22358.134519000003</v>
      </c>
      <c r="R12" s="77">
        <v>41468.422677000002</v>
      </c>
      <c r="S12" s="77">
        <v>24223.897881999997</v>
      </c>
    </row>
    <row r="13" spans="1:19" s="78" customFormat="1" x14ac:dyDescent="0.25">
      <c r="A13" s="51" t="s">
        <v>4</v>
      </c>
      <c r="B13" s="77">
        <v>25196.2</v>
      </c>
      <c r="C13" s="77">
        <v>26359</v>
      </c>
      <c r="D13" s="77">
        <v>35451.4</v>
      </c>
      <c r="E13" s="96">
        <v>51820.5</v>
      </c>
      <c r="F13" s="77">
        <v>48380.099999999984</v>
      </c>
      <c r="G13" s="77">
        <v>61026.500000000007</v>
      </c>
      <c r="H13" s="77">
        <v>56196.497269999934</v>
      </c>
      <c r="I13" s="77">
        <v>59967.288750000007</v>
      </c>
      <c r="J13" s="77">
        <v>86583.074343999993</v>
      </c>
      <c r="K13" s="77">
        <v>109260.88467900001</v>
      </c>
      <c r="L13" s="77">
        <v>99067.653917834527</v>
      </c>
      <c r="M13" s="77">
        <v>81512.743782737831</v>
      </c>
      <c r="N13" s="77">
        <v>82564.879037145292</v>
      </c>
      <c r="O13" s="77">
        <v>46594.968630000003</v>
      </c>
      <c r="P13" s="77">
        <v>51595.647682999996</v>
      </c>
      <c r="Q13" s="77">
        <v>47876.376295000002</v>
      </c>
      <c r="R13" s="77">
        <v>68331.473201825283</v>
      </c>
      <c r="S13" s="77">
        <v>91637.099468000015</v>
      </c>
    </row>
    <row r="14" spans="1:19" s="78" customFormat="1" x14ac:dyDescent="0.25">
      <c r="A14" s="51" t="s">
        <v>5</v>
      </c>
      <c r="B14" s="77">
        <v>4301.8999999999996</v>
      </c>
      <c r="C14" s="77">
        <v>4553.7</v>
      </c>
      <c r="D14" s="77">
        <v>5354.7</v>
      </c>
      <c r="E14" s="96">
        <v>9890.7000000000044</v>
      </c>
      <c r="F14" s="77">
        <v>3930.0000000000005</v>
      </c>
      <c r="G14" s="77">
        <v>4592.8</v>
      </c>
      <c r="H14" s="77">
        <v>10340.495999999999</v>
      </c>
      <c r="I14" s="77">
        <v>7753.8054120000006</v>
      </c>
      <c r="J14" s="77">
        <v>23410.461788000001</v>
      </c>
      <c r="K14" s="77">
        <v>12328.889193999999</v>
      </c>
      <c r="L14" s="77">
        <v>13171.218454098993</v>
      </c>
      <c r="M14" s="77">
        <v>14990.572225526554</v>
      </c>
      <c r="N14" s="77">
        <v>23868.955996008997</v>
      </c>
      <c r="O14" s="77">
        <v>22238.445298999999</v>
      </c>
      <c r="P14" s="77">
        <v>22015.700718999997</v>
      </c>
      <c r="Q14" s="77">
        <v>28195.851982</v>
      </c>
      <c r="R14" s="77">
        <v>33761.192022000003</v>
      </c>
      <c r="S14" s="77">
        <v>23599.446865000002</v>
      </c>
    </row>
    <row r="15" spans="1:19" s="78" customFormat="1" x14ac:dyDescent="0.25">
      <c r="A15" s="51" t="s">
        <v>6</v>
      </c>
      <c r="B15" s="77">
        <v>392.1</v>
      </c>
      <c r="C15" s="77">
        <v>375</v>
      </c>
      <c r="D15" s="77">
        <v>833.59999999999991</v>
      </c>
      <c r="E15" s="96">
        <v>1140.9000000000001</v>
      </c>
      <c r="F15" s="77">
        <v>323.5</v>
      </c>
      <c r="G15" s="77">
        <v>3164.9</v>
      </c>
      <c r="H15" s="77">
        <v>1229.6999999999998</v>
      </c>
      <c r="I15" s="77">
        <v>560.80777799999998</v>
      </c>
      <c r="J15" s="77">
        <v>1271.502753</v>
      </c>
      <c r="K15" s="77">
        <v>2676.1682289999999</v>
      </c>
      <c r="L15" s="77">
        <v>811.64244813544701</v>
      </c>
      <c r="M15" s="77">
        <v>903.64513499188604</v>
      </c>
      <c r="N15" s="77">
        <v>1334.5832730000002</v>
      </c>
      <c r="O15" s="77">
        <v>998.73435700000005</v>
      </c>
      <c r="P15" s="77">
        <v>466.37544000000003</v>
      </c>
      <c r="Q15" s="77">
        <v>2502.4822869999998</v>
      </c>
      <c r="R15" s="77">
        <v>3060.0917420000001</v>
      </c>
      <c r="S15" s="77">
        <v>1125.8950349999998</v>
      </c>
    </row>
    <row r="16" spans="1:19" s="78" customFormat="1" x14ac:dyDescent="0.25">
      <c r="A16" s="51" t="s">
        <v>7</v>
      </c>
      <c r="B16" s="77">
        <v>8222.4</v>
      </c>
      <c r="C16" s="77">
        <v>12431.099999999999</v>
      </c>
      <c r="D16" s="77">
        <v>15115.5</v>
      </c>
      <c r="E16" s="96">
        <v>19597.8</v>
      </c>
      <c r="F16" s="77">
        <v>11699.8</v>
      </c>
      <c r="G16" s="77">
        <v>26423.599999999999</v>
      </c>
      <c r="H16" s="77">
        <v>21114.6</v>
      </c>
      <c r="I16" s="77">
        <v>29948.250411000001</v>
      </c>
      <c r="J16" s="77">
        <v>40628.469425999996</v>
      </c>
      <c r="K16" s="77">
        <v>36712.186826000005</v>
      </c>
      <c r="L16" s="77">
        <v>30596.815366490489</v>
      </c>
      <c r="M16" s="77">
        <v>38083.908689093972</v>
      </c>
      <c r="N16" s="77">
        <v>39303.791921279</v>
      </c>
      <c r="O16" s="77">
        <v>45122.771811999999</v>
      </c>
      <c r="P16" s="77">
        <v>48885.098446999997</v>
      </c>
      <c r="Q16" s="77">
        <v>47426.50763</v>
      </c>
      <c r="R16" s="77">
        <v>24182.373110999997</v>
      </c>
      <c r="S16" s="77">
        <v>32831.189464000003</v>
      </c>
    </row>
    <row r="17" spans="1:19" s="78" customFormat="1" x14ac:dyDescent="0.25">
      <c r="A17" s="51" t="s">
        <v>8</v>
      </c>
      <c r="B17" s="77">
        <v>200</v>
      </c>
      <c r="C17" s="77">
        <v>150.09999999999997</v>
      </c>
      <c r="D17" s="77">
        <v>675.00000000000011</v>
      </c>
      <c r="E17" s="96">
        <v>121.39999999999999</v>
      </c>
      <c r="F17" s="77">
        <v>5.6999999999999993</v>
      </c>
      <c r="G17" s="77">
        <v>125.9</v>
      </c>
      <c r="H17" s="77">
        <v>669.1</v>
      </c>
      <c r="I17" s="77">
        <v>65.84332599999999</v>
      </c>
      <c r="J17" s="77">
        <v>130.923799</v>
      </c>
      <c r="K17" s="77">
        <v>278.87184600000001</v>
      </c>
      <c r="L17" s="77">
        <v>1363.516769025322</v>
      </c>
      <c r="M17" s="77">
        <v>94.378123450000004</v>
      </c>
      <c r="N17" s="77">
        <v>243.15566230000002</v>
      </c>
      <c r="O17" s="77">
        <v>467.46813499999996</v>
      </c>
      <c r="P17" s="77">
        <v>578.81773199999998</v>
      </c>
      <c r="Q17" s="77">
        <v>560.70647099999996</v>
      </c>
      <c r="R17" s="77">
        <v>364.13921199999993</v>
      </c>
      <c r="S17" s="77">
        <v>319.27203699999995</v>
      </c>
    </row>
    <row r="18" spans="1:19" s="78" customFormat="1" x14ac:dyDescent="0.25">
      <c r="A18" s="51" t="s">
        <v>9</v>
      </c>
      <c r="B18" s="77">
        <v>496.19999999999993</v>
      </c>
      <c r="C18" s="77">
        <v>14</v>
      </c>
      <c r="D18" s="77">
        <v>133.4</v>
      </c>
      <c r="E18" s="96">
        <v>5.1999999999999993</v>
      </c>
      <c r="F18" s="77">
        <v>0</v>
      </c>
      <c r="G18" s="77">
        <v>119.8</v>
      </c>
      <c r="H18" s="77">
        <v>0</v>
      </c>
      <c r="I18" s="77">
        <v>231</v>
      </c>
      <c r="J18" s="77">
        <v>14.98029</v>
      </c>
      <c r="K18" s="77">
        <v>223.382983</v>
      </c>
      <c r="L18" s="77">
        <v>47.315766333999996</v>
      </c>
      <c r="M18" s="77">
        <v>128.8376360275</v>
      </c>
      <c r="N18" s="77">
        <v>241.317993</v>
      </c>
      <c r="O18" s="77">
        <v>87.468991000000003</v>
      </c>
      <c r="P18" s="77">
        <v>102.180809</v>
      </c>
      <c r="Q18" s="77">
        <v>4100.4268890000003</v>
      </c>
      <c r="R18" s="77">
        <v>29.572890000000001</v>
      </c>
      <c r="S18" s="77">
        <v>911.79894100000013</v>
      </c>
    </row>
    <row r="19" spans="1:19" s="78" customFormat="1" x14ac:dyDescent="0.25">
      <c r="A19" s="51" t="s">
        <v>10</v>
      </c>
      <c r="B19" s="77">
        <v>3617.2</v>
      </c>
      <c r="C19" s="77">
        <v>6701.2999999999993</v>
      </c>
      <c r="D19" s="77">
        <v>15592.6</v>
      </c>
      <c r="E19" s="96">
        <v>14085.1</v>
      </c>
      <c r="F19" s="77">
        <v>5957.3</v>
      </c>
      <c r="G19" s="77">
        <v>7530.6</v>
      </c>
      <c r="H19" s="77">
        <v>15799.9</v>
      </c>
      <c r="I19" s="77">
        <v>6618.6144690000001</v>
      </c>
      <c r="J19" s="77">
        <v>12601.195506999999</v>
      </c>
      <c r="K19" s="77">
        <v>18859.729444000008</v>
      </c>
      <c r="L19" s="77">
        <v>15063.452081562635</v>
      </c>
      <c r="M19" s="77">
        <v>13149.100462217899</v>
      </c>
      <c r="N19" s="77">
        <v>8140.498008134</v>
      </c>
      <c r="O19" s="77">
        <v>9901.3555230000002</v>
      </c>
      <c r="P19" s="77">
        <v>9853.5457910000005</v>
      </c>
      <c r="Q19" s="77">
        <v>12741.931758999999</v>
      </c>
      <c r="R19" s="77">
        <v>11318.850958999999</v>
      </c>
      <c r="S19" s="77">
        <v>9928.8865110000006</v>
      </c>
    </row>
    <row r="20" spans="1:19" s="78" customFormat="1" x14ac:dyDescent="0.25">
      <c r="A20" s="51" t="s">
        <v>11</v>
      </c>
      <c r="B20" s="77">
        <v>2977.8999999999996</v>
      </c>
      <c r="C20" s="77">
        <v>3726.7999999999997</v>
      </c>
      <c r="D20" s="77">
        <v>4886.7</v>
      </c>
      <c r="E20" s="96">
        <v>5728.9</v>
      </c>
      <c r="F20" s="77">
        <v>4771.3</v>
      </c>
      <c r="G20" s="77">
        <v>5894</v>
      </c>
      <c r="H20" s="77">
        <v>4995.2999999999993</v>
      </c>
      <c r="I20" s="77">
        <v>5141.9865080000009</v>
      </c>
      <c r="J20" s="77">
        <v>7610.3163620000005</v>
      </c>
      <c r="K20" s="77">
        <v>12351.831811</v>
      </c>
      <c r="L20" s="77">
        <v>33080.59914717816</v>
      </c>
      <c r="M20" s="77">
        <v>24866.356702187353</v>
      </c>
      <c r="N20" s="77">
        <v>65087.369891307702</v>
      </c>
      <c r="O20" s="77">
        <v>11644.500233000001</v>
      </c>
      <c r="P20" s="77">
        <v>20213.627239999998</v>
      </c>
      <c r="Q20" s="77">
        <v>20187.888333000003</v>
      </c>
      <c r="R20" s="77">
        <v>12757.434988000001</v>
      </c>
      <c r="S20" s="77">
        <v>17389.975295</v>
      </c>
    </row>
    <row r="21" spans="1:19" s="78" customFormat="1" x14ac:dyDescent="0.25">
      <c r="A21" s="51" t="s">
        <v>12</v>
      </c>
      <c r="B21" s="77">
        <v>0</v>
      </c>
      <c r="C21" s="77">
        <v>0</v>
      </c>
      <c r="D21" s="77">
        <v>0</v>
      </c>
      <c r="E21" s="96">
        <v>0</v>
      </c>
      <c r="F21" s="77">
        <v>36</v>
      </c>
      <c r="G21" s="77">
        <v>0</v>
      </c>
      <c r="H21" s="77">
        <v>636.70000000000005</v>
      </c>
      <c r="I21" s="77">
        <v>0</v>
      </c>
      <c r="J21" s="77">
        <v>55.9</v>
      </c>
      <c r="K21" s="77">
        <v>6175.571919</v>
      </c>
      <c r="L21" s="77">
        <v>430.93138495000005</v>
      </c>
      <c r="M21" s="77">
        <v>104.03584074050001</v>
      </c>
      <c r="N21" s="77">
        <v>119.193045</v>
      </c>
      <c r="O21" s="77">
        <v>46.428190999999998</v>
      </c>
      <c r="P21" s="77">
        <v>2364.6128079999999</v>
      </c>
      <c r="Q21" s="77">
        <v>2589.5703939999999</v>
      </c>
      <c r="R21" s="77">
        <v>819.43476199999998</v>
      </c>
      <c r="S21" s="77">
        <v>4949.608682</v>
      </c>
    </row>
    <row r="22" spans="1:19" s="78" customFormat="1" x14ac:dyDescent="0.25">
      <c r="A22" s="51" t="s">
        <v>18</v>
      </c>
      <c r="B22" s="77">
        <v>18.600000000000001</v>
      </c>
      <c r="C22" s="77">
        <v>16.399999999999999</v>
      </c>
      <c r="D22" s="77">
        <v>140.5</v>
      </c>
      <c r="E22" s="96">
        <v>43.400000000000006</v>
      </c>
      <c r="F22" s="77">
        <v>24.7</v>
      </c>
      <c r="G22" s="77">
        <v>137.6</v>
      </c>
      <c r="H22" s="77">
        <v>97.2</v>
      </c>
      <c r="I22" s="77">
        <v>103.27733000000001</v>
      </c>
      <c r="J22" s="77">
        <v>99.830075999999991</v>
      </c>
      <c r="K22" s="77">
        <v>151.84914499999999</v>
      </c>
      <c r="L22" s="77">
        <v>73.434992879999996</v>
      </c>
      <c r="M22" s="77">
        <v>259.48605054879999</v>
      </c>
      <c r="N22" s="77">
        <v>303.98993999999999</v>
      </c>
      <c r="O22" s="77">
        <v>217.35487000000001</v>
      </c>
      <c r="P22" s="77">
        <v>28.391695000000002</v>
      </c>
      <c r="Q22" s="77">
        <v>2.0208529999999998</v>
      </c>
      <c r="R22" s="77">
        <v>320.06110100000001</v>
      </c>
      <c r="S22" s="77">
        <v>547.65157499999998</v>
      </c>
    </row>
    <row r="23" spans="1:19" s="78" customFormat="1" x14ac:dyDescent="0.25">
      <c r="A23" s="51" t="s">
        <v>13</v>
      </c>
      <c r="B23" s="77">
        <v>1312.3000000000002</v>
      </c>
      <c r="C23" s="77">
        <v>1778.3000000000004</v>
      </c>
      <c r="D23" s="77">
        <v>6794.9000000000005</v>
      </c>
      <c r="E23" s="96">
        <v>20366.7</v>
      </c>
      <c r="F23" s="77">
        <v>3272</v>
      </c>
      <c r="G23" s="77">
        <v>4974.8</v>
      </c>
      <c r="H23" s="77">
        <v>4787.2</v>
      </c>
      <c r="I23" s="77">
        <v>6369.4246519999997</v>
      </c>
      <c r="J23" s="77">
        <v>20818.030688000003</v>
      </c>
      <c r="K23" s="77">
        <v>9422.5177929999918</v>
      </c>
      <c r="L23" s="77">
        <v>8316.4742094260728</v>
      </c>
      <c r="M23" s="77">
        <v>8756.4562570815451</v>
      </c>
      <c r="N23" s="77">
        <v>9650.4523255610002</v>
      </c>
      <c r="O23" s="77">
        <v>24205.737157</v>
      </c>
      <c r="P23" s="77">
        <v>9872.6537799999987</v>
      </c>
      <c r="Q23" s="77">
        <v>14256.437199</v>
      </c>
      <c r="R23" s="77">
        <v>30226.942959</v>
      </c>
      <c r="S23" s="77">
        <v>36853.876237000004</v>
      </c>
    </row>
    <row r="24" spans="1:19" s="78" customFormat="1" x14ac:dyDescent="0.25">
      <c r="A24" s="51" t="s">
        <v>14</v>
      </c>
      <c r="B24" s="77">
        <v>269.5</v>
      </c>
      <c r="C24" s="77">
        <v>164.4</v>
      </c>
      <c r="D24" s="77">
        <v>3986.9000000000005</v>
      </c>
      <c r="E24" s="96">
        <v>4579.7</v>
      </c>
      <c r="F24" s="77">
        <v>2196.9</v>
      </c>
      <c r="G24" s="77">
        <v>948.4</v>
      </c>
      <c r="H24" s="77">
        <v>9767.9</v>
      </c>
      <c r="I24" s="77">
        <v>4517.7779810000002</v>
      </c>
      <c r="J24" s="77">
        <v>6856.8750579999996</v>
      </c>
      <c r="K24" s="77">
        <v>10527.231894999999</v>
      </c>
      <c r="L24" s="77">
        <v>3314.2137329293728</v>
      </c>
      <c r="M24" s="77">
        <v>3828.1294888824291</v>
      </c>
      <c r="N24" s="77">
        <v>3230.5973689000002</v>
      </c>
      <c r="O24" s="77">
        <v>4612.0668030000006</v>
      </c>
      <c r="P24" s="77">
        <v>11402.843877999998</v>
      </c>
      <c r="Q24" s="77">
        <v>2495.8983130000001</v>
      </c>
      <c r="R24" s="77">
        <v>10998.850040999998</v>
      </c>
      <c r="S24" s="77">
        <v>13463.563088000001</v>
      </c>
    </row>
    <row r="25" spans="1:19" s="82" customFormat="1" x14ac:dyDescent="0.25">
      <c r="A25" s="49" t="s">
        <v>15</v>
      </c>
      <c r="B25" s="95">
        <f t="shared" ref="B25:I25" si="2">SUM(B26:B29)</f>
        <v>2749.9</v>
      </c>
      <c r="C25" s="95">
        <f t="shared" si="2"/>
        <v>2943.6000000000004</v>
      </c>
      <c r="D25" s="95">
        <f t="shared" si="2"/>
        <v>4962.7</v>
      </c>
      <c r="E25" s="95">
        <f t="shared" si="2"/>
        <v>25180.190000000002</v>
      </c>
      <c r="F25" s="95">
        <f t="shared" si="2"/>
        <v>3389.4999999999991</v>
      </c>
      <c r="G25" s="95">
        <f t="shared" si="2"/>
        <v>2172.1999999999998</v>
      </c>
      <c r="H25" s="95">
        <f t="shared" si="2"/>
        <v>4378.3</v>
      </c>
      <c r="I25" s="95">
        <f t="shared" si="2"/>
        <v>8987.7764750000006</v>
      </c>
      <c r="J25" s="95">
        <f>SUM(J26:J29)</f>
        <v>16223.668662</v>
      </c>
      <c r="K25" s="95">
        <f t="shared" ref="K25" si="3">SUM(K26:K29)</f>
        <v>43632.449878000014</v>
      </c>
      <c r="L25" s="95">
        <f t="shared" ref="L25" si="4">SUM(L26:L29)</f>
        <v>35415.106395600778</v>
      </c>
      <c r="M25" s="95">
        <f t="shared" ref="M25" si="5">SUM(M26:M29)</f>
        <v>51353.583756404638</v>
      </c>
      <c r="N25" s="95">
        <f t="shared" ref="N25" si="6">SUM(N26:N29)</f>
        <v>31039.553196045999</v>
      </c>
      <c r="O25" s="95">
        <f t="shared" ref="O25" si="7">SUM(O26:O29)</f>
        <v>20707.031772530296</v>
      </c>
      <c r="P25" s="95">
        <f t="shared" ref="P25" si="8">SUM(P26:P29)</f>
        <v>39471.503143000002</v>
      </c>
      <c r="Q25" s="95">
        <f t="shared" ref="Q25" si="9">SUM(Q26:Q29)</f>
        <v>55261.575964000011</v>
      </c>
      <c r="R25" s="95">
        <f t="shared" ref="R25" si="10">SUM(R26:R29)</f>
        <v>45344.856229000005</v>
      </c>
      <c r="S25" s="95">
        <v>45429.500035999998</v>
      </c>
    </row>
    <row r="26" spans="1:19" s="78" customFormat="1" x14ac:dyDescent="0.25">
      <c r="A26" s="51" t="s">
        <v>16</v>
      </c>
      <c r="B26" s="77">
        <v>890.2</v>
      </c>
      <c r="C26" s="77">
        <v>1450.5</v>
      </c>
      <c r="D26" s="77">
        <v>1758.5</v>
      </c>
      <c r="E26" s="96">
        <v>1006.8000000000001</v>
      </c>
      <c r="F26" s="77">
        <v>1946.2999999999995</v>
      </c>
      <c r="G26" s="77">
        <v>1479.4</v>
      </c>
      <c r="H26" s="77">
        <v>2300.6000000000004</v>
      </c>
      <c r="I26" s="77">
        <v>3850.1837040000005</v>
      </c>
      <c r="J26" s="77">
        <v>9289.2957779999997</v>
      </c>
      <c r="K26" s="77">
        <v>15427.545238000013</v>
      </c>
      <c r="L26" s="77">
        <v>9343.1995402630018</v>
      </c>
      <c r="M26" s="77">
        <v>11439.679888894478</v>
      </c>
      <c r="N26" s="77">
        <v>2327.4722537579996</v>
      </c>
      <c r="O26" s="77">
        <v>4537.5161165302998</v>
      </c>
      <c r="P26" s="77">
        <v>3044.6439789999999</v>
      </c>
      <c r="Q26" s="77">
        <v>2344.7955000000002</v>
      </c>
      <c r="R26" s="77">
        <v>2559.1790799999999</v>
      </c>
      <c r="S26" s="77">
        <v>2546.514302</v>
      </c>
    </row>
    <row r="27" spans="1:19" s="78" customFormat="1" x14ac:dyDescent="0.25">
      <c r="A27" s="51" t="s">
        <v>69</v>
      </c>
      <c r="B27" s="77">
        <v>87.6</v>
      </c>
      <c r="C27" s="77">
        <v>568.20000000000005</v>
      </c>
      <c r="D27" s="77">
        <v>75.2</v>
      </c>
      <c r="E27" s="96">
        <v>48.49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6004.7798810000004</v>
      </c>
      <c r="P27" s="77">
        <v>13241.528322</v>
      </c>
      <c r="Q27" s="77">
        <v>11288.980517</v>
      </c>
      <c r="R27" s="77">
        <v>13301.117583000001</v>
      </c>
      <c r="S27" s="77">
        <v>19443.671856000001</v>
      </c>
    </row>
    <row r="28" spans="1:19" s="78" customFormat="1" x14ac:dyDescent="0.25">
      <c r="A28" s="51" t="s">
        <v>17</v>
      </c>
      <c r="B28" s="77">
        <v>837.6</v>
      </c>
      <c r="C28" s="77">
        <v>54.199999999999996</v>
      </c>
      <c r="D28" s="77">
        <v>525.70000000000005</v>
      </c>
      <c r="E28" s="96">
        <v>20791.3</v>
      </c>
      <c r="F28" s="77">
        <v>748.5</v>
      </c>
      <c r="G28" s="77">
        <v>355.3</v>
      </c>
      <c r="H28" s="77">
        <v>746.19999999999993</v>
      </c>
      <c r="I28" s="77">
        <v>2533.9</v>
      </c>
      <c r="J28" s="77">
        <v>432.1</v>
      </c>
      <c r="K28" s="77">
        <v>1345.1625000000001</v>
      </c>
      <c r="L28" s="77">
        <v>4389.0605333023577</v>
      </c>
      <c r="M28" s="77">
        <v>24821.237779862429</v>
      </c>
      <c r="N28" s="77">
        <v>15514.782956999999</v>
      </c>
      <c r="O28" s="77">
        <v>8941.6118319999987</v>
      </c>
      <c r="P28" s="77">
        <v>22972.660901000003</v>
      </c>
      <c r="Q28" s="77">
        <v>37830.282916000004</v>
      </c>
      <c r="R28" s="77">
        <v>26107.542797000002</v>
      </c>
      <c r="S28" s="77">
        <v>18168.692969000003</v>
      </c>
    </row>
    <row r="29" spans="1:19" s="78" customFormat="1" x14ac:dyDescent="0.25">
      <c r="A29" s="51" t="s">
        <v>19</v>
      </c>
      <c r="B29" s="77">
        <v>934.50000000000011</v>
      </c>
      <c r="C29" s="77">
        <v>870.7</v>
      </c>
      <c r="D29" s="77">
        <v>2603.2999999999997</v>
      </c>
      <c r="E29" s="96">
        <v>3333.6000000000004</v>
      </c>
      <c r="F29" s="77">
        <v>694.69999999999993</v>
      </c>
      <c r="G29" s="77">
        <v>337.5</v>
      </c>
      <c r="H29" s="77">
        <v>1331.5</v>
      </c>
      <c r="I29" s="77">
        <v>2603.6927710000004</v>
      </c>
      <c r="J29" s="77">
        <v>6502.272884</v>
      </c>
      <c r="K29" s="77">
        <v>26859.742140000002</v>
      </c>
      <c r="L29" s="77">
        <v>21682.846322035421</v>
      </c>
      <c r="M29" s="77">
        <v>15092.666087647731</v>
      </c>
      <c r="N29" s="77">
        <v>13197.297985288</v>
      </c>
      <c r="O29" s="77">
        <v>1223.1239430000001</v>
      </c>
      <c r="P29" s="77">
        <v>212.66994099999999</v>
      </c>
      <c r="Q29" s="77">
        <v>3797.5170310000003</v>
      </c>
      <c r="R29" s="77">
        <v>3377.0167690000003</v>
      </c>
      <c r="S29" s="77">
        <v>5270.6209090000002</v>
      </c>
    </row>
    <row r="30" spans="1:19" s="82" customFormat="1" x14ac:dyDescent="0.25">
      <c r="A30" s="49" t="s">
        <v>20</v>
      </c>
      <c r="B30" s="95">
        <v>32395.299999999996</v>
      </c>
      <c r="C30" s="95">
        <v>41166</v>
      </c>
      <c r="D30" s="95">
        <v>72647.459999999992</v>
      </c>
      <c r="E30" s="95">
        <v>168350.6</v>
      </c>
      <c r="F30" s="95">
        <v>135056.5</v>
      </c>
      <c r="G30" s="95">
        <v>196452.00000000003</v>
      </c>
      <c r="H30" s="95">
        <v>190746.70000000004</v>
      </c>
      <c r="I30" s="95">
        <v>293905.25313600001</v>
      </c>
      <c r="J30" s="95">
        <v>376761.488067</v>
      </c>
      <c r="K30" s="95">
        <v>400893.76110272005</v>
      </c>
      <c r="L30" s="95">
        <v>497193.7902200885</v>
      </c>
      <c r="M30" s="95">
        <v>545064.24607870553</v>
      </c>
      <c r="N30" s="95">
        <v>657742.05259015679</v>
      </c>
      <c r="O30" s="95">
        <v>473921.63747299998</v>
      </c>
      <c r="P30" s="95">
        <v>647243.88346375001</v>
      </c>
      <c r="Q30" s="95">
        <v>780434.35996199993</v>
      </c>
      <c r="R30" s="95">
        <v>862569.94115900015</v>
      </c>
      <c r="S30" s="95">
        <v>896183.9640129999</v>
      </c>
    </row>
    <row r="31" spans="1:19" s="78" customFormat="1" x14ac:dyDescent="0.25">
      <c r="A31" s="51" t="s">
        <v>21</v>
      </c>
      <c r="B31" s="77">
        <v>1565</v>
      </c>
      <c r="C31" s="77">
        <v>465.99999999999994</v>
      </c>
      <c r="D31" s="77">
        <v>10724.099999999999</v>
      </c>
      <c r="E31" s="96">
        <v>55861.999999999985</v>
      </c>
      <c r="F31" s="77">
        <v>64764.69999999999</v>
      </c>
      <c r="G31" s="77">
        <v>100469.6</v>
      </c>
      <c r="H31" s="77">
        <v>67168.100000000006</v>
      </c>
      <c r="I31" s="77">
        <v>115270.85832899998</v>
      </c>
      <c r="J31" s="77">
        <v>139919.595749</v>
      </c>
      <c r="K31" s="77">
        <v>122453.25529900001</v>
      </c>
      <c r="L31" s="77">
        <v>133191.97329675686</v>
      </c>
      <c r="M31" s="77">
        <v>117795.66703167238</v>
      </c>
      <c r="N31" s="77">
        <v>115718.73427461136</v>
      </c>
      <c r="O31" s="77">
        <v>30246.644390999998</v>
      </c>
      <c r="P31" s="77">
        <v>112073.188404</v>
      </c>
      <c r="Q31" s="77">
        <v>242634.227518</v>
      </c>
      <c r="R31" s="77">
        <v>247251.39686699997</v>
      </c>
      <c r="S31" s="77">
        <v>206169.13255000001</v>
      </c>
    </row>
    <row r="32" spans="1:19" s="78" customFormat="1" x14ac:dyDescent="0.25">
      <c r="A32" s="51" t="s">
        <v>22</v>
      </c>
      <c r="B32" s="77">
        <v>386.3</v>
      </c>
      <c r="C32" s="77">
        <v>421.4</v>
      </c>
      <c r="D32" s="77">
        <v>351.2</v>
      </c>
      <c r="E32" s="96">
        <v>52.8</v>
      </c>
      <c r="F32" s="77">
        <v>36.299999999999997</v>
      </c>
      <c r="G32" s="77">
        <v>285.60000000000002</v>
      </c>
      <c r="H32" s="77">
        <v>142.80000000000001</v>
      </c>
      <c r="I32" s="77">
        <v>173.31360100000001</v>
      </c>
      <c r="J32" s="77">
        <v>49.710864999999998</v>
      </c>
      <c r="K32" s="77">
        <v>68.421735999999996</v>
      </c>
      <c r="L32" s="77">
        <v>87.412275079348007</v>
      </c>
      <c r="M32" s="77">
        <v>202.46837184639998</v>
      </c>
      <c r="N32" s="77">
        <v>393.41654999999997</v>
      </c>
      <c r="O32" s="77">
        <v>431.01931100000002</v>
      </c>
      <c r="P32" s="77">
        <v>876.38734899999997</v>
      </c>
      <c r="Q32" s="77">
        <v>916.15477600000008</v>
      </c>
      <c r="R32" s="77">
        <v>1430.6072689999999</v>
      </c>
      <c r="S32" s="77">
        <v>1548.9800480000001</v>
      </c>
    </row>
    <row r="33" spans="1:19" s="78" customFormat="1" x14ac:dyDescent="0.25">
      <c r="A33" s="51" t="s">
        <v>23</v>
      </c>
      <c r="B33" s="77">
        <v>1.1000000000000001</v>
      </c>
      <c r="C33" s="77">
        <v>64.900000000000006</v>
      </c>
      <c r="D33" s="77">
        <v>233.8</v>
      </c>
      <c r="E33" s="96">
        <v>81.3</v>
      </c>
      <c r="F33" s="77">
        <v>34</v>
      </c>
      <c r="G33" s="77">
        <v>83.3</v>
      </c>
      <c r="H33" s="77">
        <v>576.79999999999995</v>
      </c>
      <c r="I33" s="77">
        <v>488.135605</v>
      </c>
      <c r="J33" s="77">
        <v>116.01386599999999</v>
      </c>
      <c r="K33" s="77">
        <v>219.28356500000001</v>
      </c>
      <c r="L33" s="77">
        <v>211.61341453899999</v>
      </c>
      <c r="M33" s="77">
        <v>726.40632080160003</v>
      </c>
      <c r="N33" s="77">
        <v>82.728026</v>
      </c>
      <c r="O33" s="77">
        <v>71.146544000000006</v>
      </c>
      <c r="P33" s="77">
        <v>2337.808004</v>
      </c>
      <c r="Q33" s="77">
        <v>2330.5774919999999</v>
      </c>
      <c r="R33" s="77">
        <v>1107.2562350000001</v>
      </c>
      <c r="S33" s="77">
        <v>1602.526089</v>
      </c>
    </row>
    <row r="34" spans="1:19" s="78" customFormat="1" x14ac:dyDescent="0.25">
      <c r="A34" s="51" t="s">
        <v>24</v>
      </c>
      <c r="B34" s="77">
        <v>585.20000000000005</v>
      </c>
      <c r="C34" s="77">
        <v>1059.9000000000001</v>
      </c>
      <c r="D34" s="77">
        <v>307.5</v>
      </c>
      <c r="E34" s="96">
        <v>674.7</v>
      </c>
      <c r="F34" s="77">
        <v>1143.2</v>
      </c>
      <c r="G34" s="77">
        <v>844.5</v>
      </c>
      <c r="H34" s="77">
        <v>1217.6000000000001</v>
      </c>
      <c r="I34" s="77">
        <v>771.78821699999992</v>
      </c>
      <c r="J34" s="77">
        <v>1163.670746</v>
      </c>
      <c r="K34" s="77">
        <v>1140.222297</v>
      </c>
      <c r="L34" s="77">
        <v>1921.5104844154332</v>
      </c>
      <c r="M34" s="77">
        <v>1502.6308057882839</v>
      </c>
      <c r="N34" s="77">
        <v>3959.5057959999995</v>
      </c>
      <c r="O34" s="77">
        <v>3192.3573579999997</v>
      </c>
      <c r="P34" s="77">
        <v>5873.6524380000001</v>
      </c>
      <c r="Q34" s="77">
        <v>2633.6887499999998</v>
      </c>
      <c r="R34" s="77">
        <v>2765.4796919999994</v>
      </c>
      <c r="S34" s="77">
        <v>4434.6530350000003</v>
      </c>
    </row>
    <row r="35" spans="1:19" s="78" customFormat="1" x14ac:dyDescent="0.25">
      <c r="A35" s="51" t="s">
        <v>26</v>
      </c>
      <c r="B35" s="77">
        <v>0</v>
      </c>
      <c r="C35" s="77">
        <v>0</v>
      </c>
      <c r="D35" s="77">
        <v>0</v>
      </c>
      <c r="E35" s="96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69237.966837</v>
      </c>
      <c r="P35" s="77">
        <v>87849.744341999991</v>
      </c>
      <c r="Q35" s="77">
        <v>124514.860369</v>
      </c>
      <c r="R35" s="77">
        <v>115439.621191</v>
      </c>
      <c r="S35" s="77">
        <v>119178.521167</v>
      </c>
    </row>
    <row r="36" spans="1:19" s="78" customFormat="1" x14ac:dyDescent="0.25">
      <c r="A36" s="51" t="s">
        <v>25</v>
      </c>
      <c r="B36" s="77">
        <v>429.40000000000003</v>
      </c>
      <c r="C36" s="77">
        <v>89.1</v>
      </c>
      <c r="D36" s="77">
        <v>478.9</v>
      </c>
      <c r="E36" s="96">
        <v>378.40000000000009</v>
      </c>
      <c r="F36" s="77">
        <v>229.39999999999998</v>
      </c>
      <c r="G36" s="77">
        <v>877.1</v>
      </c>
      <c r="H36" s="77">
        <v>3687.1</v>
      </c>
      <c r="I36" s="77">
        <v>2183.4654290000003</v>
      </c>
      <c r="J36" s="77">
        <v>2126.1962709999998</v>
      </c>
      <c r="K36" s="77">
        <v>1528.7275979999999</v>
      </c>
      <c r="L36" s="77">
        <v>2025.306308129331</v>
      </c>
      <c r="M36" s="77">
        <v>4919.4138011414288</v>
      </c>
      <c r="N36" s="77">
        <v>12548.801449919003</v>
      </c>
      <c r="O36" s="77">
        <v>1845.2124349999999</v>
      </c>
      <c r="P36" s="77">
        <v>5892.5606339999995</v>
      </c>
      <c r="Q36" s="77">
        <v>27088.037659999998</v>
      </c>
      <c r="R36" s="77">
        <v>3984.3079780000003</v>
      </c>
      <c r="S36" s="77">
        <v>5676.4971660000001</v>
      </c>
    </row>
    <row r="37" spans="1:19" s="78" customFormat="1" x14ac:dyDescent="0.25">
      <c r="A37" s="51" t="s">
        <v>27</v>
      </c>
      <c r="B37" s="77">
        <v>0</v>
      </c>
      <c r="C37" s="77">
        <v>572.50000000000011</v>
      </c>
      <c r="D37" s="77">
        <v>385.7</v>
      </c>
      <c r="E37" s="96">
        <v>275.60000000000002</v>
      </c>
      <c r="F37" s="77">
        <v>0</v>
      </c>
      <c r="G37" s="77">
        <v>1599.2</v>
      </c>
      <c r="H37" s="77">
        <v>3793.1</v>
      </c>
      <c r="I37" s="77">
        <v>91.414302000000006</v>
      </c>
      <c r="J37" s="77">
        <v>3769.3959490000002</v>
      </c>
      <c r="K37" s="77">
        <v>1080.8060340000002</v>
      </c>
      <c r="L37" s="77">
        <v>670.79246000000001</v>
      </c>
      <c r="M37" s="77">
        <v>255.26102992</v>
      </c>
      <c r="N37" s="77">
        <v>0</v>
      </c>
      <c r="O37" s="77">
        <v>6.9731000000000001E-2</v>
      </c>
      <c r="P37" s="77">
        <v>423.37363599999998</v>
      </c>
      <c r="Q37" s="77">
        <v>397.70808099999999</v>
      </c>
      <c r="R37" s="77">
        <v>39.405476999999998</v>
      </c>
      <c r="S37" s="77">
        <v>92.175766999999993</v>
      </c>
    </row>
    <row r="38" spans="1:19" s="78" customFormat="1" x14ac:dyDescent="0.25">
      <c r="A38" s="51" t="s">
        <v>28</v>
      </c>
      <c r="B38" s="77">
        <v>7374.7000000000007</v>
      </c>
      <c r="C38" s="77">
        <v>11600.2</v>
      </c>
      <c r="D38" s="77">
        <v>19802.899999999998</v>
      </c>
      <c r="E38" s="96">
        <v>34338.9</v>
      </c>
      <c r="F38" s="77">
        <v>18076.499999999996</v>
      </c>
      <c r="G38" s="77">
        <v>19617.5</v>
      </c>
      <c r="H38" s="77">
        <v>18027.8</v>
      </c>
      <c r="I38" s="77">
        <v>47035.059370999996</v>
      </c>
      <c r="J38" s="77">
        <v>26443.057370000002</v>
      </c>
      <c r="K38" s="77">
        <v>25756.418281000002</v>
      </c>
      <c r="L38" s="77">
        <v>28270.41873797392</v>
      </c>
      <c r="M38" s="77">
        <v>30549.830033417929</v>
      </c>
      <c r="N38" s="77">
        <v>37173.554622021002</v>
      </c>
      <c r="O38" s="77">
        <v>31972.452412999999</v>
      </c>
      <c r="P38" s="77">
        <v>47490.034001</v>
      </c>
      <c r="Q38" s="77">
        <v>54586.221668999999</v>
      </c>
      <c r="R38" s="77">
        <v>58436.467871000001</v>
      </c>
      <c r="S38" s="77">
        <v>71152.988845</v>
      </c>
    </row>
    <row r="39" spans="1:19" s="78" customFormat="1" x14ac:dyDescent="0.25">
      <c r="A39" s="51" t="s">
        <v>29</v>
      </c>
      <c r="B39" s="77">
        <v>42.099999999999994</v>
      </c>
      <c r="C39" s="77">
        <v>117.6</v>
      </c>
      <c r="D39" s="77">
        <v>1.4</v>
      </c>
      <c r="E39" s="96">
        <v>13415.000000000002</v>
      </c>
      <c r="F39" s="77">
        <v>4112.3999999999996</v>
      </c>
      <c r="G39" s="77">
        <v>439.6</v>
      </c>
      <c r="H39" s="77">
        <v>2291</v>
      </c>
      <c r="I39" s="77">
        <v>139.10000000000002</v>
      </c>
      <c r="J39" s="77">
        <v>1945.6745880000001</v>
      </c>
      <c r="K39" s="77">
        <v>4593.7574800000002</v>
      </c>
      <c r="L39" s="77">
        <v>561.97447776556396</v>
      </c>
      <c r="M39" s="77">
        <v>676.3674163039251</v>
      </c>
      <c r="N39" s="77">
        <v>3713.2360519999997</v>
      </c>
      <c r="O39" s="77">
        <v>3197.8201740000004</v>
      </c>
      <c r="P39" s="77">
        <v>7513.1788309999984</v>
      </c>
      <c r="Q39" s="77">
        <v>9755.7215699999997</v>
      </c>
      <c r="R39" s="77">
        <v>7719.436839</v>
      </c>
      <c r="S39" s="77">
        <v>3897.533422</v>
      </c>
    </row>
    <row r="40" spans="1:19" s="78" customFormat="1" x14ac:dyDescent="0.25">
      <c r="A40" s="51" t="s">
        <v>30</v>
      </c>
      <c r="B40" s="77">
        <v>7066.5000000000009</v>
      </c>
      <c r="C40" s="77">
        <v>6987.6000000000013</v>
      </c>
      <c r="D40" s="77">
        <v>12794.800000000001</v>
      </c>
      <c r="E40" s="96">
        <v>19312.199999999997</v>
      </c>
      <c r="F40" s="77">
        <v>15047.3</v>
      </c>
      <c r="G40" s="77">
        <v>28646.400000000001</v>
      </c>
      <c r="H40" s="77">
        <v>41117.9</v>
      </c>
      <c r="I40" s="77">
        <v>62739.341876999999</v>
      </c>
      <c r="J40" s="77">
        <v>79428.266996000006</v>
      </c>
      <c r="K40" s="77">
        <v>98928.361066000012</v>
      </c>
      <c r="L40" s="77">
        <v>107991.7010355628</v>
      </c>
      <c r="M40" s="77">
        <v>150514.63722142781</v>
      </c>
      <c r="N40" s="77">
        <v>158712.79629243541</v>
      </c>
      <c r="O40" s="77">
        <v>171009.29949600002</v>
      </c>
      <c r="P40" s="77">
        <v>184059.64723974999</v>
      </c>
      <c r="Q40" s="77">
        <v>183284.59378900001</v>
      </c>
      <c r="R40" s="77">
        <v>247222.74356999999</v>
      </c>
      <c r="S40" s="77">
        <v>271561.41629099997</v>
      </c>
    </row>
    <row r="41" spans="1:19" s="78" customFormat="1" x14ac:dyDescent="0.25">
      <c r="A41" s="51" t="s">
        <v>31</v>
      </c>
      <c r="B41" s="77">
        <v>140.9</v>
      </c>
      <c r="C41" s="77">
        <v>55.5</v>
      </c>
      <c r="D41" s="77">
        <v>430.8</v>
      </c>
      <c r="E41" s="96">
        <v>0</v>
      </c>
      <c r="F41" s="77">
        <v>49.8</v>
      </c>
      <c r="G41" s="77">
        <v>20.7</v>
      </c>
      <c r="H41" s="77">
        <v>47.2</v>
      </c>
      <c r="I41" s="77">
        <v>93.539639999999991</v>
      </c>
      <c r="J41" s="77">
        <v>125.205609</v>
      </c>
      <c r="K41" s="77">
        <v>313.511191</v>
      </c>
      <c r="L41" s="77">
        <v>218.59030881531095</v>
      </c>
      <c r="M41" s="77">
        <v>738.51476811999999</v>
      </c>
      <c r="N41" s="77">
        <v>119.90863958999999</v>
      </c>
      <c r="O41" s="77">
        <v>123.770836</v>
      </c>
      <c r="P41" s="77">
        <v>646.27976899999999</v>
      </c>
      <c r="Q41" s="77">
        <v>1302.63409</v>
      </c>
      <c r="R41" s="77">
        <v>156.99270099999998</v>
      </c>
      <c r="S41" s="77">
        <v>310.00170100000003</v>
      </c>
    </row>
    <row r="42" spans="1:19" s="78" customFormat="1" x14ac:dyDescent="0.25">
      <c r="A42" s="51" t="s">
        <v>32</v>
      </c>
      <c r="B42" s="77">
        <v>7423</v>
      </c>
      <c r="C42" s="77">
        <v>10073.9</v>
      </c>
      <c r="D42" s="77">
        <v>11318.199999999999</v>
      </c>
      <c r="E42" s="96">
        <v>15243.8</v>
      </c>
      <c r="F42" s="77">
        <v>14284.9</v>
      </c>
      <c r="G42" s="77">
        <v>20085.7</v>
      </c>
      <c r="H42" s="77">
        <v>24255.5</v>
      </c>
      <c r="I42" s="77">
        <v>31712.486822999999</v>
      </c>
      <c r="J42" s="77">
        <v>51979.895880000011</v>
      </c>
      <c r="K42" s="77">
        <v>86076.411725999991</v>
      </c>
      <c r="L42" s="77">
        <v>137237.9643701012</v>
      </c>
      <c r="M42" s="77">
        <v>128699.87728023215</v>
      </c>
      <c r="N42" s="77">
        <v>176792.1267458229</v>
      </c>
      <c r="O42" s="77">
        <v>142297.890572</v>
      </c>
      <c r="P42" s="77">
        <v>170567.58657600003</v>
      </c>
      <c r="Q42" s="77">
        <v>99779.292845000004</v>
      </c>
      <c r="R42" s="77">
        <v>126217.553212</v>
      </c>
      <c r="S42" s="77">
        <v>165073.98118299997</v>
      </c>
    </row>
    <row r="43" spans="1:19" s="78" customFormat="1" x14ac:dyDescent="0.25">
      <c r="A43" s="51" t="s">
        <v>33</v>
      </c>
      <c r="B43" s="77">
        <v>7381.1</v>
      </c>
      <c r="C43" s="77">
        <v>9657.4</v>
      </c>
      <c r="D43" s="77">
        <v>15818.159999999998</v>
      </c>
      <c r="E43" s="96">
        <v>28715.9</v>
      </c>
      <c r="F43" s="77">
        <v>17278</v>
      </c>
      <c r="G43" s="77">
        <v>23482.799999999999</v>
      </c>
      <c r="H43" s="77">
        <v>28421.8</v>
      </c>
      <c r="I43" s="77">
        <v>33206.749942000002</v>
      </c>
      <c r="J43" s="77">
        <v>69694.804177999991</v>
      </c>
      <c r="K43" s="77">
        <v>58734.584829719999</v>
      </c>
      <c r="L43" s="77">
        <v>84804.5330509497</v>
      </c>
      <c r="M43" s="77">
        <v>108483.17199803365</v>
      </c>
      <c r="N43" s="77">
        <v>148527.2441417572</v>
      </c>
      <c r="O43" s="77">
        <v>20295.987375000001</v>
      </c>
      <c r="P43" s="77">
        <v>21640.442239999997</v>
      </c>
      <c r="Q43" s="77">
        <v>31210.641352999999</v>
      </c>
      <c r="R43" s="77">
        <v>50798.672256999991</v>
      </c>
      <c r="S43" s="77">
        <v>45485.556748999952</v>
      </c>
    </row>
    <row r="44" spans="1:19" s="82" customFormat="1" x14ac:dyDescent="0.25">
      <c r="A44" s="49" t="s">
        <v>34</v>
      </c>
      <c r="B44" s="95">
        <v>74683.200000000012</v>
      </c>
      <c r="C44" s="95">
        <v>78992.44</v>
      </c>
      <c r="D44" s="95">
        <v>95403.299999999988</v>
      </c>
      <c r="E44" s="95">
        <v>96176.5</v>
      </c>
      <c r="F44" s="95">
        <v>111415.99999999999</v>
      </c>
      <c r="G44" s="95">
        <v>133170.5</v>
      </c>
      <c r="H44" s="95">
        <v>149294.65000000002</v>
      </c>
      <c r="I44" s="95">
        <v>181740.162213</v>
      </c>
      <c r="J44" s="95">
        <v>276610.93368299998</v>
      </c>
      <c r="K44" s="95">
        <v>338738.54048699996</v>
      </c>
      <c r="L44" s="95">
        <v>420291.5793866372</v>
      </c>
      <c r="M44" s="95">
        <v>355233.01612889889</v>
      </c>
      <c r="N44" s="95">
        <v>356572.86637248995</v>
      </c>
      <c r="O44" s="95">
        <v>318102.53068899998</v>
      </c>
      <c r="P44" s="95">
        <v>370928.30325574998</v>
      </c>
      <c r="Q44" s="95">
        <v>343443.73172599997</v>
      </c>
      <c r="R44" s="95">
        <v>459134.18510970951</v>
      </c>
      <c r="S44" s="95">
        <v>511735.1130546403</v>
      </c>
    </row>
    <row r="45" spans="1:19" s="78" customFormat="1" x14ac:dyDescent="0.25">
      <c r="A45" s="51" t="s">
        <v>35</v>
      </c>
      <c r="B45" s="77">
        <v>5459.2</v>
      </c>
      <c r="C45" s="77">
        <v>4980.84</v>
      </c>
      <c r="D45" s="77">
        <v>16198.900000000001</v>
      </c>
      <c r="E45" s="96">
        <v>9773.6</v>
      </c>
      <c r="F45" s="77">
        <v>10344.1</v>
      </c>
      <c r="G45" s="77">
        <v>12346.8</v>
      </c>
      <c r="H45" s="77">
        <v>7006.2999999999993</v>
      </c>
      <c r="I45" s="77">
        <v>9841.5625749999999</v>
      </c>
      <c r="J45" s="77">
        <v>23603.025128000005</v>
      </c>
      <c r="K45" s="77">
        <v>42211.348968000006</v>
      </c>
      <c r="L45" s="77">
        <v>33934.369513519669</v>
      </c>
      <c r="M45" s="77">
        <v>44379.126386201766</v>
      </c>
      <c r="N45" s="77">
        <v>58484.140224302108</v>
      </c>
      <c r="O45" s="77">
        <v>12606.749361999999</v>
      </c>
      <c r="P45" s="77">
        <v>15348.964341999999</v>
      </c>
      <c r="Q45" s="77">
        <v>16817.500473</v>
      </c>
      <c r="R45" s="77">
        <v>36019.423342999995</v>
      </c>
      <c r="S45" s="77">
        <v>28884.559036000002</v>
      </c>
    </row>
    <row r="46" spans="1:19" s="78" customFormat="1" x14ac:dyDescent="0.25">
      <c r="A46" s="51" t="s">
        <v>36</v>
      </c>
      <c r="B46" s="77">
        <v>0</v>
      </c>
      <c r="C46" s="77">
        <v>0</v>
      </c>
      <c r="D46" s="77">
        <v>5.0999999999999996</v>
      </c>
      <c r="E46" s="96">
        <v>25.6</v>
      </c>
      <c r="F46" s="77">
        <v>0.1</v>
      </c>
      <c r="G46" s="77">
        <v>0</v>
      </c>
      <c r="H46" s="77">
        <v>0</v>
      </c>
      <c r="I46" s="77">
        <v>340.93574000000001</v>
      </c>
      <c r="J46" s="77">
        <v>23.328016999999999</v>
      </c>
      <c r="K46" s="77">
        <v>403.47430900000001</v>
      </c>
      <c r="L46" s="77">
        <v>528.95000000000005</v>
      </c>
      <c r="M46" s="77">
        <v>9.9999999999999995E-7</v>
      </c>
      <c r="N46" s="77">
        <v>20.116741000000001</v>
      </c>
      <c r="O46" s="77">
        <v>21.630998000000002</v>
      </c>
      <c r="P46" s="77">
        <v>14.953187</v>
      </c>
      <c r="Q46" s="77">
        <v>4.4552630000000004</v>
      </c>
      <c r="R46" s="77">
        <v>3.5480659999999999</v>
      </c>
      <c r="S46" s="77">
        <v>0</v>
      </c>
    </row>
    <row r="47" spans="1:19" s="78" customFormat="1" x14ac:dyDescent="0.25">
      <c r="A47" s="125" t="s">
        <v>89</v>
      </c>
      <c r="B47" s="77"/>
      <c r="C47" s="77"/>
      <c r="D47" s="77"/>
      <c r="E47" s="96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>
        <v>40709.456982000003</v>
      </c>
    </row>
    <row r="48" spans="1:19" s="78" customFormat="1" x14ac:dyDescent="0.25">
      <c r="A48" s="51" t="s">
        <v>37</v>
      </c>
      <c r="B48" s="77">
        <v>24368.9</v>
      </c>
      <c r="C48" s="77">
        <v>30275.899999999994</v>
      </c>
      <c r="D48" s="77">
        <v>36824.300000000003</v>
      </c>
      <c r="E48" s="96">
        <v>36463.700000000004</v>
      </c>
      <c r="F48" s="77">
        <v>31835.300000000003</v>
      </c>
      <c r="G48" s="77">
        <v>35881.4</v>
      </c>
      <c r="H48" s="77">
        <v>41701</v>
      </c>
      <c r="I48" s="77">
        <v>38088.347024000002</v>
      </c>
      <c r="J48" s="77">
        <v>57972.126307999999</v>
      </c>
      <c r="K48" s="77">
        <v>65423.511195999992</v>
      </c>
      <c r="L48" s="77">
        <v>93381.437307073415</v>
      </c>
      <c r="M48" s="77">
        <v>82114.288671675735</v>
      </c>
      <c r="N48" s="77">
        <v>91550.623095236529</v>
      </c>
      <c r="O48" s="77">
        <v>78657.817964999995</v>
      </c>
      <c r="P48" s="77">
        <v>73559.217231250004</v>
      </c>
      <c r="Q48" s="77">
        <v>70010.040831999999</v>
      </c>
      <c r="R48" s="77">
        <v>88405.055668999994</v>
      </c>
      <c r="S48" s="77">
        <v>90447.57186299999</v>
      </c>
    </row>
    <row r="49" spans="1:19" s="78" customFormat="1" x14ac:dyDescent="0.25">
      <c r="A49" s="51" t="s">
        <v>38</v>
      </c>
      <c r="B49" s="77">
        <v>10010.299999999999</v>
      </c>
      <c r="C49" s="77">
        <v>12155.5</v>
      </c>
      <c r="D49" s="77">
        <v>12297</v>
      </c>
      <c r="E49" s="96">
        <v>17405.099999999999</v>
      </c>
      <c r="F49" s="77">
        <v>41832.6</v>
      </c>
      <c r="G49" s="77">
        <v>40869.800000000003</v>
      </c>
      <c r="H49" s="77">
        <v>40703.9</v>
      </c>
      <c r="I49" s="77">
        <v>35494.356259999993</v>
      </c>
      <c r="J49" s="77">
        <v>52315.365108999998</v>
      </c>
      <c r="K49" s="77">
        <v>61642.256396999997</v>
      </c>
      <c r="L49" s="77">
        <v>90684.3378769423</v>
      </c>
      <c r="M49" s="77">
        <v>56282.673874729095</v>
      </c>
      <c r="N49" s="77">
        <v>65393.545713048821</v>
      </c>
      <c r="O49" s="77">
        <v>74547.842051000014</v>
      </c>
      <c r="P49" s="77">
        <v>73306.227525499999</v>
      </c>
      <c r="Q49" s="77">
        <v>72717.671944000002</v>
      </c>
      <c r="R49" s="77">
        <v>70388.430085999978</v>
      </c>
      <c r="S49" s="77">
        <v>87634.546975999983</v>
      </c>
    </row>
    <row r="50" spans="1:19" s="78" customFormat="1" x14ac:dyDescent="0.25">
      <c r="A50" s="51" t="s">
        <v>73</v>
      </c>
      <c r="B50" s="77">
        <v>1498.3999999999999</v>
      </c>
      <c r="C50" s="77">
        <v>2438.2000000000003</v>
      </c>
      <c r="D50" s="77">
        <v>1105.0999999999999</v>
      </c>
      <c r="E50" s="96">
        <v>826.80000000000018</v>
      </c>
      <c r="F50" s="77">
        <v>851.20000000000016</v>
      </c>
      <c r="G50" s="77">
        <v>360.3</v>
      </c>
      <c r="H50" s="77">
        <v>784.8</v>
      </c>
      <c r="I50" s="77">
        <v>932.95935899999995</v>
      </c>
      <c r="J50" s="77">
        <v>6680.2071220000007</v>
      </c>
      <c r="K50" s="77">
        <v>7364.3005429999994</v>
      </c>
      <c r="L50" s="77">
        <v>6059.7667935805721</v>
      </c>
      <c r="M50" s="77">
        <v>6656.2030746510918</v>
      </c>
      <c r="N50" s="77">
        <v>5399.2977047166987</v>
      </c>
      <c r="O50" s="77">
        <v>6217.0896150000008</v>
      </c>
      <c r="P50" s="77">
        <v>1640.2400629999997</v>
      </c>
      <c r="Q50" s="77">
        <v>6946.1814710000008</v>
      </c>
      <c r="R50" s="77">
        <v>2942.1085589999998</v>
      </c>
      <c r="S50" s="77">
        <v>16256.9484806</v>
      </c>
    </row>
    <row r="51" spans="1:19" s="78" customFormat="1" x14ac:dyDescent="0.25">
      <c r="A51" s="51" t="s">
        <v>39</v>
      </c>
      <c r="B51" s="77">
        <v>794.9</v>
      </c>
      <c r="C51" s="77">
        <v>806.2</v>
      </c>
      <c r="D51" s="77">
        <v>969.5</v>
      </c>
      <c r="E51" s="96">
        <v>1059.8000000000002</v>
      </c>
      <c r="F51" s="77">
        <v>1794.6000000000001</v>
      </c>
      <c r="G51" s="77">
        <v>3733.2</v>
      </c>
      <c r="H51" s="77">
        <v>2225.3000000000002</v>
      </c>
      <c r="I51" s="77">
        <v>3093.9788020000001</v>
      </c>
      <c r="J51" s="77">
        <v>7578.4755050000003</v>
      </c>
      <c r="K51" s="77">
        <v>15393.387761</v>
      </c>
      <c r="L51" s="77">
        <v>24178.679598292194</v>
      </c>
      <c r="M51" s="77">
        <v>14452.826402856388</v>
      </c>
      <c r="N51" s="77">
        <v>11652.885485038101</v>
      </c>
      <c r="O51" s="77">
        <v>18636.519818000001</v>
      </c>
      <c r="P51" s="77">
        <v>12655.982805000001</v>
      </c>
      <c r="Q51" s="77">
        <v>8101.8494919999994</v>
      </c>
      <c r="R51" s="77">
        <v>19338.168980999999</v>
      </c>
      <c r="S51" s="77">
        <v>3872.5573140000001</v>
      </c>
    </row>
    <row r="52" spans="1:19" s="78" customFormat="1" x14ac:dyDescent="0.25">
      <c r="A52" s="51" t="s">
        <v>40</v>
      </c>
      <c r="B52" s="77">
        <v>19900.099999999999</v>
      </c>
      <c r="C52" s="77">
        <v>16402.099999999999</v>
      </c>
      <c r="D52" s="77">
        <v>13934.8</v>
      </c>
      <c r="E52" s="96">
        <v>7803.3</v>
      </c>
      <c r="F52" s="77">
        <v>10601.9</v>
      </c>
      <c r="G52" s="77">
        <v>19957.7</v>
      </c>
      <c r="H52" s="77">
        <v>22191.899999999998</v>
      </c>
      <c r="I52" s="77">
        <v>33246.988339999996</v>
      </c>
      <c r="J52" s="77">
        <v>60983.143152000004</v>
      </c>
      <c r="K52" s="77">
        <v>69939.493339000008</v>
      </c>
      <c r="L52" s="77">
        <v>123582.89664647506</v>
      </c>
      <c r="M52" s="77">
        <v>101698.15753917499</v>
      </c>
      <c r="N52" s="77">
        <v>91220.434512335647</v>
      </c>
      <c r="O52" s="77">
        <v>84854.453345000002</v>
      </c>
      <c r="P52" s="77">
        <v>101589.83948499999</v>
      </c>
      <c r="Q52" s="77">
        <v>84173.786227000004</v>
      </c>
      <c r="R52" s="77">
        <v>105908.28276670951</v>
      </c>
      <c r="S52" s="77">
        <v>149409.24157904027</v>
      </c>
    </row>
    <row r="53" spans="1:19" s="78" customFormat="1" x14ac:dyDescent="0.25">
      <c r="A53" s="51" t="s">
        <v>41</v>
      </c>
      <c r="B53" s="77">
        <v>8776</v>
      </c>
      <c r="C53" s="77">
        <v>7355.9999999999991</v>
      </c>
      <c r="D53" s="77">
        <v>10742.7</v>
      </c>
      <c r="E53" s="96">
        <v>13294.900000000001</v>
      </c>
      <c r="F53" s="77">
        <v>6673</v>
      </c>
      <c r="G53" s="77">
        <v>8050.4</v>
      </c>
      <c r="H53" s="77">
        <v>13916.5</v>
      </c>
      <c r="I53" s="77">
        <v>42711.794692999996</v>
      </c>
      <c r="J53" s="77">
        <v>44634.207672000004</v>
      </c>
      <c r="K53" s="77">
        <v>49560.286853999998</v>
      </c>
      <c r="L53" s="77">
        <v>18426.928965709976</v>
      </c>
      <c r="M53" s="77">
        <v>15431.267309966579</v>
      </c>
      <c r="N53" s="77">
        <v>11319.912627502001</v>
      </c>
      <c r="O53" s="77">
        <v>26649.974251</v>
      </c>
      <c r="P53" s="77">
        <v>51889.773892999998</v>
      </c>
      <c r="Q53" s="77">
        <v>45203.021852999998</v>
      </c>
      <c r="R53" s="77">
        <v>80807.907118000017</v>
      </c>
      <c r="S53" s="77">
        <v>62888.163854000006</v>
      </c>
    </row>
    <row r="54" spans="1:19" s="78" customFormat="1" x14ac:dyDescent="0.25">
      <c r="A54" s="51" t="s">
        <v>42</v>
      </c>
      <c r="B54" s="77">
        <v>183.5</v>
      </c>
      <c r="C54" s="77">
        <v>271.7</v>
      </c>
      <c r="D54" s="77">
        <v>177.7</v>
      </c>
      <c r="E54" s="96">
        <v>254.1</v>
      </c>
      <c r="F54" s="77">
        <v>597.29999999999995</v>
      </c>
      <c r="G54" s="77">
        <v>192.9</v>
      </c>
      <c r="H54" s="77">
        <v>193.3</v>
      </c>
      <c r="I54" s="77">
        <v>153.28186399999998</v>
      </c>
      <c r="J54" s="77">
        <v>224</v>
      </c>
      <c r="K54" s="77">
        <v>86.852784</v>
      </c>
      <c r="L54" s="77">
        <v>397.73381772729999</v>
      </c>
      <c r="M54" s="77">
        <v>283.06334814320002</v>
      </c>
      <c r="N54" s="77">
        <v>562.01969162</v>
      </c>
      <c r="O54" s="77">
        <v>271.14045299999998</v>
      </c>
      <c r="P54" s="77">
        <v>9.8440150000000006</v>
      </c>
      <c r="Q54" s="77">
        <v>100.172557</v>
      </c>
      <c r="R54" s="77">
        <v>104.42674700000001</v>
      </c>
      <c r="S54" s="77">
        <v>78.514223999999999</v>
      </c>
    </row>
    <row r="55" spans="1:19" s="78" customFormat="1" x14ac:dyDescent="0.25">
      <c r="A55" s="51" t="s">
        <v>43</v>
      </c>
      <c r="B55" s="77">
        <v>3691.8999999999996</v>
      </c>
      <c r="C55" s="77">
        <v>4306</v>
      </c>
      <c r="D55" s="77">
        <v>3148.2</v>
      </c>
      <c r="E55" s="96">
        <v>9269.6000000000022</v>
      </c>
      <c r="F55" s="77">
        <v>6885.8999999999987</v>
      </c>
      <c r="G55" s="77">
        <v>11778</v>
      </c>
      <c r="H55" s="77">
        <v>20571.650000000001</v>
      </c>
      <c r="I55" s="77">
        <v>17835.957556000001</v>
      </c>
      <c r="J55" s="77">
        <v>22597.055670000002</v>
      </c>
      <c r="K55" s="77">
        <v>26713.628335999994</v>
      </c>
      <c r="L55" s="77">
        <v>29116.478867316771</v>
      </c>
      <c r="M55" s="77">
        <v>33935.409520500085</v>
      </c>
      <c r="N55" s="77">
        <v>20969.890577690101</v>
      </c>
      <c r="O55" s="77">
        <v>15639.312830999999</v>
      </c>
      <c r="P55" s="77">
        <v>40913.260709000002</v>
      </c>
      <c r="Q55" s="77">
        <v>39369.051613999996</v>
      </c>
      <c r="R55" s="77">
        <v>55216.833773999992</v>
      </c>
      <c r="S55" s="77">
        <v>31553.552746000001</v>
      </c>
    </row>
    <row r="56" spans="1:19" s="82" customFormat="1" x14ac:dyDescent="0.25">
      <c r="A56" s="49" t="s">
        <v>44</v>
      </c>
      <c r="B56" s="95">
        <v>5129.2000000000007</v>
      </c>
      <c r="C56" s="95">
        <v>4610.8999999999996</v>
      </c>
      <c r="D56" s="95">
        <v>10977.5</v>
      </c>
      <c r="E56" s="95">
        <v>14213.600000000006</v>
      </c>
      <c r="F56" s="95">
        <v>6114.4</v>
      </c>
      <c r="G56" s="95">
        <v>6742.5</v>
      </c>
      <c r="H56" s="95">
        <v>16601.8</v>
      </c>
      <c r="I56" s="95">
        <v>9796.6643899999999</v>
      </c>
      <c r="J56" s="95">
        <v>48559.520761</v>
      </c>
      <c r="K56" s="95">
        <v>57196.407073999995</v>
      </c>
      <c r="L56" s="95">
        <v>59503.238359862073</v>
      </c>
      <c r="M56" s="95">
        <v>27069.636062416779</v>
      </c>
      <c r="N56" s="95">
        <v>27077.611802724005</v>
      </c>
      <c r="O56" s="95">
        <v>19161.653629</v>
      </c>
      <c r="P56" s="95">
        <v>46621.103742000007</v>
      </c>
      <c r="Q56" s="95">
        <v>24302.704295999996</v>
      </c>
      <c r="R56" s="95">
        <v>32953.479403000005</v>
      </c>
      <c r="S56" s="95">
        <v>28731.263932999998</v>
      </c>
    </row>
    <row r="57" spans="1:19" s="78" customFormat="1" x14ac:dyDescent="0.25">
      <c r="A57" s="51" t="s">
        <v>45</v>
      </c>
      <c r="B57" s="77">
        <v>3597.5</v>
      </c>
      <c r="C57" s="77">
        <v>2092.6999999999998</v>
      </c>
      <c r="D57" s="77">
        <v>7451.3000000000011</v>
      </c>
      <c r="E57" s="96">
        <v>10251.200000000006</v>
      </c>
      <c r="F57" s="77">
        <v>3428.3999999999996</v>
      </c>
      <c r="G57" s="77">
        <v>2886.7</v>
      </c>
      <c r="H57" s="77">
        <v>9366.4</v>
      </c>
      <c r="I57" s="77">
        <v>6801.0862529999995</v>
      </c>
      <c r="J57" s="77">
        <v>40973.325469999996</v>
      </c>
      <c r="K57" s="77">
        <v>44036.021898999999</v>
      </c>
      <c r="L57" s="77">
        <v>54518.58132806643</v>
      </c>
      <c r="M57" s="77">
        <v>16100.20965909511</v>
      </c>
      <c r="N57" s="77">
        <v>17125.060433323997</v>
      </c>
      <c r="O57" s="77">
        <v>15263.054682999998</v>
      </c>
      <c r="P57" s="77">
        <v>33371.706668999992</v>
      </c>
      <c r="Q57" s="77">
        <v>17066.402102</v>
      </c>
      <c r="R57" s="77">
        <v>24627.398331999997</v>
      </c>
      <c r="S57" s="77">
        <v>21190.709295000001</v>
      </c>
    </row>
    <row r="58" spans="1:19" s="78" customFormat="1" x14ac:dyDescent="0.25">
      <c r="A58" s="51" t="s">
        <v>46</v>
      </c>
      <c r="B58" s="77">
        <v>884</v>
      </c>
      <c r="C58" s="77">
        <v>1747.7</v>
      </c>
      <c r="D58" s="77">
        <v>2161.3999999999996</v>
      </c>
      <c r="E58" s="96">
        <v>2662</v>
      </c>
      <c r="F58" s="77">
        <v>2392.2999999999997</v>
      </c>
      <c r="G58" s="77">
        <v>3329.4</v>
      </c>
      <c r="H58" s="77">
        <v>6408.5</v>
      </c>
      <c r="I58" s="77">
        <v>2401.7557250000004</v>
      </c>
      <c r="J58" s="77">
        <v>2242.535202</v>
      </c>
      <c r="K58" s="77">
        <v>6822.6699920000001</v>
      </c>
      <c r="L58" s="77">
        <v>3494.3632733281461</v>
      </c>
      <c r="M58" s="77">
        <v>7681.0025049273827</v>
      </c>
      <c r="N58" s="77">
        <v>8140.4260198999982</v>
      </c>
      <c r="O58" s="77">
        <v>2635.7481139999995</v>
      </c>
      <c r="P58" s="77">
        <v>4970.2368939999997</v>
      </c>
      <c r="Q58" s="77">
        <v>4619.346931</v>
      </c>
      <c r="R58" s="77">
        <v>7039.2247090000001</v>
      </c>
      <c r="S58" s="77">
        <v>3344.6738990000003</v>
      </c>
    </row>
    <row r="59" spans="1:19" s="78" customFormat="1" x14ac:dyDescent="0.25">
      <c r="A59" s="51" t="s">
        <v>47</v>
      </c>
      <c r="B59" s="77">
        <v>647.69999999999993</v>
      </c>
      <c r="C59" s="77">
        <v>770.49999999999977</v>
      </c>
      <c r="D59" s="77">
        <v>1364.8000000000002</v>
      </c>
      <c r="E59" s="96">
        <v>1300.4000000000001</v>
      </c>
      <c r="F59" s="77">
        <v>293.70000000000005</v>
      </c>
      <c r="G59" s="77">
        <v>526.4</v>
      </c>
      <c r="H59" s="77">
        <v>826.90000000000009</v>
      </c>
      <c r="I59" s="77">
        <v>593.82241199999999</v>
      </c>
      <c r="J59" s="77">
        <v>5343.660089</v>
      </c>
      <c r="K59" s="77">
        <v>6337.7151830000003</v>
      </c>
      <c r="L59" s="77">
        <v>1490.2937584674942</v>
      </c>
      <c r="M59" s="77">
        <v>3288.4238983942846</v>
      </c>
      <c r="N59" s="77">
        <v>1812.1253494999994</v>
      </c>
      <c r="O59" s="77">
        <v>1262.8508320000001</v>
      </c>
      <c r="P59" s="77">
        <v>8279.1601789999986</v>
      </c>
      <c r="Q59" s="77">
        <v>2616.9552629999998</v>
      </c>
      <c r="R59" s="77">
        <v>1286.856362</v>
      </c>
      <c r="S59" s="77">
        <v>4195.8807390000002</v>
      </c>
    </row>
    <row r="60" spans="1:19" s="82" customFormat="1" x14ac:dyDescent="0.25">
      <c r="A60" s="49" t="s">
        <v>48</v>
      </c>
      <c r="B60" s="95">
        <v>0</v>
      </c>
      <c r="C60" s="95">
        <v>99.9</v>
      </c>
      <c r="D60" s="95">
        <v>426.29999999999995</v>
      </c>
      <c r="E60" s="96">
        <v>771.5</v>
      </c>
      <c r="F60" s="95">
        <v>209.8</v>
      </c>
      <c r="G60" s="95">
        <v>398.2</v>
      </c>
      <c r="H60" s="95">
        <v>733.9</v>
      </c>
      <c r="I60" s="95">
        <v>2630.3070160000007</v>
      </c>
      <c r="J60" s="95">
        <v>4534.5751610000007</v>
      </c>
      <c r="K60" s="95">
        <v>2701.4996709999996</v>
      </c>
      <c r="L60" s="95">
        <v>10476.047769266312</v>
      </c>
      <c r="M60" s="95">
        <v>2545.0822426430627</v>
      </c>
      <c r="N60" s="95">
        <v>3016.3184034800001</v>
      </c>
      <c r="O60" s="95">
        <v>993.97956199999999</v>
      </c>
      <c r="P60" s="95">
        <v>587.22302900000011</v>
      </c>
      <c r="Q60" s="95">
        <v>1061.4074390000001</v>
      </c>
      <c r="R60" s="95">
        <v>746.24253099999999</v>
      </c>
      <c r="S60" s="95">
        <v>2045.9987799999999</v>
      </c>
    </row>
    <row r="61" spans="1:19" s="78" customFormat="1" x14ac:dyDescent="0.25">
      <c r="A61" s="51" t="s">
        <v>49</v>
      </c>
      <c r="B61" s="77">
        <v>0</v>
      </c>
      <c r="C61" s="77">
        <v>99.9</v>
      </c>
      <c r="D61" s="77">
        <v>291.10000000000002</v>
      </c>
      <c r="E61" s="96">
        <v>380.5</v>
      </c>
      <c r="F61" s="77">
        <v>64.5</v>
      </c>
      <c r="G61" s="77">
        <v>286.89999999999998</v>
      </c>
      <c r="H61" s="77">
        <v>389.5</v>
      </c>
      <c r="I61" s="77">
        <v>58.709999999999994</v>
      </c>
      <c r="J61" s="77">
        <v>401.838369</v>
      </c>
      <c r="K61" s="77">
        <v>487.81100900000001</v>
      </c>
      <c r="L61" s="77">
        <v>6402.7227424990633</v>
      </c>
      <c r="M61" s="77">
        <v>2497.1807137575629</v>
      </c>
      <c r="N61" s="77">
        <v>2970.483784</v>
      </c>
      <c r="O61" s="77">
        <v>862.96444699999995</v>
      </c>
      <c r="P61" s="77">
        <v>549.46732100000008</v>
      </c>
      <c r="Q61" s="77">
        <v>1038.2027170000001</v>
      </c>
      <c r="R61" s="77">
        <v>681.09977499999991</v>
      </c>
      <c r="S61" s="77">
        <v>2021.7508260000002</v>
      </c>
    </row>
    <row r="62" spans="1:19" s="78" customFormat="1" x14ac:dyDescent="0.25">
      <c r="A62" s="51" t="s">
        <v>50</v>
      </c>
      <c r="B62" s="77">
        <v>0</v>
      </c>
      <c r="C62" s="77">
        <v>0</v>
      </c>
      <c r="D62" s="77">
        <v>135.19999999999999</v>
      </c>
      <c r="E62" s="96">
        <v>391</v>
      </c>
      <c r="F62" s="77">
        <v>145.30000000000001</v>
      </c>
      <c r="G62" s="77">
        <v>111.3</v>
      </c>
      <c r="H62" s="77">
        <v>344.4</v>
      </c>
      <c r="I62" s="77">
        <v>2571.5970159999997</v>
      </c>
      <c r="J62" s="77">
        <v>4132.7367920000006</v>
      </c>
      <c r="K62" s="77">
        <v>2213.688662</v>
      </c>
      <c r="L62" s="77">
        <v>4073.2850267672507</v>
      </c>
      <c r="M62" s="77">
        <v>47.901528885499999</v>
      </c>
      <c r="N62" s="77">
        <v>45.834619480000001</v>
      </c>
      <c r="O62" s="77">
        <v>131.01511500000001</v>
      </c>
      <c r="P62" s="77">
        <v>37.755707999999998</v>
      </c>
      <c r="Q62" s="77">
        <v>23.204721999999997</v>
      </c>
      <c r="R62" s="77">
        <v>65.142756000000006</v>
      </c>
      <c r="S62" s="77">
        <v>24.247954000000007</v>
      </c>
    </row>
    <row r="63" spans="1:19" s="82" customFormat="1" x14ac:dyDescent="0.25">
      <c r="A63" s="49" t="s">
        <v>70</v>
      </c>
      <c r="B63" s="95">
        <v>1935.4</v>
      </c>
      <c r="C63" s="95">
        <v>1767.1</v>
      </c>
      <c r="D63" s="95">
        <v>235.69999999999996</v>
      </c>
      <c r="E63" s="96">
        <v>17</v>
      </c>
      <c r="F63" s="95">
        <v>389.00000000000006</v>
      </c>
      <c r="G63" s="114">
        <v>-479.3999999999869</v>
      </c>
      <c r="H63" s="114">
        <v>-497.9152659999163</v>
      </c>
      <c r="I63" s="95">
        <v>9.1999999999999993</v>
      </c>
      <c r="J63" s="95">
        <v>1.9</v>
      </c>
      <c r="K63" s="95">
        <v>0</v>
      </c>
      <c r="L63" s="95">
        <v>132.864620377309</v>
      </c>
      <c r="M63" s="95">
        <v>20.12290402</v>
      </c>
      <c r="N63" s="95">
        <v>14.8</v>
      </c>
      <c r="O63" s="95">
        <v>3.7894920000000001</v>
      </c>
      <c r="P63" s="95">
        <v>0.110272</v>
      </c>
      <c r="Q63" s="95">
        <v>4864.0419605000498</v>
      </c>
      <c r="R63" s="95">
        <v>39.901325</v>
      </c>
      <c r="S63" s="95">
        <v>0</v>
      </c>
    </row>
    <row r="64" spans="1:19" s="98" customFormat="1" x14ac:dyDescent="0.25">
      <c r="A64" s="51"/>
      <c r="B64" s="96"/>
      <c r="C64" s="96"/>
      <c r="D64" s="96"/>
      <c r="E64" s="97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</row>
    <row r="65" spans="1:19" s="75" customFormat="1" x14ac:dyDescent="0.25">
      <c r="A65" s="49" t="s">
        <v>51</v>
      </c>
      <c r="B65" s="99">
        <v>169742.80000000002</v>
      </c>
      <c r="C65" s="99">
        <v>193605.19999999998</v>
      </c>
      <c r="D65" s="99">
        <v>289123.96000000002</v>
      </c>
      <c r="E65" s="95">
        <v>442511.09</v>
      </c>
      <c r="F65" s="110">
        <v>346100.8</v>
      </c>
      <c r="G65" s="99">
        <v>477295.4</v>
      </c>
      <c r="H65" s="99">
        <f>H10+H30+H44+H56+H60+H63</f>
        <v>494342.02800400008</v>
      </c>
      <c r="I65" s="99">
        <v>626271.25432800001</v>
      </c>
      <c r="J65" s="99">
        <v>952852.44243799988</v>
      </c>
      <c r="K65" s="99">
        <v>1084053.6481147199</v>
      </c>
      <c r="L65" s="99">
        <v>1261189.7356954268</v>
      </c>
      <c r="M65" s="99">
        <v>1188985.9140262944</v>
      </c>
      <c r="N65" s="99">
        <v>1345221.4073718141</v>
      </c>
      <c r="O65" s="99">
        <v>1019595.6462905305</v>
      </c>
      <c r="P65" s="99">
        <v>1307187.6651575002</v>
      </c>
      <c r="Q65" s="99">
        <v>1414662.0542715001</v>
      </c>
      <c r="R65" s="99">
        <v>1638427.4454225346</v>
      </c>
      <c r="S65" s="99">
        <v>1741908.0008966401</v>
      </c>
    </row>
    <row r="66" spans="1:19" s="78" customFormat="1" x14ac:dyDescent="0.25">
      <c r="A66" s="83"/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</row>
    <row r="67" spans="1:19" s="78" customFormat="1" x14ac:dyDescent="0.25">
      <c r="A67" s="62" t="s">
        <v>71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1:19" s="78" customFormat="1" x14ac:dyDescent="0.25">
      <c r="A68" s="87" t="s">
        <v>84</v>
      </c>
      <c r="B68" s="88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90"/>
    </row>
    <row r="69" spans="1:19" s="78" customForma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s="48" customFormat="1" x14ac:dyDescent="0.25">
      <c r="A70" s="4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</row>
    <row r="71" spans="1:19" s="48" customFormat="1" x14ac:dyDescent="0.25">
      <c r="A71" s="47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</row>
    <row r="72" spans="1:19" s="48" customForma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</row>
    <row r="73" spans="1:19" s="48" customForma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</row>
    <row r="74" spans="1:19" s="48" customForma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</row>
    <row r="75" spans="1:19" s="48" customForma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</row>
    <row r="76" spans="1:19" s="48" customForma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</row>
    <row r="77" spans="1:19" s="48" customForma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1:19" s="48" customForma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</row>
    <row r="79" spans="1:19" s="48" customForma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</row>
    <row r="80" spans="1:19" s="48" customForma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</row>
    <row r="81" spans="1:19" s="48" customForma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</row>
    <row r="82" spans="1:19" s="48" customForma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</row>
    <row r="83" spans="1:19" s="48" customForma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</row>
    <row r="84" spans="1:19" s="48" customFormat="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</row>
  </sheetData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NIZIGIYIMANA Ferdinand</cp:lastModifiedBy>
  <cp:lastPrinted>2017-08-09T08:15:05Z</cp:lastPrinted>
  <dcterms:created xsi:type="dcterms:W3CDTF">2016-05-10T08:13:07Z</dcterms:created>
  <dcterms:modified xsi:type="dcterms:W3CDTF">2021-08-26T08:46:32Z</dcterms:modified>
</cp:coreProperties>
</file>