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0987\Desktop\"/>
    </mc:Choice>
  </mc:AlternateContent>
  <bookViews>
    <workbookView xWindow="0" yWindow="0" windowWidth="21600" windowHeight="9000"/>
  </bookViews>
  <sheets>
    <sheet name="Inflat%" sheetId="1" r:id="rId1"/>
  </sheets>
  <externalReferences>
    <externalReference r:id="rId2"/>
    <externalReference r:id="rId3"/>
    <externalReference r:id="rId4"/>
  </externalReferences>
  <definedNames>
    <definedName name="__123Graph_A" hidden="1">[1]bdr07!#REF!</definedName>
    <definedName name="__123Graph_B" hidden="1">[1]bdr07!#REF!</definedName>
    <definedName name="__123Graph_C" hidden="1">[1]bdr07!#REF!</definedName>
    <definedName name="__123Graph_D" hidden="1">[1]bdr07!#REF!</definedName>
    <definedName name="__123Graph_E" hidden="1">[1]bdr07!#REF!</definedName>
    <definedName name="__123Graph_F" hidden="1">[1]bdr07!#REF!</definedName>
    <definedName name="ABC" hidden="1">[2]bdr07!#REF!</definedName>
    <definedName name="ART" hidden="1">[2]bdr07!#REF!</definedName>
    <definedName name="TRIMEST" hidden="1">[2]bdr07!#REF!</definedName>
    <definedName name="_xlnm.Print_Area" localSheetId="0">'Inflat%'!$A$2:$N$32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<sst xmlns="http://schemas.openxmlformats.org/spreadsheetml/2006/main" count="49" uniqueCount="48">
  <si>
    <t>BANQUE DE LA REPUBLIQUE DU BURUNDI</t>
  </si>
  <si>
    <t>SERVICE DES ETUDES ET STATISTIQUES</t>
  </si>
  <si>
    <t xml:space="preserve">                                     EVOLUTION DU TAUX D'INFLATION  (% annuel)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</si>
  <si>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</si>
  <si>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</si>
  <si>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</si>
  <si>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</si>
  <si>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</si>
  <si>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</si>
  <si>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</si>
  <si>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</si>
  <si>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</si>
  <si>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</si>
  <si>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</si>
  <si>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</si>
  <si>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1992</t>
  </si>
  <si>
    <t>1993</t>
  </si>
  <si>
    <t>1994</t>
  </si>
  <si>
    <t>1995</t>
  </si>
  <si>
    <t>1996</t>
  </si>
  <si>
    <t>1997</t>
  </si>
  <si>
    <t>1998</t>
  </si>
  <si>
    <t>1999</t>
  </si>
  <si>
    <t>-5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</si>
  <si>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</si>
  <si>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</si>
  <si>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</si>
  <si>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</si>
  <si>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</si>
  <si>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</si>
  <si>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</si>
  <si>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</si>
  <si>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</si>
  <si>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</si>
  <si>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</si>
  <si>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</si>
  <si>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</si>
  <si>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</si>
  <si>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</si>
  <si>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</si>
  <si>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</si>
  <si>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</si>
  <si>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</si>
  <si>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Moyenne Annuelle</t>
  </si>
  <si>
    <t>Année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</si>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</sst>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);\(#,##0.0\)"/>
  </numFmts>
  <fonts count="10" x14ac:knownFonts="1">
    <font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Roman"/>
      <family val="1"/>
      <charset val="255"/>
    </font>
    <font>
      <b/>
      <sz val="12"/>
      <name val="Times New Roman"/>
      <family val="1"/>
    </font>
    <font>
      <sz val="14"/>
      <name val="Roman"/>
      <family val="1"/>
      <charset val="255"/>
    </font>
    <font>
      <b/>
      <sz val="14"/>
      <name val="Calibri"/>
      <family val="2"/>
      <scheme val="minor"/>
    </font>
    <font>
      <b/>
      <sz val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3" fillId="0" borderId="0" xfId="0" applyNumberFormat="1" applyFont="1" applyBorder="1"/>
    <xf numFmtId="164" fontId="1" fillId="0" borderId="4" xfId="0" applyNumberFormat="1" applyFont="1" applyBorder="1"/>
    <xf numFmtId="164" fontId="1" fillId="0" borderId="0" xfId="0" applyNumberFormat="1" applyFont="1" applyBorder="1"/>
    <xf numFmtId="164" fontId="1" fillId="0" borderId="5" xfId="0" applyNumberFormat="1" applyFont="1" applyBorder="1"/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 applyAlignment="1">
      <alignment horizontal="center"/>
    </xf>
    <xf numFmtId="164" fontId="5" fillId="0" borderId="0" xfId="0" applyNumberFormat="1" applyFont="1" applyBorder="1"/>
    <xf numFmtId="165" fontId="6" fillId="2" borderId="10" xfId="0" applyNumberFormat="1" applyFont="1" applyFill="1" applyBorder="1" applyAlignment="1" applyProtection="1">
      <alignment horizontal="center" vertical="center"/>
    </xf>
    <xf numFmtId="0" fontId="7" fillId="3" borderId="9" xfId="0" applyFont="1" applyFill="1" applyBorder="1"/>
    <xf numFmtId="164" fontId="8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 applyProtection="1">
      <alignment horizontal="right" vertical="center"/>
    </xf>
    <xf numFmtId="2" fontId="9" fillId="0" borderId="10" xfId="0" applyNumberFormat="1" applyFont="1" applyBorder="1" applyAlignment="1" applyProtection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lotte/Downloads/BDR%202012%20d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ON%20BDP/BALANCE%20DES%20REGLEMENTS/BDR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ulgence%202014\indice%20des%20prix%20et%20evolution%20inflation,annuel,trimrstiel%20,semestriel,annuel\IndicesDesPrixDataBase%20actualis&#233;%20%20Nouvelle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r07-08"/>
      <sheetName val="BDR05_06"/>
      <sheetName val="bdr06"/>
      <sheetName val="bdr07"/>
      <sheetName val="bdr08"/>
      <sheetName val="bdr09"/>
      <sheetName val="BDR_10"/>
      <sheetName val="BDR_11"/>
      <sheetName val="BDR_12"/>
      <sheetName val="trim"/>
      <sheetName val="BDR-GRAPH TRIM"/>
      <sheetName val="9Mois"/>
      <sheetName val="SOLDE 9 MOIS"/>
      <sheetName val="annueLEl"/>
      <sheetName val="graph 9 mois"/>
      <sheetName val="Feuil1"/>
      <sheetName val="Feuil2"/>
    </sheetNames>
    <sheetDataSet>
      <sheetData sheetId="0"/>
      <sheetData sheetId="1"/>
      <sheetData sheetId="2">
        <row r="10">
          <cell r="D10">
            <v>-19669.100000000002</v>
          </cell>
        </row>
      </sheetData>
      <sheetData sheetId="3">
        <row r="10">
          <cell r="D10">
            <v>-25808.399999999998</v>
          </cell>
        </row>
      </sheetData>
      <sheetData sheetId="4">
        <row r="9">
          <cell r="D9">
            <v>-20258.900000000001</v>
          </cell>
        </row>
      </sheetData>
      <sheetData sheetId="5">
        <row r="9">
          <cell r="D9">
            <v>-53881.130000000005</v>
          </cell>
        </row>
      </sheetData>
      <sheetData sheetId="6">
        <row r="9">
          <cell r="D9">
            <v>-66881.7</v>
          </cell>
        </row>
      </sheetData>
      <sheetData sheetId="7">
        <row r="9">
          <cell r="D9">
            <v>-22787.499999999993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E 9 MOIS (2)"/>
      <sheetName val="bdr07-08"/>
      <sheetName val="BDR05_06"/>
      <sheetName val="bdr06"/>
      <sheetName val="bdr07"/>
      <sheetName val="bdr08"/>
      <sheetName val="bdr09"/>
      <sheetName val="BDR_10"/>
      <sheetName val="Graph4"/>
      <sheetName val="Graph3"/>
      <sheetName val="Graph2"/>
      <sheetName val="Graph1"/>
      <sheetName val="BDR_11"/>
      <sheetName val="BDR_12"/>
      <sheetName val="trim"/>
      <sheetName val="SemSold"/>
      <sheetName val="BDR-GRAPH (SEM)"/>
      <sheetName val="9Mois"/>
      <sheetName val="graph 9 mois (2)"/>
      <sheetName val="BDR-GRAPH( TRIM4)"/>
      <sheetName val="SOLDE 9 MOIS"/>
      <sheetName val="annuel"/>
      <sheetName val="graph 9 mois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7"/>
      <sheetName val="Feuil1"/>
      <sheetName val="Database 2014 actualisé"/>
      <sheetName val="IPC-GENERAL"/>
      <sheetName val="Inflat%"/>
      <sheetName val="Variation"/>
      <sheetName val="Inflation des secteurs"/>
      <sheetName val="IPC Trimestriel"/>
      <sheetName val="IPC sur 6 mois"/>
      <sheetName val="Graphique semestrielle"/>
      <sheetName val="Feuil4"/>
      <sheetName val="IPC sur 9 mois"/>
      <sheetName val="Sur 12 mois"/>
      <sheetName val="Articles IPC 2014"/>
      <sheetName val="Variation de divisions IPC 2015"/>
      <sheetName val="MPC"/>
      <sheetName val="Feuil3"/>
    </sheetNames>
    <sheetDataSet>
      <sheetData sheetId="0"/>
      <sheetData sheetId="1"/>
      <sheetData sheetId="2"/>
      <sheetData sheetId="3">
        <row r="7">
          <cell r="B7">
            <v>26.661686416513668</v>
          </cell>
          <cell r="C7">
            <v>27.823147870426574</v>
          </cell>
          <cell r="D7">
            <v>28.413168514877686</v>
          </cell>
          <cell r="E7">
            <v>28.667989377315177</v>
          </cell>
          <cell r="F7">
            <v>28.343151747234728</v>
          </cell>
          <cell r="G7">
            <v>28.105638706557524</v>
          </cell>
          <cell r="H7">
            <v>27.786667606558723</v>
          </cell>
          <cell r="I7">
            <v>27.429774584544482</v>
          </cell>
          <cell r="J7">
            <v>28.151043298532901</v>
          </cell>
          <cell r="K7">
            <v>27.86397528091716</v>
          </cell>
          <cell r="L7">
            <v>27.816907581758233</v>
          </cell>
          <cell r="M7">
            <v>27.831011073163886</v>
          </cell>
          <cell r="N7">
            <v>27.907846838200062</v>
          </cell>
        </row>
        <row r="8">
          <cell r="B8">
            <v>27.361363981655355</v>
          </cell>
          <cell r="C8">
            <v>27.038339700963771</v>
          </cell>
          <cell r="D8">
            <v>26.972906880710102</v>
          </cell>
          <cell r="E8">
            <v>27.096020783213881</v>
          </cell>
          <cell r="F8">
            <v>27.723692265327038</v>
          </cell>
          <cell r="G8">
            <v>27.149510247045626</v>
          </cell>
          <cell r="H8">
            <v>26.726138828210129</v>
          </cell>
          <cell r="I8">
            <v>26.89817383053661</v>
          </cell>
          <cell r="J8">
            <v>28.009157631774208</v>
          </cell>
          <cell r="K8">
            <v>27.876535131335295</v>
          </cell>
          <cell r="L8">
            <v>28.734370003397991</v>
          </cell>
          <cell r="M8">
            <v>28.734370003397991</v>
          </cell>
          <cell r="N8">
            <v>27.526714940630669</v>
          </cell>
        </row>
        <row r="9">
          <cell r="B9">
            <v>29.949371708304497</v>
          </cell>
          <cell r="C9">
            <v>29.379689883775356</v>
          </cell>
          <cell r="D9">
            <v>29.862361205791661</v>
          </cell>
          <cell r="E9">
            <v>29.975724032488817</v>
          </cell>
          <cell r="F9">
            <v>30.423238812336962</v>
          </cell>
          <cell r="G9">
            <v>30.51873419286219</v>
          </cell>
          <cell r="H9">
            <v>30.398199942415477</v>
          </cell>
          <cell r="I9">
            <v>30.310386920645559</v>
          </cell>
          <cell r="J9">
            <v>30.310386920645559</v>
          </cell>
          <cell r="K9">
            <v>30.735878595918066</v>
          </cell>
          <cell r="L9">
            <v>31.774593714278243</v>
          </cell>
          <cell r="M9">
            <v>31.852779991395717</v>
          </cell>
          <cell r="N9">
            <v>30.457612160071509</v>
          </cell>
        </row>
        <row r="10">
          <cell r="B10">
            <v>30.986696664169944</v>
          </cell>
          <cell r="C10">
            <v>31.039248536684351</v>
          </cell>
          <cell r="D10">
            <v>32.626151889557832</v>
          </cell>
          <cell r="E10">
            <v>31.85573431690808</v>
          </cell>
          <cell r="F10">
            <v>33.371589649134506</v>
          </cell>
          <cell r="G10">
            <v>32.271538865271239</v>
          </cell>
          <cell r="H10">
            <v>31.921515067014774</v>
          </cell>
          <cell r="I10">
            <v>33.638573369486565</v>
          </cell>
          <cell r="J10">
            <v>32.982890398993838</v>
          </cell>
          <cell r="K10">
            <v>33.955332813357522</v>
          </cell>
          <cell r="L10">
            <v>35.029929085476226</v>
          </cell>
          <cell r="M10">
            <v>35.696287035103644</v>
          </cell>
          <cell r="N10">
            <v>32.947957307596546</v>
          </cell>
        </row>
        <row r="11">
          <cell r="B11">
            <v>37.595751611827509</v>
          </cell>
          <cell r="C11">
            <v>37.524677436931036</v>
          </cell>
          <cell r="D11">
            <v>37.647388645332967</v>
          </cell>
          <cell r="E11">
            <v>37.83908221881309</v>
          </cell>
          <cell r="F11">
            <v>37.607309760932658</v>
          </cell>
          <cell r="G11">
            <v>37.734708688250919</v>
          </cell>
          <cell r="H11">
            <v>39.158575851048042</v>
          </cell>
          <cell r="I11">
            <v>37.884415185512452</v>
          </cell>
          <cell r="J11">
            <v>36.723905444009318</v>
          </cell>
          <cell r="K11">
            <v>35.985747828325493</v>
          </cell>
          <cell r="L11">
            <v>35.989350894295981</v>
          </cell>
          <cell r="M11">
            <v>36.080010196595843</v>
          </cell>
          <cell r="N11">
            <v>37.314243646822938</v>
          </cell>
        </row>
        <row r="12">
          <cell r="B12">
            <v>36.345607618564948</v>
          </cell>
          <cell r="C12">
            <v>37.131594394446807</v>
          </cell>
          <cell r="D12">
            <v>38.22021983165304</v>
          </cell>
          <cell r="E12">
            <v>38.417823931072625</v>
          </cell>
          <cell r="F12">
            <v>39.501693457223084</v>
          </cell>
          <cell r="G12">
            <v>39.568120554979885</v>
          </cell>
          <cell r="H12">
            <v>38.289148805048811</v>
          </cell>
          <cell r="I12">
            <v>38.226965070456082</v>
          </cell>
          <cell r="J12">
            <v>37.924758921711664</v>
          </cell>
          <cell r="K12">
            <v>38.31779212678488</v>
          </cell>
          <cell r="L12">
            <v>38.792217684225413</v>
          </cell>
          <cell r="M12">
            <v>39.328173870444601</v>
          </cell>
          <cell r="N12">
            <v>38.33867635555098</v>
          </cell>
        </row>
        <row r="13">
          <cell r="B13">
            <v>40.455927465593227</v>
          </cell>
          <cell r="C13">
            <v>40.260759008755358</v>
          </cell>
          <cell r="D13">
            <v>39.903149217777809</v>
          </cell>
          <cell r="E13">
            <v>39.600216943906688</v>
          </cell>
          <cell r="F13">
            <v>39.87348495338474</v>
          </cell>
          <cell r="G13">
            <v>40.448134140589943</v>
          </cell>
          <cell r="H13">
            <v>41.447011097618471</v>
          </cell>
          <cell r="I13">
            <v>41.661568151556445</v>
          </cell>
          <cell r="J13">
            <v>42.079285972479141</v>
          </cell>
          <cell r="K13">
            <v>43.795959052319652</v>
          </cell>
          <cell r="L13">
            <v>44.133051136392609</v>
          </cell>
          <cell r="M13">
            <v>45.106451772424059</v>
          </cell>
          <cell r="N13">
            <v>41.563749909399839</v>
          </cell>
        </row>
        <row r="14">
          <cell r="B14">
            <v>46.448444267314997</v>
          </cell>
          <cell r="C14">
            <v>47.448510419009295</v>
          </cell>
          <cell r="D14">
            <v>48.28085063724761</v>
          </cell>
          <cell r="E14">
            <v>50.373888226528877</v>
          </cell>
          <cell r="F14">
            <v>50.572304707290961</v>
          </cell>
          <cell r="G14">
            <v>52.023463564130587</v>
          </cell>
          <cell r="H14">
            <v>52.760358298425992</v>
          </cell>
          <cell r="I14">
            <v>53.374585673390463</v>
          </cell>
          <cell r="J14">
            <v>52.77766749506295</v>
          </cell>
          <cell r="K14">
            <v>54.717014650094519</v>
          </cell>
          <cell r="L14">
            <v>55.034257581195774</v>
          </cell>
          <cell r="M14">
            <v>56.68698245942322</v>
          </cell>
          <cell r="N14">
            <v>51.70819399825961</v>
          </cell>
        </row>
        <row r="15">
          <cell r="B15">
            <v>57.098018571926737</v>
          </cell>
          <cell r="C15">
            <v>56.543231765890937</v>
          </cell>
          <cell r="D15">
            <v>56.355624586002605</v>
          </cell>
          <cell r="E15">
            <v>56.350314937580556</v>
          </cell>
          <cell r="F15">
            <v>56.345823181985551</v>
          </cell>
          <cell r="G15">
            <v>56.001184476274048</v>
          </cell>
          <cell r="H15">
            <v>55.918461793908747</v>
          </cell>
          <cell r="I15">
            <v>56.367250247993226</v>
          </cell>
          <cell r="J15">
            <v>59.061841037931337</v>
          </cell>
          <cell r="K15">
            <v>58.543912590008063</v>
          </cell>
          <cell r="L15">
            <v>58.098180882148498</v>
          </cell>
          <cell r="M15">
            <v>59.310784881736154</v>
          </cell>
          <cell r="N15">
            <v>57.166219079448872</v>
          </cell>
        </row>
        <row r="16">
          <cell r="B16">
            <v>59.651634335448747</v>
          </cell>
          <cell r="C16">
            <v>59.619111666279153</v>
          </cell>
          <cell r="D16">
            <v>60.055027142723162</v>
          </cell>
          <cell r="E16">
            <v>60.560233936809716</v>
          </cell>
          <cell r="F16">
            <v>61.264634391674754</v>
          </cell>
          <cell r="G16">
            <v>61.416621489636938</v>
          </cell>
          <cell r="H16">
            <v>61.377996946504297</v>
          </cell>
          <cell r="I16">
            <v>61.166125937022073</v>
          </cell>
          <cell r="J16">
            <v>61.125629321490706</v>
          </cell>
          <cell r="K16">
            <v>61.278054939631396</v>
          </cell>
          <cell r="L16">
            <v>61.293301008487603</v>
          </cell>
          <cell r="M16">
            <v>61.729713256454922</v>
          </cell>
          <cell r="N16">
            <v>60.878173697680289</v>
          </cell>
        </row>
        <row r="17">
          <cell r="B17">
            <v>62.497351129857094</v>
          </cell>
          <cell r="C17">
            <v>62.599439591961392</v>
          </cell>
          <cell r="D17">
            <v>63.490193369413973</v>
          </cell>
          <cell r="E17">
            <v>64.626796738810555</v>
          </cell>
          <cell r="F17">
            <v>65.845176588312157</v>
          </cell>
          <cell r="G17">
            <v>66.703030778780786</v>
          </cell>
          <cell r="H17">
            <v>66.956053755472865</v>
          </cell>
          <cell r="I17">
            <v>67.879509610857781</v>
          </cell>
          <cell r="J17">
            <v>68.293491945772217</v>
          </cell>
          <cell r="K17">
            <v>69.454287356884308</v>
          </cell>
          <cell r="L17">
            <v>71.362219189753844</v>
          </cell>
          <cell r="M17">
            <v>70.904960499322186</v>
          </cell>
          <cell r="N17">
            <v>66.717709212933258</v>
          </cell>
        </row>
        <row r="18">
          <cell r="B18">
            <v>76.008321693621582</v>
          </cell>
          <cell r="C18">
            <v>76.351471761445964</v>
          </cell>
          <cell r="D18">
            <v>79.034048584125443</v>
          </cell>
          <cell r="E18">
            <v>80.916458868320035</v>
          </cell>
          <cell r="F18">
            <v>80.656231770343666</v>
          </cell>
          <cell r="G18">
            <v>78.22459673856433</v>
          </cell>
          <cell r="H18">
            <v>78.756425859030315</v>
          </cell>
          <cell r="I18">
            <v>78.589424916288479</v>
          </cell>
          <cell r="J18">
            <v>78.009936201806767</v>
          </cell>
          <cell r="K18">
            <v>80.478345038836466</v>
          </cell>
          <cell r="L18">
            <v>79.695573050187434</v>
          </cell>
          <cell r="M18">
            <v>79.291276844426392</v>
          </cell>
          <cell r="N18">
            <v>78.834342610583079</v>
          </cell>
        </row>
        <row r="19">
          <cell r="B19">
            <v>81.756890371532847</v>
          </cell>
          <cell r="C19">
            <v>83.548729405226268</v>
          </cell>
          <cell r="D19">
            <v>84.468699689510146</v>
          </cell>
          <cell r="E19">
            <v>83.848425938211903</v>
          </cell>
          <cell r="F19">
            <v>85.662890315225056</v>
          </cell>
          <cell r="G19">
            <v>85.835166064815155</v>
          </cell>
          <cell r="H19">
            <v>86.312481953974682</v>
          </cell>
          <cell r="I19">
            <v>85.053732036191292</v>
          </cell>
          <cell r="J19">
            <v>85.544973083568493</v>
          </cell>
          <cell r="K19">
            <v>86.342278653583037</v>
          </cell>
          <cell r="L19">
            <v>86.290551067853286</v>
          </cell>
          <cell r="M19">
            <v>86.441337528146633</v>
          </cell>
          <cell r="N19">
            <v>85.092179675653242</v>
          </cell>
        </row>
        <row r="20">
          <cell r="B20">
            <v>86.659825739314272</v>
          </cell>
          <cell r="C20">
            <v>88.44603676452752</v>
          </cell>
          <cell r="D20">
            <v>87.642885892368085</v>
          </cell>
          <cell r="E20">
            <v>87.85772533225726</v>
          </cell>
          <cell r="F20">
            <v>88.607722403149296</v>
          </cell>
          <cell r="G20">
            <v>88.689402844889059</v>
          </cell>
          <cell r="H20">
            <v>88.997609186420718</v>
          </cell>
          <cell r="I20">
            <v>90.043618065083024</v>
          </cell>
          <cell r="J20">
            <v>90.226676253916011</v>
          </cell>
          <cell r="K20">
            <v>89.360402843324479</v>
          </cell>
          <cell r="L20">
            <v>89.878752099829057</v>
          </cell>
          <cell r="M20">
            <v>89.678822643660467</v>
          </cell>
          <cell r="N20">
            <v>88.840790005728266</v>
          </cell>
        </row>
        <row r="21">
          <cell r="B21">
            <v>89.664746053314175</v>
          </cell>
          <cell r="C21">
            <v>89.43440238932574</v>
          </cell>
          <cell r="D21">
            <v>91.772781870736836</v>
          </cell>
          <cell r="E21">
            <v>94.422916461682206</v>
          </cell>
          <cell r="F21">
            <v>94.977045377085787</v>
          </cell>
          <cell r="G21">
            <v>95.481868952108798</v>
          </cell>
          <cell r="H21">
            <v>96.106901427024795</v>
          </cell>
          <cell r="I21">
            <v>93.85579425341146</v>
          </cell>
          <cell r="J21">
            <v>93.967440240814355</v>
          </cell>
          <cell r="K21">
            <v>94.372468994772362</v>
          </cell>
          <cell r="L21">
            <v>95.090391506056804</v>
          </cell>
          <cell r="M21">
            <v>96.054067742149698</v>
          </cell>
          <cell r="N21">
            <v>93.766735439040261</v>
          </cell>
        </row>
        <row r="22">
          <cell r="B22">
            <v>95.355812937654008</v>
          </cell>
          <cell r="C22">
            <v>95.408027705697066</v>
          </cell>
          <cell r="D22">
            <v>95.699890278690702</v>
          </cell>
          <cell r="E22">
            <v>96.900803979910293</v>
          </cell>
          <cell r="F22">
            <v>97.54756723958134</v>
          </cell>
          <cell r="G22">
            <v>99.182536592876772</v>
          </cell>
          <cell r="H22">
            <v>99.900717424516301</v>
          </cell>
          <cell r="I22">
            <v>100.0827370675748</v>
          </cell>
          <cell r="J22">
            <v>100.55864134807702</v>
          </cell>
          <cell r="K22">
            <v>100.01579914745314</v>
          </cell>
          <cell r="L22">
            <v>101.85488427846381</v>
          </cell>
          <cell r="M22">
            <v>105.22857667068479</v>
          </cell>
          <cell r="N22">
            <v>98.97799955593166</v>
          </cell>
        </row>
        <row r="23">
          <cell r="B23">
            <v>107.61981826647373</v>
          </cell>
          <cell r="C23">
            <v>114.92481834408274</v>
          </cell>
          <cell r="D23">
            <v>115.85994803703642</v>
          </cell>
          <cell r="E23">
            <v>115.6</v>
          </cell>
          <cell r="F23">
            <v>115.6</v>
          </cell>
          <cell r="G23">
            <v>113.8</v>
          </cell>
          <cell r="H23">
            <v>113.5</v>
          </cell>
          <cell r="I23">
            <v>114</v>
          </cell>
          <cell r="J23">
            <v>116</v>
          </cell>
          <cell r="K23">
            <v>117.6</v>
          </cell>
          <cell r="L23">
            <v>117.5</v>
          </cell>
          <cell r="M23">
            <v>115.4</v>
          </cell>
          <cell r="N23">
            <v>114.78371538729941</v>
          </cell>
        </row>
        <row r="24">
          <cell r="B24">
            <v>114.2</v>
          </cell>
          <cell r="C24">
            <v>113.4</v>
          </cell>
          <cell r="D24">
            <v>112.9</v>
          </cell>
          <cell r="E24">
            <v>113.6</v>
          </cell>
          <cell r="F24">
            <v>114.4</v>
          </cell>
          <cell r="G24">
            <v>113.3</v>
          </cell>
          <cell r="H24">
            <v>112.2</v>
          </cell>
          <cell r="I24">
            <v>111.1</v>
          </cell>
          <cell r="J24">
            <v>109.1</v>
          </cell>
          <cell r="K24">
            <v>107.6</v>
          </cell>
          <cell r="L24">
            <v>108.9</v>
          </cell>
          <cell r="M24">
            <v>109</v>
          </cell>
          <cell r="N24">
            <v>111.64166666666667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N37"/>
  <sheetViews>
    <sheetView tabSelected="1" zoomScaleNormal="100" workbookViewId="0">
      <selection activeCell="N36" sqref="N36"/>
    </sheetView>
  </sheetViews>
  <sheetFormatPr baseColWidth="10" defaultColWidth="11.25" defaultRowHeight="15.75" x14ac:dyDescent="0.25"/>
  <cols>
    <col min="1" max="1" width="8.375" style="4" customWidth="1"/>
    <col min="2" max="2" width="8.125" style="4" bestFit="1" customWidth="1"/>
    <col min="3" max="3" width="8.25" style="4" bestFit="1" customWidth="1"/>
    <col min="4" max="4" width="9.25" style="4" customWidth="1"/>
    <col min="5" max="5" width="9.375" style="4" customWidth="1"/>
    <col min="6" max="6" width="7.875" style="4" customWidth="1"/>
    <col min="7" max="7" width="5.125" style="4" bestFit="1" customWidth="1"/>
    <col min="8" max="8" width="7.125" style="4" bestFit="1" customWidth="1"/>
    <col min="9" max="9" width="6" style="4" bestFit="1" customWidth="1"/>
    <col min="10" max="10" width="11.125" style="4" bestFit="1" customWidth="1"/>
    <col min="11" max="11" width="8.875" style="4" bestFit="1" customWidth="1"/>
    <col min="12" max="12" width="10.875" style="4" bestFit="1" customWidth="1"/>
    <col min="13" max="13" width="11.25" style="4"/>
    <col min="14" max="14" width="20.375" style="4" bestFit="1" customWidth="1"/>
    <col min="15" max="16384" width="11.25" style="4"/>
  </cols>
  <sheetData>
    <row r="2" spans="1:14" ht="20.25" x14ac:dyDescent="0.3">
      <c r="A2" s="1"/>
      <c r="B2" s="2"/>
      <c r="C2" s="2"/>
      <c r="D2" s="21" t="s">
        <v>0</v>
      </c>
      <c r="E2" s="21"/>
      <c r="F2" s="21"/>
      <c r="G2" s="21"/>
      <c r="H2" s="21"/>
      <c r="I2" s="21"/>
      <c r="J2" s="21"/>
      <c r="K2" s="21"/>
      <c r="L2" s="2"/>
      <c r="M2" s="2"/>
      <c r="N2" s="3"/>
    </row>
    <row r="3" spans="1:14" x14ac:dyDescent="0.25">
      <c r="A3" s="5"/>
      <c r="B3" s="6"/>
      <c r="C3" s="6"/>
      <c r="D3" s="22" t="s">
        <v>1</v>
      </c>
      <c r="E3" s="22"/>
      <c r="F3" s="22"/>
      <c r="G3" s="22"/>
      <c r="H3" s="22"/>
      <c r="I3" s="22"/>
      <c r="J3" s="22"/>
      <c r="K3" s="22"/>
      <c r="L3" s="6"/>
      <c r="M3" s="6"/>
      <c r="N3" s="7"/>
    </row>
    <row r="4" spans="1:14" ht="16.5" thickBo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</row>
    <row r="5" spans="1:14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x14ac:dyDescent="0.25">
      <c r="A6" s="5" t="s">
        <v>2</v>
      </c>
      <c r="B6" s="22" t="s">
        <v>2</v>
      </c>
      <c r="C6" s="22"/>
      <c r="D6" s="22"/>
      <c r="E6" s="22"/>
      <c r="F6" s="22"/>
      <c r="G6" s="22"/>
      <c r="H6" s="22"/>
      <c r="I6" s="22"/>
      <c r="J6" s="22"/>
      <c r="K6" s="22"/>
      <c r="L6" s="6"/>
      <c r="M6" s="6"/>
      <c r="N6" s="8"/>
    </row>
    <row r="7" spans="1:14" s="12" customFormat="1" ht="25.5" customHeight="1" x14ac:dyDescent="0.3">
      <c r="A7" s="13" t="s">
        <v>44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43</v>
      </c>
    </row>
    <row r="8" spans="1:14" s="12" customFormat="1" ht="18.75" x14ac:dyDescent="0.3">
      <c r="A8" s="14" t="s">
        <v>15</v>
      </c>
      <c r="B8" s="15">
        <v>0.1</v>
      </c>
      <c r="C8" s="15">
        <v>-0.2</v>
      </c>
      <c r="D8" s="15">
        <v>0.6</v>
      </c>
      <c r="E8" s="15">
        <v>1.3</v>
      </c>
      <c r="F8" s="15">
        <v>2.8</v>
      </c>
      <c r="G8" s="15">
        <v>1.4</v>
      </c>
      <c r="H8" s="15">
        <v>0.6</v>
      </c>
      <c r="I8" s="15">
        <v>2.2000000000000002</v>
      </c>
      <c r="J8" s="15">
        <v>1.8</v>
      </c>
      <c r="K8" s="15">
        <v>4</v>
      </c>
      <c r="L8" s="15">
        <v>3.3</v>
      </c>
      <c r="M8" s="15">
        <v>4</v>
      </c>
      <c r="N8" s="16">
        <v>1.8</v>
      </c>
    </row>
    <row r="9" spans="1:14" s="12" customFormat="1" ht="18.75" x14ac:dyDescent="0.3">
      <c r="A9" s="14" t="s">
        <v>16</v>
      </c>
      <c r="B9" s="15">
        <v>7.7</v>
      </c>
      <c r="C9" s="15">
        <v>9</v>
      </c>
      <c r="D9" s="15">
        <v>8.3000000000000007</v>
      </c>
      <c r="E9" s="15">
        <v>6.9</v>
      </c>
      <c r="F9" s="15">
        <v>9.1</v>
      </c>
      <c r="G9" s="15">
        <v>11.1</v>
      </c>
      <c r="H9" s="15">
        <v>10</v>
      </c>
      <c r="I9" s="15">
        <v>6.6</v>
      </c>
      <c r="J9" s="15">
        <v>5.6</v>
      </c>
      <c r="K9" s="15">
        <v>3.4</v>
      </c>
      <c r="L9" s="15">
        <v>21.9</v>
      </c>
      <c r="M9" s="15">
        <v>15.5</v>
      </c>
      <c r="N9" s="17">
        <v>9.6999999999999993</v>
      </c>
    </row>
    <row r="10" spans="1:14" s="12" customFormat="1" ht="18.75" x14ac:dyDescent="0.3">
      <c r="A10" s="14" t="s">
        <v>17</v>
      </c>
      <c r="B10" s="15">
        <v>11.2</v>
      </c>
      <c r="C10" s="15">
        <v>10.199999999999999</v>
      </c>
      <c r="D10" s="15">
        <v>10.6</v>
      </c>
      <c r="E10" s="15">
        <v>15.3</v>
      </c>
      <c r="F10" s="15">
        <v>11.5</v>
      </c>
      <c r="G10" s="15">
        <v>11</v>
      </c>
      <c r="H10" s="15">
        <v>17.7</v>
      </c>
      <c r="I10" s="15">
        <v>24.3</v>
      </c>
      <c r="J10" s="15">
        <v>24.3</v>
      </c>
      <c r="K10" s="15">
        <v>24.3</v>
      </c>
      <c r="L10" s="15">
        <v>6.4</v>
      </c>
      <c r="M10" s="15">
        <v>13.6</v>
      </c>
      <c r="N10" s="17">
        <v>14.9</v>
      </c>
    </row>
    <row r="11" spans="1:14" s="12" customFormat="1" ht="22.9" customHeight="1" x14ac:dyDescent="0.3">
      <c r="A11" s="14" t="s">
        <v>18</v>
      </c>
      <c r="B11" s="15">
        <v>20</v>
      </c>
      <c r="C11" s="15">
        <v>18.899999999999999</v>
      </c>
      <c r="D11" s="15">
        <v>17.5</v>
      </c>
      <c r="E11" s="15">
        <v>17.7</v>
      </c>
      <c r="F11" s="15">
        <v>20</v>
      </c>
      <c r="G11" s="15">
        <v>26.2</v>
      </c>
      <c r="H11" s="15">
        <v>20.6</v>
      </c>
      <c r="I11" s="15">
        <v>16</v>
      </c>
      <c r="J11" s="15">
        <v>18.3</v>
      </c>
      <c r="K11" s="15">
        <v>18.8</v>
      </c>
      <c r="L11" s="15">
        <v>18.600000000000001</v>
      </c>
      <c r="M11" s="15">
        <v>18.8</v>
      </c>
      <c r="N11" s="17">
        <v>19.2</v>
      </c>
    </row>
    <row r="12" spans="1:14" s="12" customFormat="1" ht="22.9" customHeight="1" x14ac:dyDescent="0.3">
      <c r="A12" s="14" t="s">
        <v>19</v>
      </c>
      <c r="B12" s="15">
        <v>19.899999999999999</v>
      </c>
      <c r="C12" s="15">
        <v>21.1</v>
      </c>
      <c r="D12" s="15">
        <v>26.5</v>
      </c>
      <c r="E12" s="15">
        <v>21.8</v>
      </c>
      <c r="F12" s="15">
        <v>19.7</v>
      </c>
      <c r="G12" s="15">
        <v>17.399999999999999</v>
      </c>
      <c r="H12" s="15">
        <v>22.2</v>
      </c>
      <c r="I12" s="15">
        <v>29.7</v>
      </c>
      <c r="J12" s="15">
        <v>28.6</v>
      </c>
      <c r="K12" s="15">
        <v>32.1</v>
      </c>
      <c r="L12" s="15">
        <v>38.799999999999997</v>
      </c>
      <c r="M12" s="15">
        <v>37.4</v>
      </c>
      <c r="N12" s="17">
        <v>26.5</v>
      </c>
    </row>
    <row r="13" spans="1:14" s="12" customFormat="1" ht="22.9" customHeight="1" x14ac:dyDescent="0.3">
      <c r="A13" s="14" t="s">
        <v>20</v>
      </c>
      <c r="B13" s="15">
        <v>31.6</v>
      </c>
      <c r="C13" s="15">
        <v>33.9</v>
      </c>
      <c r="D13" s="15">
        <v>32.9</v>
      </c>
      <c r="E13" s="15">
        <v>33.6</v>
      </c>
      <c r="F13" s="15">
        <v>44.9</v>
      </c>
      <c r="G13" s="15">
        <v>35.4</v>
      </c>
      <c r="H13" s="15">
        <v>33.9</v>
      </c>
      <c r="I13" s="15">
        <v>22.6</v>
      </c>
      <c r="J13" s="15">
        <v>28.5</v>
      </c>
      <c r="K13" s="15">
        <v>29.1</v>
      </c>
      <c r="L13" s="15">
        <v>24.2</v>
      </c>
      <c r="M13" s="15">
        <v>26.6</v>
      </c>
      <c r="N13" s="17">
        <v>31.1</v>
      </c>
    </row>
    <row r="14" spans="1:14" s="12" customFormat="1" ht="22.9" customHeight="1" x14ac:dyDescent="0.3">
      <c r="A14" s="14" t="s">
        <v>21</v>
      </c>
      <c r="B14" s="15">
        <v>30.9</v>
      </c>
      <c r="C14" s="15">
        <v>22.1</v>
      </c>
      <c r="D14" s="15">
        <v>18.2</v>
      </c>
      <c r="E14" s="15">
        <v>19.399999999999999</v>
      </c>
      <c r="F14" s="15">
        <v>13.1</v>
      </c>
      <c r="G14" s="15">
        <v>13.8</v>
      </c>
      <c r="H14" s="15">
        <v>9.5</v>
      </c>
      <c r="I14" s="15">
        <v>11.1</v>
      </c>
      <c r="J14" s="15">
        <v>6</v>
      </c>
      <c r="K14" s="18">
        <v>2.9</v>
      </c>
      <c r="L14" s="18">
        <v>2</v>
      </c>
      <c r="M14" s="18">
        <v>0.4</v>
      </c>
      <c r="N14" s="19">
        <v>12.5</v>
      </c>
    </row>
    <row r="15" spans="1:14" s="12" customFormat="1" ht="22.9" customHeight="1" x14ac:dyDescent="0.3">
      <c r="A15" s="14" t="s">
        <v>22</v>
      </c>
      <c r="B15" s="18" t="s">
        <v>23</v>
      </c>
      <c r="C15" s="18">
        <v>-3.8</v>
      </c>
      <c r="D15" s="18">
        <v>-5.9</v>
      </c>
      <c r="E15" s="18">
        <v>-4.8</v>
      </c>
      <c r="F15" s="18">
        <v>-2</v>
      </c>
      <c r="G15" s="18">
        <v>1.2</v>
      </c>
      <c r="H15" s="18">
        <v>5</v>
      </c>
      <c r="I15" s="18">
        <v>6.1</v>
      </c>
      <c r="J15" s="18">
        <v>9.1</v>
      </c>
      <c r="K15" s="18">
        <v>8.9</v>
      </c>
      <c r="L15" s="18">
        <v>12.8</v>
      </c>
      <c r="M15" s="18">
        <v>21</v>
      </c>
      <c r="N15" s="19">
        <v>3.4</v>
      </c>
    </row>
    <row r="16" spans="1:14" s="12" customFormat="1" ht="22.9" customHeight="1" x14ac:dyDescent="0.3">
      <c r="A16" s="14" t="s">
        <v>24</v>
      </c>
      <c r="B16" s="18">
        <v>27.9</v>
      </c>
      <c r="C16" s="18">
        <v>28</v>
      </c>
      <c r="D16" s="18">
        <v>29.8</v>
      </c>
      <c r="E16" s="18">
        <v>27.3</v>
      </c>
      <c r="F16" s="18">
        <v>25.5</v>
      </c>
      <c r="G16" s="18">
        <v>25.8</v>
      </c>
      <c r="H16" s="18">
        <v>23</v>
      </c>
      <c r="I16" s="18">
        <v>26.9</v>
      </c>
      <c r="J16" s="18">
        <v>23.7</v>
      </c>
      <c r="K16" s="18">
        <v>22.4</v>
      </c>
      <c r="L16" s="18">
        <v>20</v>
      </c>
      <c r="M16" s="18">
        <v>14.1</v>
      </c>
      <c r="N16" s="19">
        <v>24.3</v>
      </c>
    </row>
    <row r="17" spans="1:14" s="12" customFormat="1" ht="22.9" customHeight="1" x14ac:dyDescent="0.3">
      <c r="A17" s="14" t="s">
        <v>25</v>
      </c>
      <c r="B17" s="15">
        <v>5.9465486148982203</v>
      </c>
      <c r="C17" s="15">
        <v>14.791688364266561</v>
      </c>
      <c r="D17" s="15">
        <v>14.970986431277284</v>
      </c>
      <c r="E17" s="15">
        <v>14.70967509153089</v>
      </c>
      <c r="F17" s="15">
        <v>12.376064319264612</v>
      </c>
      <c r="G17" s="15">
        <v>11.127139906294282</v>
      </c>
      <c r="H17" s="15">
        <v>9.7761816841642375</v>
      </c>
      <c r="I17" s="15">
        <v>5.406390356175562</v>
      </c>
      <c r="J17" s="15">
        <v>8.1821415749588162</v>
      </c>
      <c r="K17" s="15">
        <v>6.1412141752074119</v>
      </c>
      <c r="L17" s="15">
        <v>5.6535729123696594</v>
      </c>
      <c r="M17" s="15">
        <v>3.9476678885343008</v>
      </c>
      <c r="N17" s="17">
        <v>9.3236390190652578</v>
      </c>
    </row>
    <row r="18" spans="1:14" s="12" customFormat="1" ht="22.9" customHeight="1" x14ac:dyDescent="0.3">
      <c r="A18" s="14" t="s">
        <v>26</v>
      </c>
      <c r="B18" s="15">
        <f>('[3]IPC-GENERAL'!B8-'[3]IPC-GENERAL'!B7)/'[3]IPC-GENERAL'!B7*100</f>
        <v>2.62428097837173</v>
      </c>
      <c r="C18" s="15">
        <f>('[3]IPC-GENERAL'!C8-'[3]IPC-GENERAL'!C7)/'[3]IPC-GENERAL'!C7*100</f>
        <v>-2.8207022911917927</v>
      </c>
      <c r="D18" s="15">
        <f>('[3]IPC-GENERAL'!D8-'[3]IPC-GENERAL'!D7)/'[3]IPC-GENERAL'!D7*100</f>
        <v>-5.0689933909111016</v>
      </c>
      <c r="E18" s="15">
        <f>('[3]IPC-GENERAL'!E8-'[3]IPC-GENERAL'!E7)/'[3]IPC-GENERAL'!E7*100</f>
        <v>-5.4833583667544765</v>
      </c>
      <c r="F18" s="15">
        <f>('[3]IPC-GENERAL'!F8-'[3]IPC-GENERAL'!F7)/'[3]IPC-GENERAL'!F7*100</f>
        <v>-2.1855702126286172</v>
      </c>
      <c r="G18" s="15">
        <f>('[3]IPC-GENERAL'!G8-'[3]IPC-GENERAL'!G7)/'[3]IPC-GENERAL'!G7*100</f>
        <v>-3.4019097359592019</v>
      </c>
      <c r="H18" s="15">
        <f>('[3]IPC-GENERAL'!H8-'[3]IPC-GENERAL'!H7)/'[3]IPC-GENERAL'!H7*100</f>
        <v>-3.8166821346301658</v>
      </c>
      <c r="I18" s="15">
        <f>('[3]IPC-GENERAL'!I8-'[3]IPC-GENERAL'!I7)/'[3]IPC-GENERAL'!I7*100</f>
        <v>-1.9380427366231683</v>
      </c>
      <c r="J18" s="15">
        <f>('[3]IPC-GENERAL'!J8-'[3]IPC-GENERAL'!J7)/'[3]IPC-GENERAL'!J7*100</f>
        <v>-0.50401566028669131</v>
      </c>
      <c r="K18" s="15">
        <f>('[3]IPC-GENERAL'!K8-'[3]IPC-GENERAL'!K7)/'[3]IPC-GENERAL'!K7*100</f>
        <v>4.5075586995431897E-2</v>
      </c>
      <c r="L18" s="15">
        <f>('[3]IPC-GENERAL'!L8-'[3]IPC-GENERAL'!L7)/'[3]IPC-GENERAL'!L7*100</f>
        <v>3.2982186065909485</v>
      </c>
      <c r="M18" s="15">
        <f>('[3]IPC-GENERAL'!M8-'[3]IPC-GENERAL'!M7)/'[3]IPC-GENERAL'!M7*100</f>
        <v>3.2458717646272346</v>
      </c>
      <c r="N18" s="17">
        <f>('[3]IPC-GENERAL'!N8-'[3]IPC-GENERAL'!N7)/'[3]IPC-GENERAL'!N7*100</f>
        <v>-1.3656800532805788</v>
      </c>
    </row>
    <row r="19" spans="1:14" s="12" customFormat="1" ht="22.9" customHeight="1" x14ac:dyDescent="0.3">
      <c r="A19" s="14" t="s">
        <v>27</v>
      </c>
      <c r="B19" s="15">
        <f>('[3]IPC-GENERAL'!B9-'[3]IPC-GENERAL'!B8)/'[3]IPC-GENERAL'!B8*100</f>
        <v>9.4586210262920094</v>
      </c>
      <c r="C19" s="15">
        <f>('[3]IPC-GENERAL'!C9-'[3]IPC-GENERAL'!C8)/'[3]IPC-GENERAL'!C8*100</f>
        <v>8.6593711326443916</v>
      </c>
      <c r="D19" s="15">
        <f>('[3]IPC-GENERAL'!D9-'[3]IPC-GENERAL'!D8)/'[3]IPC-GENERAL'!D8*100</f>
        <v>10.71243206325669</v>
      </c>
      <c r="E19" s="15">
        <f>('[3]IPC-GENERAL'!E9-'[3]IPC-GENERAL'!E8)/'[3]IPC-GENERAL'!E8*100</f>
        <v>10.627771776211976</v>
      </c>
      <c r="F19" s="15">
        <f>('[3]IPC-GENERAL'!F9-'[3]IPC-GENERAL'!F8)/'[3]IPC-GENERAL'!F8*100</f>
        <v>9.7373269086028014</v>
      </c>
      <c r="G19" s="15">
        <f>('[3]IPC-GENERAL'!G9-'[3]IPC-GENERAL'!G8)/'[3]IPC-GENERAL'!G8*100</f>
        <v>12.409888484758943</v>
      </c>
      <c r="H19" s="15">
        <f>('[3]IPC-GENERAL'!H9-'[3]IPC-GENERAL'!H8)/'[3]IPC-GENERAL'!H8*100</f>
        <v>13.739587067958329</v>
      </c>
      <c r="I19" s="15">
        <f>('[3]IPC-GENERAL'!I9-'[3]IPC-GENERAL'!I8)/'[3]IPC-GENERAL'!I8*100</f>
        <v>12.685668222707283</v>
      </c>
      <c r="J19" s="15">
        <f>('[3]IPC-GENERAL'!J9-'[3]IPC-GENERAL'!J8)/'[3]IPC-GENERAL'!J8*100</f>
        <v>8.2159889244965569</v>
      </c>
      <c r="K19" s="15">
        <f>('[3]IPC-GENERAL'!K9-'[3]IPC-GENERAL'!K8)/'[3]IPC-GENERAL'!K8*100</f>
        <v>10.257169519495474</v>
      </c>
      <c r="L19" s="15">
        <f>('[3]IPC-GENERAL'!L9-'[3]IPC-GENERAL'!L8)/'[3]IPC-GENERAL'!L8*100</f>
        <v>10.580443248001362</v>
      </c>
      <c r="M19" s="15">
        <f>('[3]IPC-GENERAL'!M9-'[3]IPC-GENERAL'!M8)/'[3]IPC-GENERAL'!M8*100</f>
        <v>10.85254344406701</v>
      </c>
      <c r="N19" s="17">
        <f>('[3]IPC-GENERAL'!N9-'[3]IPC-GENERAL'!N8)/'[3]IPC-GENERAL'!N8*100</f>
        <v>10.647464565830573</v>
      </c>
    </row>
    <row r="20" spans="1:14" s="12" customFormat="1" ht="22.9" customHeight="1" x14ac:dyDescent="0.3">
      <c r="A20" s="14" t="s">
        <v>28</v>
      </c>
      <c r="B20" s="15">
        <f>('[3]IPC-GENERAL'!B10-'[3]IPC-GENERAL'!B9)/'[3]IPC-GENERAL'!B9*100</f>
        <v>3.4635950495676444</v>
      </c>
      <c r="C20" s="15">
        <f>('[3]IPC-GENERAL'!C10-'[3]IPC-GENERAL'!C9)/'[3]IPC-GENERAL'!C9*100</f>
        <v>5.6486595313773886</v>
      </c>
      <c r="D20" s="15">
        <f>('[3]IPC-GENERAL'!D10-'[3]IPC-GENERAL'!D9)/'[3]IPC-GENERAL'!D9*100</f>
        <v>9.25509762848273</v>
      </c>
      <c r="E20" s="15">
        <f>('[3]IPC-GENERAL'!E10-'[3]IPC-GENERAL'!E9)/'[3]IPC-GENERAL'!E9*100</f>
        <v>6.2717760624618704</v>
      </c>
      <c r="F20" s="15">
        <f>('[3]IPC-GENERAL'!F10-'[3]IPC-GENERAL'!F9)/'[3]IPC-GENERAL'!F9*100</f>
        <v>9.6911142662495084</v>
      </c>
      <c r="G20" s="15">
        <f>('[3]IPC-GENERAL'!G10-'[3]IPC-GENERAL'!G9)/'[3]IPC-GENERAL'!G9*100</f>
        <v>5.7433727799202101</v>
      </c>
      <c r="H20" s="15">
        <f>('[3]IPC-GENERAL'!H10-'[3]IPC-GENERAL'!H9)/'[3]IPC-GENERAL'!H9*100</f>
        <v>5.011201740514152</v>
      </c>
      <c r="I20" s="15">
        <f>('[3]IPC-GENERAL'!I10-'[3]IPC-GENERAL'!I9)/'[3]IPC-GENERAL'!I9*100</f>
        <v>10.980349599476909</v>
      </c>
      <c r="J20" s="15">
        <f>('[3]IPC-GENERAL'!J10-'[3]IPC-GENERAL'!J9)/'[3]IPC-GENERAL'!J9*100</f>
        <v>8.817120960366017</v>
      </c>
      <c r="K20" s="15">
        <f>('[3]IPC-GENERAL'!K10-'[3]IPC-GENERAL'!K9)/'[3]IPC-GENERAL'!K9*100</f>
        <v>10.474580082012105</v>
      </c>
      <c r="L20" s="15">
        <f>('[3]IPC-GENERAL'!L10-'[3]IPC-GENERAL'!L9)/'[3]IPC-GENERAL'!L9*100</f>
        <v>10.245088892309468</v>
      </c>
      <c r="M20" s="15">
        <f>('[3]IPC-GENERAL'!M10-'[3]IPC-GENERAL'!M9)/'[3]IPC-GENERAL'!M9*100</f>
        <v>12.066472831401718</v>
      </c>
      <c r="N20" s="17">
        <f>('[3]IPC-GENERAL'!N10-'[3]IPC-GENERAL'!N9)/'[3]IPC-GENERAL'!N9*100</f>
        <v>8.1764293748206622</v>
      </c>
    </row>
    <row r="21" spans="1:14" s="12" customFormat="1" ht="22.9" customHeight="1" x14ac:dyDescent="0.3">
      <c r="A21" s="14" t="s">
        <v>29</v>
      </c>
      <c r="B21" s="15">
        <f>('[3]IPC-GENERAL'!B11-'[3]IPC-GENERAL'!B10)/'[3]IPC-GENERAL'!B10*100</f>
        <v>21.328685078263423</v>
      </c>
      <c r="C21" s="15">
        <f>('[3]IPC-GENERAL'!C11-'[3]IPC-GENERAL'!C10)/'[3]IPC-GENERAL'!C10*100</f>
        <v>20.894284513949337</v>
      </c>
      <c r="D21" s="15">
        <f>('[3]IPC-GENERAL'!D11-'[3]IPC-GENERAL'!D10)/'[3]IPC-GENERAL'!D10*100</f>
        <v>15.390220620477793</v>
      </c>
      <c r="E21" s="15">
        <f>('[3]IPC-GENERAL'!E11-'[3]IPC-GENERAL'!E10)/'[3]IPC-GENERAL'!E10*100</f>
        <v>18.782640018218714</v>
      </c>
      <c r="F21" s="15">
        <f>('[3]IPC-GENERAL'!F11-'[3]IPC-GENERAL'!F10)/'[3]IPC-GENERAL'!F10*100</f>
        <v>12.692593179803785</v>
      </c>
      <c r="G21" s="15">
        <f>('[3]IPC-GENERAL'!G11-'[3]IPC-GENERAL'!G10)/'[3]IPC-GENERAL'!G10*100</f>
        <v>16.928755228523755</v>
      </c>
      <c r="H21" s="15">
        <f>('[3]IPC-GENERAL'!H11-'[3]IPC-GENERAL'!H10)/'[3]IPC-GENERAL'!H10*100</f>
        <v>22.671420102836809</v>
      </c>
      <c r="I21" s="15">
        <f>('[3]IPC-GENERAL'!I11-'[3]IPC-GENERAL'!I10)/'[3]IPC-GENERAL'!I10*100</f>
        <v>12.621943770889155</v>
      </c>
      <c r="J21" s="15">
        <f>('[3]IPC-GENERAL'!J11-'[3]IPC-GENERAL'!J10)/'[3]IPC-GENERAL'!J10*100</f>
        <v>11.342289895641173</v>
      </c>
      <c r="K21" s="15">
        <f>('[3]IPC-GENERAL'!K11-'[3]IPC-GENERAL'!K10)/'[3]IPC-GENERAL'!K10*100</f>
        <v>5.9796645968059439</v>
      </c>
      <c r="L21" s="15">
        <f>('[3]IPC-GENERAL'!L11-'[3]IPC-GENERAL'!L10)/'[3]IPC-GENERAL'!L10*100</f>
        <v>2.7388631203867932</v>
      </c>
      <c r="M21" s="15">
        <f>('[3]IPC-GENERAL'!M11-'[3]IPC-GENERAL'!M10)/'[3]IPC-GENERAL'!M10*100</f>
        <v>1.0749665955869485</v>
      </c>
      <c r="N21" s="17">
        <f>('[3]IPC-GENERAL'!N11-'[3]IPC-GENERAL'!N10)/'[3]IPC-GENERAL'!N10*100</f>
        <v>13.252069918822226</v>
      </c>
    </row>
    <row r="22" spans="1:14" s="12" customFormat="1" ht="22.9" customHeight="1" x14ac:dyDescent="0.3">
      <c r="A22" s="14" t="s">
        <v>30</v>
      </c>
      <c r="B22" s="15">
        <f>('[3]IPC-GENERAL'!B12-'[3]IPC-GENERAL'!B11)/'[3]IPC-GENERAL'!B11*100</f>
        <v>-3.3252267601142202</v>
      </c>
      <c r="C22" s="15">
        <f>('[3]IPC-GENERAL'!C12-'[3]IPC-GENERAL'!C11)/'[3]IPC-GENERAL'!C11*100</f>
        <v>-1.0475321024275186</v>
      </c>
      <c r="D22" s="15">
        <f>('[3]IPC-GENERAL'!D12-'[3]IPC-GENERAL'!D11)/'[3]IPC-GENERAL'!D11*100</f>
        <v>1.5215695083570826</v>
      </c>
      <c r="E22" s="15">
        <f>('[3]IPC-GENERAL'!E12-'[3]IPC-GENERAL'!E11)/'[3]IPC-GENERAL'!E11*100</f>
        <v>1.5294813677372783</v>
      </c>
      <c r="F22" s="15">
        <f>('[3]IPC-GENERAL'!F12-'[3]IPC-GENERAL'!F11)/'[3]IPC-GENERAL'!F11*100</f>
        <v>5.037275222112152</v>
      </c>
      <c r="G22" s="15">
        <f>('[3]IPC-GENERAL'!G12-'[3]IPC-GENERAL'!G11)/'[3]IPC-GENERAL'!G11*100</f>
        <v>4.8586882752319145</v>
      </c>
      <c r="H22" s="15">
        <f>('[3]IPC-GENERAL'!H12-'[3]IPC-GENERAL'!H11)/'[3]IPC-GENERAL'!H11*100</f>
        <v>-2.2202723850488595</v>
      </c>
      <c r="I22" s="15">
        <f>('[3]IPC-GENERAL'!I12-'[3]IPC-GENERAL'!I11)/'[3]IPC-GENERAL'!I11*100</f>
        <v>0.90419736787866656</v>
      </c>
      <c r="J22" s="15">
        <f>('[3]IPC-GENERAL'!J12-'[3]IPC-GENERAL'!J11)/'[3]IPC-GENERAL'!J11*100</f>
        <v>3.2699503584476144</v>
      </c>
      <c r="K22" s="15">
        <f>('[3]IPC-GENERAL'!K12-'[3]IPC-GENERAL'!K11)/'[3]IPC-GENERAL'!K11*100</f>
        <v>6.4804664046018869</v>
      </c>
      <c r="L22" s="15">
        <f>('[3]IPC-GENERAL'!L12-'[3]IPC-GENERAL'!L11)/'[3]IPC-GENERAL'!L11*100</f>
        <v>7.7880448529391604</v>
      </c>
      <c r="M22" s="15">
        <f>('[3]IPC-GENERAL'!M12-'[3]IPC-GENERAL'!M11)/'[3]IPC-GENERAL'!M11*100</f>
        <v>9.0026683921370481</v>
      </c>
      <c r="N22" s="17">
        <f>('[3]IPC-GENERAL'!N12-'[3]IPC-GENERAL'!N11)/'[3]IPC-GENERAL'!N11*100</f>
        <v>2.7454200021424424</v>
      </c>
    </row>
    <row r="23" spans="1:14" s="12" customFormat="1" ht="22.9" customHeight="1" x14ac:dyDescent="0.3">
      <c r="A23" s="14" t="s">
        <v>31</v>
      </c>
      <c r="B23" s="20">
        <f>('[3]IPC-GENERAL'!B13-'[3]IPC-GENERAL'!B12)/'[3]IPC-GENERAL'!B12*100</f>
        <v>11.308986467263713</v>
      </c>
      <c r="C23" s="20">
        <f>('[3]IPC-GENERAL'!C13-'[3]IPC-GENERAL'!C12)/'[3]IPC-GENERAL'!C12*100</f>
        <v>8.4272293321628293</v>
      </c>
      <c r="D23" s="20">
        <f>('[3]IPC-GENERAL'!D13-'[3]IPC-GENERAL'!D12)/'[3]IPC-GENERAL'!D12*100</f>
        <v>4.4032436064928353</v>
      </c>
      <c r="E23" s="20">
        <f>('[3]IPC-GENERAL'!E13-'[3]IPC-GENERAL'!E12)/'[3]IPC-GENERAL'!E12*100</f>
        <v>3.0777199014588996</v>
      </c>
      <c r="F23" s="20">
        <f>('[3]IPC-GENERAL'!F13-'[3]IPC-GENERAL'!F12)/'[3]IPC-GENERAL'!F12*100</f>
        <v>0.94120394246964056</v>
      </c>
      <c r="G23" s="20">
        <f>('[3]IPC-GENERAL'!G13-'[3]IPC-GENERAL'!G12)/'[3]IPC-GENERAL'!G12*100</f>
        <v>2.2240469682841764</v>
      </c>
      <c r="H23" s="20">
        <f>('[3]IPC-GENERAL'!H13-'[3]IPC-GENERAL'!H12)/'[3]IPC-GENERAL'!H12*100</f>
        <v>8.2474079239736575</v>
      </c>
      <c r="I23" s="20">
        <f>('[3]IPC-GENERAL'!I13-'[3]IPC-GENERAL'!I12)/'[3]IPC-GENERAL'!I12*100</f>
        <v>8.9847652691497988</v>
      </c>
      <c r="J23" s="20">
        <f>('[3]IPC-GENERAL'!J13-'[3]IPC-GENERAL'!J12)/'[3]IPC-GENERAL'!J12*100</f>
        <v>10.954656453700062</v>
      </c>
      <c r="K23" s="20">
        <f>('[3]IPC-GENERAL'!K13-'[3]IPC-GENERAL'!K12)/'[3]IPC-GENERAL'!K12*100</f>
        <v>14.296666434769417</v>
      </c>
      <c r="L23" s="20">
        <f>('[3]IPC-GENERAL'!L13-'[3]IPC-GENERAL'!L12)/'[3]IPC-GENERAL'!L12*100</f>
        <v>13.767796148295512</v>
      </c>
      <c r="M23" s="20">
        <f>('[3]IPC-GENERAL'!M13-'[3]IPC-GENERAL'!M12)/'[3]IPC-GENERAL'!M12*100</f>
        <v>14.692464290394817</v>
      </c>
      <c r="N23" s="17">
        <f>('[3]IPC-GENERAL'!N13-'[3]IPC-GENERAL'!N12)/'[3]IPC-GENERAL'!N12*100</f>
        <v>8.4120628577254113</v>
      </c>
    </row>
    <row r="24" spans="1:14" ht="22.9" customHeight="1" x14ac:dyDescent="0.25">
      <c r="A24" s="14" t="s">
        <v>32</v>
      </c>
      <c r="B24" s="20">
        <f>('[3]IPC-GENERAL'!B14-'[3]IPC-GENERAL'!B13)/'[3]IPC-GENERAL'!B13*100</f>
        <v>14.812456856460054</v>
      </c>
      <c r="C24" s="20">
        <f>('[3]IPC-GENERAL'!C14-'[3]IPC-GENERAL'!C13)/'[3]IPC-GENERAL'!C13*100</f>
        <v>17.852995291745106</v>
      </c>
      <c r="D24" s="20">
        <f>('[3]IPC-GENERAL'!D14-'[3]IPC-GENERAL'!D13)/'[3]IPC-GENERAL'!D13*100</f>
        <v>20.995088316832234</v>
      </c>
      <c r="E24" s="20">
        <f>('[3]IPC-GENERAL'!E14-'[3]IPC-GENERAL'!E13)/'[3]IPC-GENERAL'!E13*100</f>
        <v>27.206091567334056</v>
      </c>
      <c r="F24" s="20">
        <f>('[3]IPC-GENERAL'!F14-'[3]IPC-GENERAL'!F13)/'[3]IPC-GENERAL'!F13*100</f>
        <v>26.831915410488921</v>
      </c>
      <c r="G24" s="20">
        <f>('[3]IPC-GENERAL'!G14-'[3]IPC-GENERAL'!G13)/'[3]IPC-GENERAL'!G13*100</f>
        <v>28.617709245393179</v>
      </c>
      <c r="H24" s="20">
        <f>('[3]IPC-GENERAL'!H14-'[3]IPC-GENERAL'!H13)/'[3]IPC-GENERAL'!H13*100</f>
        <v>27.295930155642949</v>
      </c>
      <c r="I24" s="20">
        <f>('[3]IPC-GENERAL'!I14-'[3]IPC-GENERAL'!I13)/'[3]IPC-GENERAL'!I13*100</f>
        <v>28.114682287580738</v>
      </c>
      <c r="J24" s="20">
        <f>('[3]IPC-GENERAL'!J14-'[3]IPC-GENERAL'!J13)/'[3]IPC-GENERAL'!J13*100</f>
        <v>25.42434187115439</v>
      </c>
      <c r="K24" s="20">
        <f>('[3]IPC-GENERAL'!K14-'[3]IPC-GENERAL'!K13)/'[3]IPC-GENERAL'!K13*100</f>
        <v>24.936217482367091</v>
      </c>
      <c r="L24" s="20">
        <f>('[3]IPC-GENERAL'!L14-'[3]IPC-GENERAL'!L13)/'[3]IPC-GENERAL'!L13*100</f>
        <v>24.700776774107759</v>
      </c>
      <c r="M24" s="20">
        <f>('[3]IPC-GENERAL'!M14-'[3]IPC-GENERAL'!M13)/'[3]IPC-GENERAL'!M13*100</f>
        <v>25.67377887630467</v>
      </c>
      <c r="N24" s="17">
        <f>('[3]IPC-GENERAL'!N14-'[3]IPC-GENERAL'!N13)/'[3]IPC-GENERAL'!N13*100</f>
        <v>24.406951035391437</v>
      </c>
    </row>
    <row r="25" spans="1:14" ht="22.9" customHeight="1" x14ac:dyDescent="0.25">
      <c r="A25" s="14" t="s">
        <v>33</v>
      </c>
      <c r="B25" s="20">
        <f>('[3]IPC-GENERAL'!B15-'[3]IPC-GENERAL'!B14)/'[3]IPC-GENERAL'!B14*100</f>
        <v>22.92773089088297</v>
      </c>
      <c r="C25" s="20">
        <f>('[3]IPC-GENERAL'!C15-'[3]IPC-GENERAL'!C14)/'[3]IPC-GENERAL'!C14*100</f>
        <v>19.167559248051809</v>
      </c>
      <c r="D25" s="20">
        <f>('[3]IPC-GENERAL'!D15-'[3]IPC-GENERAL'!D14)/'[3]IPC-GENERAL'!D14*100</f>
        <v>16.72458923605933</v>
      </c>
      <c r="E25" s="20">
        <f>('[3]IPC-GENERAL'!E15-'[3]IPC-GENERAL'!E14)/'[3]IPC-GENERAL'!E14*100</f>
        <v>11.864136205202158</v>
      </c>
      <c r="F25" s="20">
        <f>('[3]IPC-GENERAL'!F15-'[3]IPC-GENERAL'!F14)/'[3]IPC-GENERAL'!F14*100</f>
        <v>11.416364170293049</v>
      </c>
      <c r="G25" s="20">
        <f>('[3]IPC-GENERAL'!G15-'[3]IPC-GENERAL'!G14)/'[3]IPC-GENERAL'!G14*100</f>
        <v>7.6460132402373162</v>
      </c>
      <c r="H25" s="20">
        <f>('[3]IPC-GENERAL'!H15-'[3]IPC-GENERAL'!H14)/'[3]IPC-GENERAL'!H14*100</f>
        <v>5.9857506607891482</v>
      </c>
      <c r="I25" s="20">
        <f>('[3]IPC-GENERAL'!I15-'[3]IPC-GENERAL'!I14)/'[3]IPC-GENERAL'!I14*100</f>
        <v>5.6069092375076472</v>
      </c>
      <c r="J25" s="20">
        <f>('[3]IPC-GENERAL'!J15-'[3]IPC-GENERAL'!J14)/'[3]IPC-GENERAL'!J14*100</f>
        <v>11.90688001408216</v>
      </c>
      <c r="K25" s="20">
        <f>('[3]IPC-GENERAL'!K15-'[3]IPC-GENERAL'!K14)/'[3]IPC-GENERAL'!K14*100</f>
        <v>6.9939816058786617</v>
      </c>
      <c r="L25" s="20">
        <f>('[3]IPC-GENERAL'!L15-'[3]IPC-GENERAL'!L14)/'[3]IPC-GENERAL'!L14*100</f>
        <v>5.5673019599334275</v>
      </c>
      <c r="M25" s="20">
        <f>('[3]IPC-GENERAL'!M15-'[3]IPC-GENERAL'!M14)/'[3]IPC-GENERAL'!M14*100</f>
        <v>4.6285801580478605</v>
      </c>
      <c r="N25" s="17">
        <f>('[3]IPC-GENERAL'!N15-'[3]IPC-GENERAL'!N14)/'[3]IPC-GENERAL'!N14*100</f>
        <v>10.55543552995289</v>
      </c>
    </row>
    <row r="26" spans="1:14" ht="22.9" customHeight="1" x14ac:dyDescent="0.25">
      <c r="A26" s="14" t="s">
        <v>34</v>
      </c>
      <c r="B26" s="20">
        <f>('[3]IPC-GENERAL'!B16-'[3]IPC-GENERAL'!B15)/'[3]IPC-GENERAL'!B15*100</f>
        <v>4.4723369170949514</v>
      </c>
      <c r="C26" s="20">
        <f>('[3]IPC-GENERAL'!C16-'[3]IPC-GENERAL'!C15)/'[3]IPC-GENERAL'!C15*100</f>
        <v>5.4398728270846828</v>
      </c>
      <c r="D26" s="20">
        <f>('[3]IPC-GENERAL'!D16-'[3]IPC-GENERAL'!D15)/'[3]IPC-GENERAL'!D15*100</f>
        <v>6.5643892404652719</v>
      </c>
      <c r="E26" s="20">
        <f>('[3]IPC-GENERAL'!E16-'[3]IPC-GENERAL'!E15)/'[3]IPC-GENERAL'!E15*100</f>
        <v>7.4709768772233165</v>
      </c>
      <c r="F26" s="20">
        <f>('[3]IPC-GENERAL'!F16-'[3]IPC-GENERAL'!F15)/'[3]IPC-GENERAL'!F15*100</f>
        <v>8.7296820454684685</v>
      </c>
      <c r="G26" s="20">
        <f>('[3]IPC-GENERAL'!G16-'[3]IPC-GENERAL'!G15)/'[3]IPC-GENERAL'!G15*100</f>
        <v>9.6702186998513255</v>
      </c>
      <c r="H26" s="20">
        <f>('[3]IPC-GENERAL'!H16-'[3]IPC-GENERAL'!H15)/'[3]IPC-GENERAL'!H15*100</f>
        <v>9.7633857896825447</v>
      </c>
      <c r="I26" s="20">
        <f>('[3]IPC-GENERAL'!I16-'[3]IPC-GENERAL'!I15)/'[3]IPC-GENERAL'!I15*100</f>
        <v>8.513588418657509</v>
      </c>
      <c r="J26" s="20">
        <f>('[3]IPC-GENERAL'!J16-'[3]IPC-GENERAL'!J15)/'[3]IPC-GENERAL'!J15*100</f>
        <v>3.4942836987318766</v>
      </c>
      <c r="K26" s="20">
        <f>('[3]IPC-GENERAL'!K16-'[3]IPC-GENERAL'!K15)/'[3]IPC-GENERAL'!K15*100</f>
        <v>4.6702419238204129</v>
      </c>
      <c r="L26" s="20">
        <f>('[3]IPC-GENERAL'!L16-'[3]IPC-GENERAL'!L15)/'[3]IPC-GENERAL'!L15*100</f>
        <v>5.4995183632691882</v>
      </c>
      <c r="M26" s="15">
        <f>('[3]IPC-GENERAL'!M16-'[3]IPC-GENERAL'!M15)/'[3]IPC-GENERAL'!M15*100</f>
        <v>4.0783954883450528</v>
      </c>
      <c r="N26" s="17">
        <f>('[3]IPC-GENERAL'!N16-'[3]IPC-GENERAL'!N15)/'[3]IPC-GENERAL'!N15*100</f>
        <v>6.4932659147399443</v>
      </c>
    </row>
    <row r="27" spans="1:14" ht="18.75" x14ac:dyDescent="0.25">
      <c r="A27" s="14" t="s">
        <v>35</v>
      </c>
      <c r="B27" s="20">
        <v>4.7607934655775912</v>
      </c>
      <c r="C27" s="20">
        <v>4.9731496614522559</v>
      </c>
      <c r="D27" s="20">
        <v>5.7023643949930518</v>
      </c>
      <c r="E27" s="20">
        <v>6.7471264367816142</v>
      </c>
      <c r="F27" s="20">
        <v>7.4764231337347971</v>
      </c>
      <c r="G27" s="20">
        <v>8.6025161509690697</v>
      </c>
      <c r="H27" s="20">
        <v>9.0723520072578818</v>
      </c>
      <c r="I27" s="20">
        <v>11.095937179924888</v>
      </c>
      <c r="J27" s="20">
        <v>11.705761785470274</v>
      </c>
      <c r="K27" s="20">
        <v>13.336362603657856</v>
      </c>
      <c r="L27" s="20">
        <v>16.409266409266397</v>
      </c>
      <c r="M27" s="15">
        <v>14.862426702751474</v>
      </c>
      <c r="N27" s="17">
        <f>('[3]IPC-GENERAL'!N17-'[3]IPC-GENERAL'!N16)/'[3]IPC-GENERAL'!N16*100</f>
        <v>9.592166059796698</v>
      </c>
    </row>
    <row r="28" spans="1:14" ht="18.75" x14ac:dyDescent="0.25">
      <c r="A28" s="14" t="s">
        <v>36</v>
      </c>
      <c r="B28" s="20">
        <f>('[3]IPC-GENERAL'!B18-'[3]IPC-GENERAL'!B17)/'[3]IPC-GENERAL'!B17*100</f>
        <v>21.618469134301986</v>
      </c>
      <c r="C28" s="20">
        <f>('[3]IPC-GENERAL'!C18-'[3]IPC-GENERAL'!C17)/'[3]IPC-GENERAL'!C17*100</f>
        <v>21.968299171883508</v>
      </c>
      <c r="D28" s="20">
        <f>('[3]IPC-GENERAL'!D18-'[3]IPC-GENERAL'!D17)/'[3]IPC-GENERAL'!D17*100</f>
        <v>24.482293075200541</v>
      </c>
      <c r="E28" s="20">
        <f>('[3]IPC-GENERAL'!E18-'[3]IPC-GENERAL'!E17)/'[3]IPC-GENERAL'!E17*100</f>
        <v>25.205739649056429</v>
      </c>
      <c r="F28" s="20">
        <f>('[3]IPC-GENERAL'!F18-'[3]IPC-GENERAL'!F17)/'[3]IPC-GENERAL'!F17*100</f>
        <v>22.493758767837438</v>
      </c>
      <c r="G28" s="20">
        <f>('[3]IPC-GENERAL'!G18-'[3]IPC-GENERAL'!G17)/'[3]IPC-GENERAL'!G17*100</f>
        <v>17.272927219745949</v>
      </c>
      <c r="H28" s="20">
        <f>('[3]IPC-GENERAL'!H18-'[3]IPC-GENERAL'!H17)/'[3]IPC-GENERAL'!H17*100</f>
        <v>17.624055543436072</v>
      </c>
      <c r="I28" s="20">
        <f>('[3]IPC-GENERAL'!I18-'[3]IPC-GENERAL'!I17)/'[3]IPC-GENERAL'!I17*100</f>
        <v>15.777832466423087</v>
      </c>
      <c r="J28" s="20">
        <f>('[3]IPC-GENERAL'!J18-'[3]IPC-GENERAL'!J17)/'[3]IPC-GENERAL'!J17*100</f>
        <v>14.227481974050759</v>
      </c>
      <c r="K28" s="20">
        <f>('[3]IPC-GENERAL'!K18-'[3]IPC-GENERAL'!K17)/'[3]IPC-GENERAL'!K17*100</f>
        <v>15.872393341689731</v>
      </c>
      <c r="L28" s="20">
        <f>('[3]IPC-GENERAL'!L18-'[3]IPC-GENERAL'!L17)/'[3]IPC-GENERAL'!L17*100</f>
        <v>11.677543040351649</v>
      </c>
      <c r="M28" s="20">
        <f>('[3]IPC-GENERAL'!M18-'[3]IPC-GENERAL'!M17)/'[3]IPC-GENERAL'!M17*100</f>
        <v>11.827545331168155</v>
      </c>
      <c r="N28" s="17">
        <f>('[3]IPC-GENERAL'!N18-'[3]IPC-GENERAL'!N17)/'[3]IPC-GENERAL'!N17*100</f>
        <v>18.161045306545095</v>
      </c>
    </row>
    <row r="29" spans="1:14" ht="17.25" customHeight="1" x14ac:dyDescent="0.25">
      <c r="A29" s="14" t="s">
        <v>37</v>
      </c>
      <c r="B29" s="20">
        <f>('[3]IPC-GENERAL'!B19-'[3]IPC-GENERAL'!B18)/'[3]IPC-GENERAL'!B18*100</f>
        <v>7.5630780285912689</v>
      </c>
      <c r="C29" s="20">
        <f>('[3]IPC-GENERAL'!C19-'[3]IPC-GENERAL'!C18)/'[3]IPC-GENERAL'!C18*100</f>
        <v>9.4264818709291642</v>
      </c>
      <c r="D29" s="20">
        <f>('[3]IPC-GENERAL'!D19-'[3]IPC-GENERAL'!D18)/'[3]IPC-GENERAL'!D18*100</f>
        <v>6.8763415296888768</v>
      </c>
      <c r="E29" s="20">
        <f>('[3]IPC-GENERAL'!E19-'[3]IPC-GENERAL'!E18)/'[3]IPC-GENERAL'!E18*100</f>
        <v>3.6234495563668028</v>
      </c>
      <c r="F29" s="20">
        <f>('[3]IPC-GENERAL'!F19-'[3]IPC-GENERAL'!F18)/'[3]IPC-GENERAL'!F18*100</f>
        <v>6.2074044807065709</v>
      </c>
      <c r="G29" s="20">
        <f>('[3]IPC-GENERAL'!G19-'[3]IPC-GENERAL'!G18)/'[3]IPC-GENERAL'!G18*100</f>
        <v>9.7291256760149629</v>
      </c>
      <c r="H29" s="20">
        <f>('[3]IPC-GENERAL'!H19-'[3]IPC-GENERAL'!H18)/'[3]IPC-GENERAL'!H18*100</f>
        <v>9.5942089963164321</v>
      </c>
      <c r="I29" s="20">
        <f>('[3]IPC-GENERAL'!I19-'[3]IPC-GENERAL'!I18)/'[3]IPC-GENERAL'!I18*100</f>
        <v>8.2254159854057125</v>
      </c>
      <c r="J29" s="20">
        <f>('[3]IPC-GENERAL'!J19-'[3]IPC-GENERAL'!J18)/'[3]IPC-GENERAL'!J18*100</f>
        <v>9.6590732522445126</v>
      </c>
      <c r="K29" s="20">
        <f>('[3]IPC-GENERAL'!K19-'[3]IPC-GENERAL'!K18)/'[3]IPC-GENERAL'!K18*100</f>
        <v>7.2863496533344607</v>
      </c>
      <c r="L29" s="20">
        <f>('[3]IPC-GENERAL'!L19-'[3]IPC-GENERAL'!L18)/'[3]IPC-GENERAL'!L18*100</f>
        <v>8.2752124933121873</v>
      </c>
      <c r="M29" s="20">
        <f>('[3]IPC-GENERAL'!M19-'[3]IPC-GENERAL'!M18)/'[3]IPC-GENERAL'!M18*100</f>
        <v>9.017461905360701</v>
      </c>
      <c r="N29" s="17">
        <f>('[3]IPC-GENERAL'!N19-'[3]IPC-GENERAL'!N18)/'[3]IPC-GENERAL'!N18*100</f>
        <v>7.9379580749241674</v>
      </c>
    </row>
    <row r="30" spans="1:14" ht="18.75" x14ac:dyDescent="0.25">
      <c r="A30" s="14" t="s">
        <v>38</v>
      </c>
      <c r="B30" s="20">
        <f>+('[3]IPC-GENERAL'!B20/'[3]IPC-GENERAL'!B19-1)*100</f>
        <v>5.996968996130736</v>
      </c>
      <c r="C30" s="20">
        <f>+('[3]IPC-GENERAL'!C20/'[3]IPC-GENERAL'!C19-1)*100</f>
        <v>5.8616179972629245</v>
      </c>
      <c r="D30" s="20">
        <f>+('[3]IPC-GENERAL'!D20/'[3]IPC-GENERAL'!D19-1)*100</f>
        <v>3.7578253418433238</v>
      </c>
      <c r="E30" s="20">
        <f>+('[3]IPC-GENERAL'!E20/'[3]IPC-GENERAL'!E19-1)*100</f>
        <v>4.781603648707522</v>
      </c>
      <c r="F30" s="20">
        <f>+('[3]IPC-GENERAL'!F20/'[3]IPC-GENERAL'!F19-1)*100</f>
        <v>3.4376987247193735</v>
      </c>
      <c r="G30" s="20">
        <f>+('[3]IPC-GENERAL'!G20/'[3]IPC-GENERAL'!G19-1)*100</f>
        <v>3.3252534024558633</v>
      </c>
      <c r="H30" s="20">
        <f>+('[3]IPC-GENERAL'!H20/'[3]IPC-GENERAL'!H19-1)*100</f>
        <v>3.1109373426173148</v>
      </c>
      <c r="I30" s="20">
        <f>+('[3]IPC-GENERAL'!I20/'[3]IPC-GENERAL'!I19-1)*100</f>
        <v>5.8667455377131361</v>
      </c>
      <c r="J30" s="20">
        <f>+('[3]IPC-GENERAL'!J20/'[3]IPC-GENERAL'!J19-1)*100</f>
        <v>5.4727975257809591</v>
      </c>
      <c r="K30" s="20">
        <f>+('[3]IPC-GENERAL'!K20/'[3]IPC-GENERAL'!K19-1)*100</f>
        <v>3.4955345594370524</v>
      </c>
      <c r="L30" s="20">
        <f>+('[3]IPC-GENERAL'!L20/'[3]IPC-GENERAL'!L19-1)*100</f>
        <v>4.1582780357425797</v>
      </c>
      <c r="M30" s="20">
        <f>+('[3]IPC-GENERAL'!M20/'[3]IPC-GENERAL'!M19-1)*100</f>
        <v>3.7452973404763279</v>
      </c>
      <c r="N30" s="17">
        <f>('[3]IPC-GENERAL'!N20-'[3]IPC-GENERAL'!N19)/'[3]IPC-GENERAL'!N19*100</f>
        <v>4.4053523418528497</v>
      </c>
    </row>
    <row r="31" spans="1:14" ht="18.75" x14ac:dyDescent="0.25">
      <c r="A31" s="14" t="s">
        <v>39</v>
      </c>
      <c r="B31" s="20">
        <f>+('[3]IPC-GENERAL'!B21/'[3]IPC-GENERAL'!B20-1)*100</f>
        <v>3.4674894489623798</v>
      </c>
      <c r="C31" s="20">
        <f>+('[3]IPC-GENERAL'!C21/'[3]IPC-GENERAL'!C20-1)*100</f>
        <v>1.1174787033471967</v>
      </c>
      <c r="D31" s="20">
        <f>+('[3]IPC-GENERAL'!D21/'[3]IPC-GENERAL'!D20-1)*100</f>
        <v>4.712186204640223</v>
      </c>
      <c r="E31" s="20">
        <f>+('[3]IPC-GENERAL'!E21/'[3]IPC-GENERAL'!E20-1)*100</f>
        <v>7.4725257279276702</v>
      </c>
      <c r="F31" s="20">
        <f>+('[3]IPC-GENERAL'!F21/'[3]IPC-GENERAL'!F20-1)*100</f>
        <v>7.188225587107655</v>
      </c>
      <c r="G31" s="20">
        <f>+('[3]IPC-GENERAL'!G21/'[3]IPC-GENERAL'!G20-1)*100</f>
        <v>7.6587121903382682</v>
      </c>
      <c r="H31" s="20">
        <f>+('[3]IPC-GENERAL'!H21/'[3]IPC-GENERAL'!H20-1)*100</f>
        <v>7.9881833968286076</v>
      </c>
      <c r="I31" s="20">
        <f>+('[3]IPC-GENERAL'!I21/'[3]IPC-GENERAL'!I20-1)*100</f>
        <v>4.2336994783717108</v>
      </c>
      <c r="J31" s="20">
        <f>+('[3]IPC-GENERAL'!J21/'[3]IPC-GENERAL'!J20-1)*100</f>
        <v>4.1459623053952344</v>
      </c>
      <c r="K31" s="20">
        <f>+('[3]IPC-GENERAL'!K21/'[3]IPC-GENERAL'!K20-1)*100</f>
        <v>5.6088222433772206</v>
      </c>
      <c r="L31" s="20">
        <f>+('[3]IPC-GENERAL'!L21/'[3]IPC-GENERAL'!L20-1)*100</f>
        <v>5.7985222140591652</v>
      </c>
      <c r="M31" s="20">
        <f>+('[3]IPC-GENERAL'!M21/'[3]IPC-GENERAL'!M20-1)*100</f>
        <v>7.1089750183511269</v>
      </c>
      <c r="N31" s="17">
        <f>('[3]IPC-GENERAL'!N21-'[3]IPC-GENERAL'!N20)/'[3]IPC-GENERAL'!N20*100</f>
        <v>5.5446889125978958</v>
      </c>
    </row>
    <row r="32" spans="1:14" ht="18.75" x14ac:dyDescent="0.25">
      <c r="A32" s="14" t="s">
        <v>40</v>
      </c>
      <c r="B32" s="20">
        <f>+('[3]IPC-GENERAL'!B22/'[3]IPC-GENERAL'!B21-1)*100</f>
        <v>6.3470506914233171</v>
      </c>
      <c r="C32" s="20">
        <f>+('[3]IPC-GENERAL'!C22/'[3]IPC-GENERAL'!C21-1)*100</f>
        <v>6.6793372089265501</v>
      </c>
      <c r="D32" s="20">
        <f>+('[3]IPC-GENERAL'!D22/'[3]IPC-GENERAL'!D21-1)*100</f>
        <v>4.279164614934805</v>
      </c>
      <c r="E32" s="20">
        <f>+('[3]IPC-GENERAL'!E22/'[3]IPC-GENERAL'!E21-1)*100</f>
        <v>2.6242437864473667</v>
      </c>
      <c r="F32" s="20">
        <f>+('[3]IPC-GENERAL'!F22/'[3]IPC-GENERAL'!F21-1)*100</f>
        <v>2.7064664438547714</v>
      </c>
      <c r="G32" s="20">
        <f>+('[3]IPC-GENERAL'!G22/'[3]IPC-GENERAL'!G21-1)*100</f>
        <v>3.875780482076796</v>
      </c>
      <c r="H32" s="20">
        <f>+('[3]IPC-GENERAL'!H22/'[3]IPC-GENERAL'!H21-1)*100</f>
        <v>3.9474959042064217</v>
      </c>
      <c r="I32" s="20">
        <f>+('[3]IPC-GENERAL'!I22/'[3]IPC-GENERAL'!I21-1)*100</f>
        <v>6.6345853910207531</v>
      </c>
      <c r="J32" s="20">
        <f>+('[3]IPC-GENERAL'!J22/'[3]IPC-GENERAL'!J21-1)*100</f>
        <v>7.0143457035448886</v>
      </c>
      <c r="K32" s="20">
        <f>+('[3]IPC-GENERAL'!K22/'[3]IPC-GENERAL'!K21-1)*100</f>
        <v>5.9798479501403934</v>
      </c>
      <c r="L32" s="20">
        <f>+('[3]IPC-GENERAL'!L22/'[3]IPC-GENERAL'!L21-1)*100</f>
        <v>7.1137500490532135</v>
      </c>
      <c r="M32" s="20">
        <f>+('[3]IPC-GENERAL'!M22/'[3]IPC-GENERAL'!M21-1)*100</f>
        <v>9.5514007310584681</v>
      </c>
      <c r="N32" s="17">
        <f>('[3]IPC-GENERAL'!N22-'[3]IPC-GENERAL'!N21)/'[3]IPC-GENERAL'!N21*100</f>
        <v>5.5576896140095995</v>
      </c>
    </row>
    <row r="33" spans="1:14" ht="18.75" x14ac:dyDescent="0.25">
      <c r="A33" s="14" t="s">
        <v>41</v>
      </c>
      <c r="B33" s="20">
        <f>+('[3]IPC-GENERAL'!B23/'[3]IPC-GENERAL'!B22-1)*100</f>
        <v>12.861308556866092</v>
      </c>
      <c r="C33" s="20">
        <f>+('[3]IPC-GENERAL'!C23/'[3]IPC-GENERAL'!C22-1)*100</f>
        <v>20.456130482634705</v>
      </c>
      <c r="D33" s="20">
        <f>+('[3]IPC-GENERAL'!D23/'[3]IPC-GENERAL'!D22-1)*100</f>
        <v>21.065915226900444</v>
      </c>
      <c r="E33" s="20">
        <f>+('[3]IPC-GENERAL'!E23/'[3]IPC-GENERAL'!E22-1)*100</f>
        <v>19.297255803952318</v>
      </c>
      <c r="F33" s="20">
        <f>+('[3]IPC-GENERAL'!F23/'[3]IPC-GENERAL'!F22-1)*100</f>
        <v>18.506287005683131</v>
      </c>
      <c r="G33" s="20">
        <f>+('[3]IPC-GENERAL'!G23/'[3]IPC-GENERAL'!G22-1)*100</f>
        <v>14.737940679138717</v>
      </c>
      <c r="H33" s="20">
        <f>+('[3]IPC-GENERAL'!H23/'[3]IPC-GENERAL'!H22-1)*100</f>
        <v>13.612797711647207</v>
      </c>
      <c r="I33" s="20">
        <f>+('[3]IPC-GENERAL'!I23/'[3]IPC-GENERAL'!I22-1)*100</f>
        <v>13.905757716266699</v>
      </c>
      <c r="J33" s="20">
        <f>+('[3]IPC-GENERAL'!J23/'[3]IPC-GENERAL'!J22-1)*100</f>
        <v>15.35557605484521</v>
      </c>
      <c r="K33" s="20">
        <f>+('[3]IPC-GENERAL'!K23/'[3]IPC-GENERAL'!K22-1)*100</f>
        <v>17.581423137580998</v>
      </c>
      <c r="L33" s="20">
        <f>+('[3]IPC-GENERAL'!L23/'[3]IPC-GENERAL'!L22-1)*100</f>
        <v>15.36020175405981</v>
      </c>
      <c r="M33" s="20">
        <f>+('[3]IPC-GENERAL'!M23/'[3]IPC-GENERAL'!M22-1)*100</f>
        <v>9.6660276619980436</v>
      </c>
      <c r="N33" s="17">
        <f>+('[3]IPC-GENERAL'!N23/'[3]IPC-GENERAL'!N22-1)*100</f>
        <v>15.968918246762565</v>
      </c>
    </row>
    <row r="34" spans="1:14" ht="15.6" customHeight="1" x14ac:dyDescent="0.25">
      <c r="A34" s="14" t="s">
        <v>42</v>
      </c>
      <c r="B34" s="20">
        <f>+('[3]IPC-GENERAL'!B24/'[3]IPC-GENERAL'!B23-1)*100</f>
        <v>6.1142843757952869</v>
      </c>
      <c r="C34" s="20">
        <f>+('[3]IPC-GENERAL'!C24/'[3]IPC-GENERAL'!C23-1)*100</f>
        <v>-1.3267963926794746</v>
      </c>
      <c r="D34" s="20">
        <f>+('[3]IPC-GENERAL'!D24/'[3]IPC-GENERAL'!D23-1)*100</f>
        <v>-2.5547638223436975</v>
      </c>
      <c r="E34" s="20">
        <f>+('[3]IPC-GENERAL'!E24/'[3]IPC-GENERAL'!E23-1)*100</f>
        <v>-1.730103806228378</v>
      </c>
      <c r="F34" s="20">
        <f>+('[3]IPC-GENERAL'!F24/'[3]IPC-GENERAL'!F23-1)*100</f>
        <v>-1.0380622837370179</v>
      </c>
      <c r="G34" s="20">
        <f>+('[3]IPC-GENERAL'!G24/'[3]IPC-GENERAL'!G23-1)*100</f>
        <v>-0.43936731107205862</v>
      </c>
      <c r="H34" s="20">
        <f>+('[3]IPC-GENERAL'!H24/'[3]IPC-GENERAL'!H23-1)*100</f>
        <v>-1.1453744493392093</v>
      </c>
      <c r="I34" s="20">
        <f>+('[3]IPC-GENERAL'!I24/'[3]IPC-GENERAL'!I23-1)*100</f>
        <v>-2.5438596491228149</v>
      </c>
      <c r="J34" s="20">
        <f>+('[3]IPC-GENERAL'!J24/'[3]IPC-GENERAL'!J23-1)*100</f>
        <v>-5.9482758620689751</v>
      </c>
      <c r="K34" s="20">
        <f>+('[3]IPC-GENERAL'!K24/'[3]IPC-GENERAL'!K23-1)*100</f>
        <v>-8.5034013605442169</v>
      </c>
      <c r="L34" s="20">
        <f>+('[3]IPC-GENERAL'!L24/'[3]IPC-GENERAL'!L23-1)*100</f>
        <v>-7.3191489361702056</v>
      </c>
      <c r="M34" s="20">
        <f>+('[3]IPC-GENERAL'!M24/'[3]IPC-GENERAL'!M23-1)*100</f>
        <v>-5.5459272097053809</v>
      </c>
      <c r="N34" s="17">
        <f>+('[3]IPC-GENERAL'!N24/'[3]IPC-GENERAL'!N23-1)*100</f>
        <v>-2.7373645381933764</v>
      </c>
    </row>
    <row r="35" spans="1:14" ht="15" customHeight="1" x14ac:dyDescent="0.25">
      <c r="A35" s="14" t="s">
        <v>45</v>
      </c>
      <c r="B35" s="20">
        <v>-3.8</v>
      </c>
      <c r="C35" s="20">
        <v>-4.1409691629955976</v>
      </c>
      <c r="D35" s="20">
        <v>-2.9229406554473085</v>
      </c>
      <c r="E35" s="20">
        <v>-2.198768689533861</v>
      </c>
      <c r="F35" s="20">
        <v>-2.4</v>
      </c>
      <c r="G35" s="20">
        <v>-3.9717563989408649</v>
      </c>
      <c r="H35" s="20">
        <v>-2.5800711743772289</v>
      </c>
      <c r="I35" s="20">
        <v>-0.63006300630061984</v>
      </c>
      <c r="J35" s="20">
        <v>2.0146520146520173</v>
      </c>
      <c r="K35" s="20">
        <v>3.9925719591457729</v>
      </c>
      <c r="L35" s="20">
        <v>3.5812672176308458</v>
      </c>
      <c r="M35" s="20">
        <v>4.9495875343721414</v>
      </c>
      <c r="N35" s="16">
        <v>-0.67554086348289155</v>
      </c>
    </row>
    <row r="36" spans="1:14" ht="18.75" x14ac:dyDescent="0.25">
      <c r="A36" s="14" t="s">
        <v>46</v>
      </c>
      <c r="B36" s="20">
        <v>5.2</v>
      </c>
      <c r="C36" s="20">
        <v>7.6</v>
      </c>
      <c r="D36" s="20">
        <v>7.1</v>
      </c>
      <c r="E36" s="20">
        <v>7.9</v>
      </c>
      <c r="F36" s="20">
        <v>9.1999999999999993</v>
      </c>
      <c r="G36" s="20">
        <v>8.5</v>
      </c>
      <c r="H36" s="20">
        <v>7.7</v>
      </c>
      <c r="I36" s="20">
        <v>6.7</v>
      </c>
      <c r="J36" s="20">
        <v>6.4</v>
      </c>
      <c r="K36" s="20">
        <v>6.95749348740347</v>
      </c>
      <c r="L36" s="20">
        <v>8.9</v>
      </c>
      <c r="M36" s="20">
        <v>7.9937348310399781</v>
      </c>
      <c r="N36" s="16">
        <v>7.5264506939223486</v>
      </c>
    </row>
    <row r="37" spans="1:14" ht="18.75" x14ac:dyDescent="0.25">
      <c r="A37" s="14" t="s">
        <v>47</v>
      </c>
      <c r="B37" s="20">
        <v>6.5</v>
      </c>
      <c r="C37" s="20">
        <v>6.1</v>
      </c>
      <c r="D37" s="20">
        <v>7.8627759031729738</v>
      </c>
      <c r="E37" s="20">
        <v>7.4</v>
      </c>
      <c r="F37" s="20">
        <v>5.0999999999999996</v>
      </c>
      <c r="G37" s="20">
        <v>9.0680808540810265</v>
      </c>
      <c r="H37" s="20">
        <v>9.6999999999999993</v>
      </c>
      <c r="I37" s="20"/>
      <c r="J37" s="20"/>
      <c r="K37" s="20"/>
      <c r="L37" s="20"/>
      <c r="M37" s="20"/>
      <c r="N37" s="17"/>
    </row>
  </sheetData>
  <mergeCells count="3">
    <mergeCell ref="D2:K2"/>
    <mergeCell ref="D3:K3"/>
    <mergeCell ref="B6:K6"/>
  </mergeCells>
  <pageMargins left="0.59055118110236227" right="0.59055118110236227" top="0.70866141732283472" bottom="0.51181102362204722" header="0.51181102362204722" footer="0.51181102362204722"/>
  <pageSetup paperSize="9" scale="8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Inflat%</vt:lpstr>
      <vt:lpstr>'Inflat%'!Zone_d_impression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BARAKAMFITIYE Canisius</cp:lastModifiedBy>
  <cp:lastPrinted>2019-01-29T06:49:48Z</cp:lastPrinted>
  <dcterms:created xsi:type="dcterms:W3CDTF">2019-01-29T06:49:22Z</dcterms:created>
  <dcterms:modified xsi:type="dcterms:W3CDTF">2021-08-30T07:56:11Z</dcterms:modified>
</cp:coreProperties>
</file>