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2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  <sheet name="Feuil2" sheetId="5" state="hidden" r:id="rId5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<sst xmlns="http://schemas.openxmlformats.org/spreadsheetml/2006/main" count="180" uniqueCount="115">
  <si>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</si>
  <si>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</si>
  <si>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</si>
  <si>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</si>
  <si>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</si>
  <si>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</si>
  <si>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</si>
  <si>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</si>
  <si>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</si>
  <si>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</si>
  <si>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</si>
  <si>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</si>
  <si>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</si>
  <si>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</si>
  <si>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</si>
  <si>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</si>
  <si>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</si>
  <si>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</si>
  <si>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</si>
  <si>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</si>
  <si>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</si>
  <si>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</si>
  <si>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</si>
  <si>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</si>
  <si>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</si>
  <si>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</si>
  <si>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</si>
  <si>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</si>
  <si>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</si>
  <si>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</si>
  <si>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</si>
  <si>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</si>
  <si>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</si>
  <si>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</si>
  <si>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</si>
  <si>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</si>
  <si>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</si>
  <si>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</si>
  <si>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</si>
  <si>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</si>
  <si>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</si>
  <si>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</si>
  <si>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</si>
  <si>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</si>
  <si>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</si>
  <si>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</si>
  <si>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</si>
  <si>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</si>
  <si>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</si>
  <si>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</si>
  <si>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</si>
  <si>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</si>
  <si>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</si>
  <si>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</si>
  <si>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</si>
  <si>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</si>
  <si>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</si>
  <si>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</si>
  <si>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</si>
  <si>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</si>
  <si>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</si>
  <si>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</si>
  <si>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</si>
  <si>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</si>
  <si>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</si>
  <si>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</si>
  <si>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</si>
  <si>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</si>
  <si>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</si>
  <si>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</si>
  <si>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</si>
  <si>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             V.10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</si>
  <si>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</si>
  <si>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</si>
  <si>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</si>
  <si>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</si>
  <si>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</si>
  <si>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</si>
  <si>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</si>
  <si>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</si>
  <si>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</si>
  <si>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</si>
  <si>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</si>
  <si>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</si>
  <si>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</si>
  <si>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Source :  BRB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</si>
  <si>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</si>
  <si>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</si>
  <si>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</si>
  <si>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</si>
  <si>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</si>
  <si>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</si>
  <si>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</si>
  <si>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</si>
  <si>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</si>
  <si>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</si>
  <si>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2017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</si>
  <si>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</si>
  <si>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</si>
  <si>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</si>
  <si>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</si>
  <si>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</si>
  <si>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Taux de change effectif du BIF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</si>
  <si>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</si>
  <si>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</si>
  <si>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</si>
  <si>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Taux de change effectif</t>
  </si>
  <si>
    <t>Taux de change effectif.xls</t>
  </si>
  <si>
    <t>Nominal</t>
  </si>
  <si>
    <t>Réel</t>
  </si>
  <si>
    <t xml:space="preserve"> Base 2016/2017=100 à partir de janvier 2016</t>
  </si>
  <si>
    <t>(1) : Base 2016/2017=100 à partir de janvier 2016</t>
  </si>
  <si>
    <t>Taux de change effectif nominal</t>
  </si>
  <si>
    <t>Taux de change effectif réél</t>
  </si>
  <si>
    <t>Q2-2018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</si>
</sst>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</numFmts>
  <fonts count="7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20"/>
      <name val="Garamond"/>
      <family val="1"/>
    </font>
    <font>
      <sz val="16"/>
      <name val="Garamond"/>
      <family val="1"/>
    </font>
    <font>
      <u val="single"/>
      <sz val="10"/>
      <color indexed="12"/>
      <name val="Garamond"/>
      <family val="1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0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21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4" xfId="0" applyFont="1" applyBorder="1" applyAlignment="1">
      <alignment horizontal="left"/>
    </xf>
    <xf numFmtId="188" fontId="36" fillId="0" borderId="19" xfId="0" applyNumberFormat="1" applyFont="1" applyBorder="1" applyAlignment="1">
      <alignment/>
    </xf>
    <xf numFmtId="188" fontId="36" fillId="0" borderId="10" xfId="0" applyNumberFormat="1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19" xfId="0" applyFont="1" applyBorder="1" applyAlignment="1">
      <alignment horizontal="left"/>
    </xf>
    <xf numFmtId="189" fontId="36" fillId="0" borderId="14" xfId="0" applyNumberFormat="1" applyFont="1" applyBorder="1" applyAlignment="1">
      <alignment/>
    </xf>
    <xf numFmtId="189" fontId="36" fillId="0" borderId="19" xfId="0" applyNumberFormat="1" applyFont="1" applyBorder="1" applyAlignment="1">
      <alignment/>
    </xf>
    <xf numFmtId="0" fontId="36" fillId="0" borderId="14" xfId="0" applyFont="1" applyBorder="1" applyAlignment="1">
      <alignment horizontal="center"/>
    </xf>
    <xf numFmtId="188" fontId="36" fillId="0" borderId="14" xfId="0" applyNumberFormat="1" applyFont="1" applyBorder="1" applyAlignment="1">
      <alignment/>
    </xf>
    <xf numFmtId="188" fontId="36" fillId="0" borderId="19" xfId="0" applyNumberFormat="1" applyFont="1" applyBorder="1" applyAlignment="1">
      <alignment horizontal="right"/>
    </xf>
    <xf numFmtId="0" fontId="36" fillId="0" borderId="14" xfId="0" applyFont="1" applyBorder="1" applyAlignment="1">
      <alignment horizontal="left" vertical="center"/>
    </xf>
    <xf numFmtId="189" fontId="36" fillId="0" borderId="0" xfId="0" applyNumberFormat="1" applyFont="1" applyAlignment="1">
      <alignment/>
    </xf>
    <xf numFmtId="0" fontId="36" fillId="0" borderId="14" xfId="0" applyFont="1" applyBorder="1" applyAlignment="1">
      <alignment/>
    </xf>
    <xf numFmtId="0" fontId="38" fillId="0" borderId="0" xfId="0" applyFont="1" applyAlignment="1">
      <alignment/>
    </xf>
    <xf numFmtId="189" fontId="36" fillId="0" borderId="10" xfId="0" applyNumberFormat="1" applyFont="1" applyBorder="1" applyAlignment="1">
      <alignment/>
    </xf>
    <xf numFmtId="189" fontId="36" fillId="0" borderId="19" xfId="0" applyNumberFormat="1" applyFont="1" applyBorder="1" applyAlignment="1">
      <alignment horizontal="right"/>
    </xf>
    <xf numFmtId="189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15" xfId="0" applyFont="1" applyBorder="1" applyAlignment="1">
      <alignment horizontal="left"/>
    </xf>
    <xf numFmtId="188" fontId="38" fillId="0" borderId="0" xfId="0" applyNumberFormat="1" applyFont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189" fontId="38" fillId="0" borderId="0" xfId="0" applyNumberFormat="1" applyFont="1" applyAlignment="1">
      <alignment horizontal="left"/>
    </xf>
    <xf numFmtId="189" fontId="38" fillId="0" borderId="0" xfId="0" applyNumberFormat="1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20" xfId="0" applyFont="1" applyBorder="1" applyAlignment="1">
      <alignment horizontal="right"/>
    </xf>
    <xf numFmtId="0" fontId="36" fillId="0" borderId="13" xfId="0" applyFont="1" applyBorder="1" applyAlignment="1">
      <alignment horizontal="right"/>
    </xf>
    <xf numFmtId="0" fontId="38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6" fillId="0" borderId="21" xfId="0" applyNumberFormat="1" applyFont="1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0" xfId="0" applyFont="1" applyAlignment="1">
      <alignment horizontal="center"/>
    </xf>
    <xf numFmtId="189" fontId="38" fillId="0" borderId="0" xfId="0" applyNumberFormat="1" applyFont="1" applyAlignment="1">
      <alignment horizontal="center"/>
    </xf>
    <xf numFmtId="2" fontId="63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38" fillId="0" borderId="0" xfId="0" applyNumberFormat="1" applyFont="1" applyAlignment="1">
      <alignment horizontal="center"/>
    </xf>
    <xf numFmtId="189" fontId="36" fillId="0" borderId="0" xfId="0" applyNumberFormat="1" applyFont="1" applyBorder="1" applyAlignment="1">
      <alignment/>
    </xf>
    <xf numFmtId="0" fontId="38" fillId="0" borderId="21" xfId="0" applyFont="1" applyBorder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33" borderId="22" xfId="0" applyFont="1" applyFill="1" applyBorder="1" applyAlignment="1">
      <alignment/>
    </xf>
    <xf numFmtId="0" fontId="64" fillId="6" borderId="0" xfId="0" applyFont="1" applyFill="1" applyAlignment="1">
      <alignment/>
    </xf>
    <xf numFmtId="49" fontId="64" fillId="6" borderId="0" xfId="0" applyNumberFormat="1" applyFont="1" applyFill="1" applyAlignment="1">
      <alignment horizontal="right"/>
    </xf>
    <xf numFmtId="49" fontId="64" fillId="6" borderId="0" xfId="0" applyNumberFormat="1" applyFont="1" applyFill="1" applyAlignment="1" quotePrefix="1">
      <alignment horizontal="right"/>
    </xf>
    <xf numFmtId="0" fontId="68" fillId="6" borderId="23" xfId="0" applyFont="1" applyFill="1" applyBorder="1" applyAlignment="1">
      <alignment/>
    </xf>
    <xf numFmtId="0" fontId="64" fillId="6" borderId="23" xfId="0" applyFont="1" applyFill="1" applyBorder="1" applyAlignment="1">
      <alignment/>
    </xf>
    <xf numFmtId="200" fontId="64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8" fillId="0" borderId="0" xfId="0" applyFont="1" applyAlignment="1">
      <alignment horizontal="justify" vertical="center"/>
    </xf>
    <xf numFmtId="0" fontId="10" fillId="0" borderId="12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1" fillId="35" borderId="11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right"/>
    </xf>
    <xf numFmtId="0" fontId="11" fillId="35" borderId="13" xfId="0" applyFont="1" applyFill="1" applyBorder="1" applyAlignment="1">
      <alignment horizontal="right"/>
    </xf>
    <xf numFmtId="0" fontId="10" fillId="35" borderId="15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6" borderId="0" xfId="0" applyFont="1" applyFill="1" applyAlignment="1">
      <alignment/>
    </xf>
    <xf numFmtId="0" fontId="10" fillId="36" borderId="0" xfId="0" applyFont="1" applyFill="1" applyAlignment="1">
      <alignment horizontal="center"/>
    </xf>
    <xf numFmtId="188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88" fontId="36" fillId="0" borderId="0" xfId="0" applyNumberFormat="1" applyFont="1" applyAlignment="1">
      <alignment/>
    </xf>
    <xf numFmtId="203" fontId="64" fillId="6" borderId="0" xfId="0" applyNumberFormat="1" applyFont="1" applyFill="1" applyAlignment="1">
      <alignment horizontal="right"/>
    </xf>
    <xf numFmtId="17" fontId="10" fillId="0" borderId="19" xfId="0" applyNumberFormat="1" applyFont="1" applyFill="1" applyBorder="1" applyAlignment="1">
      <alignment horizontal="center"/>
    </xf>
    <xf numFmtId="188" fontId="10" fillId="0" borderId="19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189" fontId="10" fillId="0" borderId="19" xfId="0" applyNumberFormat="1" applyFont="1" applyFill="1" applyBorder="1" applyAlignment="1">
      <alignment/>
    </xf>
    <xf numFmtId="188" fontId="10" fillId="0" borderId="19" xfId="0" applyNumberFormat="1" applyFont="1" applyFill="1" applyBorder="1" applyAlignment="1">
      <alignment horizontal="right"/>
    </xf>
    <xf numFmtId="189" fontId="10" fillId="0" borderId="19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189" fontId="10" fillId="0" borderId="1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89" fontId="10" fillId="0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89" fontId="10" fillId="0" borderId="0" xfId="0" applyNumberFormat="1" applyFont="1" applyFill="1" applyAlignment="1">
      <alignment/>
    </xf>
    <xf numFmtId="0" fontId="12" fillId="0" borderId="0" xfId="45" applyFont="1" applyFill="1" applyAlignment="1" applyProtection="1">
      <alignment/>
      <protection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88" fontId="10" fillId="0" borderId="10" xfId="0" applyNumberFormat="1" applyFont="1" applyFill="1" applyBorder="1" applyAlignment="1">
      <alignment/>
    </xf>
    <xf numFmtId="17" fontId="10" fillId="0" borderId="14" xfId="0" applyNumberFormat="1" applyFont="1" applyFill="1" applyBorder="1" applyAlignment="1">
      <alignment horizontal="center"/>
    </xf>
    <xf numFmtId="189" fontId="10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15" fillId="6" borderId="0" xfId="45" applyFont="1" applyFill="1" applyAlignment="1" applyProtection="1">
      <alignment/>
      <protection/>
    </xf>
    <xf numFmtId="0" fontId="13" fillId="37" borderId="24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31543001"/>
        <c:axId val="15451554"/>
      </c:lineChart>
      <c:catAx>
        <c:axId val="3154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451554"/>
        <c:crosses val="autoZero"/>
        <c:auto val="1"/>
        <c:lblOffset val="100"/>
        <c:tickLblSkip val="1"/>
        <c:noMultiLvlLbl val="0"/>
      </c:catAx>
      <c:valAx>
        <c:axId val="15451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543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25"/>
  <sheetViews>
    <sheetView zoomScalePageLayoutView="0" workbookViewId="0" topLeftCell="C1">
      <selection activeCell="A1" sqref="A1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1" ht="27.75" customHeight="1"/>
    <row r="2" ht="15.75">
      <c r="B2" s="65" t="s">
        <v>103</v>
      </c>
    </row>
    <row r="3" ht="15.75">
      <c r="B3" s="65"/>
    </row>
    <row r="4" ht="15.75">
      <c r="B4" s="65" t="s">
        <v>104</v>
      </c>
    </row>
    <row r="5" ht="15.75">
      <c r="B5" s="65" t="s">
        <v>105</v>
      </c>
    </row>
    <row r="8" ht="18.75">
      <c r="B8" s="55" t="s">
        <v>87</v>
      </c>
    </row>
    <row r="9" ht="18.75">
      <c r="B9" s="56" t="s">
        <v>102</v>
      </c>
    </row>
    <row r="11" ht="15.75">
      <c r="B11" s="54" t="s">
        <v>88</v>
      </c>
    </row>
    <row r="12" spans="2:5" ht="16.5" thickBot="1">
      <c r="B12" s="57" t="s">
        <v>89</v>
      </c>
      <c r="C12" s="57" t="s">
        <v>90</v>
      </c>
      <c r="D12" s="57" t="s">
        <v>91</v>
      </c>
      <c r="E12" s="57" t="s">
        <v>92</v>
      </c>
    </row>
    <row r="13" spans="2:5" ht="15.75">
      <c r="B13" s="111" t="s">
        <v>93</v>
      </c>
      <c r="C13" s="58" t="s">
        <v>106</v>
      </c>
      <c r="D13" s="58" t="s">
        <v>93</v>
      </c>
      <c r="E13" s="85">
        <v>43313</v>
      </c>
    </row>
    <row r="14" spans="2:5" ht="15.75">
      <c r="B14" s="111" t="s">
        <v>94</v>
      </c>
      <c r="C14" s="58" t="s">
        <v>106</v>
      </c>
      <c r="D14" s="58" t="s">
        <v>94</v>
      </c>
      <c r="E14" s="59" t="s">
        <v>114</v>
      </c>
    </row>
    <row r="15" spans="2:5" ht="15.75">
      <c r="B15" s="111" t="s">
        <v>95</v>
      </c>
      <c r="C15" s="58" t="s">
        <v>106</v>
      </c>
      <c r="D15" s="58" t="s">
        <v>95</v>
      </c>
      <c r="E15" s="60" t="s">
        <v>96</v>
      </c>
    </row>
    <row r="16" spans="2:5" ht="16.5" thickBot="1">
      <c r="B16" s="61"/>
      <c r="C16" s="62"/>
      <c r="D16" s="62"/>
      <c r="E16" s="62"/>
    </row>
    <row r="18" spans="2:3" ht="15.75">
      <c r="B18" s="54" t="s">
        <v>97</v>
      </c>
      <c r="C18" s="63"/>
    </row>
    <row r="19" spans="2:3" ht="15.75">
      <c r="B19" s="54" t="s">
        <v>98</v>
      </c>
      <c r="C19" s="63"/>
    </row>
    <row r="21" spans="2:3" ht="15.75">
      <c r="B21" s="54" t="s">
        <v>99</v>
      </c>
      <c r="C21" s="54" t="s">
        <v>107</v>
      </c>
    </row>
    <row r="22" spans="2:3" ht="15.75">
      <c r="B22" s="54" t="s">
        <v>100</v>
      </c>
      <c r="C22" s="64" t="s">
        <v>101</v>
      </c>
    </row>
    <row r="24" ht="18.75">
      <c r="B24" s="110" t="s">
        <v>102</v>
      </c>
    </row>
    <row r="26" spans="2:3" ht="15.75">
      <c r="B26" s="112" t="s">
        <v>106</v>
      </c>
      <c r="C26" s="113" t="s">
        <v>112</v>
      </c>
    </row>
    <row r="27" spans="2:3" ht="15.75">
      <c r="B27" s="112"/>
      <c r="C27" s="113"/>
    </row>
    <row r="28" spans="2:3" ht="15.75">
      <c r="B28" s="112"/>
      <c r="C28" s="113"/>
    </row>
    <row r="29" spans="2:3" ht="15.75">
      <c r="B29" s="112"/>
      <c r="C29" s="113"/>
    </row>
    <row r="30" spans="2:3" ht="15.75">
      <c r="B30" s="112"/>
      <c r="C30" s="113"/>
    </row>
    <row r="31" spans="2:3" ht="15.75">
      <c r="B31" s="112"/>
      <c r="C31" s="113"/>
    </row>
    <row r="32" spans="2:3" ht="15.75">
      <c r="B32" s="112"/>
      <c r="C32" s="113"/>
    </row>
    <row r="33" spans="2:3" ht="15.75">
      <c r="B33" s="112"/>
      <c r="C33" s="113"/>
    </row>
    <row r="34" spans="2:3" ht="15.75">
      <c r="B34" s="112"/>
      <c r="C34" s="114" t="s">
        <v>113</v>
      </c>
    </row>
    <row r="35" spans="2:3" ht="15.75">
      <c r="B35" s="112"/>
      <c r="C35" s="114"/>
    </row>
    <row r="36" spans="2:3" ht="15.75">
      <c r="B36" s="112"/>
      <c r="C36" s="114"/>
    </row>
    <row r="37" spans="2:3" ht="15.75">
      <c r="B37" s="112"/>
      <c r="C37" s="114"/>
    </row>
    <row r="38" spans="2:3" ht="15.75">
      <c r="B38" s="112"/>
      <c r="C38" s="114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</sheetData>
  <sheetProtection/>
  <mergeCells count="3">
    <mergeCell ref="B26:B38"/>
    <mergeCell ref="C26:C33"/>
    <mergeCell ref="C34:C38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221"/>
  <sheetViews>
    <sheetView zoomScalePageLayoutView="0" workbookViewId="0" topLeftCell="A1">
      <pane xSplit="1" ySplit="7" topLeftCell="B20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20" sqref="C220"/>
    </sheetView>
  </sheetViews>
  <sheetFormatPr defaultColWidth="9.140625" defaultRowHeight="12.75"/>
  <cols>
    <col min="1" max="1" width="27.8515625" style="79" customWidth="1"/>
    <col min="2" max="2" width="14.421875" style="79" bestFit="1" customWidth="1"/>
    <col min="3" max="3" width="18.7109375" style="79" bestFit="1" customWidth="1"/>
    <col min="4" max="4" width="9.140625" style="7" customWidth="1"/>
    <col min="5" max="16384" width="9.140625" style="2" customWidth="1"/>
  </cols>
  <sheetData>
    <row r="1" spans="1:3" ht="15.75">
      <c r="A1" s="103" t="s">
        <v>86</v>
      </c>
      <c r="B1" s="100"/>
      <c r="C1" s="104"/>
    </row>
    <row r="2" spans="1:3" ht="15.75">
      <c r="A2" s="100"/>
      <c r="B2" s="100"/>
      <c r="C2" s="105"/>
    </row>
    <row r="3" spans="1:3" ht="15.75">
      <c r="A3" s="67"/>
      <c r="B3" s="68"/>
      <c r="C3" s="69" t="s">
        <v>71</v>
      </c>
    </row>
    <row r="4" spans="1:3" ht="15.75">
      <c r="A4" s="115" t="s">
        <v>14</v>
      </c>
      <c r="B4" s="116"/>
      <c r="C4" s="117"/>
    </row>
    <row r="5" spans="1:3" ht="15.75">
      <c r="A5" s="70"/>
      <c r="B5" s="71"/>
      <c r="C5" s="72"/>
    </row>
    <row r="6" spans="1:3" ht="15.75">
      <c r="A6" s="73" t="s">
        <v>0</v>
      </c>
      <c r="B6" s="74" t="s">
        <v>108</v>
      </c>
      <c r="C6" s="75" t="s">
        <v>109</v>
      </c>
    </row>
    <row r="7" spans="1:3" ht="15.75">
      <c r="A7" s="76"/>
      <c r="B7" s="77"/>
      <c r="C7" s="78"/>
    </row>
    <row r="8" spans="1:3" ht="15.75">
      <c r="A8" s="86">
        <v>37257</v>
      </c>
      <c r="B8" s="87">
        <v>42.6</v>
      </c>
      <c r="C8" s="87">
        <v>86.2</v>
      </c>
    </row>
    <row r="9" spans="1:3" ht="15.75">
      <c r="A9" s="86">
        <v>37288</v>
      </c>
      <c r="B9" s="87">
        <v>43.1</v>
      </c>
      <c r="C9" s="87">
        <v>85</v>
      </c>
    </row>
    <row r="10" spans="1:3" ht="15.75">
      <c r="A10" s="86">
        <v>37316</v>
      </c>
      <c r="B10" s="87">
        <v>49.2</v>
      </c>
      <c r="C10" s="87">
        <v>96.8</v>
      </c>
    </row>
    <row r="11" spans="1:3" ht="15.75">
      <c r="A11" s="86">
        <v>37347</v>
      </c>
      <c r="B11" s="87">
        <v>51.6</v>
      </c>
      <c r="C11" s="87">
        <v>101.2</v>
      </c>
    </row>
    <row r="12" spans="1:3" ht="15.75">
      <c r="A12" s="86">
        <v>37377</v>
      </c>
      <c r="B12" s="87">
        <v>47</v>
      </c>
      <c r="C12" s="87">
        <v>93.8</v>
      </c>
    </row>
    <row r="13" spans="1:3" ht="15.75">
      <c r="A13" s="86">
        <v>37408</v>
      </c>
      <c r="B13" s="87">
        <v>46.1</v>
      </c>
      <c r="C13" s="87">
        <v>91</v>
      </c>
    </row>
    <row r="14" spans="1:3" ht="15.75">
      <c r="A14" s="86">
        <v>37438</v>
      </c>
      <c r="B14" s="87">
        <v>44.8</v>
      </c>
      <c r="C14" s="87">
        <v>85.8</v>
      </c>
    </row>
    <row r="15" spans="1:3" ht="15.75">
      <c r="A15" s="86">
        <v>37469</v>
      </c>
      <c r="B15" s="87">
        <v>43.2</v>
      </c>
      <c r="C15" s="87">
        <v>83.2</v>
      </c>
    </row>
    <row r="16" spans="1:3" ht="15.75">
      <c r="A16" s="86">
        <v>37500</v>
      </c>
      <c r="B16" s="87">
        <v>37.1</v>
      </c>
      <c r="C16" s="87">
        <v>74.2</v>
      </c>
    </row>
    <row r="17" spans="1:3" ht="15.75">
      <c r="A17" s="86">
        <v>37530</v>
      </c>
      <c r="B17" s="87">
        <v>40.4</v>
      </c>
      <c r="C17" s="87">
        <v>71.7</v>
      </c>
    </row>
    <row r="18" spans="1:3" ht="15.75">
      <c r="A18" s="86">
        <v>37561</v>
      </c>
      <c r="B18" s="87">
        <v>40.4</v>
      </c>
      <c r="C18" s="87">
        <v>73.9</v>
      </c>
    </row>
    <row r="19" spans="1:3" ht="15.75">
      <c r="A19" s="86">
        <v>37591</v>
      </c>
      <c r="B19" s="87">
        <v>39.6</v>
      </c>
      <c r="C19" s="87">
        <v>72.4</v>
      </c>
    </row>
    <row r="20" spans="1:5" ht="15.75">
      <c r="A20" s="86">
        <v>37622</v>
      </c>
      <c r="B20" s="87">
        <v>73.2</v>
      </c>
      <c r="C20" s="87">
        <v>78</v>
      </c>
      <c r="E20" s="84"/>
    </row>
    <row r="21" spans="1:3" ht="15.75">
      <c r="A21" s="86">
        <v>37653</v>
      </c>
      <c r="B21" s="87">
        <v>72.1</v>
      </c>
      <c r="C21" s="87">
        <v>75.3</v>
      </c>
    </row>
    <row r="22" spans="1:3" ht="15.75">
      <c r="A22" s="86">
        <v>37681</v>
      </c>
      <c r="B22" s="87">
        <v>72.4</v>
      </c>
      <c r="C22" s="87">
        <v>76.2</v>
      </c>
    </row>
    <row r="23" spans="1:3" ht="15.75">
      <c r="A23" s="86">
        <v>37712</v>
      </c>
      <c r="B23" s="87">
        <v>71.8</v>
      </c>
      <c r="C23" s="87">
        <v>75.7</v>
      </c>
    </row>
    <row r="24" spans="1:3" ht="15.75">
      <c r="A24" s="86">
        <v>37742</v>
      </c>
      <c r="B24" s="87">
        <v>69.3</v>
      </c>
      <c r="C24" s="87">
        <v>74.1</v>
      </c>
    </row>
    <row r="25" spans="1:3" ht="15.75">
      <c r="A25" s="86">
        <v>37773</v>
      </c>
      <c r="B25" s="87">
        <v>68.6</v>
      </c>
      <c r="C25" s="87">
        <v>73.5</v>
      </c>
    </row>
    <row r="26" spans="1:3" ht="15.75">
      <c r="A26" s="86">
        <v>37803</v>
      </c>
      <c r="B26" s="87">
        <v>69.4</v>
      </c>
      <c r="C26" s="87">
        <v>74.1</v>
      </c>
    </row>
    <row r="27" spans="1:3" ht="15.75">
      <c r="A27" s="86">
        <v>37834</v>
      </c>
      <c r="B27" s="87">
        <v>69.4</v>
      </c>
      <c r="C27" s="87">
        <v>73.9</v>
      </c>
    </row>
    <row r="28" spans="1:3" ht="15.75">
      <c r="A28" s="86">
        <v>37865</v>
      </c>
      <c r="B28" s="87">
        <v>68</v>
      </c>
      <c r="C28" s="87">
        <v>72.3</v>
      </c>
    </row>
    <row r="29" spans="1:3" ht="15.75">
      <c r="A29" s="86">
        <v>37895</v>
      </c>
      <c r="B29" s="87">
        <v>76</v>
      </c>
      <c r="C29" s="87">
        <v>73.1</v>
      </c>
    </row>
    <row r="30" spans="1:3" ht="15.75">
      <c r="A30" s="86">
        <v>37926</v>
      </c>
      <c r="B30" s="87">
        <v>74.8</v>
      </c>
      <c r="C30" s="87">
        <v>74</v>
      </c>
    </row>
    <row r="31" spans="1:3" ht="15.75">
      <c r="A31" s="86">
        <v>37956</v>
      </c>
      <c r="B31" s="87">
        <v>72</v>
      </c>
      <c r="C31" s="87">
        <v>71.3</v>
      </c>
    </row>
    <row r="32" spans="1:3" ht="15.75">
      <c r="A32" s="86">
        <v>37987</v>
      </c>
      <c r="B32" s="87">
        <v>63.7</v>
      </c>
      <c r="C32" s="87">
        <v>68.4</v>
      </c>
    </row>
    <row r="33" spans="1:3" ht="15.75">
      <c r="A33" s="86">
        <v>38018</v>
      </c>
      <c r="B33" s="88">
        <v>63.5</v>
      </c>
      <c r="C33" s="88">
        <v>68.1</v>
      </c>
    </row>
    <row r="34" spans="1:3" ht="15.75">
      <c r="A34" s="86">
        <v>38047</v>
      </c>
      <c r="B34" s="88">
        <v>64.8</v>
      </c>
      <c r="C34" s="88">
        <v>72.4</v>
      </c>
    </row>
    <row r="35" spans="1:3" ht="15.75">
      <c r="A35" s="86">
        <v>38078</v>
      </c>
      <c r="B35" s="88">
        <v>65.6</v>
      </c>
      <c r="C35" s="89">
        <v>71.3</v>
      </c>
    </row>
    <row r="36" spans="1:3" ht="15.75">
      <c r="A36" s="86">
        <v>38108</v>
      </c>
      <c r="B36" s="87">
        <v>66</v>
      </c>
      <c r="C36" s="89">
        <v>75.1</v>
      </c>
    </row>
    <row r="37" spans="1:3" ht="15.75">
      <c r="A37" s="86">
        <v>38139</v>
      </c>
      <c r="B37" s="87">
        <v>65.3</v>
      </c>
      <c r="C37" s="89">
        <v>71.6</v>
      </c>
    </row>
    <row r="38" spans="1:3" ht="15.75">
      <c r="A38" s="86">
        <v>38169</v>
      </c>
      <c r="B38" s="87">
        <v>64.8</v>
      </c>
      <c r="C38" s="89">
        <v>70.4</v>
      </c>
    </row>
    <row r="39" spans="1:3" ht="15.75">
      <c r="A39" s="86">
        <v>38200</v>
      </c>
      <c r="B39" s="87">
        <v>65.1</v>
      </c>
      <c r="C39" s="89">
        <v>74.1</v>
      </c>
    </row>
    <row r="40" spans="1:3" ht="15.75">
      <c r="A40" s="86">
        <v>38231</v>
      </c>
      <c r="B40" s="87">
        <v>65</v>
      </c>
      <c r="C40" s="89">
        <v>72.3</v>
      </c>
    </row>
    <row r="41" spans="1:3" ht="15.75">
      <c r="A41" s="86">
        <v>38261</v>
      </c>
      <c r="B41" s="87">
        <v>71.2</v>
      </c>
      <c r="C41" s="89">
        <v>72.6</v>
      </c>
    </row>
    <row r="42" spans="1:3" ht="15.75">
      <c r="A42" s="86">
        <v>38292</v>
      </c>
      <c r="B42" s="87">
        <v>69</v>
      </c>
      <c r="C42" s="89">
        <v>72.5</v>
      </c>
    </row>
    <row r="43" spans="1:3" ht="15.75">
      <c r="A43" s="86">
        <v>38322</v>
      </c>
      <c r="B43" s="87">
        <f>AVERAGE({71.01;71.2;70.6;69.21;66.67;67.42;67.6;66.6;65.9;73.2;72.57;73.1835224721966})</f>
        <v>69.59696020601639</v>
      </c>
      <c r="C43" s="87">
        <f>AVERAGE({82.5;83.9;85.4;83.8;82.9;83.92;81.9;78.3;78.3;78.7;78.56;80.0698805532615})</f>
        <v>81.52082337943847</v>
      </c>
    </row>
    <row r="44" spans="1:3" ht="15.75">
      <c r="A44" s="86">
        <v>38353</v>
      </c>
      <c r="B44" s="87">
        <v>59.5</v>
      </c>
      <c r="C44" s="89">
        <v>75.1</v>
      </c>
    </row>
    <row r="45" spans="1:3" ht="15.75">
      <c r="A45" s="86">
        <v>38384</v>
      </c>
      <c r="B45" s="90">
        <v>63.8</v>
      </c>
      <c r="C45" s="90">
        <v>80.1</v>
      </c>
    </row>
    <row r="46" spans="1:3" ht="15.75">
      <c r="A46" s="86">
        <v>38412</v>
      </c>
      <c r="B46" s="90">
        <v>59</v>
      </c>
      <c r="C46" s="90">
        <v>74</v>
      </c>
    </row>
    <row r="47" spans="1:3" ht="15.75">
      <c r="A47" s="86">
        <v>38443</v>
      </c>
      <c r="B47" s="90">
        <v>60.75</v>
      </c>
      <c r="C47" s="90">
        <v>75.89</v>
      </c>
    </row>
    <row r="48" spans="1:3" ht="15.75">
      <c r="A48" s="86">
        <v>38473</v>
      </c>
      <c r="B48" s="90">
        <v>62.55</v>
      </c>
      <c r="C48" s="90">
        <v>77.63</v>
      </c>
    </row>
    <row r="49" spans="1:3" ht="15.75">
      <c r="A49" s="86">
        <v>38504</v>
      </c>
      <c r="B49" s="90">
        <v>65.01</v>
      </c>
      <c r="C49" s="90">
        <v>79.9</v>
      </c>
    </row>
    <row r="50" spans="1:3" ht="15.75">
      <c r="A50" s="86">
        <v>38534</v>
      </c>
      <c r="B50" s="90">
        <v>66.49</v>
      </c>
      <c r="C50" s="90">
        <v>84.2</v>
      </c>
    </row>
    <row r="51" spans="1:3" ht="15.75">
      <c r="A51" s="86">
        <v>38565</v>
      </c>
      <c r="B51" s="90">
        <v>66.2</v>
      </c>
      <c r="C51" s="90">
        <v>81.1</v>
      </c>
    </row>
    <row r="52" spans="1:3" ht="15.75">
      <c r="A52" s="86">
        <v>38596</v>
      </c>
      <c r="B52" s="90">
        <v>67.5</v>
      </c>
      <c r="C52" s="90">
        <v>79.7</v>
      </c>
    </row>
    <row r="53" spans="1:3" ht="15.75">
      <c r="A53" s="86">
        <v>38626</v>
      </c>
      <c r="B53" s="90">
        <v>77.96</v>
      </c>
      <c r="C53" s="90">
        <v>80.72</v>
      </c>
    </row>
    <row r="54" spans="1:3" ht="15.75">
      <c r="A54" s="86">
        <v>38657</v>
      </c>
      <c r="B54" s="90">
        <v>84.78</v>
      </c>
      <c r="C54" s="90">
        <v>87.71</v>
      </c>
    </row>
    <row r="55" spans="1:3" ht="15.75">
      <c r="A55" s="86">
        <v>38687</v>
      </c>
      <c r="B55" s="90">
        <v>80.5</v>
      </c>
      <c r="C55" s="90">
        <v>82.78</v>
      </c>
    </row>
    <row r="56" spans="1:3" ht="15.75">
      <c r="A56" s="86">
        <v>38718</v>
      </c>
      <c r="B56" s="90">
        <v>109.60201725394427</v>
      </c>
      <c r="C56" s="90">
        <v>105.28988746995115</v>
      </c>
    </row>
    <row r="57" spans="1:3" ht="15.75">
      <c r="A57" s="86">
        <v>38749</v>
      </c>
      <c r="B57" s="90">
        <v>109.81408854272453</v>
      </c>
      <c r="C57" s="90">
        <v>106.75572958068732</v>
      </c>
    </row>
    <row r="58" spans="1:3" ht="15.75">
      <c r="A58" s="86">
        <v>38777</v>
      </c>
      <c r="B58" s="90">
        <v>108.51046394482182</v>
      </c>
      <c r="C58" s="90">
        <v>107.9615743487034</v>
      </c>
    </row>
    <row r="59" spans="1:3" ht="15.75">
      <c r="A59" s="86">
        <v>38808</v>
      </c>
      <c r="B59" s="90">
        <v>106.84419237403029</v>
      </c>
      <c r="C59" s="90">
        <v>106.37137812255631</v>
      </c>
    </row>
    <row r="60" spans="1:3" ht="15.75">
      <c r="A60" s="86">
        <v>38838</v>
      </c>
      <c r="B60" s="90">
        <v>102.05862674207725</v>
      </c>
      <c r="C60" s="90">
        <v>104.11211330480988</v>
      </c>
    </row>
    <row r="61" spans="1:3" ht="15.75">
      <c r="A61" s="86">
        <v>38869</v>
      </c>
      <c r="B61" s="90">
        <v>103.70307163056167</v>
      </c>
      <c r="C61" s="90">
        <v>105.92028864583864</v>
      </c>
    </row>
    <row r="62" spans="1:3" ht="15.75">
      <c r="A62" s="86">
        <v>38899</v>
      </c>
      <c r="B62" s="90">
        <v>104.07091422634939</v>
      </c>
      <c r="C62" s="90">
        <v>103.13939601737776</v>
      </c>
    </row>
    <row r="63" spans="1:3" ht="15.75">
      <c r="A63" s="86">
        <v>38930</v>
      </c>
      <c r="B63" s="90">
        <v>102.0463698589647</v>
      </c>
      <c r="C63" s="90">
        <v>100.48335832959279</v>
      </c>
    </row>
    <row r="64" spans="1:3" ht="15.75">
      <c r="A64" s="86">
        <v>38961</v>
      </c>
      <c r="B64" s="90">
        <v>101.67397171440867</v>
      </c>
      <c r="C64" s="90">
        <v>98.96828268401754</v>
      </c>
    </row>
    <row r="65" spans="1:3" ht="15.75">
      <c r="A65" s="86">
        <v>38991</v>
      </c>
      <c r="B65" s="90">
        <v>113.44529820800126</v>
      </c>
      <c r="C65" s="90">
        <v>99.69435572052214</v>
      </c>
    </row>
    <row r="66" spans="1:3" ht="15.75">
      <c r="A66" s="86">
        <v>39022</v>
      </c>
      <c r="B66" s="90">
        <v>112.97269961293918</v>
      </c>
      <c r="C66" s="90">
        <v>100.32891024711591</v>
      </c>
    </row>
    <row r="67" spans="1:3" ht="15.75">
      <c r="A67" s="86">
        <v>39052</v>
      </c>
      <c r="B67" s="89">
        <v>113.894097274847</v>
      </c>
      <c r="C67" s="89">
        <v>101.92592275057409</v>
      </c>
    </row>
    <row r="68" spans="1:3" ht="15.75">
      <c r="A68" s="86">
        <v>39083</v>
      </c>
      <c r="B68" s="91">
        <v>103.75507872735163</v>
      </c>
      <c r="C68" s="91">
        <v>106.99863777029897</v>
      </c>
    </row>
    <row r="69" spans="1:3" ht="15.75">
      <c r="A69" s="86">
        <v>39114</v>
      </c>
      <c r="B69" s="91">
        <v>99.89847416171109</v>
      </c>
      <c r="C69" s="91">
        <v>102.12212844294925</v>
      </c>
    </row>
    <row r="70" spans="1:3" ht="15.75">
      <c r="A70" s="86">
        <v>39142</v>
      </c>
      <c r="B70" s="91">
        <v>99.71287976848443</v>
      </c>
      <c r="C70" s="91">
        <v>100.1798926899066</v>
      </c>
    </row>
    <row r="71" spans="1:3" ht="15.75">
      <c r="A71" s="86">
        <v>39173</v>
      </c>
      <c r="B71" s="91">
        <v>98.11696394825437</v>
      </c>
      <c r="C71" s="91">
        <v>97.3763455295459</v>
      </c>
    </row>
    <row r="72" spans="1:3" ht="15.75">
      <c r="A72" s="86">
        <v>39203</v>
      </c>
      <c r="B72" s="91">
        <v>97.04215785746119</v>
      </c>
      <c r="C72" s="91">
        <v>96.79512897536434</v>
      </c>
    </row>
    <row r="73" spans="1:3" ht="15.75">
      <c r="A73" s="86">
        <v>39234</v>
      </c>
      <c r="B73" s="91">
        <v>95.08051789691811</v>
      </c>
      <c r="C73" s="91">
        <v>96.04338899810362</v>
      </c>
    </row>
    <row r="74" spans="1:3" ht="15.75">
      <c r="A74" s="86">
        <v>39264</v>
      </c>
      <c r="B74" s="91">
        <v>92.18613314349768</v>
      </c>
      <c r="C74" s="91">
        <v>95.55732823545694</v>
      </c>
    </row>
    <row r="75" spans="1:3" ht="15.75">
      <c r="A75" s="86">
        <v>39295</v>
      </c>
      <c r="B75" s="91">
        <v>91.75718874329033</v>
      </c>
      <c r="C75" s="91">
        <v>95.24233894098128</v>
      </c>
    </row>
    <row r="76" spans="1:3" ht="15.75">
      <c r="A76" s="86">
        <v>39326</v>
      </c>
      <c r="B76" s="91">
        <v>90.36874059840444</v>
      </c>
      <c r="C76" s="91">
        <v>94.18939235831924</v>
      </c>
    </row>
    <row r="77" spans="1:3" ht="15.75">
      <c r="A77" s="86">
        <v>39356</v>
      </c>
      <c r="B77" s="91">
        <v>97.23672998949053</v>
      </c>
      <c r="C77" s="91">
        <v>93.92167784372819</v>
      </c>
    </row>
    <row r="78" spans="1:3" ht="15.75">
      <c r="A78" s="86">
        <v>39387</v>
      </c>
      <c r="B78" s="91">
        <v>93.50709133703258</v>
      </c>
      <c r="C78" s="91">
        <v>90.40412342959904</v>
      </c>
    </row>
    <row r="79" spans="1:3" ht="15.75">
      <c r="A79" s="86">
        <v>39417</v>
      </c>
      <c r="B79" s="91">
        <v>94.97483874945468</v>
      </c>
      <c r="C79" s="91">
        <v>96.23488899410656</v>
      </c>
    </row>
    <row r="80" spans="1:3" ht="15.75">
      <c r="A80" s="86">
        <v>39448</v>
      </c>
      <c r="B80" s="91">
        <v>83.65270008933365</v>
      </c>
      <c r="C80" s="91">
        <v>94.38788667231785</v>
      </c>
    </row>
    <row r="81" spans="1:3" ht="15.75">
      <c r="A81" s="86">
        <v>39479</v>
      </c>
      <c r="B81" s="91">
        <v>82.17169554763257</v>
      </c>
      <c r="C81" s="91">
        <v>93.78465604122106</v>
      </c>
    </row>
    <row r="82" spans="1:3" ht="15.75">
      <c r="A82" s="86">
        <v>39508</v>
      </c>
      <c r="B82" s="91">
        <v>77.68418389654767</v>
      </c>
      <c r="C82" s="91">
        <v>89.33921052572148</v>
      </c>
    </row>
    <row r="83" spans="1:3" ht="15.75">
      <c r="A83" s="86">
        <v>39539</v>
      </c>
      <c r="B83" s="91">
        <v>77.06146389650362</v>
      </c>
      <c r="C83" s="91">
        <v>92.06609696986379</v>
      </c>
    </row>
    <row r="84" spans="1:3" ht="15.75">
      <c r="A84" s="86">
        <v>39569</v>
      </c>
      <c r="B84" s="91">
        <v>77.18322328415488</v>
      </c>
      <c r="C84" s="91">
        <v>91.85582024526478</v>
      </c>
    </row>
    <row r="85" spans="1:3" ht="15.75">
      <c r="A85" s="86">
        <v>39600</v>
      </c>
      <c r="B85" s="91">
        <v>77.20426468638414</v>
      </c>
      <c r="C85" s="91">
        <v>93.96561786019852</v>
      </c>
    </row>
    <row r="86" spans="1:3" ht="15.75">
      <c r="A86" s="86">
        <v>39630</v>
      </c>
      <c r="B86" s="91">
        <v>76.27355946905064</v>
      </c>
      <c r="C86" s="91">
        <v>94.13707394800737</v>
      </c>
    </row>
    <row r="87" spans="1:3" ht="15.75">
      <c r="A87" s="86">
        <v>39661</v>
      </c>
      <c r="B87" s="91">
        <v>79.57008212690234</v>
      </c>
      <c r="C87" s="91">
        <v>98.98843213955175</v>
      </c>
    </row>
    <row r="88" spans="1:3" ht="15.75">
      <c r="A88" s="86">
        <v>39692</v>
      </c>
      <c r="B88" s="91">
        <v>80.80461881023925</v>
      </c>
      <c r="C88" s="91">
        <v>98.91508316916483</v>
      </c>
    </row>
    <row r="89" spans="1:3" ht="15.75">
      <c r="A89" s="86">
        <v>39722</v>
      </c>
      <c r="B89" s="91">
        <v>96.0532068618175</v>
      </c>
      <c r="C89" s="91">
        <v>108.77131530577486</v>
      </c>
    </row>
    <row r="90" spans="1:3" ht="15.75">
      <c r="A90" s="86">
        <v>39753</v>
      </c>
      <c r="B90" s="91">
        <v>97.34473847703745</v>
      </c>
      <c r="C90" s="91">
        <v>111.24852439494717</v>
      </c>
    </row>
    <row r="91" spans="1:3" ht="15.75">
      <c r="A91" s="86">
        <v>39783</v>
      </c>
      <c r="B91" s="91">
        <v>92.486984233765</v>
      </c>
      <c r="C91" s="91">
        <v>108.52701156021604</v>
      </c>
    </row>
    <row r="92" spans="1:3" ht="15.75">
      <c r="A92" s="86">
        <v>39814</v>
      </c>
      <c r="B92" s="91">
        <v>113.6304069673911</v>
      </c>
      <c r="C92" s="91">
        <v>90.88171744192596</v>
      </c>
    </row>
    <row r="93" spans="1:3" ht="15.75">
      <c r="A93" s="86">
        <v>39845</v>
      </c>
      <c r="B93" s="91">
        <v>116.62128887707966</v>
      </c>
      <c r="C93" s="91">
        <v>91.74338323744904</v>
      </c>
    </row>
    <row r="94" spans="1:3" ht="15.75">
      <c r="A94" s="86">
        <v>39873</v>
      </c>
      <c r="B94" s="91">
        <v>115.8573475090578</v>
      </c>
      <c r="C94" s="91">
        <v>90.53813257737643</v>
      </c>
    </row>
    <row r="95" spans="1:3" ht="15.75">
      <c r="A95" s="86">
        <v>39904</v>
      </c>
      <c r="B95" s="91">
        <v>115.28329913830125</v>
      </c>
      <c r="C95" s="91">
        <v>90.10734914677299</v>
      </c>
    </row>
    <row r="96" spans="1:3" ht="15.75">
      <c r="A96" s="86">
        <v>39934</v>
      </c>
      <c r="B96" s="91">
        <v>111.71421850965645</v>
      </c>
      <c r="C96" s="91">
        <v>87.21359183455206</v>
      </c>
    </row>
    <row r="97" spans="1:3" ht="15.75">
      <c r="A97" s="86">
        <v>39965</v>
      </c>
      <c r="B97" s="91">
        <v>109.02535900436735</v>
      </c>
      <c r="C97" s="91">
        <v>84.40939155731665</v>
      </c>
    </row>
    <row r="98" spans="1:3" ht="15.75">
      <c r="A98" s="86">
        <v>39995</v>
      </c>
      <c r="B98" s="91">
        <v>108.50798704174169</v>
      </c>
      <c r="C98" s="91">
        <v>84.3652097576364</v>
      </c>
    </row>
    <row r="99" spans="1:3" ht="15.75">
      <c r="A99" s="86">
        <v>40026</v>
      </c>
      <c r="B99" s="91">
        <v>107.2704790953543</v>
      </c>
      <c r="C99" s="91">
        <v>83.19117352276409</v>
      </c>
    </row>
    <row r="100" spans="1:3" ht="15.75">
      <c r="A100" s="86">
        <v>40057</v>
      </c>
      <c r="B100" s="91">
        <v>105.4957924449226</v>
      </c>
      <c r="C100" s="91">
        <v>85.94851614120617</v>
      </c>
    </row>
    <row r="101" spans="1:3" ht="15.75">
      <c r="A101" s="86">
        <v>40087</v>
      </c>
      <c r="B101" s="91">
        <v>116.80974558154159</v>
      </c>
      <c r="C101" s="91">
        <v>84.19285972259169</v>
      </c>
    </row>
    <row r="102" spans="1:3" ht="15.75">
      <c r="A102" s="86">
        <v>40118</v>
      </c>
      <c r="B102" s="91">
        <v>116.12379993102742</v>
      </c>
      <c r="C102" s="91">
        <v>82.94741788478937</v>
      </c>
    </row>
    <row r="103" spans="1:3" ht="15.75">
      <c r="A103" s="86">
        <v>40148</v>
      </c>
      <c r="B103" s="91">
        <v>117.98126192404042</v>
      </c>
      <c r="C103" s="91">
        <v>85.6886684062134</v>
      </c>
    </row>
    <row r="104" spans="1:3" ht="15.75">
      <c r="A104" s="86">
        <v>40179</v>
      </c>
      <c r="B104" s="91">
        <v>106.95421364200313</v>
      </c>
      <c r="C104" s="91">
        <v>87.70405390525721</v>
      </c>
    </row>
    <row r="105" spans="1:3" ht="15.75">
      <c r="A105" s="86">
        <v>40210</v>
      </c>
      <c r="B105" s="91">
        <v>109.84625379306023</v>
      </c>
      <c r="C105" s="91">
        <v>89.38088317234606</v>
      </c>
    </row>
    <row r="106" spans="1:3" ht="15.75">
      <c r="A106" s="86">
        <v>40238</v>
      </c>
      <c r="B106" s="91">
        <v>110.33759574092193</v>
      </c>
      <c r="C106" s="91">
        <v>89.82654888605992</v>
      </c>
    </row>
    <row r="107" spans="1:3" ht="15.75">
      <c r="A107" s="86">
        <v>40269</v>
      </c>
      <c r="B107" s="91">
        <v>111.4188032170057</v>
      </c>
      <c r="C107" s="91">
        <v>91.07378340686272</v>
      </c>
    </row>
    <row r="108" spans="1:3" ht="15.75">
      <c r="A108" s="86">
        <v>40299</v>
      </c>
      <c r="B108" s="91">
        <v>116.4799562059233</v>
      </c>
      <c r="C108" s="91">
        <v>95.4494243969128</v>
      </c>
    </row>
    <row r="109" spans="1:3" ht="15.75">
      <c r="A109" s="86">
        <v>40330</v>
      </c>
      <c r="B109" s="91">
        <v>118.5856474959105</v>
      </c>
      <c r="C109" s="91">
        <v>98.20120904422342</v>
      </c>
    </row>
    <row r="110" spans="1:3" ht="15.75">
      <c r="A110" s="86">
        <v>40360</v>
      </c>
      <c r="B110" s="91">
        <v>114.53920758285606</v>
      </c>
      <c r="C110" s="91">
        <v>95.2355501225898</v>
      </c>
    </row>
    <row r="111" spans="1:3" ht="15.75">
      <c r="A111" s="86">
        <v>40391</v>
      </c>
      <c r="B111" s="91">
        <v>113.35806452464647</v>
      </c>
      <c r="C111" s="91">
        <v>93.41441855613773</v>
      </c>
    </row>
    <row r="112" spans="1:3" ht="15.75">
      <c r="A112" s="86">
        <v>40422</v>
      </c>
      <c r="B112" s="91">
        <v>112.21557966725274</v>
      </c>
      <c r="C112" s="91">
        <v>92.10768380041536</v>
      </c>
    </row>
    <row r="113" spans="1:3" ht="15.75">
      <c r="A113" s="86">
        <v>40452</v>
      </c>
      <c r="B113" s="91">
        <v>120.57644708759753</v>
      </c>
      <c r="C113" s="91">
        <v>88.36040405018898</v>
      </c>
    </row>
    <row r="114" spans="1:3" ht="15.75">
      <c r="A114" s="86">
        <v>40483</v>
      </c>
      <c r="B114" s="91">
        <v>121.85852033338695</v>
      </c>
      <c r="C114" s="91">
        <v>89.06485326914765</v>
      </c>
    </row>
    <row r="115" spans="1:3" ht="15.75">
      <c r="A115" s="86">
        <v>40513</v>
      </c>
      <c r="B115" s="91">
        <v>124.36029840687023</v>
      </c>
      <c r="C115" s="91">
        <v>90.94920688758876</v>
      </c>
    </row>
    <row r="116" spans="1:3" ht="15.75">
      <c r="A116" s="86">
        <v>40544</v>
      </c>
      <c r="B116" s="89">
        <v>110.14766459299398</v>
      </c>
      <c r="C116" s="89">
        <v>91.11168430710673</v>
      </c>
    </row>
    <row r="117" spans="1:3" ht="15.75">
      <c r="A117" s="86">
        <v>40575</v>
      </c>
      <c r="B117" s="89">
        <v>108.45218717032556</v>
      </c>
      <c r="C117" s="89">
        <v>89.08067629420921</v>
      </c>
    </row>
    <row r="118" spans="1:3" ht="15.75">
      <c r="A118" s="86">
        <v>40603</v>
      </c>
      <c r="B118" s="89">
        <v>106.6872196323279</v>
      </c>
      <c r="C118" s="89">
        <v>87.97180340128243</v>
      </c>
    </row>
    <row r="119" spans="1:3" ht="15.75">
      <c r="A119" s="86">
        <v>40634</v>
      </c>
      <c r="B119" s="89">
        <v>104.54822467528841</v>
      </c>
      <c r="C119" s="89">
        <v>87.41884350326696</v>
      </c>
    </row>
    <row r="120" spans="1:3" ht="15.75">
      <c r="A120" s="86">
        <v>40664</v>
      </c>
      <c r="B120" s="89">
        <v>104.7523371068439</v>
      </c>
      <c r="C120" s="89">
        <v>89.02513390099602</v>
      </c>
    </row>
    <row r="121" spans="1:3" ht="15.75">
      <c r="A121" s="86">
        <v>40695</v>
      </c>
      <c r="B121" s="89">
        <v>104.74908604414556</v>
      </c>
      <c r="C121" s="89">
        <v>90.06419987422598</v>
      </c>
    </row>
    <row r="122" spans="1:3" ht="15.75">
      <c r="A122" s="86">
        <v>40725</v>
      </c>
      <c r="B122" s="89">
        <v>104.37880152444532</v>
      </c>
      <c r="C122" s="89">
        <v>90.19058187049495</v>
      </c>
    </row>
    <row r="123" spans="1:3" ht="15.75">
      <c r="A123" s="86">
        <v>40756</v>
      </c>
      <c r="B123" s="89">
        <v>103.2662223543762</v>
      </c>
      <c r="C123" s="89">
        <v>90.10482950376036</v>
      </c>
    </row>
    <row r="124" spans="1:3" ht="15.75">
      <c r="A124" s="86">
        <v>40787</v>
      </c>
      <c r="B124" s="89">
        <v>105.86331949568044</v>
      </c>
      <c r="C124" s="89">
        <v>92.4039505736867</v>
      </c>
    </row>
    <row r="125" spans="1:3" ht="15.75">
      <c r="A125" s="86">
        <v>40817</v>
      </c>
      <c r="B125" s="89">
        <v>116.36586568478565</v>
      </c>
      <c r="C125" s="89">
        <v>91.95091928748383</v>
      </c>
    </row>
    <row r="126" spans="1:3" ht="15.75">
      <c r="A126" s="86">
        <v>40848</v>
      </c>
      <c r="B126" s="89">
        <v>115.01533767703457</v>
      </c>
      <c r="C126" s="89">
        <v>93.12682817031273</v>
      </c>
    </row>
    <row r="127" spans="1:3" ht="15.75">
      <c r="A127" s="86">
        <v>40878</v>
      </c>
      <c r="B127" s="89">
        <v>113.48370633445597</v>
      </c>
      <c r="C127" s="89">
        <v>90.90128629674399</v>
      </c>
    </row>
    <row r="128" spans="1:3" ht="15.75">
      <c r="A128" s="86">
        <v>40909</v>
      </c>
      <c r="B128" s="91">
        <v>101.47312034159336</v>
      </c>
      <c r="C128" s="91">
        <v>97.56932726800758</v>
      </c>
    </row>
    <row r="129" spans="1:3" ht="15.75">
      <c r="A129" s="86">
        <v>40940</v>
      </c>
      <c r="B129" s="89">
        <v>98.89895390219793</v>
      </c>
      <c r="C129" s="89">
        <v>94.54099632193383</v>
      </c>
    </row>
    <row r="130" spans="1:3" ht="15.75">
      <c r="A130" s="86">
        <v>40969</v>
      </c>
      <c r="B130" s="89">
        <v>98.99506809982883</v>
      </c>
      <c r="C130" s="89">
        <v>97.06880083355641</v>
      </c>
    </row>
    <row r="131" spans="1:3" ht="15.75">
      <c r="A131" s="86">
        <v>41000</v>
      </c>
      <c r="B131" s="89">
        <v>99.8868776312942</v>
      </c>
      <c r="C131" s="89">
        <v>99.21233373842047</v>
      </c>
    </row>
    <row r="132" spans="1:3" ht="15.75">
      <c r="A132" s="86">
        <v>41030</v>
      </c>
      <c r="B132" s="89">
        <v>101.7385387467055</v>
      </c>
      <c r="C132" s="89">
        <v>101.21530545433467</v>
      </c>
    </row>
    <row r="133" spans="1:3" ht="15.75">
      <c r="A133" s="86">
        <v>41061</v>
      </c>
      <c r="B133" s="89">
        <v>102.1939599410324</v>
      </c>
      <c r="C133" s="89">
        <v>98.71820311026563</v>
      </c>
    </row>
    <row r="134" spans="1:3" ht="15.75">
      <c r="A134" s="86">
        <v>41091</v>
      </c>
      <c r="B134" s="89">
        <v>100.50109612370338</v>
      </c>
      <c r="C134" s="89">
        <v>97.97971152999999</v>
      </c>
    </row>
    <row r="135" spans="1:3" ht="15.75">
      <c r="A135" s="86">
        <v>41122</v>
      </c>
      <c r="B135" s="89">
        <v>99.23163205978943</v>
      </c>
      <c r="C135" s="89">
        <v>95.75509763509845</v>
      </c>
    </row>
    <row r="136" spans="1:3" ht="15.75">
      <c r="A136" s="86">
        <v>41153</v>
      </c>
      <c r="B136" s="89">
        <v>96.58510795570801</v>
      </c>
      <c r="C136" s="89">
        <v>91.99316727416914</v>
      </c>
    </row>
    <row r="137" spans="1:3" ht="15.75">
      <c r="A137" s="86">
        <v>41183</v>
      </c>
      <c r="B137" s="89">
        <v>106.33403533315854</v>
      </c>
      <c r="C137" s="89">
        <v>92.84106395069271</v>
      </c>
    </row>
    <row r="138" spans="1:3" ht="15.75">
      <c r="A138" s="86">
        <v>41214</v>
      </c>
      <c r="B138" s="89">
        <v>106.90459016504681</v>
      </c>
      <c r="C138" s="89">
        <v>92.1444985180214</v>
      </c>
    </row>
    <row r="139" spans="1:3" ht="15.75">
      <c r="A139" s="86">
        <v>41244</v>
      </c>
      <c r="B139" s="89">
        <v>112.89535932512472</v>
      </c>
      <c r="C139" s="89">
        <v>96.22978605155414</v>
      </c>
    </row>
    <row r="140" spans="1:3" ht="15.75">
      <c r="A140" s="86">
        <v>41275</v>
      </c>
      <c r="B140" s="89">
        <v>90.54903946698596</v>
      </c>
      <c r="C140" s="89">
        <v>89.41141120884437</v>
      </c>
    </row>
    <row r="141" spans="1:3" ht="15.75">
      <c r="A141" s="86">
        <v>41306</v>
      </c>
      <c r="B141" s="89">
        <v>86.92619029392036</v>
      </c>
      <c r="C141" s="89">
        <v>86.60838961620249</v>
      </c>
    </row>
    <row r="142" spans="1:3" ht="15.75">
      <c r="A142" s="86">
        <v>41334</v>
      </c>
      <c r="B142" s="89">
        <v>91.90044476006405</v>
      </c>
      <c r="C142" s="89">
        <v>91.82867833269009</v>
      </c>
    </row>
    <row r="143" spans="1:3" ht="15.75">
      <c r="A143" s="86">
        <v>41365</v>
      </c>
      <c r="B143" s="89">
        <v>92.51238279189636</v>
      </c>
      <c r="C143" s="89">
        <v>91.5783303531685</v>
      </c>
    </row>
    <row r="144" spans="1:5" ht="15.75">
      <c r="A144" s="86">
        <v>41395</v>
      </c>
      <c r="B144" s="89">
        <v>94.01394656365669</v>
      </c>
      <c r="C144" s="89">
        <v>95.00142537850832</v>
      </c>
      <c r="E144" s="7"/>
    </row>
    <row r="145" spans="1:5" ht="15.75">
      <c r="A145" s="86">
        <v>41426</v>
      </c>
      <c r="B145" s="89">
        <v>93.59424789917841</v>
      </c>
      <c r="C145" s="89">
        <v>94.29187186669365</v>
      </c>
      <c r="E145" s="7"/>
    </row>
    <row r="146" spans="1:5" ht="15.75">
      <c r="A146" s="86">
        <v>41456</v>
      </c>
      <c r="B146" s="89">
        <v>99.57420949036786</v>
      </c>
      <c r="C146" s="89">
        <v>101.06553545143403</v>
      </c>
      <c r="E146" s="7"/>
    </row>
    <row r="147" spans="1:5" ht="15.75">
      <c r="A147" s="86">
        <v>41487</v>
      </c>
      <c r="B147" s="89">
        <v>98.85958344856738</v>
      </c>
      <c r="C147" s="89">
        <v>98.35596322120769</v>
      </c>
      <c r="E147" s="7"/>
    </row>
    <row r="148" spans="1:5" ht="15.75">
      <c r="A148" s="86">
        <v>41518</v>
      </c>
      <c r="B148" s="89">
        <v>98.57</v>
      </c>
      <c r="C148" s="89">
        <v>98.1867679058932</v>
      </c>
      <c r="E148" s="7"/>
    </row>
    <row r="149" spans="1:5" ht="15.75">
      <c r="A149" s="86">
        <v>41548</v>
      </c>
      <c r="B149" s="89">
        <v>108.53</v>
      </c>
      <c r="C149" s="89">
        <v>97.4463603313586</v>
      </c>
      <c r="E149" s="7"/>
    </row>
    <row r="150" spans="1:5" ht="15.75">
      <c r="A150" s="86">
        <v>41579</v>
      </c>
      <c r="B150" s="89">
        <v>109.79</v>
      </c>
      <c r="C150" s="89">
        <v>98.35659165978</v>
      </c>
      <c r="E150" s="7"/>
    </row>
    <row r="151" spans="1:5" ht="15.75">
      <c r="A151" s="86">
        <v>41609</v>
      </c>
      <c r="B151" s="89">
        <v>111.94498770166777</v>
      </c>
      <c r="C151" s="89">
        <v>100.00107139035612</v>
      </c>
      <c r="E151" s="7"/>
    </row>
    <row r="152" spans="1:5" ht="15.75">
      <c r="A152" s="86">
        <v>41640</v>
      </c>
      <c r="B152" s="89">
        <v>97.9208656357311</v>
      </c>
      <c r="C152" s="89">
        <v>98.63381349731382</v>
      </c>
      <c r="E152" s="7"/>
    </row>
    <row r="153" spans="1:5" ht="15.75">
      <c r="A153" s="86">
        <v>41671</v>
      </c>
      <c r="B153" s="89">
        <v>97.69598808377907</v>
      </c>
      <c r="C153" s="89">
        <v>99.60204223520238</v>
      </c>
      <c r="E153" s="7"/>
    </row>
    <row r="154" spans="1:5" ht="15.75">
      <c r="A154" s="86">
        <v>41699</v>
      </c>
      <c r="B154" s="89">
        <v>96.95756719024247</v>
      </c>
      <c r="C154" s="89">
        <v>97.42519769076027</v>
      </c>
      <c r="E154" s="7"/>
    </row>
    <row r="155" spans="1:5" ht="15.75">
      <c r="A155" s="86">
        <v>41730</v>
      </c>
      <c r="B155" s="89">
        <v>96.89557909492179</v>
      </c>
      <c r="C155" s="89">
        <v>97.2644448547321</v>
      </c>
      <c r="E155" s="7"/>
    </row>
    <row r="156" spans="1:5" ht="15.75">
      <c r="A156" s="86">
        <v>41760</v>
      </c>
      <c r="B156" s="89">
        <v>97.23983546322104</v>
      </c>
      <c r="C156" s="89">
        <v>98.25468731647774</v>
      </c>
      <c r="E156" s="7"/>
    </row>
    <row r="157" spans="1:5" ht="15.75">
      <c r="A157" s="86">
        <v>41791</v>
      </c>
      <c r="B157" s="89">
        <v>97.68717741091893</v>
      </c>
      <c r="C157" s="89">
        <v>98.70435548742165</v>
      </c>
      <c r="E157" s="7"/>
    </row>
    <row r="158" spans="1:5" ht="15.75">
      <c r="A158" s="86">
        <v>41821</v>
      </c>
      <c r="B158" s="89">
        <v>98.08541805799382</v>
      </c>
      <c r="C158" s="89">
        <v>99.77729524337735</v>
      </c>
      <c r="E158" s="7"/>
    </row>
    <row r="159" spans="1:5" ht="15.75">
      <c r="A159" s="86">
        <v>41852</v>
      </c>
      <c r="B159" s="89">
        <v>99.20529803004808</v>
      </c>
      <c r="C159" s="89">
        <v>101.58252518358981</v>
      </c>
      <c r="E159" s="7"/>
    </row>
    <row r="160" spans="1:5" ht="15.75">
      <c r="A160" s="86">
        <v>41883</v>
      </c>
      <c r="B160" s="89">
        <v>101.72487827203736</v>
      </c>
      <c r="C160" s="89">
        <v>104.08881707253502</v>
      </c>
      <c r="E160" s="7"/>
    </row>
    <row r="161" spans="1:5" ht="15.75">
      <c r="A161" s="86">
        <v>41913</v>
      </c>
      <c r="B161" s="89">
        <v>115.80319645998244</v>
      </c>
      <c r="C161" s="89">
        <v>104.79170834011724</v>
      </c>
      <c r="E161" s="7"/>
    </row>
    <row r="162" spans="1:5" ht="15.75">
      <c r="A162" s="86">
        <v>41944</v>
      </c>
      <c r="B162" s="89">
        <v>118.19278335554587</v>
      </c>
      <c r="C162" s="89">
        <v>107.67475763969861</v>
      </c>
      <c r="E162" s="7"/>
    </row>
    <row r="163" spans="1:5" ht="15.75">
      <c r="A163" s="86">
        <v>41974</v>
      </c>
      <c r="B163" s="89">
        <v>119.67199341170219</v>
      </c>
      <c r="C163" s="89">
        <v>108.79705752795967</v>
      </c>
      <c r="E163" s="7"/>
    </row>
    <row r="164" spans="1:5" ht="15.75">
      <c r="A164" s="86">
        <v>42005</v>
      </c>
      <c r="B164" s="89">
        <v>110.26738858193886</v>
      </c>
      <c r="C164" s="89">
        <v>112.62</v>
      </c>
      <c r="E164" s="7"/>
    </row>
    <row r="165" spans="1:5" ht="15.75">
      <c r="A165" s="86">
        <v>42036</v>
      </c>
      <c r="B165" s="89">
        <v>112.14456350374795</v>
      </c>
      <c r="C165" s="89">
        <v>113.18</v>
      </c>
      <c r="E165" s="7"/>
    </row>
    <row r="166" spans="1:5" ht="15.75">
      <c r="A166" s="86">
        <v>42064</v>
      </c>
      <c r="B166" s="89">
        <v>116.34</v>
      </c>
      <c r="C166" s="89">
        <v>119.65</v>
      </c>
      <c r="E166" s="7"/>
    </row>
    <row r="167" spans="1:5" ht="15.75">
      <c r="A167" s="86">
        <v>42095</v>
      </c>
      <c r="B167" s="89">
        <v>116.47282492819075</v>
      </c>
      <c r="C167" s="89">
        <v>122.73</v>
      </c>
      <c r="E167" s="7"/>
    </row>
    <row r="168" spans="1:5" ht="15.75">
      <c r="A168" s="86">
        <v>42125</v>
      </c>
      <c r="B168" s="89">
        <v>113.96</v>
      </c>
      <c r="C168" s="89">
        <v>120.42</v>
      </c>
      <c r="E168" s="7"/>
    </row>
    <row r="169" spans="1:5" ht="15.75">
      <c r="A169" s="86">
        <v>42156</v>
      </c>
      <c r="B169" s="89">
        <v>113.77</v>
      </c>
      <c r="C169" s="89">
        <v>120.71</v>
      </c>
      <c r="E169" s="7"/>
    </row>
    <row r="170" spans="1:5" ht="15.75">
      <c r="A170" s="86">
        <v>42186</v>
      </c>
      <c r="B170" s="89">
        <v>114.89</v>
      </c>
      <c r="C170" s="89">
        <v>122.35</v>
      </c>
      <c r="E170" s="7"/>
    </row>
    <row r="171" spans="1:5" ht="15.75">
      <c r="A171" s="86">
        <v>42217</v>
      </c>
      <c r="B171" s="89">
        <v>114.98558875875955</v>
      </c>
      <c r="C171" s="89">
        <v>119.96</v>
      </c>
      <c r="E171" s="7"/>
    </row>
    <row r="172" spans="1:5" ht="15.75">
      <c r="A172" s="86">
        <v>42248</v>
      </c>
      <c r="B172" s="89">
        <v>115.22087357044298</v>
      </c>
      <c r="C172" s="89">
        <v>120.21019959632133</v>
      </c>
      <c r="E172" s="7"/>
    </row>
    <row r="173" spans="1:5" ht="15.75">
      <c r="A173" s="86">
        <v>42278</v>
      </c>
      <c r="B173" s="89">
        <v>129.44153883488693</v>
      </c>
      <c r="C173" s="89">
        <v>120.60835112438997</v>
      </c>
      <c r="E173" s="7"/>
    </row>
    <row r="174" spans="1:5" ht="15.75">
      <c r="A174" s="86">
        <v>42309</v>
      </c>
      <c r="B174" s="89">
        <v>132.03955493674482</v>
      </c>
      <c r="C174" s="89">
        <v>123.64758914986207</v>
      </c>
      <c r="E174" s="7"/>
    </row>
    <row r="175" spans="1:5" ht="15.75">
      <c r="A175" s="86">
        <v>42339</v>
      </c>
      <c r="B175" s="89">
        <v>129.73382427568285</v>
      </c>
      <c r="C175" s="89">
        <v>122.35304110991954</v>
      </c>
      <c r="E175" s="7"/>
    </row>
    <row r="176" spans="1:5" ht="15.75">
      <c r="A176" s="86">
        <v>42370</v>
      </c>
      <c r="B176" s="89">
        <v>104.33</v>
      </c>
      <c r="C176" s="89">
        <v>101.32</v>
      </c>
      <c r="E176" s="7"/>
    </row>
    <row r="177" spans="1:5" ht="15.75">
      <c r="A177" s="86">
        <v>42401</v>
      </c>
      <c r="B177" s="89">
        <v>102.51</v>
      </c>
      <c r="C177" s="89">
        <v>99.25</v>
      </c>
      <c r="E177" s="7"/>
    </row>
    <row r="178" spans="1:5" ht="15.75">
      <c r="A178" s="86">
        <v>42430</v>
      </c>
      <c r="B178" s="89">
        <v>101.55</v>
      </c>
      <c r="C178" s="89">
        <v>98.07</v>
      </c>
      <c r="E178" s="7"/>
    </row>
    <row r="179" spans="1:5" ht="15.75">
      <c r="A179" s="86">
        <v>42461</v>
      </c>
      <c r="B179" s="89">
        <v>99.05</v>
      </c>
      <c r="C179" s="89">
        <v>96.74</v>
      </c>
      <c r="E179" s="7"/>
    </row>
    <row r="180" spans="1:5" ht="15.75">
      <c r="A180" s="86">
        <v>42491</v>
      </c>
      <c r="B180" s="89">
        <v>98.88</v>
      </c>
      <c r="C180" s="89">
        <v>96.89</v>
      </c>
      <c r="E180" s="7"/>
    </row>
    <row r="181" spans="1:5" ht="15.75">
      <c r="A181" s="86">
        <v>42522</v>
      </c>
      <c r="B181" s="89">
        <v>98.98</v>
      </c>
      <c r="C181" s="89">
        <v>98.43</v>
      </c>
      <c r="E181" s="7"/>
    </row>
    <row r="182" spans="1:5" ht="15.75">
      <c r="A182" s="86">
        <v>42552</v>
      </c>
      <c r="B182" s="89">
        <v>99.49</v>
      </c>
      <c r="C182" s="89">
        <v>99.52</v>
      </c>
      <c r="E182" s="7"/>
    </row>
    <row r="183" spans="1:5" ht="15.75">
      <c r="A183" s="86">
        <v>42583</v>
      </c>
      <c r="B183" s="89">
        <v>98.14</v>
      </c>
      <c r="C183" s="89">
        <v>98.13</v>
      </c>
      <c r="E183" s="7"/>
    </row>
    <row r="184" spans="1:5" ht="15.75">
      <c r="A184" s="86">
        <v>42614</v>
      </c>
      <c r="B184" s="89">
        <v>97.9</v>
      </c>
      <c r="C184" s="89">
        <v>98.26</v>
      </c>
      <c r="E184" s="7"/>
    </row>
    <row r="185" spans="1:5" ht="15.75">
      <c r="A185" s="86">
        <v>42644</v>
      </c>
      <c r="B185" s="89">
        <v>110.7</v>
      </c>
      <c r="C185" s="89">
        <v>98.46</v>
      </c>
      <c r="E185" s="7"/>
    </row>
    <row r="186" spans="1:5" ht="15.75">
      <c r="A186" s="86">
        <v>42675</v>
      </c>
      <c r="B186" s="89">
        <v>112.46</v>
      </c>
      <c r="C186" s="89">
        <v>101.67</v>
      </c>
      <c r="E186" s="7"/>
    </row>
    <row r="187" spans="1:5" ht="15.75">
      <c r="A187" s="86">
        <v>42705</v>
      </c>
      <c r="B187" s="89">
        <v>114.61</v>
      </c>
      <c r="C187" s="89">
        <v>106.56</v>
      </c>
      <c r="E187" s="7"/>
    </row>
    <row r="188" spans="1:5" ht="15.75">
      <c r="A188" s="86">
        <v>42736</v>
      </c>
      <c r="B188" s="89">
        <v>101.67</v>
      </c>
      <c r="C188" s="89">
        <v>108.01</v>
      </c>
      <c r="E188" s="7"/>
    </row>
    <row r="189" spans="1:5" ht="15.75">
      <c r="A189" s="86">
        <v>42767</v>
      </c>
      <c r="B189" s="89">
        <v>100.67</v>
      </c>
      <c r="C189" s="89">
        <v>113.67</v>
      </c>
      <c r="E189" s="7"/>
    </row>
    <row r="190" spans="1:5" ht="15.75">
      <c r="A190" s="86">
        <v>42795</v>
      </c>
      <c r="B190" s="89">
        <v>100.2</v>
      </c>
      <c r="C190" s="89">
        <v>113.59</v>
      </c>
      <c r="E190" s="7"/>
    </row>
    <row r="191" spans="1:5" ht="15.75">
      <c r="A191" s="86">
        <v>42826</v>
      </c>
      <c r="B191" s="89">
        <v>99.08</v>
      </c>
      <c r="C191" s="89">
        <v>111.89</v>
      </c>
      <c r="E191" s="7"/>
    </row>
    <row r="192" spans="1:5" ht="15.75">
      <c r="A192" s="86">
        <v>42856</v>
      </c>
      <c r="B192" s="89">
        <v>97.58</v>
      </c>
      <c r="C192" s="89">
        <v>110.46</v>
      </c>
      <c r="E192" s="7"/>
    </row>
    <row r="193" spans="1:5" ht="15.75">
      <c r="A193" s="86">
        <v>42887</v>
      </c>
      <c r="B193" s="89">
        <v>95.98</v>
      </c>
      <c r="C193" s="89">
        <v>106.98</v>
      </c>
      <c r="E193" s="7"/>
    </row>
    <row r="194" spans="1:5" ht="15.75">
      <c r="A194" s="86">
        <v>42917</v>
      </c>
      <c r="B194" s="89">
        <v>93.96</v>
      </c>
      <c r="C194" s="89">
        <v>103.93</v>
      </c>
      <c r="E194" s="7"/>
    </row>
    <row r="195" spans="1:5" ht="15.75">
      <c r="A195" s="86">
        <v>42948</v>
      </c>
      <c r="B195" s="89">
        <v>92.1</v>
      </c>
      <c r="C195" s="89">
        <v>102.24</v>
      </c>
      <c r="E195" s="7"/>
    </row>
    <row r="196" spans="1:5" ht="15.75">
      <c r="A196" s="86">
        <v>42979</v>
      </c>
      <c r="B196" s="89">
        <v>91.14</v>
      </c>
      <c r="C196" s="89">
        <v>103.06</v>
      </c>
      <c r="E196" s="7"/>
    </row>
    <row r="197" spans="1:5" ht="15.75">
      <c r="A197" s="86">
        <v>43009</v>
      </c>
      <c r="B197" s="89">
        <v>102.95</v>
      </c>
      <c r="C197" s="89">
        <v>105.06</v>
      </c>
      <c r="E197" s="7"/>
    </row>
    <row r="198" spans="1:5" ht="15.75">
      <c r="A198" s="86">
        <v>43040</v>
      </c>
      <c r="B198" s="89">
        <v>103.03</v>
      </c>
      <c r="C198" s="89">
        <v>104.42</v>
      </c>
      <c r="E198" s="7"/>
    </row>
    <row r="199" spans="1:5" ht="15.75">
      <c r="A199" s="86">
        <v>43070</v>
      </c>
      <c r="B199" s="89">
        <v>102.01</v>
      </c>
      <c r="C199" s="89">
        <v>101.59</v>
      </c>
      <c r="E199" s="7"/>
    </row>
    <row r="200" spans="1:5" ht="15.75">
      <c r="A200" s="86">
        <v>43101</v>
      </c>
      <c r="B200" s="89">
        <v>89.38</v>
      </c>
      <c r="C200" s="89">
        <v>98.33</v>
      </c>
      <c r="E200" s="7"/>
    </row>
    <row r="201" spans="1:5" ht="15.75">
      <c r="A201" s="86">
        <v>43132</v>
      </c>
      <c r="B201" s="89">
        <v>88.47</v>
      </c>
      <c r="C201" s="89">
        <v>96.3</v>
      </c>
      <c r="E201" s="7"/>
    </row>
    <row r="202" spans="1:5" ht="15.75">
      <c r="A202" s="86">
        <v>43160</v>
      </c>
      <c r="B202" s="89">
        <v>88.36</v>
      </c>
      <c r="C202" s="89">
        <v>95.4</v>
      </c>
      <c r="E202" s="7"/>
    </row>
    <row r="203" spans="1:5" ht="15.75">
      <c r="A203" s="86">
        <v>43191</v>
      </c>
      <c r="B203" s="89">
        <v>88.89</v>
      </c>
      <c r="C203" s="89">
        <v>96.26</v>
      </c>
      <c r="E203" s="7"/>
    </row>
    <row r="204" spans="1:5" ht="15.75">
      <c r="A204" s="86">
        <v>43221</v>
      </c>
      <c r="B204" s="89">
        <v>92.28</v>
      </c>
      <c r="C204" s="89">
        <v>100.29</v>
      </c>
      <c r="E204" s="7"/>
    </row>
    <row r="205" spans="1:5" ht="15.75">
      <c r="A205" s="86">
        <v>43252</v>
      </c>
      <c r="B205" s="89">
        <v>93.18</v>
      </c>
      <c r="C205" s="89">
        <v>99.81</v>
      </c>
      <c r="E205" s="7"/>
    </row>
    <row r="206" spans="1:5" ht="15.75">
      <c r="A206" s="86">
        <v>43282</v>
      </c>
      <c r="B206" s="89">
        <v>93.51</v>
      </c>
      <c r="C206" s="89">
        <v>98.75</v>
      </c>
      <c r="E206" s="7"/>
    </row>
    <row r="207" spans="1:5" ht="15.75">
      <c r="A207" s="86">
        <v>43313</v>
      </c>
      <c r="B207" s="93">
        <v>94.11</v>
      </c>
      <c r="C207" s="93">
        <v>98.17</v>
      </c>
      <c r="E207" s="7"/>
    </row>
    <row r="208" spans="1:5" ht="15.75">
      <c r="A208" s="108"/>
      <c r="B208" s="109"/>
      <c r="C208" s="96"/>
      <c r="E208" s="7"/>
    </row>
    <row r="209" spans="1:3" ht="15.75">
      <c r="A209" s="94" t="s">
        <v>110</v>
      </c>
      <c r="B209" s="95"/>
      <c r="C209" s="96"/>
    </row>
    <row r="210" spans="1:3" ht="15.75">
      <c r="A210" s="97" t="s">
        <v>85</v>
      </c>
      <c r="B210" s="95"/>
      <c r="C210" s="96"/>
    </row>
    <row r="211" spans="1:3" ht="15.75">
      <c r="A211" s="98"/>
      <c r="B211" s="99"/>
      <c r="C211" s="99"/>
    </row>
    <row r="212" spans="1:3" ht="15.75">
      <c r="A212" s="100"/>
      <c r="B212" s="100"/>
      <c r="C212" s="100"/>
    </row>
    <row r="213" spans="1:3" ht="15.75">
      <c r="A213" s="101"/>
      <c r="B213" s="100"/>
      <c r="C213" s="100"/>
    </row>
    <row r="214" spans="1:3" ht="15.75">
      <c r="A214" s="101"/>
      <c r="B214" s="102"/>
      <c r="C214" s="100"/>
    </row>
    <row r="215" spans="1:3" ht="15.75">
      <c r="A215" s="101"/>
      <c r="B215" s="100"/>
      <c r="C215" s="100"/>
    </row>
    <row r="216" spans="1:3" ht="15.75">
      <c r="A216" s="101"/>
      <c r="B216" s="100"/>
      <c r="C216" s="100"/>
    </row>
    <row r="217" spans="1:3" ht="15.75">
      <c r="A217" s="101"/>
      <c r="B217" s="100"/>
      <c r="C217" s="100"/>
    </row>
    <row r="218" spans="1:3" ht="15.75">
      <c r="A218" s="101"/>
      <c r="B218" s="100"/>
      <c r="C218" s="100"/>
    </row>
    <row r="219" spans="1:3" ht="15.75">
      <c r="A219" s="101"/>
      <c r="B219" s="100"/>
      <c r="C219" s="100"/>
    </row>
    <row r="220" spans="1:3" ht="15.75">
      <c r="A220" s="101"/>
      <c r="B220" s="100"/>
      <c r="C220" s="100"/>
    </row>
    <row r="221" spans="1:3" ht="15.75">
      <c r="A221" s="101"/>
      <c r="B221" s="100"/>
      <c r="C221" s="100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88"/>
  <sheetViews>
    <sheetView tabSelected="1" zoomScalePageLayoutView="0" workbookViewId="0" topLeftCell="A1">
      <pane xSplit="1" ySplit="7" topLeftCell="B6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76" sqref="J76"/>
    </sheetView>
  </sheetViews>
  <sheetFormatPr defaultColWidth="9.140625" defaultRowHeight="12.75"/>
  <cols>
    <col min="1" max="1" width="27.8515625" style="79" customWidth="1"/>
    <col min="2" max="2" width="14.421875" style="79" bestFit="1" customWidth="1"/>
    <col min="3" max="3" width="18.7109375" style="79" bestFit="1" customWidth="1"/>
    <col min="4" max="4" width="9.140625" style="7" customWidth="1"/>
    <col min="5" max="16384" width="9.140625" style="2" customWidth="1"/>
  </cols>
  <sheetData>
    <row r="1" spans="1:3" ht="15.75">
      <c r="A1" s="103" t="s">
        <v>86</v>
      </c>
      <c r="B1" s="100"/>
      <c r="C1" s="104"/>
    </row>
    <row r="2" spans="1:3" ht="15.75">
      <c r="A2" s="100"/>
      <c r="B2" s="100"/>
      <c r="C2" s="105"/>
    </row>
    <row r="3" spans="1:3" ht="15.75">
      <c r="A3" s="67"/>
      <c r="B3" s="68"/>
      <c r="C3" s="69" t="s">
        <v>71</v>
      </c>
    </row>
    <row r="4" spans="1:3" ht="15.75">
      <c r="A4" s="115" t="s">
        <v>14</v>
      </c>
      <c r="B4" s="116"/>
      <c r="C4" s="117"/>
    </row>
    <row r="5" spans="1:3" ht="15.75">
      <c r="A5" s="70"/>
      <c r="B5" s="71"/>
      <c r="C5" s="72"/>
    </row>
    <row r="6" spans="1:3" ht="15.75">
      <c r="A6" s="73" t="s">
        <v>0</v>
      </c>
      <c r="B6" s="74" t="s">
        <v>108</v>
      </c>
      <c r="C6" s="75" t="s">
        <v>109</v>
      </c>
    </row>
    <row r="7" spans="1:3" ht="15.75">
      <c r="A7" s="76"/>
      <c r="B7" s="77"/>
      <c r="C7" s="78"/>
    </row>
    <row r="8" spans="1:3" ht="15.75">
      <c r="A8" s="86">
        <v>37316</v>
      </c>
      <c r="B8" s="87">
        <v>44.96666666666667</v>
      </c>
      <c r="C8" s="87">
        <v>89.33333333333333</v>
      </c>
    </row>
    <row r="9" spans="1:3" ht="15.75">
      <c r="A9" s="86">
        <v>37408</v>
      </c>
      <c r="B9" s="87">
        <v>48.23333333333333</v>
      </c>
      <c r="C9" s="87">
        <v>95.33333333333333</v>
      </c>
    </row>
    <row r="10" spans="1:5" ht="15.75">
      <c r="A10" s="86">
        <v>37500</v>
      </c>
      <c r="B10" s="87">
        <v>41.699999999999996</v>
      </c>
      <c r="C10" s="87">
        <v>81.06666666666666</v>
      </c>
      <c r="E10" s="84"/>
    </row>
    <row r="11" spans="1:3" ht="15.75">
      <c r="A11" s="86">
        <v>37591</v>
      </c>
      <c r="B11" s="87">
        <v>40.13333333333333</v>
      </c>
      <c r="C11" s="87">
        <v>72.66666666666667</v>
      </c>
    </row>
    <row r="12" spans="1:3" ht="15.75">
      <c r="A12" s="86">
        <v>37681</v>
      </c>
      <c r="B12" s="87">
        <v>72.56666666666668</v>
      </c>
      <c r="C12" s="87">
        <v>76.5</v>
      </c>
    </row>
    <row r="13" spans="1:3" ht="15.75">
      <c r="A13" s="86">
        <v>37773</v>
      </c>
      <c r="B13" s="87">
        <v>69.89999999999999</v>
      </c>
      <c r="C13" s="87">
        <v>74.43333333333334</v>
      </c>
    </row>
    <row r="14" spans="1:3" ht="15.75">
      <c r="A14" s="86">
        <v>37865</v>
      </c>
      <c r="B14" s="87">
        <v>68.93333333333334</v>
      </c>
      <c r="C14" s="87">
        <v>73.43333333333334</v>
      </c>
    </row>
    <row r="15" spans="1:3" ht="15.75">
      <c r="A15" s="86">
        <v>37956</v>
      </c>
      <c r="B15" s="87">
        <v>74.26666666666667</v>
      </c>
      <c r="C15" s="87">
        <v>72.8</v>
      </c>
    </row>
    <row r="16" spans="1:3" ht="15.75">
      <c r="A16" s="86">
        <v>38047</v>
      </c>
      <c r="B16" s="87">
        <v>64</v>
      </c>
      <c r="C16" s="87">
        <v>69.63333333333334</v>
      </c>
    </row>
    <row r="17" spans="1:3" ht="15.75">
      <c r="A17" s="86">
        <v>38139</v>
      </c>
      <c r="B17" s="87">
        <v>65.63333333333333</v>
      </c>
      <c r="C17" s="87">
        <v>72.66666666666666</v>
      </c>
    </row>
    <row r="18" spans="1:3" ht="15.75">
      <c r="A18" s="86">
        <v>38231</v>
      </c>
      <c r="B18" s="87">
        <v>64.96666666666665</v>
      </c>
      <c r="C18" s="87">
        <v>72.26666666666667</v>
      </c>
    </row>
    <row r="19" spans="1:3" ht="15.75">
      <c r="A19" s="86">
        <v>38322</v>
      </c>
      <c r="B19" s="87">
        <v>69.93232006867213</v>
      </c>
      <c r="C19" s="87">
        <v>75.54027445981282</v>
      </c>
    </row>
    <row r="20" spans="1:3" ht="15.75">
      <c r="A20" s="86">
        <v>38412</v>
      </c>
      <c r="B20" s="87">
        <v>60.76666666666667</v>
      </c>
      <c r="C20" s="87">
        <v>76.39999999999999</v>
      </c>
    </row>
    <row r="21" spans="1:3" ht="15.75">
      <c r="A21" s="86">
        <v>38504</v>
      </c>
      <c r="B21" s="87">
        <v>62.77</v>
      </c>
      <c r="C21" s="87">
        <v>77.80666666666666</v>
      </c>
    </row>
    <row r="22" spans="1:3" ht="15.75">
      <c r="A22" s="86">
        <v>38596</v>
      </c>
      <c r="B22" s="87">
        <v>66.73</v>
      </c>
      <c r="C22" s="87">
        <v>81.66666666666667</v>
      </c>
    </row>
    <row r="23" spans="1:3" ht="15.75">
      <c r="A23" s="86">
        <v>38687</v>
      </c>
      <c r="B23" s="87">
        <v>81.08</v>
      </c>
      <c r="C23" s="87">
        <v>83.73666666666666</v>
      </c>
    </row>
    <row r="24" spans="1:3" ht="15.75">
      <c r="A24" s="86">
        <v>38777</v>
      </c>
      <c r="B24" s="87">
        <v>109.30885658049688</v>
      </c>
      <c r="C24" s="87">
        <v>106.66906379978063</v>
      </c>
    </row>
    <row r="25" spans="1:3" ht="15.75">
      <c r="A25" s="86">
        <v>38869</v>
      </c>
      <c r="B25" s="87">
        <v>104.20196358222307</v>
      </c>
      <c r="C25" s="87">
        <v>105.46792669106827</v>
      </c>
    </row>
    <row r="26" spans="1:3" ht="15.75">
      <c r="A26" s="86">
        <v>38961</v>
      </c>
      <c r="B26" s="87">
        <v>102.59708526657425</v>
      </c>
      <c r="C26" s="87">
        <v>100.86367901032936</v>
      </c>
    </row>
    <row r="27" spans="1:3" ht="15.75">
      <c r="A27" s="86">
        <v>39052</v>
      </c>
      <c r="B27" s="87">
        <v>113.43736503192916</v>
      </c>
      <c r="C27" s="87">
        <v>100.64972957273739</v>
      </c>
    </row>
    <row r="28" spans="1:3" ht="15.75">
      <c r="A28" s="86">
        <v>39142</v>
      </c>
      <c r="B28" s="87">
        <v>101.12214421918237</v>
      </c>
      <c r="C28" s="87">
        <v>103.10021963438493</v>
      </c>
    </row>
    <row r="29" spans="1:3" ht="15.75">
      <c r="A29" s="86">
        <v>39234</v>
      </c>
      <c r="B29" s="87">
        <v>96.74654656754456</v>
      </c>
      <c r="C29" s="87">
        <v>96.73828783433795</v>
      </c>
    </row>
    <row r="30" spans="1:3" ht="15.75">
      <c r="A30" s="86">
        <v>39326</v>
      </c>
      <c r="B30" s="87">
        <v>91.43735416173081</v>
      </c>
      <c r="C30" s="87">
        <v>94.99635317825249</v>
      </c>
    </row>
    <row r="31" spans="1:3" ht="15.75">
      <c r="A31" s="86">
        <v>39417</v>
      </c>
      <c r="B31" s="87">
        <v>95.23955335865928</v>
      </c>
      <c r="C31" s="87">
        <v>93.52023008914459</v>
      </c>
    </row>
    <row r="32" spans="1:3" ht="15.75">
      <c r="A32" s="86">
        <v>39508</v>
      </c>
      <c r="B32" s="87">
        <v>81.1695265111713</v>
      </c>
      <c r="C32" s="87">
        <v>92.50391774642014</v>
      </c>
    </row>
    <row r="33" spans="1:3" ht="15.75">
      <c r="A33" s="86">
        <v>39600</v>
      </c>
      <c r="B33" s="87">
        <v>77.14965062234755</v>
      </c>
      <c r="C33" s="87">
        <v>92.62917835844236</v>
      </c>
    </row>
    <row r="34" spans="1:3" ht="15.75">
      <c r="A34" s="86">
        <v>39692</v>
      </c>
      <c r="B34" s="87">
        <v>78.88275346873074</v>
      </c>
      <c r="C34" s="87">
        <v>97.34686308557464</v>
      </c>
    </row>
    <row r="35" spans="1:3" ht="15.75">
      <c r="A35" s="86">
        <v>39783</v>
      </c>
      <c r="B35" s="87">
        <v>95.29497652420666</v>
      </c>
      <c r="C35" s="87">
        <v>109.51561708697936</v>
      </c>
    </row>
    <row r="36" spans="1:3" ht="15.75">
      <c r="A36" s="86">
        <v>39873</v>
      </c>
      <c r="B36" s="87">
        <v>115.36968111784286</v>
      </c>
      <c r="C36" s="87">
        <v>91.05441108558381</v>
      </c>
    </row>
    <row r="37" spans="1:3" ht="15.75">
      <c r="A37" s="86">
        <v>39965</v>
      </c>
      <c r="B37" s="87">
        <v>112.00762555077502</v>
      </c>
      <c r="C37" s="87">
        <v>87.24344417954724</v>
      </c>
    </row>
    <row r="38" spans="1:3" ht="15.75">
      <c r="A38" s="86">
        <v>40057</v>
      </c>
      <c r="B38" s="87">
        <v>107.09141952733954</v>
      </c>
      <c r="C38" s="87">
        <v>84.50163314053556</v>
      </c>
    </row>
    <row r="39" spans="1:3" ht="15.75">
      <c r="A39" s="86">
        <v>40148</v>
      </c>
      <c r="B39" s="87">
        <v>116.97160247886983</v>
      </c>
      <c r="C39" s="87">
        <v>84.27631533786482</v>
      </c>
    </row>
    <row r="40" spans="1:3" ht="15.75">
      <c r="A40" s="86">
        <v>40238</v>
      </c>
      <c r="B40" s="87">
        <v>109.04602105866176</v>
      </c>
      <c r="C40" s="87">
        <v>88.97049532122107</v>
      </c>
    </row>
    <row r="41" spans="1:3" ht="15.75">
      <c r="A41" s="86">
        <v>40330</v>
      </c>
      <c r="B41" s="87">
        <v>115.49480230627984</v>
      </c>
      <c r="C41" s="87">
        <v>94.90813894933297</v>
      </c>
    </row>
    <row r="42" spans="1:3" ht="15.75">
      <c r="A42" s="86">
        <v>40422</v>
      </c>
      <c r="B42" s="87">
        <v>113.3709505915851</v>
      </c>
      <c r="C42" s="87">
        <v>93.5858841597143</v>
      </c>
    </row>
    <row r="43" spans="1:3" ht="15.75">
      <c r="A43" s="86">
        <v>40513</v>
      </c>
      <c r="B43" s="87">
        <v>122.26508860928492</v>
      </c>
      <c r="C43" s="87">
        <v>89.4581547356418</v>
      </c>
    </row>
    <row r="44" spans="1:3" ht="15.75">
      <c r="A44" s="86">
        <v>40603</v>
      </c>
      <c r="B44" s="87">
        <v>108.42902379854915</v>
      </c>
      <c r="C44" s="87">
        <v>89.3880546675328</v>
      </c>
    </row>
    <row r="45" spans="1:3" ht="15.75">
      <c r="A45" s="86">
        <v>40695</v>
      </c>
      <c r="B45" s="87">
        <v>104.68321594209262</v>
      </c>
      <c r="C45" s="87">
        <v>88.83605909282964</v>
      </c>
    </row>
    <row r="46" spans="1:3" ht="15.75">
      <c r="A46" s="86">
        <v>40787</v>
      </c>
      <c r="B46" s="87">
        <v>104.50278112483399</v>
      </c>
      <c r="C46" s="87">
        <v>90.89978731598067</v>
      </c>
    </row>
    <row r="47" spans="1:3" ht="15.75">
      <c r="A47" s="86">
        <v>40878</v>
      </c>
      <c r="B47" s="87">
        <v>114.95496989875873</v>
      </c>
      <c r="C47" s="87">
        <v>91.99301125151351</v>
      </c>
    </row>
    <row r="48" spans="1:3" ht="15.75">
      <c r="A48" s="86">
        <v>40969</v>
      </c>
      <c r="B48" s="87">
        <v>99.78904744787337</v>
      </c>
      <c r="C48" s="87">
        <v>96.39304147449927</v>
      </c>
    </row>
    <row r="49" spans="1:3" ht="15.75">
      <c r="A49" s="86">
        <v>41061</v>
      </c>
      <c r="B49" s="87">
        <v>101.27312543967737</v>
      </c>
      <c r="C49" s="87">
        <v>99.71528076767358</v>
      </c>
    </row>
    <row r="50" spans="1:3" ht="15.75">
      <c r="A50" s="86">
        <v>41153</v>
      </c>
      <c r="B50" s="87">
        <v>98.77261204640028</v>
      </c>
      <c r="C50" s="87">
        <v>95.2426588130892</v>
      </c>
    </row>
    <row r="51" spans="1:3" ht="15.75">
      <c r="A51" s="86">
        <v>41244</v>
      </c>
      <c r="B51" s="87">
        <v>108.71132827444336</v>
      </c>
      <c r="C51" s="87">
        <v>93.73844950675608</v>
      </c>
    </row>
    <row r="52" spans="1:3" ht="15.75">
      <c r="A52" s="86">
        <v>41334</v>
      </c>
      <c r="B52" s="87">
        <v>89.79189150699011</v>
      </c>
      <c r="C52" s="87">
        <v>89.28282638591232</v>
      </c>
    </row>
    <row r="53" spans="1:3" ht="15.75">
      <c r="A53" s="86">
        <v>41426</v>
      </c>
      <c r="B53" s="87">
        <v>93.37352575157716</v>
      </c>
      <c r="C53" s="87">
        <v>93.6238758661235</v>
      </c>
    </row>
    <row r="54" spans="1:3" ht="15.75">
      <c r="A54" s="86">
        <v>41518</v>
      </c>
      <c r="B54" s="87">
        <v>99.00126431297842</v>
      </c>
      <c r="C54" s="87">
        <v>99.20275552617831</v>
      </c>
    </row>
    <row r="55" spans="1:3" ht="15.75">
      <c r="A55" s="86">
        <v>41609</v>
      </c>
      <c r="B55" s="87">
        <v>110.08832923388927</v>
      </c>
      <c r="C55" s="87">
        <v>98.60134112716491</v>
      </c>
    </row>
    <row r="56" spans="1:3" ht="15.75">
      <c r="A56" s="86">
        <v>41699</v>
      </c>
      <c r="B56" s="87">
        <v>97.52480696991755</v>
      </c>
      <c r="C56" s="87">
        <v>98.5536844744255</v>
      </c>
    </row>
    <row r="57" spans="1:3" ht="15.75">
      <c r="A57" s="86">
        <v>41791</v>
      </c>
      <c r="B57" s="87">
        <v>97.27419732302059</v>
      </c>
      <c r="C57" s="87">
        <v>98.0744958862105</v>
      </c>
    </row>
    <row r="58" spans="1:3" ht="15.75">
      <c r="A58" s="86">
        <v>41883</v>
      </c>
      <c r="B58" s="87">
        <v>99.67186478669309</v>
      </c>
      <c r="C58" s="87">
        <v>101.81621249983407</v>
      </c>
    </row>
    <row r="59" spans="1:3" ht="15.75">
      <c r="A59" s="86">
        <v>41974</v>
      </c>
      <c r="B59" s="87">
        <v>117.88932440907683</v>
      </c>
      <c r="C59" s="87">
        <v>107.08784116925851</v>
      </c>
    </row>
    <row r="60" spans="1:3" ht="15.75">
      <c r="A60" s="86">
        <v>42064</v>
      </c>
      <c r="B60" s="87">
        <v>112.9173173618956</v>
      </c>
      <c r="C60" s="87">
        <v>115.15000000000002</v>
      </c>
    </row>
    <row r="61" spans="1:3" ht="15.75">
      <c r="A61" s="86">
        <v>42156</v>
      </c>
      <c r="B61" s="87">
        <v>114.73427497606359</v>
      </c>
      <c r="C61" s="87">
        <v>121.28666666666668</v>
      </c>
    </row>
    <row r="62" spans="1:3" ht="15.75">
      <c r="A62" s="86">
        <v>42248</v>
      </c>
      <c r="B62" s="87">
        <v>115.03215410973417</v>
      </c>
      <c r="C62" s="87">
        <v>120.84006653210712</v>
      </c>
    </row>
    <row r="63" spans="1:3" ht="15.75">
      <c r="A63" s="86">
        <v>42339</v>
      </c>
      <c r="B63" s="87">
        <v>130.40497268243823</v>
      </c>
      <c r="C63" s="87">
        <v>122.20299379472387</v>
      </c>
    </row>
    <row r="64" spans="1:3" ht="15.75">
      <c r="A64" s="86">
        <v>42430</v>
      </c>
      <c r="B64" s="87">
        <v>102.79666666666667</v>
      </c>
      <c r="C64" s="87">
        <v>99.54666666666667</v>
      </c>
    </row>
    <row r="65" spans="1:3" ht="15.75">
      <c r="A65" s="86">
        <v>42522</v>
      </c>
      <c r="B65" s="87">
        <v>98.97000000000001</v>
      </c>
      <c r="C65" s="87">
        <v>97.35333333333334</v>
      </c>
    </row>
    <row r="66" spans="1:3" ht="15.75">
      <c r="A66" s="86">
        <v>42614</v>
      </c>
      <c r="B66" s="87">
        <v>98.50999999999999</v>
      </c>
      <c r="C66" s="87">
        <v>98.63666666666666</v>
      </c>
    </row>
    <row r="67" spans="1:3" ht="15.75">
      <c r="A67" s="86">
        <v>42705</v>
      </c>
      <c r="B67" s="87">
        <v>112.58999999999999</v>
      </c>
      <c r="C67" s="87">
        <v>102.23</v>
      </c>
    </row>
    <row r="68" spans="1:3" ht="15.75">
      <c r="A68" s="86">
        <v>42795</v>
      </c>
      <c r="B68" s="87">
        <v>100.84666666666668</v>
      </c>
      <c r="C68" s="87">
        <v>111.75666666666666</v>
      </c>
    </row>
    <row r="69" spans="1:3" ht="15.75">
      <c r="A69" s="86">
        <v>42887</v>
      </c>
      <c r="B69" s="87">
        <v>97.54666666666667</v>
      </c>
      <c r="C69" s="87">
        <v>109.77666666666666</v>
      </c>
    </row>
    <row r="70" spans="1:3" ht="15.75">
      <c r="A70" s="86">
        <v>42979</v>
      </c>
      <c r="B70" s="87">
        <v>92.39999999999999</v>
      </c>
      <c r="C70" s="87">
        <v>103.07666666666667</v>
      </c>
    </row>
    <row r="71" spans="1:3" ht="15.75">
      <c r="A71" s="86">
        <v>43070</v>
      </c>
      <c r="B71" s="87">
        <v>102.66333333333334</v>
      </c>
      <c r="C71" s="87">
        <v>103.69000000000001</v>
      </c>
    </row>
    <row r="72" spans="1:3" ht="15.75">
      <c r="A72" s="86">
        <v>43160</v>
      </c>
      <c r="B72" s="87">
        <v>88.73666666666666</v>
      </c>
      <c r="C72" s="87">
        <v>96.67666666666666</v>
      </c>
    </row>
    <row r="73" spans="1:3" ht="15.75">
      <c r="A73" s="86">
        <v>43252</v>
      </c>
      <c r="B73" s="87">
        <v>91.45</v>
      </c>
      <c r="C73" s="87">
        <v>98.78666666666668</v>
      </c>
    </row>
    <row r="74" spans="1:3" ht="15.75">
      <c r="A74" s="86"/>
      <c r="B74" s="87"/>
      <c r="C74" s="87"/>
    </row>
    <row r="75" spans="1:5" ht="15.75">
      <c r="A75" s="92"/>
      <c r="B75" s="93"/>
      <c r="C75" s="93"/>
      <c r="E75" s="7"/>
    </row>
    <row r="76" spans="1:3" ht="15.75">
      <c r="A76" s="94" t="s">
        <v>110</v>
      </c>
      <c r="B76" s="95"/>
      <c r="C76" s="96"/>
    </row>
    <row r="77" spans="1:3" ht="15.75">
      <c r="A77" s="97" t="s">
        <v>85</v>
      </c>
      <c r="B77" s="95"/>
      <c r="C77" s="96"/>
    </row>
    <row r="78" spans="1:3" ht="15.75">
      <c r="A78" s="98"/>
      <c r="B78" s="99"/>
      <c r="C78" s="99"/>
    </row>
    <row r="79" spans="1:3" ht="15.75">
      <c r="A79" s="100"/>
      <c r="B79" s="100"/>
      <c r="C79" s="100"/>
    </row>
    <row r="80" spans="1:3" ht="15.75">
      <c r="A80" s="101"/>
      <c r="B80" s="100"/>
      <c r="C80" s="100"/>
    </row>
    <row r="81" spans="1:3" ht="15.75">
      <c r="A81" s="101"/>
      <c r="B81" s="102"/>
      <c r="C81" s="100"/>
    </row>
    <row r="82" spans="1:3" ht="15.75">
      <c r="A82" s="101"/>
      <c r="B82" s="100"/>
      <c r="C82" s="100"/>
    </row>
    <row r="83" spans="1:3" ht="15.75">
      <c r="A83" s="101"/>
      <c r="B83" s="100"/>
      <c r="C83" s="100"/>
    </row>
    <row r="84" spans="1:3" ht="15.75">
      <c r="A84" s="101"/>
      <c r="B84" s="100"/>
      <c r="C84" s="100"/>
    </row>
    <row r="85" spans="1:3" ht="15.75">
      <c r="A85" s="101"/>
      <c r="B85" s="100"/>
      <c r="C85" s="100"/>
    </row>
    <row r="86" spans="1:3" ht="15.75">
      <c r="A86" s="101"/>
      <c r="B86" s="100"/>
      <c r="C86" s="100"/>
    </row>
    <row r="87" spans="1:3" ht="15.75">
      <c r="A87" s="101"/>
      <c r="B87" s="100"/>
      <c r="C87" s="100"/>
    </row>
    <row r="88" ht="15.75">
      <c r="A88" s="80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3" width="20.28125" style="83" customWidth="1"/>
    <col min="4" max="4" width="9.140625" style="7" customWidth="1"/>
    <col min="5" max="16384" width="9.140625" style="2" customWidth="1"/>
  </cols>
  <sheetData>
    <row r="1" spans="1:3" ht="15.75">
      <c r="A1" s="103" t="s">
        <v>86</v>
      </c>
      <c r="B1" s="100"/>
      <c r="C1" s="100"/>
    </row>
    <row r="2" spans="1:3" ht="15.75">
      <c r="A2" s="100"/>
      <c r="B2" s="100"/>
      <c r="C2" s="100"/>
    </row>
    <row r="3" spans="1:3" ht="15.75">
      <c r="A3" s="67"/>
      <c r="B3" s="68"/>
      <c r="C3" s="69" t="s">
        <v>71</v>
      </c>
    </row>
    <row r="4" spans="1:3" ht="15.75">
      <c r="A4" s="115" t="s">
        <v>14</v>
      </c>
      <c r="B4" s="116"/>
      <c r="C4" s="117"/>
    </row>
    <row r="5" spans="1:3" ht="15.75">
      <c r="A5" s="70"/>
      <c r="B5" s="71"/>
      <c r="C5" s="72"/>
    </row>
    <row r="6" spans="1:3" ht="15.75">
      <c r="A6" s="73" t="s">
        <v>0</v>
      </c>
      <c r="B6" s="74" t="s">
        <v>108</v>
      </c>
      <c r="C6" s="75" t="s">
        <v>109</v>
      </c>
    </row>
    <row r="7" spans="1:3" ht="15.75">
      <c r="A7" s="76"/>
      <c r="B7" s="77"/>
      <c r="C7" s="78"/>
    </row>
    <row r="8" spans="1:3" ht="15.75">
      <c r="A8" s="106">
        <v>1999</v>
      </c>
      <c r="B8" s="87">
        <v>61.3</v>
      </c>
      <c r="C8" s="107">
        <v>89</v>
      </c>
    </row>
    <row r="9" spans="1:3" ht="15.75">
      <c r="A9" s="106">
        <v>2000</v>
      </c>
      <c r="B9" s="87">
        <v>111.9</v>
      </c>
      <c r="C9" s="107">
        <v>100</v>
      </c>
    </row>
    <row r="10" spans="1:3" ht="15.75">
      <c r="A10" s="106">
        <v>2001</v>
      </c>
      <c r="B10" s="87">
        <v>101.5</v>
      </c>
      <c r="C10" s="107">
        <v>96</v>
      </c>
    </row>
    <row r="11" spans="1:3" ht="15.75">
      <c r="A11" s="106">
        <v>2002</v>
      </c>
      <c r="B11" s="87">
        <v>99.8</v>
      </c>
      <c r="C11" s="107">
        <v>89.7</v>
      </c>
    </row>
    <row r="12" spans="1:3" ht="15.75">
      <c r="A12" s="106">
        <v>2003</v>
      </c>
      <c r="B12" s="87">
        <v>77.2</v>
      </c>
      <c r="C12" s="107">
        <v>73.9</v>
      </c>
    </row>
    <row r="13" spans="1:3" ht="15.75">
      <c r="A13" s="106">
        <v>2004</v>
      </c>
      <c r="B13" s="87">
        <v>71.1</v>
      </c>
      <c r="C13" s="107">
        <v>70.8</v>
      </c>
    </row>
    <row r="14" spans="1:3" ht="15.75">
      <c r="A14" s="106">
        <v>2005</v>
      </c>
      <c r="B14" s="87">
        <v>72</v>
      </c>
      <c r="C14" s="87">
        <v>78.3</v>
      </c>
    </row>
    <row r="15" spans="1:3" ht="15.75">
      <c r="A15" s="106">
        <v>2006</v>
      </c>
      <c r="B15" s="87">
        <v>101.4</v>
      </c>
      <c r="C15" s="87">
        <v>89.71</v>
      </c>
    </row>
    <row r="16" spans="1:3" ht="15.75">
      <c r="A16" s="106">
        <v>2007</v>
      </c>
      <c r="B16" s="89">
        <v>104.67</v>
      </c>
      <c r="C16" s="89">
        <v>97.09</v>
      </c>
    </row>
    <row r="17" spans="1:3" ht="15.75">
      <c r="A17" s="106">
        <v>2008</v>
      </c>
      <c r="B17" s="89">
        <v>90.01</v>
      </c>
      <c r="C17" s="89">
        <v>98.03</v>
      </c>
    </row>
    <row r="18" spans="1:3" ht="15.75">
      <c r="A18" s="106">
        <v>2009</v>
      </c>
      <c r="B18" s="89">
        <v>123.21416378400957</v>
      </c>
      <c r="C18" s="89">
        <v>86.92536736000085</v>
      </c>
    </row>
    <row r="19" spans="1:3" ht="15.75">
      <c r="A19" s="106">
        <v>2010</v>
      </c>
      <c r="B19" s="89">
        <v>121.57937981346385</v>
      </c>
      <c r="C19" s="89">
        <v>89.23864349329831</v>
      </c>
    </row>
    <row r="20" spans="1:3" ht="15.75">
      <c r="A20" s="106">
        <v>2011</v>
      </c>
      <c r="B20" s="89">
        <v>117.6798182922389</v>
      </c>
      <c r="C20" s="89">
        <v>90.60448746857129</v>
      </c>
    </row>
    <row r="21" spans="1:3" ht="15.75">
      <c r="A21" s="106">
        <v>2012</v>
      </c>
      <c r="B21" s="91">
        <v>109.88194799594757</v>
      </c>
      <c r="C21" s="91">
        <v>95.50857596749037</v>
      </c>
    </row>
    <row r="22" spans="1:3" ht="15.75">
      <c r="A22" s="106">
        <v>2013</v>
      </c>
      <c r="B22" s="91">
        <v>106.54941020693832</v>
      </c>
      <c r="C22" s="91">
        <v>95.07379816061875</v>
      </c>
    </row>
    <row r="23" spans="1:3" ht="15.75">
      <c r="A23" s="106">
        <v>2014</v>
      </c>
      <c r="B23" s="91">
        <v>111.8920364869781</v>
      </c>
      <c r="C23" s="91">
        <v>101.11923502361842</v>
      </c>
    </row>
    <row r="24" spans="1:3" ht="15.75">
      <c r="A24" s="106">
        <v>2015</v>
      </c>
      <c r="B24" s="91">
        <v>118.27217978253289</v>
      </c>
      <c r="C24" s="91">
        <v>119.86993174837444</v>
      </c>
    </row>
    <row r="25" spans="1:3" ht="15.75">
      <c r="A25" s="106">
        <v>2016</v>
      </c>
      <c r="B25" s="91">
        <v>103.21666666666665</v>
      </c>
      <c r="C25" s="91">
        <v>99.44166666666666</v>
      </c>
    </row>
    <row r="26" spans="1:3" ht="15.75">
      <c r="A26" s="106">
        <v>2017</v>
      </c>
      <c r="B26" s="91">
        <v>98.36416666666668</v>
      </c>
      <c r="C26" s="91">
        <v>107.07499999999999</v>
      </c>
    </row>
    <row r="27" spans="1:5" ht="15.75">
      <c r="A27" s="92"/>
      <c r="B27" s="93"/>
      <c r="C27" s="93"/>
      <c r="E27" s="7"/>
    </row>
    <row r="28" spans="1:3" ht="15.75">
      <c r="A28" s="94" t="s">
        <v>111</v>
      </c>
      <c r="B28" s="95"/>
      <c r="C28" s="96"/>
    </row>
    <row r="29" spans="1:3" ht="15.75">
      <c r="A29" s="97" t="s">
        <v>85</v>
      </c>
      <c r="B29" s="95"/>
      <c r="C29" s="96"/>
    </row>
    <row r="30" spans="1:3" ht="15.75">
      <c r="A30" s="66"/>
      <c r="B30" s="81"/>
      <c r="C30" s="81"/>
    </row>
    <row r="32" ht="15.75">
      <c r="A32" s="82"/>
    </row>
    <row r="33" ht="15.75">
      <c r="A33" s="82"/>
    </row>
    <row r="34" ht="15.75">
      <c r="A34" s="82"/>
    </row>
    <row r="35" ht="15.75">
      <c r="A35" s="82"/>
    </row>
    <row r="36" ht="15.75">
      <c r="A36" s="82"/>
    </row>
    <row r="37" ht="15.75">
      <c r="A37" s="82"/>
    </row>
    <row r="38" ht="15.75">
      <c r="A38" s="82"/>
    </row>
    <row r="39" ht="15.75">
      <c r="A39" s="82"/>
    </row>
    <row r="40" ht="15.75">
      <c r="A40" s="82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18" t="s">
        <v>72</v>
      </c>
      <c r="D3" s="119"/>
      <c r="E3" s="120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73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70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68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69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81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82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83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79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77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78</v>
      </c>
      <c r="B158" s="7"/>
      <c r="D158" s="49" t="e">
        <f>+((C158-B158)/B158)*100</f>
        <v>#DIV/0!</v>
      </c>
    </row>
    <row r="159" spans="1:4" ht="15.75">
      <c r="A159" s="2" t="s">
        <v>80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74</v>
      </c>
      <c r="C162" s="43" t="s">
        <v>75</v>
      </c>
      <c r="D162" s="43">
        <v>2011</v>
      </c>
      <c r="E162" s="43" t="s">
        <v>74</v>
      </c>
      <c r="F162" s="43" t="s">
        <v>75</v>
      </c>
      <c r="G162" s="46" t="s">
        <v>74</v>
      </c>
      <c r="H162" s="46" t="s">
        <v>75</v>
      </c>
    </row>
    <row r="163" spans="1:8" ht="15.75">
      <c r="A163" s="44" t="s">
        <v>84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76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79</v>
      </c>
      <c r="B168" s="7">
        <v>2010</v>
      </c>
      <c r="C168" s="2">
        <v>2011</v>
      </c>
    </row>
    <row r="169" spans="1:4" ht="15.75">
      <c r="A169" s="2" t="s">
        <v>84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76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NIZIGIYIMANA Ferdinand</cp:lastModifiedBy>
  <cp:lastPrinted>2017-07-18T14:58:54Z</cp:lastPrinted>
  <dcterms:created xsi:type="dcterms:W3CDTF">2004-03-23T08:11:20Z</dcterms:created>
  <dcterms:modified xsi:type="dcterms:W3CDTF">2019-01-18T07:42:46Z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