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2" activeTab="3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8" i="6" l="1"/>
  <c r="O18" i="6" s="1"/>
  <c r="L18" i="6"/>
  <c r="I18" i="6"/>
  <c r="F18" i="6"/>
  <c r="L51" i="5"/>
  <c r="I51" i="5"/>
  <c r="F51" i="5"/>
  <c r="L50" i="5"/>
  <c r="I50" i="5"/>
  <c r="F50" i="5"/>
  <c r="L49" i="5"/>
  <c r="I49" i="5"/>
  <c r="F49" i="5"/>
  <c r="L48" i="5"/>
  <c r="I48" i="5"/>
  <c r="F48" i="5"/>
  <c r="M139" i="4"/>
  <c r="O139" i="4" s="1"/>
  <c r="L139" i="4"/>
  <c r="I139" i="4"/>
  <c r="F139" i="4"/>
  <c r="M50" i="5" l="1"/>
  <c r="O50" i="5" s="1"/>
  <c r="M48" i="5"/>
  <c r="O48" i="5" s="1"/>
  <c r="M49" i="5"/>
  <c r="O49" i="5" s="1"/>
  <c r="M51" i="5"/>
  <c r="O51" i="5" s="1"/>
  <c r="L138" i="4"/>
  <c r="I138" i="4"/>
  <c r="F138" i="4"/>
  <c r="M138" i="4" l="1"/>
  <c r="O138" i="4" s="1"/>
  <c r="I137" i="4"/>
  <c r="F137" i="4"/>
  <c r="L137" i="4"/>
  <c r="M137" i="4" l="1"/>
  <c r="O137" i="4" s="1"/>
  <c r="M17" i="6"/>
  <c r="O17" i="6" s="1"/>
  <c r="L17" i="6"/>
  <c r="I17" i="6"/>
  <c r="F17" i="6"/>
  <c r="M16" i="6"/>
  <c r="O16" i="6" s="1"/>
  <c r="L16" i="6"/>
  <c r="I16" i="6"/>
  <c r="F16" i="6"/>
  <c r="L47" i="5"/>
  <c r="I47" i="5"/>
  <c r="F47" i="5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O126" i="4"/>
  <c r="O127" i="4"/>
  <c r="M127" i="4"/>
  <c r="L128" i="4"/>
  <c r="L129" i="4"/>
  <c r="L130" i="4"/>
  <c r="L131" i="4"/>
  <c r="L132" i="4"/>
  <c r="M132" i="4" s="1"/>
  <c r="O132" i="4" s="1"/>
  <c r="L133" i="4"/>
  <c r="L134" i="4"/>
  <c r="L135" i="4"/>
  <c r="L136" i="4"/>
  <c r="I128" i="4"/>
  <c r="I129" i="4"/>
  <c r="M129" i="4" s="1"/>
  <c r="O129" i="4" s="1"/>
  <c r="I130" i="4"/>
  <c r="I131" i="4"/>
  <c r="I132" i="4"/>
  <c r="I133" i="4"/>
  <c r="I134" i="4"/>
  <c r="M134" i="4" s="1"/>
  <c r="O134" i="4" s="1"/>
  <c r="I135" i="4"/>
  <c r="I136" i="4"/>
  <c r="F127" i="4"/>
  <c r="F128" i="4"/>
  <c r="M128" i="4" s="1"/>
  <c r="O128" i="4" s="1"/>
  <c r="F129" i="4"/>
  <c r="F130" i="4"/>
  <c r="F131" i="4"/>
  <c r="F132" i="4"/>
  <c r="F133" i="4"/>
  <c r="F134" i="4"/>
  <c r="F135" i="4"/>
  <c r="F136" i="4"/>
  <c r="M136" i="4" s="1"/>
  <c r="O136" i="4" s="1"/>
  <c r="L116" i="4"/>
  <c r="L117" i="4"/>
  <c r="L118" i="4"/>
  <c r="L119" i="4"/>
  <c r="L120" i="4"/>
  <c r="L121" i="4"/>
  <c r="L122" i="4"/>
  <c r="L123" i="4"/>
  <c r="L124" i="4"/>
  <c r="L125" i="4"/>
  <c r="L126" i="4"/>
  <c r="L127" i="4"/>
  <c r="I116" i="4"/>
  <c r="M116" i="4" s="1"/>
  <c r="O116" i="4" s="1"/>
  <c r="I117" i="4"/>
  <c r="I118" i="4"/>
  <c r="I119" i="4"/>
  <c r="M119" i="4" s="1"/>
  <c r="O119" i="4" s="1"/>
  <c r="I120" i="4"/>
  <c r="I121" i="4"/>
  <c r="I122" i="4"/>
  <c r="I123" i="4"/>
  <c r="I124" i="4"/>
  <c r="M124" i="4" s="1"/>
  <c r="O124" i="4" s="1"/>
  <c r="I125" i="4"/>
  <c r="M125" i="4" s="1"/>
  <c r="O125" i="4" s="1"/>
  <c r="I126" i="4"/>
  <c r="M126" i="4" s="1"/>
  <c r="I127" i="4"/>
  <c r="F116" i="4"/>
  <c r="F117" i="4"/>
  <c r="M117" i="4" s="1"/>
  <c r="O117" i="4" s="1"/>
  <c r="F118" i="4"/>
  <c r="M118" i="4" s="1"/>
  <c r="O118" i="4" s="1"/>
  <c r="F119" i="4"/>
  <c r="F120" i="4"/>
  <c r="M120" i="4" s="1"/>
  <c r="O120" i="4" s="1"/>
  <c r="F121" i="4"/>
  <c r="M121" i="4" s="1"/>
  <c r="O121" i="4" s="1"/>
  <c r="F122" i="4"/>
  <c r="M122" i="4" s="1"/>
  <c r="O122" i="4" s="1"/>
  <c r="F123" i="4"/>
  <c r="M123" i="4" s="1"/>
  <c r="O123" i="4" s="1"/>
  <c r="F124" i="4"/>
  <c r="F125" i="4"/>
  <c r="F126" i="4"/>
  <c r="I115" i="4"/>
  <c r="M135" i="4" l="1"/>
  <c r="O135" i="4" s="1"/>
  <c r="M133" i="4"/>
  <c r="O133" i="4" s="1"/>
  <c r="M131" i="4"/>
  <c r="O131" i="4" s="1"/>
  <c r="M130" i="4"/>
  <c r="O130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47" i="5"/>
  <c r="O47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M115" i="4" s="1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M36" i="4" s="1"/>
  <c r="O36" i="4" s="1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2" i="4" l="1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O115" i="4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<sst xmlns="http://schemas.openxmlformats.org/spreadsheetml/2006/main" count="124" uniqueCount="55">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</sst>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43465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53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54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42"/>
  <sheetViews>
    <sheetView workbookViewId="0">
      <pane xSplit="1" ySplit="7" topLeftCell="B127" activePane="bottomRight" state="frozen"/>
      <selection pane="topRight" activeCell="B1" sqref="B1"/>
      <selection pane="bottomLeft" activeCell="A8" sqref="A8"/>
      <selection pane="bottomRight" activeCell="A139" sqref="A139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35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35" si="10">SUM(F72,I72,L72)</f>
        <v>748162.92500000005</v>
      </c>
      <c r="N72" s="9">
        <v>72390.299999999988</v>
      </c>
      <c r="O72" s="63">
        <f t="shared" ref="O72:O135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39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39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479895.89999999997</v>
      </c>
      <c r="F127" s="3">
        <f t="shared" si="13"/>
        <v>631017.39999999991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977310.59999999986</v>
      </c>
      <c r="N127" s="9">
        <v>73032.300000000017</v>
      </c>
      <c r="O127" s="64">
        <f t="shared" si="11"/>
        <v>1050342.8999999999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482473.18333333329</v>
      </c>
      <c r="F128" s="3">
        <f t="shared" si="13"/>
        <v>630091.78333333333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978215.9833333334</v>
      </c>
      <c r="N128" s="9">
        <v>52484.7</v>
      </c>
      <c r="O128" s="64">
        <f t="shared" si="11"/>
        <v>1030700.6833333333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489691.6666666668</v>
      </c>
      <c r="F129" s="3">
        <f t="shared" si="13"/>
        <v>641324.26666666684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1000317.0666666668</v>
      </c>
      <c r="N129" s="9">
        <v>76255.400000000009</v>
      </c>
      <c r="O129" s="64">
        <f t="shared" si="11"/>
        <v>1076572.4666666668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482086.6999999999</v>
      </c>
      <c r="F130" s="3">
        <f t="shared" si="13"/>
        <v>651445.09999999986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1000748.2999999998</v>
      </c>
      <c r="N130" s="9">
        <v>76186.2</v>
      </c>
      <c r="O130" s="64">
        <f t="shared" si="11"/>
        <v>1076934.4999999998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489564.79999999993</v>
      </c>
      <c r="F131" s="3">
        <f t="shared" si="13"/>
        <v>655689.09999999986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1010737.0999999999</v>
      </c>
      <c r="N131" s="9">
        <v>74629.2</v>
      </c>
      <c r="O131" s="64">
        <f t="shared" si="11"/>
        <v>1085366.2999999998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491371.99999999994</v>
      </c>
      <c r="F132" s="3">
        <f t="shared" si="13"/>
        <v>652738.89999999991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1005111.9999999999</v>
      </c>
      <c r="N132" s="9">
        <v>97161.300000000017</v>
      </c>
      <c r="O132" s="64">
        <f t="shared" si="11"/>
        <v>1102273.2999999998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525952.6</v>
      </c>
      <c r="F133" s="3">
        <f t="shared" si="13"/>
        <v>693980.8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1060682.8</v>
      </c>
      <c r="N133" s="9">
        <v>78832.800000000003</v>
      </c>
      <c r="O133" s="64">
        <f t="shared" si="11"/>
        <v>1139515.6000000001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541918.80000000005</v>
      </c>
      <c r="F134" s="3">
        <f t="shared" si="13"/>
        <v>728346.4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1092013.5</v>
      </c>
      <c r="N134" s="9">
        <v>82090.5</v>
      </c>
      <c r="O134" s="64">
        <f t="shared" si="11"/>
        <v>1174104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540862.29999999993</v>
      </c>
      <c r="F135" s="3">
        <f t="shared" si="13"/>
        <v>731238.99999999988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1102042.7</v>
      </c>
      <c r="N135" s="9">
        <v>90855.2</v>
      </c>
      <c r="O135" s="64">
        <f t="shared" si="11"/>
        <v>1192897.8999999999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545312.1</v>
      </c>
      <c r="F136" s="3">
        <f t="shared" si="13"/>
        <v>733291.5</v>
      </c>
      <c r="G136" s="9">
        <v>27187.7</v>
      </c>
      <c r="H136" s="9">
        <v>186882.4</v>
      </c>
      <c r="I136" s="9">
        <f t="shared" ref="I136:I139" si="14">SUM(G136:H136)</f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ref="M136:M139" si="15">SUM(F136,I136,L136)</f>
        <v>1109638.3999999999</v>
      </c>
      <c r="N136" s="9">
        <v>83199.8</v>
      </c>
      <c r="O136" s="64">
        <f t="shared" ref="O136:O139" si="16">SUM(M136:N136)</f>
        <v>1192838.2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572622.4</v>
      </c>
      <c r="F137" s="3">
        <f t="shared" si="13"/>
        <v>764928.3</v>
      </c>
      <c r="G137" s="9">
        <v>27380.000000000004</v>
      </c>
      <c r="H137" s="9">
        <v>187528.5</v>
      </c>
      <c r="I137" s="9">
        <f t="shared" si="14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5"/>
        <v>1141742.7000000002</v>
      </c>
      <c r="N137" s="9">
        <v>79957.7</v>
      </c>
      <c r="O137" s="64">
        <f t="shared" si="16"/>
        <v>1221700.4000000001</v>
      </c>
    </row>
    <row r="138" spans="1:15" x14ac:dyDescent="0.25">
      <c r="A138" s="62">
        <v>43405</v>
      </c>
      <c r="B138" s="5">
        <v>159423.6</v>
      </c>
      <c r="C138" s="9">
        <v>13903.8</v>
      </c>
      <c r="D138" s="9">
        <v>3292.1000000000004</v>
      </c>
      <c r="E138" s="9">
        <v>584278.80000000005</v>
      </c>
      <c r="F138" s="3">
        <f t="shared" si="13"/>
        <v>760898.3</v>
      </c>
      <c r="G138" s="9">
        <v>27078.399999999994</v>
      </c>
      <c r="H138" s="9">
        <v>191621.80000000002</v>
      </c>
      <c r="I138" s="9">
        <f t="shared" si="14"/>
        <v>218700.2</v>
      </c>
      <c r="J138" s="9">
        <v>105240.9</v>
      </c>
      <c r="K138" s="9">
        <v>60429.100000000006</v>
      </c>
      <c r="L138" s="9">
        <f t="shared" si="12"/>
        <v>165670</v>
      </c>
      <c r="M138" s="2">
        <f t="shared" si="15"/>
        <v>1145268.5</v>
      </c>
      <c r="N138" s="9">
        <v>83241.2</v>
      </c>
      <c r="O138" s="64">
        <f t="shared" si="16"/>
        <v>1228509.7</v>
      </c>
    </row>
    <row r="139" spans="1:15" x14ac:dyDescent="0.25">
      <c r="A139" s="62">
        <v>43435</v>
      </c>
      <c r="B139" s="5">
        <v>141060.29999999999</v>
      </c>
      <c r="C139" s="9">
        <v>23666</v>
      </c>
      <c r="D139" s="9">
        <v>3292.1000000000004</v>
      </c>
      <c r="E139" s="9">
        <v>551525.6</v>
      </c>
      <c r="F139" s="3">
        <f t="shared" si="13"/>
        <v>719544</v>
      </c>
      <c r="G139" s="9">
        <v>25920.100000000002</v>
      </c>
      <c r="H139" s="9">
        <v>195572.40000000002</v>
      </c>
      <c r="I139" s="9">
        <f t="shared" si="14"/>
        <v>221492.50000000003</v>
      </c>
      <c r="J139" s="9">
        <v>110409.79999999999</v>
      </c>
      <c r="K139" s="9">
        <v>62724.800000000003</v>
      </c>
      <c r="L139" s="9">
        <f t="shared" si="12"/>
        <v>173134.59999999998</v>
      </c>
      <c r="M139" s="2">
        <f t="shared" si="15"/>
        <v>1114171.1000000001</v>
      </c>
      <c r="N139" s="9">
        <v>86942.8</v>
      </c>
      <c r="O139" s="64">
        <f t="shared" si="16"/>
        <v>1201113.9000000001</v>
      </c>
    </row>
    <row r="140" spans="1:15" s="28" customFormat="1" ht="15.75" customHeight="1" x14ac:dyDescent="0.2">
      <c r="A140" s="68" t="s">
        <v>42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70"/>
    </row>
    <row r="141" spans="1:15" s="28" customFormat="1" ht="12.75" x14ac:dyDescent="0.2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3"/>
    </row>
    <row r="142" spans="1:15" s="28" customFormat="1" ht="12.75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</sheetData>
  <mergeCells count="10">
    <mergeCell ref="A140:O141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3"/>
  <sheetViews>
    <sheetView workbookViewId="0">
      <pane xSplit="1" ySplit="7" topLeftCell="N43" activePane="bottomRight" state="frozen"/>
      <selection pane="topRight" activeCell="B1" sqref="B1"/>
      <selection pane="bottomLeft" activeCell="A8" sqref="A8"/>
      <selection pane="bottomRight" activeCell="A48" sqref="A48:XFD51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7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1" si="9">SUM(F37,I37,L37)</f>
        <v>884267.4</v>
      </c>
      <c r="N37" s="9">
        <v>77819</v>
      </c>
      <c r="O37" s="63">
        <f t="shared" ref="O37:O51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51" si="11">SUM(B41:E41)</f>
        <v>632485.45000000007</v>
      </c>
      <c r="G41" s="9">
        <v>18509.699999999997</v>
      </c>
      <c r="H41" s="9">
        <v>166010.90000000002</v>
      </c>
      <c r="I41" s="9">
        <f t="shared" ref="I41:I51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479895.89999999997</v>
      </c>
      <c r="F47" s="3">
        <f t="shared" si="11"/>
        <v>631017.39999999991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si="8"/>
        <v>148156.29999999999</v>
      </c>
      <c r="M47" s="2">
        <f t="shared" si="9"/>
        <v>977310.59999999986</v>
      </c>
      <c r="N47" s="9">
        <v>73032.300000000017</v>
      </c>
      <c r="O47" s="64">
        <f t="shared" si="10"/>
        <v>1050342.8999999999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482086.6999999999</v>
      </c>
      <c r="F48" s="3">
        <f t="shared" si="11"/>
        <v>651445.09999999986</v>
      </c>
      <c r="G48" s="9">
        <v>28196.6</v>
      </c>
      <c r="H48" s="9">
        <v>165693.30000000002</v>
      </c>
      <c r="I48" s="9">
        <f t="shared" si="12"/>
        <v>193889.90000000002</v>
      </c>
      <c r="J48" s="9">
        <v>84253.299999999988</v>
      </c>
      <c r="K48" s="9">
        <v>71160</v>
      </c>
      <c r="L48" s="9">
        <f t="shared" ref="L48:L51" si="13">SUM(J48:K48)</f>
        <v>155413.29999999999</v>
      </c>
      <c r="M48" s="2">
        <f t="shared" si="9"/>
        <v>1000748.2999999998</v>
      </c>
      <c r="N48" s="9">
        <v>76186.2</v>
      </c>
      <c r="O48" s="64">
        <f t="shared" si="10"/>
        <v>1076934.4999999998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525952.6</v>
      </c>
      <c r="F49" s="3">
        <f t="shared" si="11"/>
        <v>693980.8</v>
      </c>
      <c r="G49" s="9">
        <v>27605.100000000002</v>
      </c>
      <c r="H49" s="9">
        <v>180226.6</v>
      </c>
      <c r="I49" s="9">
        <f t="shared" si="12"/>
        <v>207831.7</v>
      </c>
      <c r="J49" s="9">
        <v>91292.4</v>
      </c>
      <c r="K49" s="9">
        <v>67577.899999999994</v>
      </c>
      <c r="L49" s="9">
        <f t="shared" si="13"/>
        <v>158870.29999999999</v>
      </c>
      <c r="M49" s="2">
        <f t="shared" si="9"/>
        <v>1060682.8</v>
      </c>
      <c r="N49" s="9">
        <v>78832.800000000003</v>
      </c>
      <c r="O49" s="64">
        <f t="shared" si="10"/>
        <v>1139515.6000000001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545312.1</v>
      </c>
      <c r="F50" s="3">
        <f t="shared" si="11"/>
        <v>733291.5</v>
      </c>
      <c r="G50" s="9">
        <v>27187.7</v>
      </c>
      <c r="H50" s="9">
        <v>186882.4</v>
      </c>
      <c r="I50" s="9">
        <f t="shared" si="12"/>
        <v>214070.1</v>
      </c>
      <c r="J50" s="9">
        <v>100835.6</v>
      </c>
      <c r="K50" s="9">
        <v>61441.200000000004</v>
      </c>
      <c r="L50" s="9">
        <f t="shared" si="13"/>
        <v>162276.80000000002</v>
      </c>
      <c r="M50" s="2">
        <f t="shared" si="9"/>
        <v>1109638.3999999999</v>
      </c>
      <c r="N50" s="9">
        <v>83199.8</v>
      </c>
      <c r="O50" s="64">
        <f t="shared" si="10"/>
        <v>1192838.2</v>
      </c>
    </row>
    <row r="51" spans="1:15" s="1" customFormat="1" x14ac:dyDescent="0.25">
      <c r="A51" s="62">
        <v>43435</v>
      </c>
      <c r="B51" s="5">
        <v>141060.29999999999</v>
      </c>
      <c r="C51" s="9">
        <v>23666</v>
      </c>
      <c r="D51" s="9">
        <v>3292.1000000000004</v>
      </c>
      <c r="E51" s="9">
        <v>551525.6</v>
      </c>
      <c r="F51" s="3">
        <f t="shared" si="11"/>
        <v>719544</v>
      </c>
      <c r="G51" s="9">
        <v>25920.100000000002</v>
      </c>
      <c r="H51" s="9">
        <v>195572.40000000002</v>
      </c>
      <c r="I51" s="9">
        <f t="shared" si="12"/>
        <v>221492.50000000003</v>
      </c>
      <c r="J51" s="9">
        <v>110409.79999999999</v>
      </c>
      <c r="K51" s="9">
        <v>62724.800000000003</v>
      </c>
      <c r="L51" s="9">
        <f t="shared" si="13"/>
        <v>173134.59999999998</v>
      </c>
      <c r="M51" s="2">
        <f t="shared" si="9"/>
        <v>1114171.1000000001</v>
      </c>
      <c r="N51" s="9">
        <v>86942.8</v>
      </c>
      <c r="O51" s="64">
        <f t="shared" si="10"/>
        <v>1201113.9000000001</v>
      </c>
    </row>
    <row r="52" spans="1:15" s="28" customFormat="1" ht="15.75" customHeight="1" x14ac:dyDescent="0.2">
      <c r="A52" s="68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1:15" s="28" customFormat="1" ht="12.75" x14ac:dyDescent="0.2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</row>
  </sheetData>
  <mergeCells count="10">
    <mergeCell ref="A52:O53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8"/>
  <sheetViews>
    <sheetView tabSelected="1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8" si="3">SUM(F8,I8,L8)</f>
        <v>285611.2</v>
      </c>
      <c r="N8" s="9">
        <v>50153.599999999999</v>
      </c>
      <c r="O8" s="27">
        <f t="shared" ref="O8:O18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7" si="5">SUM(B10:E10)</f>
        <v>314482.2</v>
      </c>
      <c r="G10" s="9">
        <v>25050.399999999998</v>
      </c>
      <c r="H10" s="9">
        <v>118042.2</v>
      </c>
      <c r="I10" s="9">
        <f t="shared" ref="I10:I17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7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479895.89999999997</v>
      </c>
      <c r="F17" s="3">
        <f t="shared" si="5"/>
        <v>631017.39999999991</v>
      </c>
      <c r="G17" s="9">
        <v>24281.9</v>
      </c>
      <c r="H17" s="9">
        <v>173855</v>
      </c>
      <c r="I17" s="9">
        <f t="shared" si="6"/>
        <v>198136.9</v>
      </c>
      <c r="J17" s="9">
        <v>81197</v>
      </c>
      <c r="K17" s="9">
        <v>66959.3</v>
      </c>
      <c r="L17" s="9">
        <f t="shared" si="8"/>
        <v>148156.29999999999</v>
      </c>
      <c r="M17" s="2">
        <f t="shared" si="3"/>
        <v>977310.59999999986</v>
      </c>
      <c r="N17" s="9">
        <v>73032.300000000017</v>
      </c>
      <c r="O17" s="64">
        <f t="shared" si="4"/>
        <v>1050342.8999999999</v>
      </c>
    </row>
    <row r="18" spans="1:15" x14ac:dyDescent="0.25">
      <c r="A18" s="65">
        <v>2018</v>
      </c>
      <c r="B18" s="5">
        <v>141060.29999999999</v>
      </c>
      <c r="C18" s="9">
        <v>23666</v>
      </c>
      <c r="D18" s="9">
        <v>3292.1000000000004</v>
      </c>
      <c r="E18" s="9">
        <v>551525.6</v>
      </c>
      <c r="F18" s="3">
        <f t="shared" ref="F18" si="9">SUM(B18:E18)</f>
        <v>719544</v>
      </c>
      <c r="G18" s="9">
        <v>25920.100000000002</v>
      </c>
      <c r="H18" s="9">
        <v>195572.40000000002</v>
      </c>
      <c r="I18" s="9">
        <f t="shared" ref="I18" si="10">SUM(G18:H18)</f>
        <v>221492.50000000003</v>
      </c>
      <c r="J18" s="9">
        <v>110409.79999999999</v>
      </c>
      <c r="K18" s="9">
        <v>62724.800000000003</v>
      </c>
      <c r="L18" s="9">
        <f t="shared" ref="L18" si="11">SUM(J18:K18)</f>
        <v>173134.59999999998</v>
      </c>
      <c r="M18" s="2">
        <f t="shared" si="3"/>
        <v>1114171.1000000001</v>
      </c>
      <c r="N18" s="9">
        <v>86942.8</v>
      </c>
      <c r="O18" s="64">
        <f t="shared" si="4"/>
        <v>1201113.9000000001</v>
      </c>
    </row>
    <row r="19" spans="1:15" s="28" customFormat="1" ht="15.75" customHeight="1" x14ac:dyDescent="0.2">
      <c r="A19" s="68" t="s">
        <v>42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28" customFormat="1" ht="12.75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21" spans="1:15" s="4" customFormat="1" x14ac:dyDescent="0.25"/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</sheetData>
  <mergeCells count="10">
    <mergeCell ref="A19:O20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2019-03-06T10:02:57Z</dcterms:modified>
</cp:coreProperties>
</file>